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X:\Obrigações (CVM, B3 e Lei das S.A)\Divulgação de Resultados Trimestrais\2T26\Planilha de Fundamentos\"/>
    </mc:Choice>
  </mc:AlternateContent>
  <xr:revisionPtr revIDLastSave="0" documentId="13_ncr:1_{0CA782C3-8D20-402C-B3A0-4BF036304211}" xr6:coauthVersionLast="47" xr6:coauthVersionMax="47" xr10:uidLastSave="{00000000-0000-0000-0000-000000000000}"/>
  <bookViews>
    <workbookView xWindow="-9150" yWindow="-21720" windowWidth="38640" windowHeight="21240" tabRatio="494" xr2:uid="{00000000-000D-0000-FFFF-FFFF00000000}"/>
  </bookViews>
  <sheets>
    <sheet name="Menu" sheetId="4" r:id="rId1"/>
    <sheet name="Informações Operacionais" sheetId="3" r:id="rId2"/>
    <sheet name="DRE" sheetId="1" r:id="rId3"/>
    <sheet name="Balanço Patrimonial" sheetId="2"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P78" i="2" l="1"/>
  <c r="BP80" i="2" s="1"/>
  <c r="BP70" i="2"/>
  <c r="BP56" i="2"/>
  <c r="BP34" i="2"/>
  <c r="BP29" i="2"/>
  <c r="BP19" i="2"/>
  <c r="BP71" i="2" l="1"/>
  <c r="BP81" i="2" s="1"/>
  <c r="BP35" i="2"/>
  <c r="BP36" i="2" s="1"/>
  <c r="CC15" i="3" l="1"/>
  <c r="BZ15" i="3"/>
  <c r="BY15" i="3"/>
  <c r="CC29" i="1" l="1"/>
  <c r="CG33" i="3"/>
  <c r="CG32" i="3"/>
  <c r="CG29" i="3"/>
  <c r="CG26" i="3"/>
  <c r="CG25" i="3"/>
  <c r="CG24" i="3"/>
  <c r="CG23" i="3"/>
  <c r="CG22" i="3"/>
  <c r="CG19" i="3"/>
  <c r="CG18" i="3"/>
  <c r="CD15" i="3"/>
  <c r="CG15" i="3"/>
  <c r="CG14" i="3"/>
  <c r="CG13" i="3"/>
  <c r="CG10" i="3"/>
  <c r="CG9" i="3"/>
  <c r="CG8" i="3"/>
  <c r="CA27" i="1"/>
  <c r="CA25" i="1"/>
  <c r="BZ29" i="1"/>
  <c r="BX15" i="3" l="1"/>
  <c r="BW15" i="3"/>
  <c r="BW12" i="1"/>
  <c r="BW13" i="1" s="1"/>
  <c r="BU26" i="3"/>
  <c r="BN78" i="2"/>
  <c r="BN80" i="2" s="1"/>
  <c r="BM78" i="2"/>
  <c r="BM80" i="2" s="1"/>
  <c r="BL78" i="2"/>
  <c r="BL80" i="2" s="1"/>
  <c r="BK78" i="2"/>
  <c r="BK80" i="2" s="1"/>
  <c r="BN70" i="2"/>
  <c r="BM70" i="2"/>
  <c r="BL70" i="2"/>
  <c r="BK70" i="2"/>
  <c r="BN56" i="2"/>
  <c r="BM56" i="2"/>
  <c r="BL56" i="2"/>
  <c r="BK56" i="2"/>
  <c r="BN34" i="2"/>
  <c r="BM34" i="2"/>
  <c r="BL34" i="2"/>
  <c r="BK34" i="2"/>
  <c r="BN29" i="2"/>
  <c r="BM29" i="2"/>
  <c r="BL29" i="2"/>
  <c r="BK29" i="2"/>
  <c r="BN19" i="2"/>
  <c r="BM19" i="2"/>
  <c r="BL19" i="2"/>
  <c r="BK19" i="2"/>
  <c r="BY23" i="1"/>
  <c r="BX23" i="1"/>
  <c r="BW23" i="1"/>
  <c r="CA22" i="1"/>
  <c r="CA21" i="1"/>
  <c r="CA20" i="1"/>
  <c r="CA19" i="1"/>
  <c r="BY12" i="1"/>
  <c r="BX12" i="1"/>
  <c r="BY9" i="1"/>
  <c r="BX9" i="1"/>
  <c r="CA8" i="1"/>
  <c r="CA7" i="1"/>
  <c r="CA6" i="1"/>
  <c r="CA33" i="3"/>
  <c r="CA32" i="3"/>
  <c r="CA29" i="3"/>
  <c r="CA26" i="3"/>
  <c r="CA25" i="3"/>
  <c r="CA24" i="3"/>
  <c r="CA23" i="3"/>
  <c r="CA22" i="3"/>
  <c r="CA19" i="3"/>
  <c r="CA18" i="3"/>
  <c r="CA14" i="3"/>
  <c r="CA13" i="3"/>
  <c r="CA10" i="3"/>
  <c r="CA9" i="3"/>
  <c r="CA8" i="3"/>
  <c r="BI78" i="2"/>
  <c r="BI80" i="2" s="1"/>
  <c r="BT12" i="1"/>
  <c r="BT13" i="1" s="1"/>
  <c r="BT15" i="1" s="1"/>
  <c r="BI70" i="2"/>
  <c r="BI56" i="2"/>
  <c r="BI34" i="2"/>
  <c r="BI29" i="2"/>
  <c r="BI19" i="2"/>
  <c r="BU27" i="1"/>
  <c r="BU25" i="1"/>
  <c r="BU22" i="1"/>
  <c r="BU21" i="1"/>
  <c r="BU20" i="1"/>
  <c r="BU19" i="1"/>
  <c r="BU18" i="1"/>
  <c r="BU17" i="1"/>
  <c r="BU16" i="1"/>
  <c r="BU11" i="1"/>
  <c r="BU10" i="1"/>
  <c r="BU8" i="1"/>
  <c r="BU7" i="1"/>
  <c r="BU6" i="1"/>
  <c r="BT23" i="1"/>
  <c r="BY13" i="1" l="1"/>
  <c r="BY24" i="1" s="1"/>
  <c r="BY26" i="1" s="1"/>
  <c r="BY28" i="1" s="1"/>
  <c r="BY29" i="1" s="1"/>
  <c r="CA15" i="3"/>
  <c r="BW14" i="1"/>
  <c r="BW15" i="1"/>
  <c r="BU12" i="1"/>
  <c r="BI71" i="2"/>
  <c r="BI35" i="2"/>
  <c r="BI36" i="2" s="1"/>
  <c r="BU9" i="1"/>
  <c r="CA12" i="1"/>
  <c r="BI81" i="2"/>
  <c r="BT14" i="1"/>
  <c r="BT24" i="1"/>
  <c r="BT26" i="1" s="1"/>
  <c r="BT28" i="1" s="1"/>
  <c r="BT29" i="1" s="1"/>
  <c r="CA9" i="1"/>
  <c r="BN71" i="2"/>
  <c r="BN81" i="2" s="1"/>
  <c r="BL71" i="2"/>
  <c r="BL81" i="2" s="1"/>
  <c r="BM71" i="2"/>
  <c r="BM81" i="2" s="1"/>
  <c r="BK71" i="2"/>
  <c r="BK81" i="2" s="1"/>
  <c r="BL35" i="2"/>
  <c r="BL36" i="2" s="1"/>
  <c r="BM35" i="2"/>
  <c r="BM36" i="2" s="1"/>
  <c r="BN35" i="2"/>
  <c r="BN36" i="2" s="1"/>
  <c r="BK35" i="2"/>
  <c r="BK36" i="2" s="1"/>
  <c r="CA23" i="1"/>
  <c r="BX13" i="1"/>
  <c r="BX24" i="1" s="1"/>
  <c r="BX26" i="1" s="1"/>
  <c r="BX28" i="1" s="1"/>
  <c r="BX29" i="1" s="1"/>
  <c r="BY14" i="1"/>
  <c r="BW24" i="1"/>
  <c r="BW26" i="1" s="1"/>
  <c r="BW28" i="1" s="1"/>
  <c r="BW29" i="1" s="1"/>
  <c r="BU23" i="1"/>
  <c r="BY15" i="1" l="1"/>
  <c r="CA13" i="1"/>
  <c r="CA14" i="1" s="1"/>
  <c r="BU13" i="1"/>
  <c r="BX15" i="1"/>
  <c r="BX14" i="1"/>
  <c r="BT14" i="3"/>
  <c r="BU14" i="3" s="1"/>
  <c r="BN14" i="3"/>
  <c r="BU33" i="3"/>
  <c r="BU32" i="3"/>
  <c r="BU29" i="3"/>
  <c r="BU25" i="3"/>
  <c r="BU24" i="3"/>
  <c r="BU23" i="3"/>
  <c r="BU22" i="3"/>
  <c r="BU19" i="3"/>
  <c r="BU18" i="3"/>
  <c r="BU15" i="3"/>
  <c r="BU13" i="3"/>
  <c r="BU10" i="3"/>
  <c r="BU9" i="3"/>
  <c r="BU8" i="3"/>
  <c r="BH78" i="2"/>
  <c r="BH80" i="2" s="1"/>
  <c r="BH70" i="2"/>
  <c r="BH56" i="2"/>
  <c r="BH34" i="2"/>
  <c r="BH29" i="2"/>
  <c r="BH19" i="2"/>
  <c r="BS23" i="1"/>
  <c r="BS12" i="1"/>
  <c r="BS9" i="1"/>
  <c r="BG78" i="2"/>
  <c r="BG80" i="2" s="1"/>
  <c r="BG70" i="2"/>
  <c r="BG56" i="2"/>
  <c r="BG34" i="2"/>
  <c r="BG29" i="2"/>
  <c r="BG19" i="2"/>
  <c r="BR23" i="1"/>
  <c r="BR12" i="1"/>
  <c r="BR9" i="1"/>
  <c r="BF78" i="2"/>
  <c r="BF80" i="2" s="1"/>
  <c r="BF70" i="2"/>
  <c r="BF56" i="2"/>
  <c r="BF19" i="2"/>
  <c r="BF34" i="2"/>
  <c r="BF29" i="2"/>
  <c r="BQ23" i="1"/>
  <c r="BQ12" i="1"/>
  <c r="BQ9" i="1"/>
  <c r="BM15" i="3"/>
  <c r="BL15" i="3"/>
  <c r="BK15" i="3"/>
  <c r="BC78" i="2"/>
  <c r="BC80" i="2" s="1"/>
  <c r="BM23" i="1"/>
  <c r="BC27" i="1"/>
  <c r="BI27" i="1"/>
  <c r="BH9" i="1"/>
  <c r="BB9" i="1"/>
  <c r="BC70" i="2"/>
  <c r="BO33" i="3"/>
  <c r="BO32" i="3"/>
  <c r="BO24" i="3"/>
  <c r="BO25" i="3"/>
  <c r="BO26" i="3"/>
  <c r="BO19" i="3"/>
  <c r="BO18" i="3"/>
  <c r="BI10" i="3"/>
  <c r="BI33" i="3"/>
  <c r="BI32" i="3"/>
  <c r="BI25" i="3"/>
  <c r="BI26" i="3"/>
  <c r="BI29" i="3"/>
  <c r="BI19" i="3"/>
  <c r="BI18" i="3"/>
  <c r="BO9" i="3"/>
  <c r="BH15" i="3"/>
  <c r="BO29" i="3"/>
  <c r="BO23" i="3"/>
  <c r="BO22" i="3"/>
  <c r="BO14" i="3"/>
  <c r="BO13" i="3"/>
  <c r="BO10" i="3"/>
  <c r="BO8" i="3"/>
  <c r="BD78" i="2"/>
  <c r="BD80" i="2" s="1"/>
  <c r="BB78" i="2"/>
  <c r="BB80" i="2" s="1"/>
  <c r="BA78" i="2"/>
  <c r="BA80" i="2" s="1"/>
  <c r="BD70" i="2"/>
  <c r="BB70" i="2"/>
  <c r="BA70" i="2"/>
  <c r="BD56" i="2"/>
  <c r="BC56" i="2"/>
  <c r="BB56" i="2"/>
  <c r="BA56" i="2"/>
  <c r="BD34" i="2"/>
  <c r="BC34" i="2"/>
  <c r="BB34" i="2"/>
  <c r="BA34" i="2"/>
  <c r="BD29" i="2"/>
  <c r="BC29" i="2"/>
  <c r="BB29" i="2"/>
  <c r="BA29" i="2"/>
  <c r="BD19" i="2"/>
  <c r="BC19" i="2"/>
  <c r="BB19" i="2"/>
  <c r="BA19" i="2"/>
  <c r="BM12" i="1"/>
  <c r="BM9" i="1"/>
  <c r="BO27" i="1"/>
  <c r="BO25" i="1"/>
  <c r="BN23" i="1"/>
  <c r="BL23" i="1"/>
  <c r="BK23" i="1"/>
  <c r="BO22" i="1"/>
  <c r="BO21" i="1"/>
  <c r="BO20" i="1"/>
  <c r="BO19" i="1"/>
  <c r="BO18" i="1"/>
  <c r="BO17" i="1"/>
  <c r="BO16" i="1"/>
  <c r="BN12" i="1"/>
  <c r="BL12" i="1"/>
  <c r="BK12" i="1"/>
  <c r="BO11" i="1"/>
  <c r="BO10" i="1"/>
  <c r="BN9" i="1"/>
  <c r="BL9" i="1"/>
  <c r="BK9" i="1"/>
  <c r="BO8" i="1"/>
  <c r="BO7" i="1"/>
  <c r="BO6" i="1"/>
  <c r="BG15" i="3"/>
  <c r="BE15" i="3"/>
  <c r="BI13" i="3"/>
  <c r="AY78" i="2"/>
  <c r="AY80" i="2" s="1"/>
  <c r="AX78" i="2"/>
  <c r="AX80" i="2" s="1"/>
  <c r="AW78" i="2"/>
  <c r="AW80" i="2" s="1"/>
  <c r="AV78" i="2"/>
  <c r="AV80" i="2" s="1"/>
  <c r="AY70" i="2"/>
  <c r="AX70" i="2"/>
  <c r="AW70" i="2"/>
  <c r="AV70" i="2"/>
  <c r="AY56" i="2"/>
  <c r="AX56" i="2"/>
  <c r="AW56" i="2"/>
  <c r="AV56" i="2"/>
  <c r="AY34" i="2"/>
  <c r="AX34" i="2"/>
  <c r="AW34" i="2"/>
  <c r="AV34" i="2"/>
  <c r="AY29" i="2"/>
  <c r="AX29" i="2"/>
  <c r="AW29" i="2"/>
  <c r="AV29" i="2"/>
  <c r="AY19" i="2"/>
  <c r="AX19" i="2"/>
  <c r="AW19" i="2"/>
  <c r="AV19" i="2"/>
  <c r="BI25" i="1"/>
  <c r="BH23" i="1"/>
  <c r="BG23" i="1"/>
  <c r="BF23" i="1"/>
  <c r="BE23" i="1"/>
  <c r="BI22" i="1"/>
  <c r="BI21" i="1"/>
  <c r="BI20" i="1"/>
  <c r="BI19" i="1"/>
  <c r="BI18" i="1"/>
  <c r="BI17" i="1"/>
  <c r="BI16" i="1"/>
  <c r="BH12" i="1"/>
  <c r="BF12" i="1"/>
  <c r="BE12" i="1"/>
  <c r="BI11" i="1"/>
  <c r="BI10" i="1"/>
  <c r="BG13" i="1"/>
  <c r="BF9" i="1"/>
  <c r="BE9" i="1"/>
  <c r="BI8" i="1"/>
  <c r="BI7" i="1"/>
  <c r="BI6" i="1"/>
  <c r="BI24" i="3"/>
  <c r="BI23" i="3"/>
  <c r="BI22" i="3"/>
  <c r="BF15" i="3"/>
  <c r="BI14" i="3"/>
  <c r="BI9" i="3"/>
  <c r="BI8" i="3"/>
  <c r="CA24" i="1" l="1"/>
  <c r="CA26" i="1" s="1"/>
  <c r="CA28" i="1" s="1"/>
  <c r="CA29" i="1" s="1"/>
  <c r="CA15" i="1"/>
  <c r="BU15" i="1"/>
  <c r="BU14" i="1"/>
  <c r="BQ13" i="1"/>
  <c r="BQ14" i="1" s="1"/>
  <c r="BU24" i="1"/>
  <c r="BF35" i="2"/>
  <c r="BF36" i="2" s="1"/>
  <c r="BF71" i="2"/>
  <c r="BF81" i="2" s="1"/>
  <c r="BH71" i="2"/>
  <c r="BH81" i="2" s="1"/>
  <c r="BH35" i="2"/>
  <c r="BH36" i="2" s="1"/>
  <c r="BS13" i="1"/>
  <c r="BS15" i="1" s="1"/>
  <c r="BG71" i="2"/>
  <c r="BG81" i="2" s="1"/>
  <c r="BG35" i="2"/>
  <c r="BG36" i="2" s="1"/>
  <c r="BR13" i="1"/>
  <c r="BR15" i="1" s="1"/>
  <c r="BE13" i="1"/>
  <c r="BE14" i="1" s="1"/>
  <c r="BI23" i="1"/>
  <c r="BI9" i="1"/>
  <c r="BK13" i="1"/>
  <c r="BK15" i="1" s="1"/>
  <c r="BO15" i="3"/>
  <c r="BN13" i="1"/>
  <c r="BO9" i="1"/>
  <c r="BA71" i="2"/>
  <c r="BA81" i="2" s="1"/>
  <c r="BB71" i="2"/>
  <c r="BB81" i="2" s="1"/>
  <c r="BC71" i="2"/>
  <c r="BC81" i="2" s="1"/>
  <c r="BD71" i="2"/>
  <c r="BD81" i="2" s="1"/>
  <c r="BA35" i="2"/>
  <c r="BB35" i="2"/>
  <c r="BB36" i="2" s="1"/>
  <c r="BC35" i="2"/>
  <c r="BC36" i="2" s="1"/>
  <c r="BD35" i="2"/>
  <c r="BD36" i="2" s="1"/>
  <c r="BA36" i="2"/>
  <c r="BO23" i="1"/>
  <c r="BO12" i="1"/>
  <c r="BM13" i="1"/>
  <c r="BL13" i="1"/>
  <c r="BH13" i="1"/>
  <c r="BH15" i="1" s="1"/>
  <c r="AW71" i="2"/>
  <c r="AW81" i="2" s="1"/>
  <c r="AX71" i="2"/>
  <c r="AX81" i="2" s="1"/>
  <c r="AV71" i="2"/>
  <c r="AV81" i="2" s="1"/>
  <c r="AY71" i="2"/>
  <c r="AY81" i="2" s="1"/>
  <c r="AW35" i="2"/>
  <c r="AW36" i="2" s="1"/>
  <c r="AX35" i="2"/>
  <c r="AX36" i="2" s="1"/>
  <c r="AV35" i="2"/>
  <c r="AV36" i="2" s="1"/>
  <c r="AY35" i="2"/>
  <c r="AY36" i="2" s="1"/>
  <c r="BI12" i="1"/>
  <c r="BF13" i="1"/>
  <c r="BF24" i="1" s="1"/>
  <c r="BF26" i="1" s="1"/>
  <c r="BF28" i="1" s="1"/>
  <c r="BF29" i="1" s="1"/>
  <c r="BG15" i="1"/>
  <c r="BG14" i="1"/>
  <c r="BG24" i="1"/>
  <c r="BG26" i="1" s="1"/>
  <c r="BG28" i="1" s="1"/>
  <c r="BG29" i="1" s="1"/>
  <c r="BI15" i="3"/>
  <c r="BA15" i="3"/>
  <c r="BB15" i="3"/>
  <c r="AY15" i="3"/>
  <c r="BR24" i="1" l="1"/>
  <c r="BR26" i="1" s="1"/>
  <c r="BR28" i="1" s="1"/>
  <c r="BR29" i="1" s="1"/>
  <c r="BS14" i="1"/>
  <c r="BS24" i="1"/>
  <c r="BS26" i="1" s="1"/>
  <c r="BS28" i="1" s="1"/>
  <c r="BS29" i="1" s="1"/>
  <c r="BR14" i="1"/>
  <c r="BQ15" i="1"/>
  <c r="BQ24" i="1"/>
  <c r="BQ26" i="1" s="1"/>
  <c r="BQ28" i="1" s="1"/>
  <c r="BQ29" i="1" s="1"/>
  <c r="BU26" i="1"/>
  <c r="BU28" i="1" s="1"/>
  <c r="BU29" i="1" s="1"/>
  <c r="BE15" i="1"/>
  <c r="BE24" i="1"/>
  <c r="BE26" i="1" s="1"/>
  <c r="BE28" i="1" s="1"/>
  <c r="BE29" i="1" s="1"/>
  <c r="BK14" i="1"/>
  <c r="BK24" i="1"/>
  <c r="BK26" i="1" s="1"/>
  <c r="BK28" i="1" s="1"/>
  <c r="BK29" i="1" s="1"/>
  <c r="BH14" i="1"/>
  <c r="BL15" i="1"/>
  <c r="BL14" i="1"/>
  <c r="BM15" i="1"/>
  <c r="BM14" i="1"/>
  <c r="BF14" i="1"/>
  <c r="BH24" i="1"/>
  <c r="BN14" i="1"/>
  <c r="BN15" i="1"/>
  <c r="BN24" i="1"/>
  <c r="BN26" i="1" s="1"/>
  <c r="BN28" i="1" s="1"/>
  <c r="BN29" i="1" s="1"/>
  <c r="BH26" i="1"/>
  <c r="BH28" i="1" s="1"/>
  <c r="BH29" i="1" s="1"/>
  <c r="BO13" i="1"/>
  <c r="BM24" i="1"/>
  <c r="BM26" i="1" s="1"/>
  <c r="BM28" i="1" s="1"/>
  <c r="BM29" i="1" s="1"/>
  <c r="BL24" i="1"/>
  <c r="BL26" i="1" s="1"/>
  <c r="BL28" i="1" s="1"/>
  <c r="BL29" i="1" s="1"/>
  <c r="BF15" i="1"/>
  <c r="BI13" i="1"/>
  <c r="BI24" i="1" s="1"/>
  <c r="BI26" i="1" s="1"/>
  <c r="BC32" i="3"/>
  <c r="BO24" i="1" l="1"/>
  <c r="BO26" i="1" s="1"/>
  <c r="BO28" i="1" s="1"/>
  <c r="BO29" i="1" s="1"/>
  <c r="BO14" i="1"/>
  <c r="BO15" i="1"/>
  <c r="BI28" i="1"/>
  <c r="BI29" i="1" s="1"/>
  <c r="BI15" i="1"/>
  <c r="BI14" i="1"/>
  <c r="AT78" i="2"/>
  <c r="AT80" i="2" s="1"/>
  <c r="AT70" i="2"/>
  <c r="AT56" i="2"/>
  <c r="AT34" i="2"/>
  <c r="AT29" i="2"/>
  <c r="AT19" i="2"/>
  <c r="BC25" i="1"/>
  <c r="BC22" i="1"/>
  <c r="BC21" i="1"/>
  <c r="BC20" i="1"/>
  <c r="BC19" i="1"/>
  <c r="BC18" i="1"/>
  <c r="BC17" i="1"/>
  <c r="BC16" i="1"/>
  <c r="BC11" i="1"/>
  <c r="BC10" i="1"/>
  <c r="BC8" i="1"/>
  <c r="BC7" i="1"/>
  <c r="BC6" i="1"/>
  <c r="BB23" i="1"/>
  <c r="BB12" i="1"/>
  <c r="BC13" i="3"/>
  <c r="BC33" i="3"/>
  <c r="BC29" i="3"/>
  <c r="BC26" i="3"/>
  <c r="BC25" i="3"/>
  <c r="BC24" i="3"/>
  <c r="BC23" i="3"/>
  <c r="BC22" i="3"/>
  <c r="BC19" i="3"/>
  <c r="BC18" i="3"/>
  <c r="BC14" i="3"/>
  <c r="BC10" i="3"/>
  <c r="BC9" i="3"/>
  <c r="BC8" i="3"/>
  <c r="BC9" i="1" l="1"/>
  <c r="AT71" i="2"/>
  <c r="AT81" i="2" s="1"/>
  <c r="AT35" i="2"/>
  <c r="AT36" i="2" s="1"/>
  <c r="BC23" i="1"/>
  <c r="BC12" i="1"/>
  <c r="BC13" i="1" s="1"/>
  <c r="BB13" i="1"/>
  <c r="BB14" i="1" s="1"/>
  <c r="AZ15" i="3"/>
  <c r="BC15" i="3" s="1"/>
  <c r="BB15" i="1" l="1"/>
  <c r="BB24" i="1"/>
  <c r="BB26" i="1" s="1"/>
  <c r="BB28" i="1" s="1"/>
  <c r="BB29" i="1" s="1"/>
  <c r="BC15" i="1"/>
  <c r="BC24" i="1"/>
  <c r="BC14" i="1"/>
  <c r="AS78" i="2"/>
  <c r="AS80" i="2" s="1"/>
  <c r="AS70" i="2"/>
  <c r="AS56" i="2"/>
  <c r="AS34" i="2"/>
  <c r="AS29" i="2"/>
  <c r="AS19" i="2"/>
  <c r="BA23" i="1"/>
  <c r="BA12" i="1"/>
  <c r="BA9" i="1"/>
  <c r="BC26" i="1" l="1"/>
  <c r="BC28" i="1" s="1"/>
  <c r="BC29" i="1" s="1"/>
  <c r="AS71" i="2"/>
  <c r="AS81" i="2" s="1"/>
  <c r="AS35" i="2"/>
  <c r="AS36" i="2" s="1"/>
  <c r="BA13" i="1"/>
  <c r="BA14" i="1" s="1"/>
  <c r="BA24" i="1" l="1"/>
  <c r="BA26" i="1" s="1"/>
  <c r="BA28" i="1" s="1"/>
  <c r="BA29" i="1" s="1"/>
  <c r="BA15" i="1"/>
  <c r="AS82" i="2"/>
  <c r="AR19" i="2"/>
  <c r="AQ19" i="2" l="1"/>
  <c r="AR78" i="2" l="1"/>
  <c r="AR80" i="2" s="1"/>
  <c r="AR70" i="2"/>
  <c r="AR56" i="2"/>
  <c r="AR34" i="2"/>
  <c r="AR29" i="2"/>
  <c r="AZ23" i="1"/>
  <c r="AZ12" i="1"/>
  <c r="AZ9" i="1"/>
  <c r="AR71" i="2" l="1"/>
  <c r="AR81" i="2" s="1"/>
  <c r="AR35" i="2"/>
  <c r="AR36" i="2" s="1"/>
  <c r="AZ13" i="1"/>
  <c r="AZ24" i="1" s="1"/>
  <c r="AZ26" i="1" s="1"/>
  <c r="AZ28" i="1" s="1"/>
  <c r="AZ29" i="1" s="1"/>
  <c r="AQ78" i="2"/>
  <c r="AQ80" i="2" s="1"/>
  <c r="AQ70" i="2"/>
  <c r="AQ56" i="2"/>
  <c r="AQ34" i="2"/>
  <c r="AQ29" i="2"/>
  <c r="AY23" i="1"/>
  <c r="AY12" i="1"/>
  <c r="AY9" i="1"/>
  <c r="AZ14" i="1" l="1"/>
  <c r="AZ15" i="1"/>
  <c r="AR82" i="2"/>
  <c r="AQ71" i="2"/>
  <c r="AQ81" i="2" s="1"/>
  <c r="AQ35" i="2"/>
  <c r="AQ36" i="2" s="1"/>
  <c r="AY13" i="1"/>
  <c r="AY15" i="1" s="1"/>
  <c r="AW22" i="3"/>
  <c r="AY24" i="1" l="1"/>
  <c r="AY26" i="1" s="1"/>
  <c r="AY28" i="1" s="1"/>
  <c r="AY29" i="1" s="1"/>
  <c r="AY14" i="1"/>
  <c r="AQ82" i="2"/>
  <c r="AN78" i="2"/>
  <c r="AN19" i="2"/>
  <c r="AM19" i="2" l="1"/>
  <c r="AO78" i="2" l="1"/>
  <c r="AO80" i="2" s="1"/>
  <c r="AN80" i="2"/>
  <c r="AM78" i="2"/>
  <c r="AM80" i="2" s="1"/>
  <c r="AL78" i="2"/>
  <c r="AL80" i="2" s="1"/>
  <c r="AO70" i="2"/>
  <c r="AN70" i="2"/>
  <c r="AM70" i="2"/>
  <c r="AL70" i="2"/>
  <c r="AO56" i="2"/>
  <c r="AN56" i="2"/>
  <c r="AM56" i="2"/>
  <c r="AL56" i="2"/>
  <c r="AO34" i="2"/>
  <c r="AN34" i="2"/>
  <c r="AM34" i="2"/>
  <c r="AL34" i="2"/>
  <c r="AO29" i="2"/>
  <c r="AN29" i="2"/>
  <c r="AM29" i="2"/>
  <c r="AL29" i="2"/>
  <c r="AO19" i="2"/>
  <c r="AL19" i="2"/>
  <c r="AW27" i="1"/>
  <c r="AW25" i="1"/>
  <c r="AV23" i="1"/>
  <c r="AU23" i="1"/>
  <c r="AT23" i="1"/>
  <c r="AS23" i="1"/>
  <c r="AW22" i="1"/>
  <c r="AW21" i="1"/>
  <c r="AW20" i="1"/>
  <c r="AW19" i="1"/>
  <c r="AW18" i="1"/>
  <c r="AW17" i="1"/>
  <c r="AW16" i="1"/>
  <c r="AV12" i="1"/>
  <c r="AU12" i="1"/>
  <c r="AT12" i="1"/>
  <c r="AS12" i="1"/>
  <c r="AW11" i="1"/>
  <c r="AW10" i="1"/>
  <c r="AV9" i="1"/>
  <c r="AU9" i="1"/>
  <c r="AT9" i="1"/>
  <c r="AS9" i="1"/>
  <c r="AW8" i="1"/>
  <c r="AW7" i="1"/>
  <c r="AW6" i="1"/>
  <c r="AW33" i="3"/>
  <c r="AW32" i="3"/>
  <c r="AW29" i="3"/>
  <c r="AW26" i="3"/>
  <c r="AW25" i="3"/>
  <c r="AW24" i="3"/>
  <c r="AW23" i="3"/>
  <c r="AW19" i="3"/>
  <c r="AW18" i="3"/>
  <c r="AW15" i="3"/>
  <c r="AW14" i="3"/>
  <c r="AW13" i="3"/>
  <c r="AW10" i="3"/>
  <c r="AW9" i="3"/>
  <c r="AW8" i="3"/>
  <c r="AW9" i="1" l="1"/>
  <c r="AV13" i="1"/>
  <c r="AV15" i="1" s="1"/>
  <c r="AS13" i="1"/>
  <c r="AS14" i="1" s="1"/>
  <c r="AO71" i="2"/>
  <c r="AO81" i="2" s="1"/>
  <c r="AM71" i="2"/>
  <c r="AM81" i="2" s="1"/>
  <c r="AW12" i="1"/>
  <c r="AT13" i="1"/>
  <c r="AT15" i="1" s="1"/>
  <c r="AL71" i="2"/>
  <c r="AL81" i="2" s="1"/>
  <c r="AN71" i="2"/>
  <c r="AN81" i="2" s="1"/>
  <c r="AO35" i="2"/>
  <c r="AO36" i="2" s="1"/>
  <c r="AL35" i="2"/>
  <c r="AL36" i="2" s="1"/>
  <c r="AM35" i="2"/>
  <c r="AM36" i="2" s="1"/>
  <c r="AN35" i="2"/>
  <c r="AN36" i="2" s="1"/>
  <c r="AW23" i="1"/>
  <c r="AU13" i="1"/>
  <c r="AU24" i="1" s="1"/>
  <c r="AU26" i="1" s="1"/>
  <c r="AU28" i="1" s="1"/>
  <c r="AU29" i="1" s="1"/>
  <c r="AQ33" i="3"/>
  <c r="AQ32" i="3"/>
  <c r="AQ29" i="3"/>
  <c r="AQ26" i="3"/>
  <c r="AQ25" i="3"/>
  <c r="AQ24" i="3"/>
  <c r="AQ23" i="3"/>
  <c r="AQ22" i="3"/>
  <c r="AQ19" i="3"/>
  <c r="AQ18" i="3"/>
  <c r="AQ15" i="3"/>
  <c r="AQ14" i="3"/>
  <c r="AQ13" i="3"/>
  <c r="AQ10" i="3"/>
  <c r="AQ9" i="3"/>
  <c r="AQ8" i="3"/>
  <c r="AK33" i="3"/>
  <c r="AK32" i="3"/>
  <c r="AK29" i="3"/>
  <c r="AK26" i="3"/>
  <c r="AK25" i="3"/>
  <c r="AK24" i="3"/>
  <c r="AK23" i="3"/>
  <c r="AK22" i="3"/>
  <c r="AK19" i="3"/>
  <c r="AK18" i="3"/>
  <c r="AK15" i="3"/>
  <c r="AK14" i="3"/>
  <c r="AK13" i="3"/>
  <c r="AK10" i="3"/>
  <c r="AK9" i="3"/>
  <c r="AK8" i="3"/>
  <c r="AE33" i="3"/>
  <c r="AE32" i="3"/>
  <c r="AE29" i="3"/>
  <c r="AE26" i="3"/>
  <c r="AE25" i="3"/>
  <c r="AE24" i="3"/>
  <c r="AE23" i="3"/>
  <c r="AE22" i="3"/>
  <c r="AE19" i="3"/>
  <c r="AE18" i="3"/>
  <c r="AE15" i="3"/>
  <c r="AE14" i="3"/>
  <c r="AE13" i="3"/>
  <c r="AE10" i="3"/>
  <c r="AE9" i="3"/>
  <c r="AE8" i="3"/>
  <c r="Y33" i="3"/>
  <c r="Y32" i="3"/>
  <c r="Y29" i="3"/>
  <c r="Y26" i="3"/>
  <c r="Y25" i="3"/>
  <c r="Y24" i="3"/>
  <c r="Y23" i="3"/>
  <c r="Y22" i="3"/>
  <c r="Y19" i="3"/>
  <c r="Y18" i="3"/>
  <c r="Y15" i="3"/>
  <c r="Y14" i="3"/>
  <c r="Y13" i="3"/>
  <c r="Y10" i="3"/>
  <c r="Y9" i="3"/>
  <c r="Y8" i="3"/>
  <c r="S33" i="3"/>
  <c r="S32" i="3"/>
  <c r="S29" i="3"/>
  <c r="S26" i="3"/>
  <c r="S25" i="3"/>
  <c r="S24" i="3"/>
  <c r="S23" i="3"/>
  <c r="S22" i="3"/>
  <c r="S19" i="3"/>
  <c r="S18" i="3"/>
  <c r="S15" i="3"/>
  <c r="S14" i="3"/>
  <c r="S13" i="3"/>
  <c r="S10" i="3"/>
  <c r="S9" i="3"/>
  <c r="S8" i="3"/>
  <c r="M33" i="3"/>
  <c r="M32" i="3"/>
  <c r="M29" i="3"/>
  <c r="M26" i="3"/>
  <c r="M25" i="3"/>
  <c r="M24" i="3"/>
  <c r="M23" i="3"/>
  <c r="M22" i="3"/>
  <c r="M19" i="3"/>
  <c r="M18" i="3"/>
  <c r="M15" i="3"/>
  <c r="M14" i="3"/>
  <c r="M13" i="3"/>
  <c r="M10" i="3"/>
  <c r="M9" i="3"/>
  <c r="M8" i="3"/>
  <c r="G33" i="3"/>
  <c r="G32" i="3"/>
  <c r="G24" i="3"/>
  <c r="G23" i="3"/>
  <c r="G22" i="3"/>
  <c r="G26" i="3"/>
  <c r="G25" i="3"/>
  <c r="G19" i="3"/>
  <c r="G18" i="3"/>
  <c r="G13" i="3"/>
  <c r="AV24" i="1" l="1"/>
  <c r="AV26" i="1" s="1"/>
  <c r="AV28" i="1" s="1"/>
  <c r="AV29" i="1" s="1"/>
  <c r="AS15" i="1"/>
  <c r="AW13" i="1"/>
  <c r="AW15" i="1" s="1"/>
  <c r="AT24" i="1"/>
  <c r="AT26" i="1" s="1"/>
  <c r="AT28" i="1" s="1"/>
  <c r="AT29" i="1" s="1"/>
  <c r="AS24" i="1"/>
  <c r="AS26" i="1" s="1"/>
  <c r="AS28" i="1" s="1"/>
  <c r="AS29" i="1" s="1"/>
  <c r="AV14" i="1"/>
  <c r="AT14" i="1"/>
  <c r="AO82" i="2"/>
  <c r="AN82" i="2"/>
  <c r="AU15" i="1"/>
  <c r="AU14" i="1"/>
  <c r="AM82" i="2"/>
  <c r="AL82" i="2"/>
  <c r="G15" i="3"/>
  <c r="AH78" i="2"/>
  <c r="AJ78" i="2"/>
  <c r="AJ19" i="2"/>
  <c r="AW24" i="1" l="1"/>
  <c r="AW26" i="1" s="1"/>
  <c r="AW28" i="1" s="1"/>
  <c r="AW29" i="1" s="1"/>
  <c r="AW14" i="1"/>
  <c r="AG19" i="2"/>
  <c r="AE19" i="2"/>
  <c r="AD19" i="2"/>
  <c r="AC19" i="2"/>
  <c r="AB19" i="2"/>
  <c r="C19" i="2"/>
  <c r="D78" i="2"/>
  <c r="E78" i="2"/>
  <c r="D19" i="2"/>
  <c r="E19" i="2"/>
  <c r="H78" i="2" l="1"/>
  <c r="F78" i="2"/>
  <c r="F56" i="2"/>
  <c r="H19" i="2"/>
  <c r="F19" i="2"/>
  <c r="J70" i="2"/>
  <c r="I70" i="2"/>
  <c r="J19" i="2"/>
  <c r="I19" i="2"/>
  <c r="K78" i="2"/>
  <c r="K29" i="2"/>
  <c r="K19" i="2"/>
  <c r="M19" i="2"/>
  <c r="M78" i="2"/>
  <c r="M70" i="2"/>
  <c r="N78" i="2"/>
  <c r="O78" i="2"/>
  <c r="O19" i="2"/>
  <c r="N19" i="2"/>
  <c r="P34" i="2"/>
  <c r="R19" i="2"/>
  <c r="P19" i="2"/>
  <c r="S78" i="2" l="1"/>
  <c r="T78" i="2"/>
  <c r="T56" i="2"/>
  <c r="T19" i="2"/>
  <c r="S19" i="2"/>
  <c r="U78" i="2"/>
  <c r="W56" i="2"/>
  <c r="U19" i="2" l="1"/>
  <c r="W19" i="2"/>
  <c r="Z78" i="2"/>
  <c r="Z19" i="2"/>
  <c r="Y78" i="2"/>
  <c r="X78" i="2"/>
  <c r="Y19" i="2"/>
  <c r="X19" i="2"/>
  <c r="AC78" i="2"/>
  <c r="AB78" i="2"/>
  <c r="AE78" i="2"/>
  <c r="AJ80" i="2" l="1"/>
  <c r="AJ70" i="2"/>
  <c r="AJ56" i="2"/>
  <c r="AJ34" i="2"/>
  <c r="AJ29" i="2"/>
  <c r="G29" i="3"/>
  <c r="G9" i="3"/>
  <c r="G10" i="3"/>
  <c r="G8" i="3"/>
  <c r="AJ35" i="2" l="1"/>
  <c r="AJ36" i="2" s="1"/>
  <c r="AJ71" i="2"/>
  <c r="AJ81" i="2" s="1"/>
  <c r="AG78" i="2"/>
  <c r="AJ82" i="2" l="1"/>
  <c r="C78" i="2"/>
  <c r="C80" i="2" s="1"/>
  <c r="C70" i="2"/>
  <c r="AI78" i="2" l="1"/>
  <c r="AI80" i="2" s="1"/>
  <c r="AG80" i="2"/>
  <c r="AD78" i="2"/>
  <c r="AD80" i="2" s="1"/>
  <c r="AC80" i="2"/>
  <c r="AB80" i="2"/>
  <c r="Z80" i="2"/>
  <c r="Y80" i="2"/>
  <c r="X80" i="2"/>
  <c r="W78" i="2"/>
  <c r="U80" i="2"/>
  <c r="T80" i="2"/>
  <c r="S80" i="2"/>
  <c r="R78" i="2"/>
  <c r="P78" i="2"/>
  <c r="P80" i="2" s="1"/>
  <c r="O80" i="2"/>
  <c r="N80" i="2"/>
  <c r="K80" i="2"/>
  <c r="J78" i="2"/>
  <c r="J80" i="2" s="1"/>
  <c r="I78" i="2"/>
  <c r="I80" i="2" s="1"/>
  <c r="F80" i="2"/>
  <c r="E80" i="2"/>
  <c r="AI70" i="2"/>
  <c r="AH70" i="2"/>
  <c r="AG70" i="2"/>
  <c r="AE70" i="2"/>
  <c r="AD70" i="2"/>
  <c r="AC70" i="2"/>
  <c r="AB70" i="2"/>
  <c r="Z70" i="2"/>
  <c r="Y70" i="2"/>
  <c r="X70" i="2"/>
  <c r="W70" i="2"/>
  <c r="U70" i="2"/>
  <c r="T70" i="2"/>
  <c r="S70" i="2"/>
  <c r="R70" i="2"/>
  <c r="P70" i="2"/>
  <c r="O70" i="2"/>
  <c r="N70" i="2"/>
  <c r="K70" i="2"/>
  <c r="H70" i="2"/>
  <c r="F70" i="2"/>
  <c r="E70" i="2"/>
  <c r="D70" i="2"/>
  <c r="AI56" i="2"/>
  <c r="AH56" i="2"/>
  <c r="AG56" i="2"/>
  <c r="AE56" i="2"/>
  <c r="AD56" i="2"/>
  <c r="AC56" i="2"/>
  <c r="AB56" i="2"/>
  <c r="Z56" i="2"/>
  <c r="Y56" i="2"/>
  <c r="X56" i="2"/>
  <c r="U56" i="2"/>
  <c r="S56" i="2"/>
  <c r="R56" i="2"/>
  <c r="P56" i="2"/>
  <c r="O56" i="2"/>
  <c r="N56" i="2"/>
  <c r="M56" i="2"/>
  <c r="K56" i="2"/>
  <c r="J56" i="2"/>
  <c r="I56" i="2"/>
  <c r="H56" i="2"/>
  <c r="E56" i="2"/>
  <c r="D56" i="2"/>
  <c r="C56" i="2"/>
  <c r="AI34" i="2"/>
  <c r="AH34" i="2"/>
  <c r="AG34" i="2"/>
  <c r="AE34" i="2"/>
  <c r="AD34" i="2"/>
  <c r="AC34" i="2"/>
  <c r="AB34" i="2"/>
  <c r="Z34" i="2"/>
  <c r="Y34" i="2"/>
  <c r="X34" i="2"/>
  <c r="W34" i="2"/>
  <c r="U34" i="2"/>
  <c r="T34" i="2"/>
  <c r="S34" i="2"/>
  <c r="R34" i="2"/>
  <c r="O34" i="2"/>
  <c r="N34" i="2"/>
  <c r="M34" i="2"/>
  <c r="K34" i="2"/>
  <c r="J34" i="2"/>
  <c r="I34" i="2"/>
  <c r="H34" i="2"/>
  <c r="F34" i="2"/>
  <c r="E34" i="2"/>
  <c r="D34" i="2"/>
  <c r="C34" i="2"/>
  <c r="AI29" i="2"/>
  <c r="AH29" i="2"/>
  <c r="AG29" i="2"/>
  <c r="AE29" i="2"/>
  <c r="AD29" i="2"/>
  <c r="AC29" i="2"/>
  <c r="AB29" i="2"/>
  <c r="Z29" i="2"/>
  <c r="Y29" i="2"/>
  <c r="X29" i="2"/>
  <c r="W29" i="2"/>
  <c r="U29" i="2"/>
  <c r="T29" i="2"/>
  <c r="S29" i="2"/>
  <c r="R29" i="2"/>
  <c r="P29" i="2"/>
  <c r="O29" i="2"/>
  <c r="N29" i="2"/>
  <c r="M29" i="2"/>
  <c r="J29" i="2"/>
  <c r="I29" i="2"/>
  <c r="H29" i="2"/>
  <c r="F29" i="2"/>
  <c r="E29" i="2"/>
  <c r="D29" i="2"/>
  <c r="C29" i="2"/>
  <c r="AI19" i="2"/>
  <c r="AH19" i="2"/>
  <c r="AP9" i="1"/>
  <c r="AO9" i="1"/>
  <c r="AN9" i="1"/>
  <c r="AM9" i="1"/>
  <c r="AJ9" i="1"/>
  <c r="AI9" i="1"/>
  <c r="AH9" i="1"/>
  <c r="AG9" i="1"/>
  <c r="AD9" i="1"/>
  <c r="AC9" i="1"/>
  <c r="AB9" i="1"/>
  <c r="AA9" i="1"/>
  <c r="X9" i="1"/>
  <c r="W9" i="1"/>
  <c r="V9" i="1"/>
  <c r="U9" i="1"/>
  <c r="R9" i="1"/>
  <c r="Q9" i="1"/>
  <c r="P9" i="1"/>
  <c r="O9" i="1"/>
  <c r="L9" i="1"/>
  <c r="K9" i="1"/>
  <c r="J9" i="1"/>
  <c r="I9" i="1"/>
  <c r="F9" i="1"/>
  <c r="E9" i="1"/>
  <c r="D9" i="1"/>
  <c r="C9" i="1"/>
  <c r="F10" i="1"/>
  <c r="F12" i="1" s="1"/>
  <c r="E10" i="1"/>
  <c r="E12" i="1" s="1"/>
  <c r="D10" i="1"/>
  <c r="C10" i="1"/>
  <c r="L10" i="1"/>
  <c r="L12" i="1" s="1"/>
  <c r="K10" i="1"/>
  <c r="K12" i="1" s="1"/>
  <c r="J10" i="1"/>
  <c r="I23" i="1"/>
  <c r="I10" i="1"/>
  <c r="I12" i="1" s="1"/>
  <c r="G27" i="1"/>
  <c r="G25" i="1"/>
  <c r="F23" i="1"/>
  <c r="E23" i="1"/>
  <c r="D23" i="1"/>
  <c r="C23" i="1"/>
  <c r="G22" i="1"/>
  <c r="G21" i="1"/>
  <c r="G20" i="1"/>
  <c r="G19" i="1"/>
  <c r="G18" i="1"/>
  <c r="G17" i="1"/>
  <c r="G16" i="1"/>
  <c r="D12" i="1"/>
  <c r="G11" i="1"/>
  <c r="G8" i="1"/>
  <c r="G7" i="1"/>
  <c r="G6" i="1"/>
  <c r="M27" i="1"/>
  <c r="M25" i="1"/>
  <c r="L23" i="1"/>
  <c r="K23" i="1"/>
  <c r="J23" i="1"/>
  <c r="M22" i="1"/>
  <c r="M21" i="1"/>
  <c r="M20" i="1"/>
  <c r="M19" i="1"/>
  <c r="M18" i="1"/>
  <c r="M17" i="1"/>
  <c r="M16" i="1"/>
  <c r="M11" i="1"/>
  <c r="M8" i="1"/>
  <c r="M7" i="1"/>
  <c r="M6" i="1"/>
  <c r="S27" i="1"/>
  <c r="S25" i="1"/>
  <c r="R23" i="1"/>
  <c r="Q23" i="1"/>
  <c r="P23" i="1"/>
  <c r="O23" i="1"/>
  <c r="S22" i="1"/>
  <c r="S21" i="1"/>
  <c r="S20" i="1"/>
  <c r="S19" i="1"/>
  <c r="S18" i="1"/>
  <c r="S17" i="1"/>
  <c r="S16" i="1"/>
  <c r="R12" i="1"/>
  <c r="Q12" i="1"/>
  <c r="P12" i="1"/>
  <c r="O12" i="1"/>
  <c r="S11" i="1"/>
  <c r="S10" i="1"/>
  <c r="S8" i="1"/>
  <c r="S7" i="1"/>
  <c r="S6" i="1"/>
  <c r="Y27" i="1"/>
  <c r="Y25" i="1"/>
  <c r="X23" i="1"/>
  <c r="W23" i="1"/>
  <c r="V23" i="1"/>
  <c r="U23" i="1"/>
  <c r="Y22" i="1"/>
  <c r="Y21" i="1"/>
  <c r="Y20" i="1"/>
  <c r="Y19" i="1"/>
  <c r="Y18" i="1"/>
  <c r="Y17" i="1"/>
  <c r="Y16" i="1"/>
  <c r="X12" i="1"/>
  <c r="W12" i="1"/>
  <c r="V12" i="1"/>
  <c r="U12" i="1"/>
  <c r="Y11" i="1"/>
  <c r="Y10" i="1"/>
  <c r="Y8" i="1"/>
  <c r="Y7" i="1"/>
  <c r="Y6" i="1"/>
  <c r="AE27" i="1"/>
  <c r="AE25" i="1"/>
  <c r="AD23" i="1"/>
  <c r="AC23" i="1"/>
  <c r="AB23" i="1"/>
  <c r="AA23" i="1"/>
  <c r="AE22" i="1"/>
  <c r="AE21" i="1"/>
  <c r="AE20" i="1"/>
  <c r="AE19" i="1"/>
  <c r="AE18" i="1"/>
  <c r="AE17" i="1"/>
  <c r="AE16" i="1"/>
  <c r="AD12" i="1"/>
  <c r="AC12" i="1"/>
  <c r="AB12" i="1"/>
  <c r="AA12" i="1"/>
  <c r="AE11" i="1"/>
  <c r="AE10" i="1"/>
  <c r="AE8" i="1"/>
  <c r="AE7" i="1"/>
  <c r="AE6" i="1"/>
  <c r="V13" i="1" l="1"/>
  <c r="V14" i="1" s="1"/>
  <c r="S71" i="2"/>
  <c r="S81" i="2" s="1"/>
  <c r="AH80" i="2"/>
  <c r="H80" i="2"/>
  <c r="R80" i="2"/>
  <c r="W80" i="2"/>
  <c r="D80" i="2"/>
  <c r="AE80" i="2"/>
  <c r="G9" i="1"/>
  <c r="AE9" i="1"/>
  <c r="Y9" i="1"/>
  <c r="P13" i="1"/>
  <c r="P14" i="1" s="1"/>
  <c r="M10" i="1"/>
  <c r="M12" i="1" s="1"/>
  <c r="S9" i="1"/>
  <c r="M9" i="1"/>
  <c r="J12" i="1"/>
  <c r="J13" i="1" s="1"/>
  <c r="Z35" i="2"/>
  <c r="Z36" i="2" s="1"/>
  <c r="AE35" i="2"/>
  <c r="G10" i="1"/>
  <c r="G12" i="1" s="1"/>
  <c r="C35" i="2"/>
  <c r="H35" i="2"/>
  <c r="M35" i="2"/>
  <c r="R35" i="2"/>
  <c r="R36" i="2" s="1"/>
  <c r="W35" i="2"/>
  <c r="W36" i="2" s="1"/>
  <c r="AB35" i="2"/>
  <c r="AB36" i="2" s="1"/>
  <c r="AG35" i="2"/>
  <c r="F71" i="2"/>
  <c r="F81" i="2" s="1"/>
  <c r="K71" i="2"/>
  <c r="K81" i="2" s="1"/>
  <c r="P71" i="2"/>
  <c r="P81" i="2" s="1"/>
  <c r="U71" i="2"/>
  <c r="U81" i="2" s="1"/>
  <c r="Z71" i="2"/>
  <c r="Z81" i="2" s="1"/>
  <c r="AE71" i="2"/>
  <c r="D71" i="2"/>
  <c r="I71" i="2"/>
  <c r="I81" i="2" s="1"/>
  <c r="N71" i="2"/>
  <c r="N81" i="2" s="1"/>
  <c r="X71" i="2"/>
  <c r="X81" i="2" s="1"/>
  <c r="AC71" i="2"/>
  <c r="AC81" i="2" s="1"/>
  <c r="C71" i="2"/>
  <c r="H71" i="2"/>
  <c r="M71" i="2"/>
  <c r="R71" i="2"/>
  <c r="W71" i="2"/>
  <c r="AB71" i="2"/>
  <c r="AB81" i="2" s="1"/>
  <c r="AG71" i="2"/>
  <c r="E71" i="2"/>
  <c r="E81" i="2" s="1"/>
  <c r="J71" i="2"/>
  <c r="J81" i="2" s="1"/>
  <c r="O71" i="2"/>
  <c r="O81" i="2" s="1"/>
  <c r="T71" i="2"/>
  <c r="T81" i="2" s="1"/>
  <c r="Y71" i="2"/>
  <c r="Y81" i="2" s="1"/>
  <c r="AD71" i="2"/>
  <c r="AD81" i="2" s="1"/>
  <c r="AH71" i="2"/>
  <c r="AI71" i="2"/>
  <c r="AI81" i="2" s="1"/>
  <c r="F35" i="2"/>
  <c r="F36" i="2" s="1"/>
  <c r="K35" i="2"/>
  <c r="K36" i="2" s="1"/>
  <c r="P35" i="2"/>
  <c r="P36" i="2" s="1"/>
  <c r="U35" i="2"/>
  <c r="D35" i="2"/>
  <c r="D36" i="2" s="1"/>
  <c r="I35" i="2"/>
  <c r="I36" i="2" s="1"/>
  <c r="N35" i="2"/>
  <c r="N36" i="2" s="1"/>
  <c r="S35" i="2"/>
  <c r="S36" i="2" s="1"/>
  <c r="X35" i="2"/>
  <c r="X36" i="2" s="1"/>
  <c r="AC35" i="2"/>
  <c r="AC36" i="2" s="1"/>
  <c r="AH35" i="2"/>
  <c r="AH36" i="2" s="1"/>
  <c r="E35" i="2"/>
  <c r="E36" i="2" s="1"/>
  <c r="J35" i="2"/>
  <c r="J36" i="2" s="1"/>
  <c r="O35" i="2"/>
  <c r="O36" i="2" s="1"/>
  <c r="T35" i="2"/>
  <c r="T36" i="2" s="1"/>
  <c r="Y35" i="2"/>
  <c r="AD35" i="2"/>
  <c r="AD36" i="2" s="1"/>
  <c r="AI35" i="2"/>
  <c r="AI36" i="2" s="1"/>
  <c r="E13" i="1"/>
  <c r="E15" i="1" s="1"/>
  <c r="C12" i="1"/>
  <c r="C13" i="1" s="1"/>
  <c r="C24" i="1" s="1"/>
  <c r="C26" i="1" s="1"/>
  <c r="C28" i="1" s="1"/>
  <c r="C29" i="1" s="1"/>
  <c r="R13" i="1"/>
  <c r="R14" i="1" s="1"/>
  <c r="L13" i="1"/>
  <c r="L24" i="1" s="1"/>
  <c r="L26" i="1" s="1"/>
  <c r="L28" i="1" s="1"/>
  <c r="L29" i="1" s="1"/>
  <c r="O13" i="1"/>
  <c r="O14" i="1" s="1"/>
  <c r="K13" i="1"/>
  <c r="K14" i="1" s="1"/>
  <c r="F13" i="1"/>
  <c r="F14" i="1" s="1"/>
  <c r="G23" i="1"/>
  <c r="Q13" i="1"/>
  <c r="Q24" i="1" s="1"/>
  <c r="Q26" i="1" s="1"/>
  <c r="Q28" i="1" s="1"/>
  <c r="Q29" i="1" s="1"/>
  <c r="D13" i="1"/>
  <c r="D14" i="1" s="1"/>
  <c r="M23" i="1"/>
  <c r="I13" i="1"/>
  <c r="I24" i="1" s="1"/>
  <c r="I26" i="1" s="1"/>
  <c r="I28" i="1" s="1"/>
  <c r="I29" i="1" s="1"/>
  <c r="S23" i="1"/>
  <c r="S12" i="1"/>
  <c r="X13" i="1"/>
  <c r="X14" i="1" s="1"/>
  <c r="AD13" i="1"/>
  <c r="AD14" i="1" s="1"/>
  <c r="W13" i="1"/>
  <c r="W14" i="1" s="1"/>
  <c r="AB13" i="1"/>
  <c r="AB24" i="1" s="1"/>
  <c r="AB26" i="1" s="1"/>
  <c r="Y23" i="1"/>
  <c r="Y12" i="1"/>
  <c r="U13" i="1"/>
  <c r="U14" i="1" s="1"/>
  <c r="AA13" i="1"/>
  <c r="AA15" i="1" s="1"/>
  <c r="AE12" i="1"/>
  <c r="L15" i="1"/>
  <c r="V15" i="1"/>
  <c r="V24" i="1"/>
  <c r="V26" i="1" s="1"/>
  <c r="V28" i="1" s="1"/>
  <c r="V29" i="1" s="1"/>
  <c r="AE23" i="1"/>
  <c r="AC13" i="1"/>
  <c r="AC24" i="1" s="1"/>
  <c r="AC26" i="1" s="1"/>
  <c r="AC28" i="1" s="1"/>
  <c r="AC29" i="1" s="1"/>
  <c r="AK27" i="1"/>
  <c r="AK25" i="1"/>
  <c r="AK22" i="1"/>
  <c r="AK21" i="1"/>
  <c r="AK20" i="1"/>
  <c r="AK19" i="1"/>
  <c r="AK18" i="1"/>
  <c r="AK17" i="1"/>
  <c r="AK16" i="1"/>
  <c r="AK11" i="1"/>
  <c r="AK10" i="1"/>
  <c r="AK8" i="1"/>
  <c r="AK7" i="1"/>
  <c r="AK6" i="1"/>
  <c r="AG23" i="1"/>
  <c r="AG12" i="1"/>
  <c r="AQ27" i="1"/>
  <c r="AQ25" i="1"/>
  <c r="AQ22" i="1"/>
  <c r="AQ21" i="1"/>
  <c r="AQ20" i="1"/>
  <c r="AQ19" i="1"/>
  <c r="AQ18" i="1"/>
  <c r="AQ17" i="1"/>
  <c r="AQ16" i="1"/>
  <c r="AQ11" i="1"/>
  <c r="AQ10" i="1"/>
  <c r="AQ8" i="1"/>
  <c r="AQ7" i="1"/>
  <c r="AQ6" i="1"/>
  <c r="AH23" i="1"/>
  <c r="AH12" i="1"/>
  <c r="AI23" i="1"/>
  <c r="AI12" i="1"/>
  <c r="AJ23" i="1"/>
  <c r="AJ12" i="1"/>
  <c r="AM23" i="1"/>
  <c r="AM12" i="1"/>
  <c r="AP12" i="1"/>
  <c r="AP23" i="1"/>
  <c r="AN23" i="1"/>
  <c r="AN12" i="1"/>
  <c r="AO23" i="1"/>
  <c r="AO12" i="1"/>
  <c r="J15" i="1" l="1"/>
  <c r="J24" i="1"/>
  <c r="J26" i="1" s="1"/>
  <c r="J28" i="1" s="1"/>
  <c r="J29" i="1" s="1"/>
  <c r="Q15" i="1"/>
  <c r="P15" i="1"/>
  <c r="P24" i="1"/>
  <c r="P26" i="1" s="1"/>
  <c r="P28" i="1" s="1"/>
  <c r="P29" i="1" s="1"/>
  <c r="R24" i="1"/>
  <c r="R26" i="1" s="1"/>
  <c r="R28" i="1" s="1"/>
  <c r="R29" i="1" s="1"/>
  <c r="AH81" i="2"/>
  <c r="AH82" i="2" s="1"/>
  <c r="C36" i="2"/>
  <c r="AG36" i="2"/>
  <c r="M36" i="2"/>
  <c r="H36" i="2"/>
  <c r="D81" i="2"/>
  <c r="D82" i="2" s="1"/>
  <c r="U36" i="2"/>
  <c r="U82" i="2" s="1"/>
  <c r="Y36" i="2"/>
  <c r="Z82" i="2"/>
  <c r="R81" i="2"/>
  <c r="AG81" i="2"/>
  <c r="H81" i="2"/>
  <c r="W81" i="2"/>
  <c r="C81" i="2"/>
  <c r="AE81" i="2"/>
  <c r="AE36" i="2"/>
  <c r="L14" i="1"/>
  <c r="D24" i="1"/>
  <c r="D26" i="1" s="1"/>
  <c r="D28" i="1" s="1"/>
  <c r="D29" i="1" s="1"/>
  <c r="AB14" i="1"/>
  <c r="W15" i="1"/>
  <c r="O15" i="1"/>
  <c r="AQ9" i="1"/>
  <c r="AK9" i="1"/>
  <c r="AB15" i="1"/>
  <c r="R15" i="1"/>
  <c r="I82" i="2"/>
  <c r="AC82" i="2"/>
  <c r="F82" i="2"/>
  <c r="X82" i="2"/>
  <c r="J82" i="2"/>
  <c r="AD82" i="2"/>
  <c r="S82" i="2"/>
  <c r="T82" i="2"/>
  <c r="P82" i="2"/>
  <c r="W24" i="1"/>
  <c r="W26" i="1" s="1"/>
  <c r="W28" i="1" s="1"/>
  <c r="W29" i="1" s="1"/>
  <c r="O24" i="1"/>
  <c r="O26" i="1" s="1"/>
  <c r="O28" i="1" s="1"/>
  <c r="O29" i="1" s="1"/>
  <c r="E14" i="1"/>
  <c r="AI82" i="2"/>
  <c r="O82" i="2"/>
  <c r="U15" i="1"/>
  <c r="E24" i="1"/>
  <c r="E26" i="1" s="1"/>
  <c r="E28" i="1" s="1"/>
  <c r="E29" i="1" s="1"/>
  <c r="AB82" i="2"/>
  <c r="X15" i="1"/>
  <c r="J14" i="1"/>
  <c r="E82" i="2"/>
  <c r="N82" i="2"/>
  <c r="K82" i="2"/>
  <c r="F15" i="1"/>
  <c r="D15" i="1"/>
  <c r="G13" i="1"/>
  <c r="G14" i="1" s="1"/>
  <c r="C15" i="1"/>
  <c r="C14" i="1"/>
  <c r="Q14" i="1"/>
  <c r="K24" i="1"/>
  <c r="K26" i="1" s="1"/>
  <c r="K28" i="1" s="1"/>
  <c r="K29" i="1" s="1"/>
  <c r="K15" i="1"/>
  <c r="M13" i="1"/>
  <c r="M14" i="1" s="1"/>
  <c r="AD15" i="1"/>
  <c r="AA24" i="1"/>
  <c r="AA26" i="1" s="1"/>
  <c r="AA28" i="1" s="1"/>
  <c r="AA29" i="1" s="1"/>
  <c r="X24" i="1"/>
  <c r="X26" i="1" s="1"/>
  <c r="X28" i="1" s="1"/>
  <c r="X29" i="1" s="1"/>
  <c r="I15" i="1"/>
  <c r="AM13" i="1"/>
  <c r="AM14" i="1" s="1"/>
  <c r="AD24" i="1"/>
  <c r="AD26" i="1" s="1"/>
  <c r="AD28" i="1" s="1"/>
  <c r="AD29" i="1" s="1"/>
  <c r="AN13" i="1"/>
  <c r="AN15" i="1" s="1"/>
  <c r="AG13" i="1"/>
  <c r="AG15" i="1" s="1"/>
  <c r="AC15" i="1"/>
  <c r="AA14" i="1"/>
  <c r="F24" i="1"/>
  <c r="F26" i="1" s="1"/>
  <c r="F28" i="1" s="1"/>
  <c r="F29" i="1" s="1"/>
  <c r="AB28" i="1"/>
  <c r="AB29" i="1" s="1"/>
  <c r="I14" i="1"/>
  <c r="S13" i="1"/>
  <c r="S15" i="1" s="1"/>
  <c r="AE13" i="1"/>
  <c r="AE14" i="1" s="1"/>
  <c r="AC14" i="1"/>
  <c r="Y13" i="1"/>
  <c r="Y14" i="1" s="1"/>
  <c r="U24" i="1"/>
  <c r="U26" i="1" s="1"/>
  <c r="AQ12" i="1"/>
  <c r="AQ23" i="1"/>
  <c r="AH13" i="1"/>
  <c r="AH15" i="1" s="1"/>
  <c r="AJ13" i="1"/>
  <c r="AJ24" i="1" s="1"/>
  <c r="AJ26" i="1" s="1"/>
  <c r="AJ28" i="1" s="1"/>
  <c r="AJ29" i="1" s="1"/>
  <c r="AI13" i="1"/>
  <c r="AI24" i="1" s="1"/>
  <c r="AI26" i="1" s="1"/>
  <c r="AI28" i="1" s="1"/>
  <c r="AI29" i="1" s="1"/>
  <c r="AG14" i="1"/>
  <c r="AK12" i="1"/>
  <c r="AK23" i="1"/>
  <c r="AP13" i="1"/>
  <c r="AP14" i="1" s="1"/>
  <c r="AO13" i="1"/>
  <c r="AO24" i="1" s="1"/>
  <c r="AO26" i="1" s="1"/>
  <c r="AO28" i="1" s="1"/>
  <c r="AO29" i="1" s="1"/>
  <c r="AM15" i="1" l="1"/>
  <c r="AG24" i="1"/>
  <c r="AG26" i="1" s="1"/>
  <c r="AG28" i="1" s="1"/>
  <c r="AG29" i="1" s="1"/>
  <c r="R82" i="2"/>
  <c r="Y82" i="2"/>
  <c r="C82" i="2"/>
  <c r="W82" i="2"/>
  <c r="AG82" i="2"/>
  <c r="H82" i="2"/>
  <c r="AE82" i="2"/>
  <c r="AN24" i="1"/>
  <c r="AN26" i="1" s="1"/>
  <c r="AN28" i="1" s="1"/>
  <c r="AN29" i="1" s="1"/>
  <c r="AN14" i="1"/>
  <c r="AI14" i="1"/>
  <c r="AM24" i="1"/>
  <c r="AM26" i="1" s="1"/>
  <c r="AM28" i="1" s="1"/>
  <c r="AM29" i="1" s="1"/>
  <c r="AI15" i="1"/>
  <c r="G15" i="1"/>
  <c r="G24" i="1"/>
  <c r="G26" i="1" s="1"/>
  <c r="G28" i="1" s="1"/>
  <c r="G29" i="1" s="1"/>
  <c r="S14" i="1"/>
  <c r="M15" i="1"/>
  <c r="M24" i="1"/>
  <c r="M26" i="1" s="1"/>
  <c r="M28" i="1" s="1"/>
  <c r="M29" i="1" s="1"/>
  <c r="S24" i="1"/>
  <c r="S26" i="1" s="1"/>
  <c r="S28" i="1" s="1"/>
  <c r="S29" i="1" s="1"/>
  <c r="AE24" i="1"/>
  <c r="AE26" i="1" s="1"/>
  <c r="AE28" i="1" s="1"/>
  <c r="AE29" i="1" s="1"/>
  <c r="AE15" i="1"/>
  <c r="Y15" i="1"/>
  <c r="Y24" i="1"/>
  <c r="Y26" i="1" s="1"/>
  <c r="Y28" i="1" s="1"/>
  <c r="Y29" i="1" s="1"/>
  <c r="U28" i="1"/>
  <c r="U29" i="1" s="1"/>
  <c r="AJ15" i="1"/>
  <c r="AJ14" i="1"/>
  <c r="AH24" i="1"/>
  <c r="AH26" i="1" s="1"/>
  <c r="AH28" i="1" s="1"/>
  <c r="AH29" i="1" s="1"/>
  <c r="AQ13" i="1"/>
  <c r="AQ15" i="1" s="1"/>
  <c r="AH14" i="1"/>
  <c r="AK13" i="1"/>
  <c r="AK14" i="1" s="1"/>
  <c r="AP15" i="1"/>
  <c r="AP24" i="1"/>
  <c r="AP26" i="1" s="1"/>
  <c r="AP28" i="1" s="1"/>
  <c r="AP29" i="1" s="1"/>
  <c r="AO15" i="1"/>
  <c r="AO14" i="1"/>
  <c r="AQ24" i="1" l="1"/>
  <c r="AQ26" i="1" s="1"/>
  <c r="AQ28" i="1" s="1"/>
  <c r="AQ29" i="1" s="1"/>
  <c r="AQ14" i="1"/>
  <c r="AK24" i="1"/>
  <c r="AK26" i="1" s="1"/>
  <c r="AK28" i="1" s="1"/>
  <c r="AK29" i="1" s="1"/>
  <c r="AK15" i="1"/>
  <c r="M80" i="2" l="1"/>
  <c r="M81" i="2" s="1"/>
  <c r="M82" i="2" l="1"/>
  <c r="CD9" i="1"/>
  <c r="CD12" i="1"/>
  <c r="CD13" i="1"/>
  <c r="CD14" i="1"/>
  <c r="CD15" i="1"/>
  <c r="CD23" i="1"/>
  <c r="CD24" i="1"/>
  <c r="CD26" i="1"/>
  <c r="CD28" i="1"/>
  <c r="CD29" i="1"/>
  <c r="BQ19" i="2"/>
  <c r="BQ29" i="2"/>
  <c r="BQ34" i="2"/>
  <c r="BQ35" i="2"/>
  <c r="BQ36" i="2"/>
  <c r="BQ56" i="2"/>
  <c r="BQ70" i="2"/>
  <c r="BQ71" i="2"/>
  <c r="BQ78" i="2"/>
  <c r="BQ80" i="2"/>
  <c r="BQ8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Ana Brasil</author>
  </authors>
  <commentList>
    <comment ref="BN18" authorId="0" shapeId="0" xr:uid="{159BD313-77E3-4D7A-9718-4B63CE94B5E0}">
      <text>
        <r>
          <rPr>
            <sz val="9"/>
            <color indexed="81"/>
            <rFont val="Tahoma"/>
            <family val="2"/>
          </rPr>
          <t>A partir do 4T23, foram retirados os estoques de projetos com obras paralisadas, uma vez
que, essas unidades não estão disponíveis para venda, até que sejam encontradas
soluções viáveis para essas obras.</t>
        </r>
        <r>
          <rPr>
            <sz val="9"/>
            <color indexed="81"/>
            <rFont val="Segoe UI"/>
            <family val="2"/>
          </rPr>
          <t xml:space="preserve">
</t>
        </r>
      </text>
    </comment>
    <comment ref="BN19" authorId="0" shapeId="0" xr:uid="{33B0C7A3-D14A-426C-80CA-D941BA56BBCA}">
      <text>
        <r>
          <rPr>
            <sz val="9"/>
            <color indexed="81"/>
            <rFont val="Tahoma"/>
            <family val="2"/>
          </rPr>
          <t>A partir do 4T23, foram retirados os estoques de projetos com obras paralisadas, uma vez
que, essas unidades não estão disponíveis para venda, até que sejam encontradas
soluções viáveis para essas obras.</t>
        </r>
      </text>
    </comment>
    <comment ref="BN25" authorId="0" shapeId="0" xr:uid="{1F9F8A8A-80AF-41C7-848E-CA8798936C8E}">
      <text>
        <r>
          <rPr>
            <sz val="9"/>
            <color indexed="81"/>
            <rFont val="Tahoma"/>
            <family val="2"/>
          </rPr>
          <t>No 4T23, diante dos desafios em encontrar soluções viáveis para as obras paralisadas, a
Companhia realizou a provisão contábil de baixa de parte desses empreendimentos.
Contudo, a Companhia segue, constantemente, em negociações para encontrar soluções
viáveis para essas obras paralisadas.</t>
        </r>
      </text>
    </comment>
  </commentList>
</comments>
</file>

<file path=xl/sharedStrings.xml><?xml version="1.0" encoding="utf-8"?>
<sst xmlns="http://schemas.openxmlformats.org/spreadsheetml/2006/main" count="497" uniqueCount="153">
  <si>
    <t>3T19</t>
  </si>
  <si>
    <t xml:space="preserve">Receitas (despesas) operacionais </t>
  </si>
  <si>
    <t xml:space="preserve">Tributárias </t>
  </si>
  <si>
    <t>Equivalência Patrimonial</t>
  </si>
  <si>
    <t>Vendas Imobiliárias</t>
  </si>
  <si>
    <t>Outras Receitas Operacionais</t>
  </si>
  <si>
    <t>Deduções da Receita</t>
  </si>
  <si>
    <t xml:space="preserve">Receita Operacional Líquida </t>
  </si>
  <si>
    <t>Custo dos Imóveis Vendidos</t>
  </si>
  <si>
    <t>Custo das Unidades Vendidas</t>
  </si>
  <si>
    <t>Juros Capitalizados</t>
  </si>
  <si>
    <t>Margem Bruta (%)</t>
  </si>
  <si>
    <t>Lucro (Prejuízo) Bruto</t>
  </si>
  <si>
    <t>Lucro (Prejuízo) Líquido</t>
  </si>
  <si>
    <t>Margem Bruta Ajustada (%)</t>
  </si>
  <si>
    <t>Gerais e Administrativas</t>
  </si>
  <si>
    <t>Comerciais</t>
  </si>
  <si>
    <t>Depreciação e Amortização</t>
  </si>
  <si>
    <t>Outras Despesas/Receitas Operacionais</t>
  </si>
  <si>
    <t>Resultado Financeiro</t>
  </si>
  <si>
    <t>Lucro (Prejuízo) antes do IR e CS</t>
  </si>
  <si>
    <t>Imposto de Renda e Contribuição Social</t>
  </si>
  <si>
    <t>Acionistas não controladores</t>
  </si>
  <si>
    <t>Lucro (Prejuízo) dos Acionistas não Controladores</t>
  </si>
  <si>
    <t>Demonstração de Resultados
(milhares de R$) - IFRS</t>
  </si>
  <si>
    <t>4T19</t>
  </si>
  <si>
    <t>2T19</t>
  </si>
  <si>
    <t>1T19</t>
  </si>
  <si>
    <t>1T18</t>
  </si>
  <si>
    <t>2T18</t>
  </si>
  <si>
    <t>3T18</t>
  </si>
  <si>
    <t>4T18</t>
  </si>
  <si>
    <t>-</t>
  </si>
  <si>
    <t>1T17</t>
  </si>
  <si>
    <t>2T17</t>
  </si>
  <si>
    <t>3T17</t>
  </si>
  <si>
    <t>4T17</t>
  </si>
  <si>
    <t>1T16</t>
  </si>
  <si>
    <t>2T16</t>
  </si>
  <si>
    <t>3T16</t>
  </si>
  <si>
    <t>4T16</t>
  </si>
  <si>
    <t>1T15</t>
  </si>
  <si>
    <t>2T15</t>
  </si>
  <si>
    <t>3T15</t>
  </si>
  <si>
    <t>4T15</t>
  </si>
  <si>
    <t>1T14</t>
  </si>
  <si>
    <t>2T14</t>
  </si>
  <si>
    <t>3T14</t>
  </si>
  <si>
    <t>4T14</t>
  </si>
  <si>
    <t>1T13</t>
  </si>
  <si>
    <t>2T13</t>
  </si>
  <si>
    <t>3T13</t>
  </si>
  <si>
    <t>4T13</t>
  </si>
  <si>
    <t>Balanço Patrimonial
(milhares de R$) - IFRS</t>
  </si>
  <si>
    <t>Ativo</t>
  </si>
  <si>
    <t>Total Circulante</t>
  </si>
  <si>
    <t>Investimentos</t>
  </si>
  <si>
    <t>Imobilizado</t>
  </si>
  <si>
    <t>Intangível</t>
  </si>
  <si>
    <t>Total Permanente</t>
  </si>
  <si>
    <t>Total Não Circulante</t>
  </si>
  <si>
    <t>Passivo e Patrimônio Líquido</t>
  </si>
  <si>
    <t>Outros Créditos</t>
  </si>
  <si>
    <t>Total Realizável A Longo Prazo</t>
  </si>
  <si>
    <t>Total Do Ativo</t>
  </si>
  <si>
    <t>Disponibilidades e Aplicações Financeiras</t>
  </si>
  <si>
    <t>Contas a Receber de Clientes</t>
  </si>
  <si>
    <t>Estoques de Imóveis a Comercializar</t>
  </si>
  <si>
    <t>Contas Correntes e Mútuos com Parceiros nos Empreendimentos</t>
  </si>
  <si>
    <t>Impostos a Recuperar</t>
  </si>
  <si>
    <t>Debêntures</t>
  </si>
  <si>
    <t>Empréstimos e Financiamentos</t>
  </si>
  <si>
    <t>Fornecedores</t>
  </si>
  <si>
    <t>Total Exigível de longo prazo</t>
  </si>
  <si>
    <t>Capital Social</t>
  </si>
  <si>
    <t>Reserva de Capital</t>
  </si>
  <si>
    <t>Patrimônio Líquido</t>
  </si>
  <si>
    <t>Participação atribuída aos acionistas não controladores</t>
  </si>
  <si>
    <t>Total Patrimônio líquido</t>
  </si>
  <si>
    <t>Total do Passivo e Patrimônio Líquido</t>
  </si>
  <si>
    <t>Obrigação por Emissão de CCBs e CCIs</t>
  </si>
  <si>
    <t>Coobrigação na Cessão de Recebíveis</t>
  </si>
  <si>
    <t>Obrigações a Pagar do Plano de Recuperação Judicial</t>
  </si>
  <si>
    <t>Obrigações por Aquisição de Imóveis</t>
  </si>
  <si>
    <t>Adiantamentos de Clientes</t>
  </si>
  <si>
    <t>Obrigações Fiscais e Trabalhistas</t>
  </si>
  <si>
    <t>Obrigações Tributárias Diferidas</t>
  </si>
  <si>
    <t>Total Passivo</t>
  </si>
  <si>
    <t>Unidades</t>
  </si>
  <si>
    <t>Estoque</t>
  </si>
  <si>
    <t># Obras em Andamento</t>
  </si>
  <si>
    <t>Landbank</t>
  </si>
  <si>
    <t># unidades</t>
  </si>
  <si>
    <t>Repasse</t>
  </si>
  <si>
    <t>Lançamentos</t>
  </si>
  <si>
    <t># Projetos</t>
  </si>
  <si>
    <t># Obras Entregues</t>
  </si>
  <si>
    <t>Obrigação por emissão de CCBs e CCIs</t>
  </si>
  <si>
    <t>Ajuste de avaliação patrimonial</t>
  </si>
  <si>
    <t>Ações em Tesouraria</t>
  </si>
  <si>
    <t>Reserva de Lucros</t>
  </si>
  <si>
    <t>Prejuízo acumulado</t>
  </si>
  <si>
    <t>Tributos diferidos</t>
  </si>
  <si>
    <t>Debêtures</t>
  </si>
  <si>
    <t>Informações Operacionais</t>
  </si>
  <si>
    <t>VGV (R$ Milhões)</t>
  </si>
  <si>
    <t>Vendas</t>
  </si>
  <si>
    <t>Vendas Brutas (VGV em R$ Milhões)</t>
  </si>
  <si>
    <t>Distratos (VGV em R$ Milhões)</t>
  </si>
  <si>
    <t>Vendas Líquidas (VGV em R$ Milhões)</t>
  </si>
  <si>
    <t>Habite-ses</t>
  </si>
  <si>
    <t>1T20</t>
  </si>
  <si>
    <t>2T20</t>
  </si>
  <si>
    <t>3T20</t>
  </si>
  <si>
    <t>4T20</t>
  </si>
  <si>
    <t>1T21</t>
  </si>
  <si>
    <t>2T21</t>
  </si>
  <si>
    <t>Obrigações com partes relacionadas</t>
  </si>
  <si>
    <t>Créditos com Partes Relacionadas</t>
  </si>
  <si>
    <t>Tributos Correntes a Recuperar</t>
  </si>
  <si>
    <t>Despesas Antecipadas</t>
  </si>
  <si>
    <t>Tributos Diferidos</t>
  </si>
  <si>
    <t>Obrigações com Partes Relacionadas</t>
  </si>
  <si>
    <t>Obrigações por Aquisição de Participações Societárias</t>
  </si>
  <si>
    <t>Provisões para Contingência Diversas</t>
  </si>
  <si>
    <t>Outras Provisões</t>
  </si>
  <si>
    <t>Outras Obrigações</t>
  </si>
  <si>
    <t>Obrigações com Credores do Plano de Recuperação Judicial</t>
  </si>
  <si>
    <t>3T21</t>
  </si>
  <si>
    <t>Despesas com vendas a apropiar</t>
  </si>
  <si>
    <t>4T21</t>
  </si>
  <si>
    <t>1T22</t>
  </si>
  <si>
    <t>2T22</t>
  </si>
  <si>
    <t>3T22</t>
  </si>
  <si>
    <t>4T22</t>
  </si>
  <si>
    <t>Margem Líquida (%)</t>
  </si>
  <si>
    <t>1T23</t>
  </si>
  <si>
    <t>2T23</t>
  </si>
  <si>
    <t>3T23</t>
  </si>
  <si>
    <t>4T23</t>
  </si>
  <si>
    <t>Propriedades para investimentos</t>
  </si>
  <si>
    <t>1T24</t>
  </si>
  <si>
    <t>2T24</t>
  </si>
  <si>
    <t>3T24</t>
  </si>
  <si>
    <t>4T24</t>
  </si>
  <si>
    <t>1T25</t>
  </si>
  <si>
    <t>2T25</t>
  </si>
  <si>
    <t>3T25</t>
  </si>
  <si>
    <t>4T25</t>
  </si>
  <si>
    <t>1T26</t>
  </si>
  <si>
    <t>2T26</t>
  </si>
  <si>
    <t>3T26</t>
  </si>
  <si>
    <t>4T26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</si>
</sst>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7">
    <numFmt numFmtId="6" formatCode="&quot;R$&quot;\ #,##0;[Red]\-&quot;R$&quot;\ #,##0"/>
    <numFmt numFmtId="8" formatCode="&quot;R$&quot;\ #,##0.00;[Red]\-&quot;R$&quot;\ #,##0.00"/>
    <numFmt numFmtId="44" formatCode="_-&quot;R$&quot;\ * #,##0.00_-;\-&quot;R$&quot;\ * #,##0.00_-;_-&quot;R$&quot;\ * &quot;-&quot;??_-;_-@_-"/>
    <numFmt numFmtId="43" formatCode="_-* #,##0.00_-;\-* #,##0.00_-;_-* &quot;-&quot;??_-;_-@_-"/>
    <numFmt numFmtId="164" formatCode="_(* #,##0_);_(* \(#,##0\);_(* &quot;-&quot;_);_(@_)"/>
    <numFmt numFmtId="165" formatCode="_(* #,##0.00_);_(* \(#,##0.00\);_(* &quot;-&quot;??_);_(@_)"/>
    <numFmt numFmtId="166" formatCode="_(* #,##0_);_(* \(#,##0\);_(* &quot;-&quot;??_);_(@_)"/>
    <numFmt numFmtId="167" formatCode="0.0%"/>
    <numFmt numFmtId="168" formatCode="#,##0.0"/>
    <numFmt numFmtId="169" formatCode="#,##0.0\ ;\(#,##0.0\)"/>
    <numFmt numFmtId="170" formatCode="&quot;$&quot;#,##0\ ;\(&quot;$&quot;#,##0\)"/>
    <numFmt numFmtId="171" formatCode=";;;"/>
    <numFmt numFmtId="172" formatCode="0.0_)\%;\(0.0\)\%;0.0_)\%;@_)_%"/>
    <numFmt numFmtId="173" formatCode="#,##0.0_)_%;\(#,##0.0\)_%;0.0_)_%;@_)_%"/>
    <numFmt numFmtId="174" formatCode="#,##0.0_);\(#,##0.0\);#,##0.0_);@_)"/>
    <numFmt numFmtId="175" formatCode="#,##0.0_);\(#,##0.0\)"/>
    <numFmt numFmtId="176" formatCode="&quot;$&quot;_(#,##0.00_);&quot;$&quot;\(#,##0.00\);&quot;$&quot;_(0.00_);@_)"/>
    <numFmt numFmtId="177" formatCode="&quot;$&quot;_(#,##0.00_);&quot;$&quot;\(#,##0.00\)"/>
    <numFmt numFmtId="178" formatCode="#,##0.00_);\(#,##0.00\);0.00_);@_)"/>
    <numFmt numFmtId="179" formatCode="\€_(#,##0.00_);\€\(#,##0.00\);\€_(0.00_);@_)"/>
    <numFmt numFmtId="180" formatCode="#,##0_)\x;\(#,##0\)\x;0_)\x;@_)_x"/>
    <numFmt numFmtId="181" formatCode="#,##0.0_)\x;\(#,##0.0\)\x"/>
    <numFmt numFmtId="182" formatCode="#,##0_)_x;\(#,##0\)_x;0_)_x;@_)_x"/>
    <numFmt numFmtId="183" formatCode="#,##0.0_)_x;\(#,##0.0\)_x"/>
    <numFmt numFmtId="184" formatCode="0.0_)\%;\(0.0\)\%"/>
    <numFmt numFmtId="185" formatCode="#,##0.0_)_%;\(#,##0.0\)_%"/>
    <numFmt numFmtId="186" formatCode="_([$€-2]* #,##0.00_);_([$€-2]* \(#,##0.00\);_([$€-2]* &quot;-&quot;??_)"/>
    <numFmt numFmtId="187" formatCode="#,##0.0_);\(#,##0.0\);\-\ \ \ \ \ "/>
    <numFmt numFmtId="188" formatCode="#,##0.0_);[Red]\(#,##0.0\)"/>
    <numFmt numFmtId="189" formatCode="[$-416]d\-mmm\-yy;@"/>
    <numFmt numFmtId="190" formatCode="_([$€-2]* #,##0.0_);_([$€-2]* \(#,##0.0\);_([$€-2]* &quot;-&quot;??_)"/>
    <numFmt numFmtId="191" formatCode="[$-416]mmmm/yy;@"/>
    <numFmt numFmtId="192" formatCode="#,##0.000_);\(#,##0.000\)"/>
    <numFmt numFmtId="193" formatCode="#\ ###\ ###\ ##0\ "/>
    <numFmt numFmtId="194" formatCode="[$-416]mmm\-yy;@"/>
    <numFmt numFmtId="195" formatCode="&quot;$&quot;#,##0.00_);[Red]\(&quot;$&quot;#,##0.00\)"/>
    <numFmt numFmtId="196" formatCode="0.000_)"/>
    <numFmt numFmtId="197" formatCode="0.0000"/>
    <numFmt numFmtId="198" formatCode="_(* #,##0.0_);_(* \(#,##0.0\);_(* &quot;-&quot;??_);_(@_)"/>
    <numFmt numFmtId="199" formatCode="#,##0_%_);\(#,##0\)_%;**;@_%_)"/>
    <numFmt numFmtId="200" formatCode="dd/mm/yy;@"/>
    <numFmt numFmtId="201" formatCode="#,##0.00_%_);\(#,##0.00\)_%;**;@_%_)"/>
    <numFmt numFmtId="202" formatCode="\$#.00"/>
    <numFmt numFmtId="203" formatCode="&quot;R$&quot;#,##0;[Red]\-&quot;R$&quot;#,##0"/>
    <numFmt numFmtId="204" formatCode="_(&quot;$&quot;* #,##0.0_);_(&quot;$&quot;* \(#,##0.0\);_(&quot;$&quot;* &quot;-&quot;_);_(@_)"/>
    <numFmt numFmtId="205" formatCode="_(&quot;R$ &quot;* #,##0.00_);_(&quot;R$ &quot;* \(#,##0.00\);_(&quot;R$ &quot;* &quot;-&quot;??_);_(@_)"/>
    <numFmt numFmtId="206" formatCode="&quot;$&quot;#,##0.00_%_);\(&quot;$&quot;#,##0.00\)_%;**;@_%_)"/>
    <numFmt numFmtId="207" formatCode="_-&quot;£&quot;* #,##0.00_-;\-&quot;£&quot;* #,##0.00_-;_-&quot;£&quot;* &quot;-&quot;??_-;_-@_-"/>
    <numFmt numFmtId="208" formatCode="\$#,##0\ ;\(\$#,##0\)"/>
    <numFmt numFmtId="209" formatCode="#,##0.0%_);\(#,##0.0%\)"/>
    <numFmt numFmtId="210" formatCode="m/d/yy_%_);;**"/>
    <numFmt numFmtId="211" formatCode="_-* #,##0\ _D_M_-;\-* #,##0\ _D_M_-;_-* &quot;-&quot;\ _D_M_-;_-@_-"/>
    <numFmt numFmtId="212" formatCode="0.0_)"/>
    <numFmt numFmtId="213" formatCode="&quot;$&quot;#,##0.00"/>
    <numFmt numFmtId="214" formatCode="_([$€]* #,##0.00_);_([$€]* \(#,##0.00\);_([$€]* &quot;-&quot;??_);_(@_)"/>
    <numFmt numFmtId="215" formatCode="[$-416]General"/>
    <numFmt numFmtId="216" formatCode="0.00000000"/>
    <numFmt numFmtId="217" formatCode="#,##0.00&quot;F&quot;_);\(#,##0.00&quot;F&quot;\)"/>
    <numFmt numFmtId="218" formatCode="0\ 000\ 000\ 000"/>
    <numFmt numFmtId="219" formatCode="#,##0;\(#,##0\)"/>
    <numFmt numFmtId="220" formatCode="#,##0;[Red]&quot;-&quot;#,##0"/>
    <numFmt numFmtId="221" formatCode="#,##0_ ;\-#,##0\ "/>
    <numFmt numFmtId="222" formatCode="#,##0\x_);\(#,##0\x\)"/>
    <numFmt numFmtId="223" formatCode="#,##0%_);\(#,##0%\)"/>
    <numFmt numFmtId="224" formatCode="_(* #,##0.00000_);_(* \(#,##0.00000\);_(* &quot;-&quot;??_);_(@_)"/>
    <numFmt numFmtId="225" formatCode="_(&quot;R$&quot;* #,##0.00_);_(&quot;R$&quot;* \(#,##0.00\);_(&quot;R$&quot;* &quot;-&quot;??_);_(@_)"/>
    <numFmt numFmtId="226" formatCode="_(&quot;Cr$&quot;\ * #,##0_);_(&quot;Cr$&quot;\ * \(#,##0\);_(&quot;Cr$&quot;\ * &quot;-&quot;_);_(@_)"/>
    <numFmt numFmtId="227" formatCode="_(&quot;N$&quot;* #,##0_);_(&quot;N$&quot;* \(#,##0\);_(&quot;N$&quot;* &quot;-&quot;_);_(@_)"/>
    <numFmt numFmtId="228" formatCode="_(&quot;N$&quot;* #,##0.00_);_(&quot;N$&quot;* \(#,##0.00\);_(&quot;N$&quot;* &quot;-&quot;??_);_(@_)"/>
    <numFmt numFmtId="229" formatCode="&quot;$&quot;#,##0_);[Red]\(&quot;$&quot;#,##0\)"/>
    <numFmt numFmtId="230" formatCode="_(* #,##0\ \x_);_(* \(#,##0\ \x\);_(* &quot;-&quot;??_);_(@_)"/>
    <numFmt numFmtId="231" formatCode="_(* #,##0.0\ \x_);_(* \(#,##0.0\ \x\);_(* &quot;-&quot;??_);_(@_)"/>
    <numFmt numFmtId="232" formatCode="_-&quot;$&quot;* #,##0.00_-;\-&quot;$&quot;* #,##0.00_-;_-&quot;$&quot;* &quot;-&quot;??_-;_-@_-"/>
    <numFmt numFmtId="233" formatCode="&quot;$&quot;#,##0_);[Red]&quot;\&quot;&quot;\&quot;\(&quot;$&quot;#,##0&quot;\&quot;&quot;\&quot;\)"/>
    <numFmt numFmtId="234" formatCode="0.0;\-0.0;0"/>
    <numFmt numFmtId="235" formatCode="0.00_)"/>
    <numFmt numFmtId="236" formatCode="0.000000000"/>
    <numFmt numFmtId="237" formatCode="_(* #,##0.0_);_(* \(#,##0.0\);_(* &quot;-&quot;?_);_(@_)"/>
    <numFmt numFmtId="238" formatCode="&quot;  -  &quot;0&quot;  -  &quot;"/>
    <numFmt numFmtId="239" formatCode="0.0%;\(0.0%\)"/>
    <numFmt numFmtId="240" formatCode="#."/>
    <numFmt numFmtId="241" formatCode="##0.00%;\(##0.00\)%"/>
    <numFmt numFmtId="242" formatCode="#\ #/#"/>
    <numFmt numFmtId="243" formatCode="&quot;$&quot;#,##0.0_);\(&quot;$&quot;#,##0.0\)"/>
    <numFmt numFmtId="244" formatCode="#,"/>
    <numFmt numFmtId="245" formatCode="_(* #,##0.00_);_(* \(#,##0.00\);_(* \-??_);_(@_)"/>
    <numFmt numFmtId="246" formatCode="General_)"/>
    <numFmt numFmtId="247" formatCode="_(* #,##0_);_(* \(#,##0\);_(* &quot;-&quot;?_);_(@_)"/>
    <numFmt numFmtId="248" formatCode="0_%_);\(0\)_%;0_%_);@_%_)"/>
    <numFmt numFmtId="249" formatCode="_(&quot;kr&quot;\ * #,##0_);_(&quot;kr&quot;\ * \(#,##0\);_(&quot;kr&quot;\ * &quot;-&quot;_);_(@_)"/>
    <numFmt numFmtId="250" formatCode="_-* #,##0\ &quot;$&quot;_-;\-* #,##0\ &quot;$&quot;_-;_-* &quot;-&quot;\ &quot;$&quot;_-;_-@_-"/>
    <numFmt numFmtId="251" formatCode="_-* #,##0.00\ &quot;$&quot;_-;\-* #,##0.00\ &quot;$&quot;_-;_-* &quot;-&quot;??\ &quot;$&quot;_-;_-@_-"/>
    <numFmt numFmtId="252" formatCode="0.0\x;&quot;NM&quot;"/>
    <numFmt numFmtId="253" formatCode="#,##0_);\(#,##0\);\-"/>
    <numFmt numFmtId="254" formatCode="#,##0.0_);\(#,##0.0\);\-"/>
    <numFmt numFmtId="255" formatCode="#,##0.0_);\(#,##0.0\);&quot;    -   &quot;"/>
    <numFmt numFmtId="256" formatCode="_(* #,##0.0_);_(* \(#,##0.0\);_(* &quot;-&quot;_);_(@_)"/>
  </numFmts>
  <fonts count="280">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Arial"/>
      <family val="2"/>
    </font>
    <font>
      <sz val="8"/>
      <name val="Arial"/>
      <family val="2"/>
    </font>
    <font>
      <b/>
      <sz val="8"/>
      <color theme="0"/>
      <name val="Calibri"/>
      <family val="2"/>
      <scheme val="minor"/>
    </font>
    <font>
      <sz val="8"/>
      <color theme="1"/>
      <name val="Calibri"/>
      <family val="2"/>
      <scheme val="minor"/>
    </font>
    <font>
      <sz val="10"/>
      <color theme="1"/>
      <name val="Calibri"/>
      <family val="2"/>
      <scheme val="minor"/>
    </font>
    <font>
      <sz val="8"/>
      <color rgb="FFFF0000"/>
      <name val="Calibri"/>
      <family val="2"/>
      <scheme val="minor"/>
    </font>
    <font>
      <sz val="10"/>
      <name val="Arial"/>
      <family val="2"/>
    </font>
    <font>
      <sz val="8"/>
      <color rgb="FFFF0000"/>
      <name val="Calibri"/>
      <family val="2"/>
    </font>
    <font>
      <b/>
      <sz val="10"/>
      <name val="MS Sans Serif"/>
      <family val="2"/>
    </font>
    <font>
      <sz val="9"/>
      <name val="Arial"/>
      <family val="2"/>
    </font>
    <font>
      <sz val="10"/>
      <name val="Helvetica"/>
      <family val="2"/>
    </font>
    <font>
      <sz val="10"/>
      <color indexed="11"/>
      <name val="Arial"/>
      <family val="2"/>
    </font>
    <font>
      <i/>
      <sz val="10"/>
      <color indexed="12"/>
      <name val="Arial"/>
      <family val="2"/>
    </font>
    <font>
      <i/>
      <sz val="10"/>
      <color indexed="10"/>
      <name val="Arial"/>
      <family val="2"/>
    </font>
    <font>
      <sz val="10"/>
      <name val="Times New Roman"/>
      <family val="1"/>
    </font>
    <font>
      <b/>
      <sz val="22"/>
      <color indexed="18"/>
      <name val="Arial"/>
      <family val="2"/>
    </font>
    <font>
      <b/>
      <sz val="14"/>
      <color indexed="18"/>
      <name val="Arial"/>
      <family val="2"/>
    </font>
    <font>
      <sz val="9"/>
      <color indexed="8"/>
      <name val="Arial"/>
      <family val="2"/>
    </font>
    <font>
      <b/>
      <sz val="10"/>
      <color indexed="18"/>
      <name val="Arial"/>
      <family val="2"/>
    </font>
    <font>
      <b/>
      <u val="singleAccounting"/>
      <sz val="10"/>
      <color indexed="18"/>
      <name val="Arial"/>
      <family val="2"/>
    </font>
    <font>
      <sz val="12"/>
      <name val="Times New Roman"/>
      <family val="1"/>
    </font>
    <font>
      <b/>
      <sz val="12"/>
      <color indexed="8"/>
      <name val="Calibri"/>
      <family val="2"/>
    </font>
    <font>
      <b/>
      <sz val="18"/>
      <name val="Arial"/>
      <family val="2"/>
    </font>
    <font>
      <sz val="8"/>
      <name val="Helv"/>
    </font>
    <font>
      <b/>
      <sz val="12"/>
      <name val="Arial"/>
      <family val="2"/>
    </font>
    <font>
      <sz val="10"/>
      <name val="Courier"/>
      <family val="3"/>
    </font>
    <font>
      <sz val="11"/>
      <color indexed="8"/>
      <name val="Calibri"/>
      <family val="2"/>
    </font>
    <font>
      <sz val="8"/>
      <color theme="1"/>
      <name val="Calibri"/>
      <family val="2"/>
    </font>
    <font>
      <sz val="9"/>
      <name val="Switzerland"/>
    </font>
    <font>
      <b/>
      <sz val="8"/>
      <name val="Times New Roman"/>
      <family val="1"/>
    </font>
    <font>
      <b/>
      <sz val="6"/>
      <name val="Arial"/>
      <family val="2"/>
    </font>
    <font>
      <b/>
      <sz val="10"/>
      <color indexed="8"/>
      <name val="Arial"/>
      <family val="2"/>
    </font>
    <font>
      <sz val="8"/>
      <color theme="1"/>
      <name val="Calibri"/>
      <family val="3"/>
      <scheme val="minor"/>
    </font>
    <font>
      <sz val="11"/>
      <color indexed="9"/>
      <name val="Calibri"/>
      <family val="2"/>
    </font>
    <font>
      <sz val="10"/>
      <color indexed="9"/>
      <name val="Verdana"/>
      <family val="2"/>
    </font>
    <font>
      <sz val="10"/>
      <color indexed="9"/>
      <name val="Calibri"/>
      <family val="2"/>
    </font>
    <font>
      <sz val="8"/>
      <color theme="0"/>
      <name val="Calibri"/>
      <family val="2"/>
    </font>
    <font>
      <sz val="8"/>
      <color theme="0"/>
      <name val="Calibri"/>
      <family val="2"/>
      <scheme val="minor"/>
    </font>
    <font>
      <sz val="12"/>
      <color indexed="10"/>
      <name val="Times New Roman"/>
      <family val="1"/>
    </font>
    <font>
      <sz val="12"/>
      <name val="Helv"/>
    </font>
    <font>
      <sz val="10"/>
      <color indexed="8"/>
      <name val="Arial"/>
      <family val="2"/>
    </font>
    <font>
      <b/>
      <sz val="10"/>
      <name val="Arial"/>
      <family val="2"/>
    </font>
    <font>
      <sz val="8"/>
      <color indexed="12"/>
      <name val="Helv"/>
    </font>
    <font>
      <sz val="10"/>
      <name val="Geneva"/>
      <family val="2"/>
    </font>
    <font>
      <sz val="11"/>
      <color indexed="20"/>
      <name val="Calibri"/>
      <family val="2"/>
    </font>
    <font>
      <sz val="11"/>
      <color indexed="15"/>
      <name val="Calibri"/>
      <family val="2"/>
    </font>
    <font>
      <sz val="10"/>
      <color indexed="20"/>
      <name val="Verdana"/>
      <family val="2"/>
    </font>
    <font>
      <sz val="10"/>
      <color indexed="20"/>
      <name val="Calibri"/>
      <family val="2"/>
    </font>
    <font>
      <b/>
      <sz val="16"/>
      <name val="Wide Latin"/>
      <family val="1"/>
    </font>
    <font>
      <sz val="8"/>
      <color indexed="12"/>
      <name val="Arial"/>
      <family val="2"/>
    </font>
    <font>
      <b/>
      <sz val="8"/>
      <color indexed="9"/>
      <name val="Arial"/>
      <family val="2"/>
    </font>
    <font>
      <b/>
      <sz val="9"/>
      <color indexed="12"/>
      <name val="Arial"/>
      <family val="2"/>
    </font>
    <font>
      <sz val="12"/>
      <name val="Tms Rmn"/>
    </font>
    <font>
      <b/>
      <sz val="8"/>
      <name val="Arial"/>
      <family val="2"/>
    </font>
    <font>
      <b/>
      <sz val="12"/>
      <name val="Times New Roman"/>
      <family val="1"/>
    </font>
    <font>
      <sz val="7"/>
      <name val="SwitzerlandLight"/>
    </font>
    <font>
      <sz val="10"/>
      <color indexed="17"/>
      <name val="Verdana"/>
      <family val="2"/>
    </font>
    <font>
      <sz val="11"/>
      <color indexed="17"/>
      <name val="Calibri"/>
      <family val="2"/>
    </font>
    <font>
      <sz val="8"/>
      <color rgb="FF006100"/>
      <name val="Calibri"/>
      <family val="2"/>
    </font>
    <font>
      <sz val="8"/>
      <color rgb="FF006100"/>
      <name val="Calibri"/>
      <family val="2"/>
      <scheme val="minor"/>
    </font>
    <font>
      <sz val="8"/>
      <name val="Times New Roman"/>
      <family val="1"/>
    </font>
    <font>
      <b/>
      <i/>
      <sz val="12"/>
      <name val="Times New Roman"/>
      <family val="1"/>
    </font>
    <font>
      <b/>
      <sz val="18"/>
      <color indexed="24"/>
      <name val="Arial"/>
      <family val="2"/>
    </font>
    <font>
      <b/>
      <sz val="15"/>
      <color indexed="62"/>
      <name val="Calibri"/>
      <family val="2"/>
    </font>
    <font>
      <b/>
      <sz val="12"/>
      <color indexed="24"/>
      <name val="Arial"/>
      <family val="2"/>
    </font>
    <font>
      <b/>
      <sz val="13"/>
      <color indexed="62"/>
      <name val="Calibri"/>
      <family val="2"/>
    </font>
    <font>
      <b/>
      <sz val="11"/>
      <color indexed="62"/>
      <name val="Calibri"/>
      <family val="2"/>
    </font>
    <font>
      <sz val="14"/>
      <name val="Helv"/>
    </font>
    <font>
      <b/>
      <sz val="11"/>
      <color indexed="52"/>
      <name val="Calibri"/>
      <family val="2"/>
    </font>
    <font>
      <b/>
      <sz val="11"/>
      <color indexed="16"/>
      <name val="Calibri"/>
      <family val="2"/>
    </font>
    <font>
      <b/>
      <sz val="11"/>
      <color indexed="10"/>
      <name val="Calibri"/>
      <family val="2"/>
    </font>
    <font>
      <b/>
      <sz val="10"/>
      <color indexed="52"/>
      <name val="Verdana"/>
      <family val="2"/>
    </font>
    <font>
      <b/>
      <sz val="8"/>
      <color rgb="FFFA7D00"/>
      <name val="Calibri"/>
      <family val="2"/>
    </font>
    <font>
      <b/>
      <sz val="8"/>
      <color rgb="FFFA7D00"/>
      <name val="Calibri"/>
      <family val="2"/>
      <scheme val="minor"/>
    </font>
    <font>
      <b/>
      <sz val="11"/>
      <color indexed="9"/>
      <name val="Calibri"/>
      <family val="2"/>
    </font>
    <font>
      <sz val="11"/>
      <color indexed="52"/>
      <name val="Calibri"/>
      <family val="2"/>
    </font>
    <font>
      <b/>
      <sz val="10"/>
      <color indexed="9"/>
      <name val="Verdana"/>
      <family val="2"/>
    </font>
    <font>
      <b/>
      <sz val="8"/>
      <color theme="0"/>
      <name val="Calibri"/>
      <family val="2"/>
    </font>
    <font>
      <sz val="10"/>
      <color indexed="52"/>
      <name val="Verdana"/>
      <family val="2"/>
    </font>
    <font>
      <sz val="8"/>
      <color rgb="FFFA7D00"/>
      <name val="Calibri"/>
      <family val="2"/>
    </font>
    <font>
      <sz val="11"/>
      <color indexed="51"/>
      <name val="Calibri"/>
      <family val="2"/>
    </font>
    <font>
      <sz val="8"/>
      <color rgb="FFFA7D00"/>
      <name val="Calibri"/>
      <family val="2"/>
      <scheme val="minor"/>
    </font>
    <font>
      <b/>
      <sz val="8"/>
      <color indexed="9"/>
      <name val="Calibri"/>
      <family val="2"/>
    </font>
    <font>
      <u/>
      <sz val="10"/>
      <color indexed="12"/>
      <name val="Arial"/>
      <family val="2"/>
    </font>
    <font>
      <sz val="11"/>
      <name val="Times"/>
      <family val="1"/>
    </font>
    <font>
      <sz val="18"/>
      <name val="Tms Rmn"/>
    </font>
    <font>
      <sz val="8"/>
      <color indexed="12"/>
      <name val="Times New Roman"/>
      <family val="1"/>
    </font>
    <font>
      <sz val="8"/>
      <name val="Palatino"/>
      <family val="1"/>
    </font>
    <font>
      <sz val="8"/>
      <color indexed="8"/>
      <name val="Courier New"/>
      <family val="3"/>
    </font>
    <font>
      <sz val="10"/>
      <name val="BERNHARD"/>
    </font>
    <font>
      <sz val="10"/>
      <name val="Helv"/>
    </font>
    <font>
      <b/>
      <sz val="14"/>
      <color indexed="56"/>
      <name val="Palatino"/>
      <family val="1"/>
    </font>
    <font>
      <b/>
      <sz val="10"/>
      <color indexed="10"/>
      <name val="Arial"/>
      <family val="2"/>
    </font>
    <font>
      <b/>
      <sz val="8"/>
      <name val="Helv"/>
    </font>
    <font>
      <sz val="1"/>
      <color indexed="8"/>
      <name val="Courier"/>
      <family val="3"/>
    </font>
    <font>
      <sz val="12"/>
      <name val="Arial"/>
      <family val="2"/>
    </font>
    <font>
      <sz val="8"/>
      <color indexed="8"/>
      <name val="Times New Roman"/>
      <family val="1"/>
    </font>
    <font>
      <sz val="8"/>
      <color indexed="16"/>
      <name val="Palatino"/>
      <family val="1"/>
    </font>
    <font>
      <sz val="12"/>
      <name val="Technical"/>
    </font>
    <font>
      <sz val="10"/>
      <name val="MS Sans Serif"/>
      <family val="2"/>
    </font>
    <font>
      <sz val="7.5"/>
      <color indexed="9"/>
      <name val="Arial"/>
      <family val="2"/>
    </font>
    <font>
      <b/>
      <sz val="16"/>
      <name val="Arial"/>
      <family val="2"/>
    </font>
    <font>
      <sz val="8"/>
      <color indexed="12"/>
      <name val="Meta-CapsMedium"/>
      <family val="5"/>
    </font>
    <font>
      <sz val="8"/>
      <color indexed="14"/>
      <name val="Times New Roman"/>
      <family val="1"/>
    </font>
    <font>
      <b/>
      <sz val="1"/>
      <color indexed="8"/>
      <name val="Courier"/>
      <family val="3"/>
    </font>
    <font>
      <b/>
      <sz val="11"/>
      <color indexed="56"/>
      <name val="Calibri"/>
      <family val="2"/>
    </font>
    <font>
      <sz val="10"/>
      <color indexed="62"/>
      <name val="Verdana"/>
      <family val="2"/>
    </font>
    <font>
      <sz val="11"/>
      <color indexed="62"/>
      <name val="Calibri"/>
      <family val="2"/>
    </font>
    <font>
      <sz val="8"/>
      <color rgb="FF3F3F76"/>
      <name val="Calibri"/>
      <family val="2"/>
    </font>
    <font>
      <sz val="8"/>
      <color rgb="FF3F3F76"/>
      <name val="Calibri"/>
      <family val="2"/>
      <scheme val="minor"/>
    </font>
    <font>
      <sz val="10"/>
      <color indexed="8"/>
      <name val="MS Sans Serif"/>
      <family val="2"/>
    </font>
    <font>
      <sz val="11"/>
      <color rgb="FF000000"/>
      <name val="Calibri"/>
      <family val="2"/>
    </font>
    <font>
      <i/>
      <sz val="11"/>
      <color indexed="23"/>
      <name val="Calibri"/>
      <family val="2"/>
    </font>
    <font>
      <i/>
      <sz val="10"/>
      <color indexed="23"/>
      <name val="Verdana"/>
      <family val="2"/>
    </font>
    <font>
      <u/>
      <sz val="9"/>
      <color indexed="36"/>
      <name val="Arial"/>
      <family val="2"/>
    </font>
    <font>
      <sz val="7"/>
      <name val="Palatino"/>
      <family val="1"/>
    </font>
    <font>
      <sz val="7.5"/>
      <color indexed="12"/>
      <name val="Arial"/>
      <family val="2"/>
    </font>
    <font>
      <sz val="8"/>
      <color indexed="17"/>
      <name val="Calibri"/>
      <family val="2"/>
    </font>
    <font>
      <b/>
      <sz val="9"/>
      <color indexed="23"/>
      <name val="Arial"/>
      <family val="2"/>
    </font>
    <font>
      <sz val="6"/>
      <color indexed="16"/>
      <name val="Palatino"/>
      <family val="1"/>
    </font>
    <font>
      <b/>
      <sz val="9"/>
      <name val="Arial"/>
      <family val="2"/>
    </font>
    <font>
      <b/>
      <sz val="15"/>
      <color indexed="56"/>
      <name val="Calibri"/>
      <family val="2"/>
    </font>
    <font>
      <b/>
      <sz val="15"/>
      <color indexed="12"/>
      <name val="Calibri"/>
      <family val="2"/>
    </font>
    <font>
      <b/>
      <sz val="15"/>
      <color indexed="56"/>
      <name val="Verdana"/>
      <family val="2"/>
    </font>
    <font>
      <sz val="18"/>
      <name val="Helvetica-Black"/>
    </font>
    <font>
      <b/>
      <sz val="13"/>
      <color indexed="12"/>
      <name val="Calibri"/>
      <family val="2"/>
    </font>
    <font>
      <b/>
      <sz val="13"/>
      <color indexed="56"/>
      <name val="Verdana"/>
      <family val="2"/>
    </font>
    <font>
      <i/>
      <sz val="14"/>
      <name val="Palatino"/>
      <family val="1"/>
    </font>
    <font>
      <b/>
      <sz val="11"/>
      <color indexed="12"/>
      <name val="Calibri"/>
      <family val="2"/>
    </font>
    <font>
      <b/>
      <sz val="11"/>
      <color indexed="56"/>
      <name val="Verdana"/>
      <family val="2"/>
    </font>
    <font>
      <b/>
      <sz val="9"/>
      <name val="Helv"/>
    </font>
    <font>
      <u/>
      <sz val="8.6999999999999993"/>
      <color theme="10"/>
      <name val="Arial"/>
      <family val="2"/>
    </font>
    <font>
      <u/>
      <sz val="7.5"/>
      <color indexed="12"/>
      <name val="Arial"/>
      <family val="2"/>
    </font>
    <font>
      <u/>
      <sz val="7.7"/>
      <color indexed="12"/>
      <name val="Arial"/>
      <family val="2"/>
    </font>
    <font>
      <u/>
      <sz val="11"/>
      <color theme="10"/>
      <name val="Calibri"/>
      <family val="2"/>
    </font>
    <font>
      <sz val="8"/>
      <color rgb="FF9C0006"/>
      <name val="Calibri"/>
      <family val="2"/>
    </font>
    <font>
      <sz val="8"/>
      <color rgb="FF9C0006"/>
      <name val="Calibri"/>
      <family val="2"/>
      <scheme val="minor"/>
    </font>
    <font>
      <sz val="9"/>
      <color indexed="12"/>
      <name val="Helv"/>
    </font>
    <font>
      <sz val="9"/>
      <color indexed="39"/>
      <name val="Arial"/>
      <family val="2"/>
    </font>
    <font>
      <sz val="9"/>
      <color indexed="12"/>
      <name val="Arial"/>
      <family val="2"/>
    </font>
    <font>
      <sz val="18"/>
      <name val="Times New Roman"/>
      <family val="1"/>
    </font>
    <font>
      <b/>
      <sz val="13"/>
      <name val="Times New Roman"/>
      <family val="1"/>
    </font>
    <font>
      <i/>
      <sz val="12"/>
      <name val="Times New Roman"/>
      <family val="1"/>
    </font>
    <font>
      <sz val="11"/>
      <name val="Times New Roman"/>
      <family val="1"/>
    </font>
    <font>
      <sz val="8"/>
      <color indexed="52"/>
      <name val="Calibri"/>
      <family val="2"/>
    </font>
    <font>
      <sz val="8"/>
      <color indexed="8"/>
      <name val="Helv"/>
    </font>
    <font>
      <b/>
      <u/>
      <sz val="14"/>
      <name val="Arial"/>
      <family val="2"/>
    </font>
    <font>
      <sz val="10"/>
      <color indexed="20"/>
      <name val="Times New Roman"/>
      <family val="1"/>
    </font>
    <font>
      <sz val="10"/>
      <color indexed="60"/>
      <name val="Verdana"/>
      <family val="2"/>
    </font>
    <font>
      <sz val="11"/>
      <color indexed="60"/>
      <name val="Calibri"/>
      <family val="2"/>
    </font>
    <font>
      <sz val="8"/>
      <color rgb="FF9C6500"/>
      <name val="Calibri"/>
      <family val="2"/>
    </font>
    <font>
      <sz val="11"/>
      <color indexed="59"/>
      <name val="Calibri"/>
      <family val="2"/>
    </font>
    <font>
      <sz val="8"/>
      <color rgb="FF9C6500"/>
      <name val="Calibri"/>
      <family val="2"/>
      <scheme val="minor"/>
    </font>
    <font>
      <sz val="8"/>
      <color indexed="60"/>
      <name val="Calibri"/>
      <family val="2"/>
    </font>
    <font>
      <sz val="7"/>
      <name val="Small Fonts"/>
      <family val="2"/>
    </font>
    <font>
      <b/>
      <sz val="10"/>
      <color indexed="10"/>
      <name val="MS Sans Serif"/>
      <family val="2"/>
    </font>
    <font>
      <sz val="19"/>
      <name val="Helv"/>
    </font>
    <font>
      <b/>
      <i/>
      <sz val="16"/>
      <name val="Helv"/>
    </font>
    <font>
      <sz val="8"/>
      <name val="Courier New"/>
      <family val="3"/>
    </font>
    <font>
      <sz val="11"/>
      <name val="Arial"/>
      <family val="2"/>
    </font>
    <font>
      <sz val="11"/>
      <name val="Courier New"/>
      <family val="3"/>
    </font>
    <font>
      <sz val="10"/>
      <color theme="1"/>
      <name val="Arial"/>
      <family val="2"/>
    </font>
    <font>
      <sz val="10"/>
      <color indexed="0"/>
      <name val="Arial"/>
      <family val="2"/>
    </font>
    <font>
      <sz val="10"/>
      <name val="Verdana"/>
      <family val="2"/>
    </font>
    <font>
      <sz val="10"/>
      <name val="Courier New"/>
      <family val="3"/>
    </font>
    <font>
      <sz val="11"/>
      <color theme="1"/>
      <name val="Calibri"/>
      <family val="2"/>
    </font>
    <font>
      <sz val="12"/>
      <name val="Courier New"/>
      <family val="3"/>
    </font>
    <font>
      <b/>
      <sz val="9"/>
      <name val="Helvetica"/>
      <family val="2"/>
    </font>
    <font>
      <i/>
      <sz val="9"/>
      <name val="Arial"/>
      <family val="2"/>
    </font>
    <font>
      <sz val="10"/>
      <name val="Palatino"/>
      <family val="1"/>
    </font>
    <font>
      <b/>
      <sz val="9"/>
      <color indexed="52"/>
      <name val="Arial"/>
      <family val="2"/>
    </font>
    <font>
      <b/>
      <sz val="11"/>
      <color indexed="63"/>
      <name val="Calibri"/>
      <family val="2"/>
    </font>
    <font>
      <b/>
      <sz val="11"/>
      <color indexed="33"/>
      <name val="Calibri"/>
      <family val="2"/>
    </font>
    <font>
      <b/>
      <sz val="10"/>
      <color indexed="63"/>
      <name val="Verdana"/>
      <family val="2"/>
    </font>
    <font>
      <b/>
      <sz val="11"/>
      <color indexed="16"/>
      <name val="Times New Roman"/>
      <family val="1"/>
    </font>
    <font>
      <sz val="10"/>
      <color indexed="16"/>
      <name val="Helvetica-Black"/>
    </font>
    <font>
      <sz val="10"/>
      <color indexed="8"/>
      <name val="UNIVERS"/>
      <family val="2"/>
    </font>
    <font>
      <sz val="1"/>
      <color indexed="16"/>
      <name val="Courier"/>
      <family val="3"/>
    </font>
    <font>
      <b/>
      <i/>
      <sz val="12.05"/>
      <color indexed="8"/>
      <name val="Arial"/>
      <family val="2"/>
    </font>
    <font>
      <sz val="10"/>
      <name val="Lucida Sans"/>
      <family val="2"/>
    </font>
    <font>
      <sz val="11"/>
      <name val="MS Sans Serif"/>
      <family val="2"/>
    </font>
    <font>
      <sz val="7"/>
      <color indexed="12"/>
      <name val="Arial"/>
      <family val="2"/>
    </font>
    <font>
      <sz val="10"/>
      <color indexed="10"/>
      <name val="MS Sans Serif"/>
      <family val="2"/>
    </font>
    <font>
      <b/>
      <sz val="10"/>
      <color indexed="17"/>
      <name val="Arial"/>
      <family val="2"/>
    </font>
    <font>
      <b/>
      <sz val="8"/>
      <color rgb="FF3F3F3F"/>
      <name val="Calibri"/>
      <family val="2"/>
    </font>
    <font>
      <b/>
      <sz val="8"/>
      <color rgb="FF3F3F3F"/>
      <name val="Calibri"/>
      <family val="2"/>
      <scheme val="minor"/>
    </font>
    <font>
      <b/>
      <sz val="10"/>
      <color indexed="39"/>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sz val="12"/>
      <color indexed="56"/>
      <name val="Arial"/>
      <family val="2"/>
    </font>
    <font>
      <sz val="1"/>
      <color indexed="18"/>
      <name val="Courier"/>
      <family val="3"/>
    </font>
    <font>
      <sz val="8"/>
      <name val="Tahoma"/>
      <family val="2"/>
    </font>
    <font>
      <sz val="11"/>
      <color theme="1"/>
      <name val="Arial"/>
      <family val="2"/>
    </font>
    <font>
      <b/>
      <sz val="10"/>
      <color indexed="12"/>
      <name val="Arial"/>
      <family val="2"/>
    </font>
    <font>
      <b/>
      <sz val="14"/>
      <name val="Palatino"/>
      <family val="1"/>
    </font>
    <font>
      <b/>
      <sz val="10"/>
      <color indexed="32"/>
      <name val="Arial"/>
      <family val="2"/>
    </font>
    <font>
      <b/>
      <sz val="8"/>
      <color indexed="12"/>
      <name val="Arial"/>
      <family val="2"/>
    </font>
    <font>
      <sz val="12"/>
      <color indexed="8"/>
      <name val="Arial"/>
      <family val="2"/>
    </font>
    <font>
      <b/>
      <u/>
      <sz val="11"/>
      <name val="Helvetica"/>
      <family val="2"/>
    </font>
    <font>
      <b/>
      <sz val="10"/>
      <color indexed="16"/>
      <name val="Courier"/>
      <family val="3"/>
    </font>
    <font>
      <b/>
      <sz val="12"/>
      <name val="Helvetica"/>
      <family val="2"/>
    </font>
    <font>
      <b/>
      <sz val="9"/>
      <name val="Palatino"/>
      <family val="1"/>
    </font>
    <font>
      <sz val="9"/>
      <color indexed="21"/>
      <name val="Helvetica-Black"/>
    </font>
    <font>
      <b/>
      <sz val="10"/>
      <name val="Palatino"/>
      <family val="1"/>
    </font>
    <font>
      <b/>
      <sz val="10"/>
      <name val="Times New Roman"/>
      <family val="1"/>
    </font>
    <font>
      <sz val="7"/>
      <name val="Arial"/>
      <family val="2"/>
    </font>
    <font>
      <sz val="12"/>
      <color indexed="8"/>
      <name val="Palatino"/>
      <family val="1"/>
    </font>
    <font>
      <sz val="11"/>
      <color indexed="8"/>
      <name val="Helvetica-Black"/>
    </font>
    <font>
      <sz val="11"/>
      <color indexed="10"/>
      <name val="Calibri"/>
      <family val="2"/>
    </font>
    <font>
      <sz val="10"/>
      <color indexed="10"/>
      <name val="Verdana"/>
      <family val="2"/>
    </font>
    <font>
      <i/>
      <sz val="8"/>
      <color rgb="FF7F7F7F"/>
      <name val="Calibri"/>
      <family val="2"/>
    </font>
    <font>
      <i/>
      <sz val="8"/>
      <color rgb="FF7F7F7F"/>
      <name val="Calibri"/>
      <family val="2"/>
      <scheme val="minor"/>
    </font>
    <font>
      <b/>
      <sz val="11"/>
      <name val="Times New Roman"/>
      <family val="1"/>
    </font>
    <font>
      <b/>
      <sz val="18"/>
      <color indexed="56"/>
      <name val="Cambria"/>
      <family val="2"/>
    </font>
    <font>
      <b/>
      <sz val="18"/>
      <color indexed="12"/>
      <name val="Cambria"/>
      <family val="2"/>
    </font>
    <font>
      <b/>
      <u/>
      <sz val="12"/>
      <name val="Arial"/>
      <family val="2"/>
    </font>
    <font>
      <b/>
      <sz val="15"/>
      <color theme="3"/>
      <name val="Calibri"/>
      <family val="2"/>
    </font>
    <font>
      <b/>
      <sz val="15"/>
      <color indexed="61"/>
      <name val="Calibri"/>
      <family val="2"/>
    </font>
    <font>
      <b/>
      <sz val="13"/>
      <color indexed="56"/>
      <name val="Calibri"/>
      <family val="2"/>
    </font>
    <font>
      <b/>
      <sz val="13"/>
      <color theme="3"/>
      <name val="Calibri"/>
      <family val="2"/>
    </font>
    <font>
      <b/>
      <sz val="13"/>
      <color indexed="61"/>
      <name val="Calibri"/>
      <family val="2"/>
    </font>
    <font>
      <b/>
      <sz val="11"/>
      <color theme="3"/>
      <name val="Calibri"/>
      <family val="2"/>
    </font>
    <font>
      <b/>
      <sz val="11"/>
      <color indexed="61"/>
      <name val="Calibri"/>
      <family val="2"/>
    </font>
    <font>
      <b/>
      <sz val="18"/>
      <color indexed="61"/>
      <name val="Cambria"/>
      <family val="2"/>
    </font>
    <font>
      <b/>
      <sz val="1"/>
      <color indexed="16"/>
      <name val="Courier"/>
      <family val="3"/>
    </font>
    <font>
      <b/>
      <sz val="12"/>
      <color indexed="8"/>
      <name val="Times New Roman"/>
      <family val="1"/>
    </font>
    <font>
      <sz val="10"/>
      <color indexed="32"/>
      <name val="Arial"/>
      <family val="2"/>
    </font>
    <font>
      <i/>
      <sz val="10"/>
      <name val="Times New Roman"/>
      <family val="1"/>
    </font>
    <font>
      <b/>
      <sz val="10"/>
      <color indexed="8"/>
      <name val="Verdana"/>
      <family val="2"/>
    </font>
    <font>
      <b/>
      <sz val="8"/>
      <color theme="1"/>
      <name val="Calibri"/>
      <family val="2"/>
    </font>
    <font>
      <b/>
      <sz val="11"/>
      <color indexed="8"/>
      <name val="Calibri"/>
      <family val="2"/>
    </font>
    <font>
      <b/>
      <sz val="8"/>
      <color indexed="8"/>
      <name val="Calibri"/>
      <family val="2"/>
    </font>
    <font>
      <b/>
      <sz val="8"/>
      <color theme="1"/>
      <name val="Calibri"/>
      <family val="2"/>
      <scheme val="minor"/>
    </font>
    <font>
      <b/>
      <sz val="7"/>
      <color indexed="12"/>
      <name val="Arial"/>
      <family val="2"/>
    </font>
    <font>
      <u/>
      <sz val="8"/>
      <color indexed="8"/>
      <name val="Arial"/>
      <family val="2"/>
    </font>
    <font>
      <sz val="8"/>
      <color indexed="10"/>
      <name val="Calibri"/>
      <family val="2"/>
    </font>
    <font>
      <b/>
      <sz val="8"/>
      <name val="Palatino"/>
      <family val="1"/>
    </font>
    <font>
      <b/>
      <sz val="12"/>
      <name val="MS Sans Serif"/>
      <family val="2"/>
    </font>
    <font>
      <sz val="10"/>
      <name val="Tahoma"/>
      <family val="2"/>
    </font>
    <font>
      <b/>
      <sz val="10"/>
      <color indexed="9"/>
      <name val="Tahoma"/>
      <family val="2"/>
    </font>
    <font>
      <b/>
      <sz val="10"/>
      <name val="Tahoma"/>
      <family val="2"/>
    </font>
    <font>
      <sz val="11"/>
      <color rgb="FF000000"/>
      <name val="Calibri"/>
      <family val="2"/>
      <scheme val="minor"/>
    </font>
    <font>
      <sz val="10"/>
      <color rgb="FFFF0000"/>
      <name val="Tahoma"/>
      <family val="2"/>
    </font>
    <font>
      <sz val="10"/>
      <color theme="1"/>
      <name val="Tahoma"/>
      <family val="2"/>
    </font>
    <font>
      <sz val="10"/>
      <color theme="0"/>
      <name val="Tahoma"/>
      <family val="2"/>
    </font>
    <font>
      <b/>
      <sz val="10"/>
      <color theme="1"/>
      <name val="Tahoma"/>
      <family val="2"/>
    </font>
    <font>
      <sz val="12"/>
      <color theme="1"/>
      <name val="Tahoma"/>
      <family val="2"/>
    </font>
    <font>
      <b/>
      <sz val="12"/>
      <color theme="1"/>
      <name val="Tahoma"/>
      <family val="2"/>
    </font>
    <font>
      <b/>
      <sz val="12"/>
      <color indexed="9"/>
      <name val="Tahoma"/>
      <family val="2"/>
    </font>
    <font>
      <b/>
      <sz val="12"/>
      <name val="Tahoma"/>
      <family val="2"/>
    </font>
    <font>
      <sz val="12"/>
      <name val="Tahoma"/>
      <family val="2"/>
    </font>
    <font>
      <b/>
      <sz val="12"/>
      <color theme="0"/>
      <name val="Tahoma"/>
      <family val="2"/>
    </font>
    <font>
      <sz val="12"/>
      <color theme="1"/>
      <name val="Calibri"/>
      <family val="2"/>
      <scheme val="minor"/>
    </font>
    <font>
      <sz val="11"/>
      <color theme="1"/>
      <name val="Tahoma"/>
      <family val="2"/>
    </font>
    <font>
      <b/>
      <sz val="11"/>
      <color indexed="9"/>
      <name val="Tahoma"/>
      <family val="2"/>
    </font>
    <font>
      <b/>
      <sz val="11"/>
      <name val="Tahoma"/>
      <family val="2"/>
    </font>
    <font>
      <sz val="11"/>
      <name val="Tahoma"/>
      <family val="2"/>
    </font>
    <font>
      <sz val="12"/>
      <color theme="0"/>
      <name val="Tahoma"/>
      <family val="2"/>
    </font>
    <font>
      <sz val="9"/>
      <color indexed="81"/>
      <name val="Segoe UI"/>
      <family val="2"/>
    </font>
    <font>
      <sz val="9"/>
      <color indexed="81"/>
      <name val="Tahoma"/>
      <family val="2"/>
    </font>
    <font>
      <sz val="14"/>
      <color theme="1" tint="0.249977111117893"/>
      <name val="Abadi"/>
      <family val="2"/>
    </font>
  </fonts>
  <fills count="11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8"/>
      </patternFill>
    </fill>
    <fill>
      <patternFill patternType="solid">
        <fgColor indexed="8"/>
        <bgColor indexed="64"/>
      </patternFill>
    </fill>
    <fill>
      <patternFill patternType="solid">
        <fgColor indexed="43"/>
      </patternFill>
    </fill>
    <fill>
      <patternFill patternType="solid">
        <fgColor indexed="9"/>
        <bgColor indexed="64"/>
      </patternFill>
    </fill>
    <fill>
      <patternFill patternType="solid">
        <fgColor indexed="53"/>
      </patternFill>
    </fill>
    <fill>
      <patternFill patternType="solid">
        <fgColor indexed="43"/>
        <bgColor indexed="64"/>
      </patternFill>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11"/>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36"/>
      </patternFill>
    </fill>
    <fill>
      <patternFill patternType="solid">
        <fgColor indexed="22"/>
      </patternFill>
    </fill>
    <fill>
      <patternFill patternType="solid">
        <fgColor indexed="9"/>
      </patternFill>
    </fill>
    <fill>
      <patternFill patternType="solid">
        <fgColor indexed="57"/>
      </patternFill>
    </fill>
    <fill>
      <patternFill patternType="solid">
        <fgColor indexed="20"/>
      </patternFill>
    </fill>
    <fill>
      <patternFill patternType="solid">
        <fgColor indexed="14"/>
      </patternFill>
    </fill>
    <fill>
      <patternFill patternType="solid">
        <fgColor indexed="51"/>
      </patternFill>
    </fill>
    <fill>
      <patternFill patternType="solid">
        <fgColor indexed="10"/>
      </patternFill>
    </fill>
    <fill>
      <patternFill patternType="solid">
        <fgColor indexed="40"/>
        <bgColor indexed="64"/>
      </patternFill>
    </fill>
    <fill>
      <patternFill patternType="solid">
        <fgColor indexed="30"/>
      </patternFill>
    </fill>
    <fill>
      <patternFill patternType="solid">
        <fgColor indexed="49"/>
        <bgColor indexed="40"/>
      </patternFill>
    </fill>
    <fill>
      <patternFill patternType="solid">
        <fgColor indexed="29"/>
        <bgColor indexed="45"/>
      </patternFill>
    </fill>
    <fill>
      <patternFill patternType="solid">
        <fgColor indexed="26"/>
        <bgColor indexed="43"/>
      </patternFill>
    </fill>
    <fill>
      <patternFill patternType="solid">
        <fgColor indexed="22"/>
        <bgColor indexed="47"/>
      </patternFill>
    </fill>
    <fill>
      <patternFill patternType="solid">
        <fgColor indexed="49"/>
      </patternFill>
    </fill>
    <fill>
      <patternFill patternType="solid">
        <fgColor indexed="52"/>
      </patternFill>
    </fill>
    <fill>
      <patternFill patternType="solid">
        <fgColor indexed="27"/>
        <bgColor indexed="31"/>
      </patternFill>
    </fill>
    <fill>
      <patternFill patternType="solid">
        <fgColor indexed="55"/>
      </patternFill>
    </fill>
    <fill>
      <patternFill patternType="solid">
        <fgColor indexed="48"/>
      </patternFill>
    </fill>
    <fill>
      <patternFill patternType="solid">
        <fgColor indexed="26"/>
        <bgColor indexed="26"/>
      </patternFill>
    </fill>
    <fill>
      <patternFill patternType="solid">
        <fgColor indexed="9"/>
        <bgColor indexed="8"/>
      </patternFill>
    </fill>
    <fill>
      <patternFill patternType="solid">
        <fgColor indexed="62"/>
      </patternFill>
    </fill>
    <fill>
      <patternFill patternType="solid">
        <fgColor indexed="39"/>
      </patternFill>
    </fill>
    <fill>
      <patternFill patternType="solid">
        <fgColor indexed="56"/>
      </patternFill>
    </fill>
    <fill>
      <patternFill patternType="solid">
        <fgColor indexed="10"/>
        <bgColor indexed="60"/>
      </patternFill>
    </fill>
    <fill>
      <patternFill patternType="solid">
        <fgColor indexed="19"/>
      </patternFill>
    </fill>
    <fill>
      <patternFill patternType="solid">
        <fgColor indexed="21"/>
        <bgColor indexed="63"/>
      </patternFill>
    </fill>
    <fill>
      <patternFill patternType="solid">
        <fgColor indexed="54"/>
      </patternFill>
    </fill>
    <fill>
      <patternFill patternType="solid">
        <fgColor indexed="54"/>
        <bgColor indexed="23"/>
      </patternFill>
    </fill>
    <fill>
      <patternFill patternType="solid">
        <fgColor indexed="25"/>
        <bgColor indexed="19"/>
      </patternFill>
    </fill>
    <fill>
      <patternFill patternType="solid">
        <fgColor indexed="19"/>
        <bgColor indexed="19"/>
      </patternFill>
    </fill>
    <fill>
      <patternFill patternType="solid">
        <fgColor indexed="51"/>
        <bgColor indexed="64"/>
      </patternFill>
    </fill>
    <fill>
      <patternFill patternType="solid">
        <fgColor indexed="45"/>
        <bgColor indexed="46"/>
      </patternFill>
    </fill>
    <fill>
      <patternFill patternType="solid">
        <fgColor indexed="13"/>
        <bgColor indexed="64"/>
      </patternFill>
    </fill>
    <fill>
      <patternFill patternType="solid">
        <fgColor indexed="30"/>
        <bgColor indexed="64"/>
      </patternFill>
    </fill>
    <fill>
      <patternFill patternType="solid">
        <fgColor indexed="22"/>
        <bgColor indexed="31"/>
      </patternFill>
    </fill>
    <fill>
      <patternFill patternType="solid">
        <fgColor indexed="63"/>
      </patternFill>
    </fill>
    <fill>
      <patternFill patternType="solid">
        <fgColor indexed="54"/>
        <bgColor indexed="64"/>
      </patternFill>
    </fill>
    <fill>
      <patternFill patternType="gray0625"/>
    </fill>
    <fill>
      <patternFill patternType="solid">
        <fgColor indexed="26"/>
        <bgColor indexed="19"/>
      </patternFill>
    </fill>
    <fill>
      <patternFill patternType="solid">
        <fgColor indexed="22"/>
        <bgColor indexed="64"/>
      </patternFill>
    </fill>
    <fill>
      <patternFill patternType="solid">
        <fgColor indexed="51"/>
        <bgColor indexed="19"/>
      </patternFill>
    </fill>
    <fill>
      <patternFill patternType="solid">
        <fgColor indexed="26"/>
        <bgColor indexed="64"/>
      </patternFill>
    </fill>
    <fill>
      <patternFill patternType="solid">
        <fgColor indexed="31"/>
        <bgColor indexed="64"/>
      </patternFill>
    </fill>
    <fill>
      <patternFill patternType="solid">
        <fgColor indexed="50"/>
      </patternFill>
    </fill>
    <fill>
      <patternFill patternType="lightUp">
        <fgColor indexed="48"/>
        <bgColor indexed="41"/>
      </patternFill>
    </fill>
    <fill>
      <patternFill patternType="lightUp">
        <fgColor indexed="22"/>
        <bgColor indexed="35"/>
      </patternFill>
    </fill>
    <fill>
      <patternFill patternType="solid">
        <fgColor indexed="41"/>
      </patternFill>
    </fill>
    <fill>
      <patternFill patternType="solid">
        <fgColor indexed="35"/>
        <bgColor indexed="64"/>
      </patternFill>
    </fill>
    <fill>
      <patternFill patternType="solid">
        <fgColor indexed="40"/>
      </patternFill>
    </fill>
    <fill>
      <patternFill patternType="solid">
        <fgColor indexed="23"/>
        <bgColor indexed="64"/>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9"/>
        <bgColor indexed="19"/>
      </patternFill>
    </fill>
    <fill>
      <patternFill patternType="solid">
        <fgColor indexed="15"/>
        <bgColor indexed="64"/>
      </patternFill>
    </fill>
    <fill>
      <patternFill patternType="solid">
        <fgColor indexed="16"/>
        <bgColor indexed="64"/>
      </patternFill>
    </fill>
    <fill>
      <patternFill patternType="solid">
        <fgColor indexed="9"/>
        <bgColor indexed="43"/>
      </patternFill>
    </fill>
    <fill>
      <patternFill patternType="solid">
        <fgColor theme="0" tint="-0.14999847407452621"/>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4" tint="-0.249977111117893"/>
        <bgColor indexed="64"/>
      </patternFill>
    </fill>
    <fill>
      <patternFill patternType="solid">
        <fgColor theme="0"/>
        <bgColor indexed="64"/>
      </patternFill>
    </fill>
    <fill>
      <patternFill patternType="solid">
        <fgColor theme="0" tint="-0.249977111117893"/>
        <bgColor indexed="64"/>
      </patternFill>
    </fill>
    <fill>
      <patternFill patternType="solid">
        <fgColor rgb="FF002060"/>
        <bgColor indexed="64"/>
      </patternFill>
    </fill>
  </fills>
  <borders count="7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right/>
      <top style="thin">
        <color auto="1"/>
      </top>
      <bottom/>
      <diagonal/>
    </border>
    <border>
      <left/>
      <right/>
      <top/>
      <bottom style="thin">
        <color indexed="64"/>
      </bottom>
      <diagonal/>
    </border>
    <border>
      <left style="thin">
        <color indexed="64"/>
      </left>
      <right style="thin">
        <color indexed="64"/>
      </right>
      <top style="thin">
        <color indexed="64"/>
      </top>
      <bottom/>
      <diagonal/>
    </border>
    <border>
      <left/>
      <right/>
      <top/>
      <bottom style="double">
        <color indexed="64"/>
      </bottom>
      <diagonal/>
    </border>
    <border>
      <left/>
      <right/>
      <top/>
      <bottom style="medium">
        <color indexed="64"/>
      </bottom>
      <diagonal/>
    </border>
    <border>
      <left/>
      <right/>
      <top style="medium">
        <color indexed="64"/>
      </top>
      <bottom/>
      <diagonal/>
    </border>
    <border>
      <left/>
      <right/>
      <top style="hair">
        <color indexed="8"/>
      </top>
      <bottom style="hair">
        <color indexed="8"/>
      </bottom>
      <diagonal/>
    </border>
    <border>
      <left/>
      <right/>
      <top/>
      <bottom style="medium">
        <color indexed="18"/>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auto="1"/>
      </left>
      <right style="thin">
        <color auto="1"/>
      </right>
      <top/>
      <bottom/>
      <diagonal/>
    </border>
    <border>
      <left style="medium">
        <color indexed="64"/>
      </left>
      <right style="medium">
        <color indexed="64"/>
      </right>
      <top style="medium">
        <color indexed="64"/>
      </top>
      <bottom style="medium">
        <color indexed="16"/>
      </bottom>
      <diagonal/>
    </border>
    <border>
      <left/>
      <right style="thin">
        <color auto="1"/>
      </right>
      <top/>
      <bottom/>
      <diagonal/>
    </border>
    <border>
      <left/>
      <right style="hair">
        <color indexed="64"/>
      </right>
      <top/>
      <bottom/>
      <diagonal/>
    </border>
    <border>
      <left/>
      <right/>
      <top/>
      <bottom style="thin">
        <color indexed="44"/>
      </bottom>
      <diagonal/>
    </border>
    <border>
      <left/>
      <right/>
      <top style="thin">
        <color indexed="8"/>
      </top>
      <bottom/>
      <diagonal/>
    </border>
    <border>
      <left/>
      <right/>
      <top/>
      <bottom style="thick">
        <color indexed="49"/>
      </bottom>
      <diagonal/>
    </border>
    <border>
      <left/>
      <right/>
      <top/>
      <bottom style="thick">
        <color indexed="22"/>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62"/>
      </left>
      <right style="double">
        <color indexed="62"/>
      </right>
      <top style="double">
        <color indexed="62"/>
      </top>
      <bottom style="double">
        <color indexed="62"/>
      </bottom>
      <diagonal/>
    </border>
    <border>
      <left/>
      <right/>
      <top/>
      <bottom style="double">
        <color indexed="51"/>
      </bottom>
      <diagonal/>
    </border>
    <border>
      <left/>
      <right/>
      <top/>
      <bottom style="thin">
        <color indexed="8"/>
      </bottom>
      <diagonal/>
    </border>
    <border>
      <left style="thin">
        <color indexed="64"/>
      </left>
      <right/>
      <top/>
      <bottom/>
      <diagonal/>
    </border>
    <border>
      <left/>
      <right/>
      <top style="thin">
        <color indexed="64"/>
      </top>
      <bottom style="thick">
        <color indexed="64"/>
      </bottom>
      <diagonal/>
    </border>
    <border>
      <left/>
      <right/>
      <top/>
      <bottom style="dotted">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39"/>
      </bottom>
      <diagonal/>
    </border>
    <border>
      <left/>
      <right/>
      <top/>
      <bottom style="thick">
        <color indexed="20"/>
      </bottom>
      <diagonal/>
    </border>
    <border>
      <left/>
      <right/>
      <top/>
      <bottom style="medium">
        <color indexed="20"/>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style="thin">
        <color indexed="63"/>
      </left>
      <right style="thin">
        <color indexed="63"/>
      </right>
      <top style="thin">
        <color indexed="63"/>
      </top>
      <bottom style="thin">
        <color indexed="63"/>
      </bottom>
      <diagonal/>
    </border>
    <border>
      <left style="thin">
        <color indexed="33"/>
      </left>
      <right style="thin">
        <color indexed="33"/>
      </right>
      <top style="thin">
        <color indexed="33"/>
      </top>
      <bottom style="thin">
        <color indexed="33"/>
      </bottom>
      <diagonal/>
    </border>
    <border>
      <left style="medium">
        <color indexed="64"/>
      </left>
      <right/>
      <top style="dashed">
        <color indexed="22"/>
      </top>
      <bottom style="medium">
        <color indexed="64"/>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3"/>
      </left>
      <right style="thin">
        <color indexed="63"/>
      </right>
      <top style="thin">
        <color indexed="64"/>
      </top>
      <bottom style="thin">
        <color indexed="63"/>
      </bottom>
      <diagonal/>
    </border>
    <border>
      <left style="thin">
        <color indexed="64"/>
      </left>
      <right/>
      <top style="thin">
        <color indexed="64"/>
      </top>
      <bottom/>
      <diagonal/>
    </border>
    <border>
      <left/>
      <right/>
      <top/>
      <bottom style="thick">
        <color indexed="48"/>
      </bottom>
      <diagonal/>
    </border>
    <border>
      <left/>
      <right/>
      <top/>
      <bottom style="medium">
        <color indexed="48"/>
      </bottom>
      <diagonal/>
    </border>
    <border>
      <left/>
      <right/>
      <top style="thin">
        <color indexed="62"/>
      </top>
      <bottom style="double">
        <color indexed="62"/>
      </bottom>
      <diagonal/>
    </border>
    <border>
      <left/>
      <right style="dotted">
        <color indexed="64"/>
      </right>
      <top/>
      <bottom/>
      <diagonal/>
    </border>
    <border>
      <left style="dotted">
        <color indexed="64"/>
      </left>
      <right style="dotted">
        <color indexed="64"/>
      </right>
      <top/>
      <bottom/>
      <diagonal/>
    </border>
    <border>
      <left style="thin">
        <color theme="0" tint="-0.249977111117893"/>
      </left>
      <right style="thin">
        <color theme="0" tint="-0.249977111117893"/>
      </right>
      <top/>
      <bottom style="thin">
        <color theme="0" tint="-0.249977111117893"/>
      </bottom>
      <diagonal/>
    </border>
    <border>
      <left style="thin">
        <color theme="0" tint="-0.24994659260841701"/>
      </left>
      <right style="dotted">
        <color indexed="64"/>
      </right>
      <top/>
      <bottom/>
      <diagonal/>
    </border>
    <border>
      <left style="thin">
        <color theme="0" tint="-0.24994659260841701"/>
      </left>
      <right style="thin">
        <color theme="0" tint="-0.24994659260841701"/>
      </right>
      <top/>
      <bottom/>
      <diagonal/>
    </border>
    <border>
      <left style="thin">
        <color theme="0" tint="-0.249977111117893"/>
      </left>
      <right/>
      <top/>
      <bottom style="thin">
        <color theme="0" tint="-0.249977111117893"/>
      </bottom>
      <diagonal/>
    </border>
    <border>
      <left/>
      <right style="thin">
        <color theme="0" tint="-0.249977111117893"/>
      </right>
      <top/>
      <bottom style="thin">
        <color theme="0" tint="-0.249977111117893"/>
      </bottom>
      <diagonal/>
    </border>
    <border>
      <left style="dotted">
        <color indexed="64"/>
      </left>
      <right/>
      <top/>
      <bottom/>
      <diagonal/>
    </border>
  </borders>
  <cellStyleXfs count="64947">
    <xf numFmtId="0" fontId="0" fillId="0" borderId="0"/>
    <xf numFmtId="0" fontId="182" fillId="0" borderId="0"/>
    <xf numFmtId="0" fontId="182" fillId="0" borderId="0"/>
    <xf numFmtId="9" fontId="182" fillId="0" borderId="0" applyFont="0" applyFill="0" applyBorder="0" applyAlignment="0" applyProtection="0"/>
    <xf numFmtId="0" fontId="17" fillId="0" borderId="0"/>
    <xf numFmtId="43" fontId="17" fillId="0" borderId="0" applyFont="0" applyFill="0" applyBorder="0" applyAlignment="0" applyProtection="0"/>
    <xf numFmtId="9" fontId="23" fillId="0" borderId="0" applyFont="0" applyFill="0" applyBorder="0" applyAlignment="0" applyProtection="0"/>
    <xf numFmtId="0" fontId="25" fillId="0" borderId="0" applyNumberFormat="0" applyFill="0" applyBorder="0" applyAlignment="0" applyProtection="0"/>
    <xf numFmtId="169" fontId="26" fillId="0" borderId="0"/>
    <xf numFmtId="170" fontId="27" fillId="0" borderId="0" applyFill="0" applyBorder="0" applyAlignment="0"/>
    <xf numFmtId="0" fontId="23" fillId="0" borderId="0"/>
    <xf numFmtId="0" fontId="28" fillId="0" borderId="0" applyNumberFormat="0" applyFill="0" applyBorder="0" applyAlignment="0" applyProtection="0">
      <alignment vertical="top"/>
    </xf>
    <xf numFmtId="0" fontId="29" fillId="0" borderId="0" applyNumberFormat="0" applyFill="0" applyBorder="0" applyAlignment="0" applyProtection="0">
      <alignment vertical="top"/>
    </xf>
    <xf numFmtId="0" fontId="23" fillId="0" borderId="0" applyNumberFormat="0" applyFill="0" applyBorder="0" applyAlignment="0" applyProtection="0"/>
    <xf numFmtId="0" fontId="30" fillId="0" borderId="0" applyNumberFormat="0" applyFill="0" applyBorder="0" applyAlignment="0" applyProtection="0">
      <alignment vertical="top"/>
    </xf>
    <xf numFmtId="171" fontId="31" fillId="0" borderId="0" applyFont="0" applyFill="0" applyBorder="0" applyAlignment="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0" fontId="23" fillId="0" borderId="0"/>
    <xf numFmtId="0" fontId="23" fillId="33" borderId="0"/>
    <xf numFmtId="0" fontId="23" fillId="33" borderId="0" applyNumberFormat="0"/>
    <xf numFmtId="0" fontId="23" fillId="0" borderId="0" applyFont="0" applyFill="0" applyBorder="0" applyAlignment="0" applyProtection="0"/>
    <xf numFmtId="0" fontId="23" fillId="0" borderId="0" applyFont="0" applyFill="0" applyBorder="0" applyAlignment="0" applyProtection="0"/>
    <xf numFmtId="0" fontId="23" fillId="33" borderId="0"/>
    <xf numFmtId="0" fontId="23" fillId="33" borderId="0"/>
    <xf numFmtId="0" fontId="23" fillId="33" borderId="0"/>
    <xf numFmtId="0" fontId="23" fillId="33" borderId="0"/>
    <xf numFmtId="0" fontId="23" fillId="33" borderId="0"/>
    <xf numFmtId="0" fontId="23" fillId="33" borderId="0" applyNumberFormat="0"/>
    <xf numFmtId="0" fontId="23" fillId="33" borderId="0"/>
    <xf numFmtId="0" fontId="23" fillId="33" borderId="0" applyNumberFormat="0"/>
    <xf numFmtId="0" fontId="18" fillId="33" borderId="0" applyNumberFormat="0"/>
    <xf numFmtId="0" fontId="18" fillId="33" borderId="0" applyNumberFormat="0"/>
    <xf numFmtId="0" fontId="18" fillId="33" borderId="0" applyNumberFormat="0"/>
    <xf numFmtId="0" fontId="18" fillId="33" borderId="0" applyNumberFormat="0"/>
    <xf numFmtId="0" fontId="18" fillId="33" borderId="0" applyNumberFormat="0"/>
    <xf numFmtId="0" fontId="18" fillId="33" borderId="0" applyNumberFormat="0"/>
    <xf numFmtId="0" fontId="18" fillId="33" borderId="0" applyNumberFormat="0"/>
    <xf numFmtId="0" fontId="18" fillId="33" borderId="0" applyNumberFormat="0"/>
    <xf numFmtId="0" fontId="18" fillId="33" borderId="0" applyNumberFormat="0"/>
    <xf numFmtId="0" fontId="23" fillId="33" borderId="0"/>
    <xf numFmtId="0" fontId="23" fillId="0" borderId="0" applyNumberFormat="0">
      <alignment horizontal="left" wrapText="1"/>
    </xf>
    <xf numFmtId="0" fontId="23" fillId="0" borderId="0">
      <alignment horizontal="left" wrapText="1"/>
    </xf>
    <xf numFmtId="0" fontId="23" fillId="0" borderId="0">
      <alignment horizontal="left" wrapText="1"/>
    </xf>
    <xf numFmtId="0" fontId="23" fillId="33" borderId="0"/>
    <xf numFmtId="0" fontId="23" fillId="0" borderId="0"/>
    <xf numFmtId="0" fontId="23" fillId="0" borderId="0"/>
    <xf numFmtId="0" fontId="23" fillId="33" borderId="0"/>
    <xf numFmtId="0" fontId="23" fillId="0" borderId="0"/>
    <xf numFmtId="0" fontId="23" fillId="0" borderId="0"/>
    <xf numFmtId="0" fontId="23" fillId="33" borderId="0"/>
    <xf numFmtId="0" fontId="23" fillId="33" borderId="0"/>
    <xf numFmtId="0" fontId="23" fillId="33" borderId="0"/>
    <xf numFmtId="0" fontId="23" fillId="0" borderId="0"/>
    <xf numFmtId="174"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0" fontId="23" fillId="0" borderId="0"/>
    <xf numFmtId="0" fontId="23" fillId="33" borderId="0"/>
    <xf numFmtId="0" fontId="23" fillId="33" borderId="0"/>
    <xf numFmtId="176"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7" fontId="23" fillId="0" borderId="0" applyFont="0" applyFill="0" applyBorder="0" applyAlignment="0" applyProtection="0"/>
    <xf numFmtId="178" fontId="23" fillId="0" borderId="0" applyFont="0" applyFill="0" applyBorder="0" applyAlignment="0" applyProtection="0"/>
    <xf numFmtId="39" fontId="23" fillId="0" borderId="0" applyFont="0" applyFill="0" applyBorder="0" applyAlignment="0" applyProtection="0"/>
    <xf numFmtId="39" fontId="23" fillId="0" borderId="0" applyFont="0" applyFill="0" applyBorder="0" applyAlignment="0" applyProtection="0"/>
    <xf numFmtId="39" fontId="23" fillId="0" borderId="0" applyFont="0" applyFill="0" applyBorder="0" applyAlignment="0" applyProtection="0"/>
    <xf numFmtId="178" fontId="23" fillId="0" borderId="0" applyFont="0" applyFill="0" applyBorder="0" applyAlignment="0" applyProtection="0"/>
    <xf numFmtId="178" fontId="23" fillId="0" borderId="0" applyFont="0" applyFill="0" applyBorder="0" applyAlignment="0" applyProtection="0"/>
    <xf numFmtId="0" fontId="23" fillId="34" borderId="0"/>
    <xf numFmtId="0" fontId="23" fillId="34" borderId="0"/>
    <xf numFmtId="0" fontId="23" fillId="0" borderId="0">
      <alignment horizontal="left" wrapText="1"/>
    </xf>
    <xf numFmtId="0" fontId="23" fillId="33" borderId="0"/>
    <xf numFmtId="0" fontId="23" fillId="0" borderId="0"/>
    <xf numFmtId="179" fontId="23" fillId="0" borderId="0" applyFont="0" applyFill="0" applyBorder="0" applyAlignment="0" applyProtection="0"/>
    <xf numFmtId="179" fontId="23" fillId="0" borderId="0" applyFont="0" applyFill="0" applyBorder="0" applyAlignment="0" applyProtection="0"/>
    <xf numFmtId="179" fontId="23" fillId="0" borderId="0" applyFont="0" applyFill="0" applyBorder="0" applyAlignment="0" applyProtection="0"/>
    <xf numFmtId="0" fontId="23" fillId="33" borderId="0"/>
    <xf numFmtId="0" fontId="23" fillId="0" borderId="0"/>
    <xf numFmtId="0" fontId="23" fillId="0" borderId="0" applyFont="0" applyFill="0" applyBorder="0" applyAlignment="0" applyProtection="0"/>
    <xf numFmtId="0" fontId="23" fillId="33" borderId="0"/>
    <xf numFmtId="0" fontId="23" fillId="0" borderId="0"/>
    <xf numFmtId="0" fontId="23" fillId="0" borderId="0"/>
    <xf numFmtId="0" fontId="23" fillId="0" borderId="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23" fillId="0" borderId="0"/>
    <xf numFmtId="0" fontId="23" fillId="33" borderId="0"/>
    <xf numFmtId="0" fontId="23" fillId="0" borderId="0"/>
    <xf numFmtId="0" fontId="23" fillId="33" borderId="0"/>
    <xf numFmtId="0" fontId="23" fillId="35" borderId="0" applyNumberFormat="0" applyFont="0" applyAlignment="0" applyProtection="0"/>
    <xf numFmtId="0" fontId="23" fillId="35" borderId="0" applyNumberFormat="0" applyFont="0" applyAlignment="0" applyProtection="0"/>
    <xf numFmtId="0" fontId="23" fillId="35" borderId="0" applyNumberFormat="0" applyFont="0" applyAlignment="0" applyProtection="0"/>
    <xf numFmtId="0" fontId="23" fillId="33" borderId="0"/>
    <xf numFmtId="0" fontId="23" fillId="33" borderId="0"/>
    <xf numFmtId="0" fontId="23" fillId="0" borderId="0"/>
    <xf numFmtId="0" fontId="23" fillId="33" borderId="0"/>
    <xf numFmtId="0" fontId="23" fillId="0" borderId="0" applyFont="0" applyFill="0" applyBorder="0" applyAlignment="0" applyProtection="0"/>
    <xf numFmtId="0" fontId="23" fillId="0" borderId="0" applyFont="0" applyFill="0" applyBorder="0" applyAlignment="0" applyProtection="0"/>
    <xf numFmtId="0" fontId="23" fillId="33" borderId="0"/>
    <xf numFmtId="0" fontId="23" fillId="0" borderId="0"/>
    <xf numFmtId="180"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0" fontId="23" fillId="0" borderId="0" applyFont="0" applyFill="0" applyBorder="0" applyAlignment="0" applyProtection="0"/>
    <xf numFmtId="180" fontId="23" fillId="0" borderId="0" applyFont="0" applyFill="0" applyBorder="0" applyAlignment="0" applyProtection="0"/>
    <xf numFmtId="182" fontId="23" fillId="0" borderId="0" applyFont="0" applyFill="0" applyBorder="0" applyProtection="0">
      <alignment horizontal="right"/>
    </xf>
    <xf numFmtId="183" fontId="23" fillId="0" borderId="0" applyFont="0" applyFill="0" applyBorder="0" applyAlignment="0" applyProtection="0"/>
    <xf numFmtId="183" fontId="23" fillId="0" borderId="0" applyFont="0" applyFill="0" applyBorder="0" applyAlignment="0" applyProtection="0"/>
    <xf numFmtId="183" fontId="23" fillId="0" borderId="0" applyFont="0" applyFill="0" applyBorder="0" applyAlignment="0" applyProtection="0"/>
    <xf numFmtId="172" fontId="23" fillId="0" borderId="0" applyFont="0" applyFill="0" applyBorder="0" applyProtection="0">
      <alignment horizontal="right"/>
    </xf>
    <xf numFmtId="184" fontId="23" fillId="0" borderId="0" applyFont="0" applyFill="0" applyBorder="0" applyAlignment="0" applyProtection="0"/>
    <xf numFmtId="184" fontId="23" fillId="0" borderId="0" applyFont="0" applyFill="0" applyBorder="0" applyAlignment="0" applyProtection="0"/>
    <xf numFmtId="184" fontId="23" fillId="0" borderId="0" applyFont="0" applyFill="0" applyBorder="0" applyAlignment="0" applyProtection="0"/>
    <xf numFmtId="184" fontId="23" fillId="0" borderId="0" applyFont="0" applyFill="0" applyBorder="0" applyAlignment="0" applyProtection="0"/>
    <xf numFmtId="184" fontId="23" fillId="0" borderId="0" applyFont="0" applyFill="0" applyBorder="0" applyAlignment="0" applyProtection="0"/>
    <xf numFmtId="184" fontId="23" fillId="0" borderId="0" applyFont="0" applyFill="0" applyBorder="0" applyAlignment="0" applyProtection="0"/>
    <xf numFmtId="185" fontId="23" fillId="0" borderId="0" applyFont="0" applyFill="0" applyBorder="0" applyAlignment="0" applyProtection="0"/>
    <xf numFmtId="0" fontId="33" fillId="0" borderId="0" applyNumberFormat="0" applyFill="0" applyBorder="0" applyProtection="0">
      <alignment vertical="top"/>
    </xf>
    <xf numFmtId="0" fontId="33" fillId="0" borderId="0" applyNumberFormat="0" applyFill="0" applyBorder="0" applyProtection="0">
      <alignment vertical="top"/>
    </xf>
    <xf numFmtId="0" fontId="33" fillId="0" borderId="0" applyNumberFormat="0" applyFill="0" applyBorder="0" applyProtection="0">
      <alignment vertical="top"/>
    </xf>
    <xf numFmtId="0" fontId="33" fillId="0" borderId="0" applyNumberFormat="0" applyFill="0" applyBorder="0" applyProtection="0">
      <alignment vertical="top"/>
    </xf>
    <xf numFmtId="0" fontId="33" fillId="0" borderId="0" applyNumberFormat="0" applyFill="0" applyBorder="0" applyProtection="0">
      <alignment vertical="top"/>
    </xf>
    <xf numFmtId="0" fontId="34" fillId="0" borderId="17" applyNumberFormat="0" applyFill="0" applyAlignment="0" applyProtection="0"/>
    <xf numFmtId="0" fontId="35" fillId="0" borderId="18" applyNumberFormat="0" applyFill="0" applyProtection="0">
      <alignment horizontal="center"/>
    </xf>
    <xf numFmtId="0" fontId="35" fillId="0" borderId="0" applyNumberFormat="0" applyFill="0" applyBorder="0" applyProtection="0">
      <alignment horizontal="left"/>
    </xf>
    <xf numFmtId="0" fontId="36" fillId="0" borderId="0" applyNumberFormat="0" applyFill="0" applyBorder="0" applyProtection="0">
      <alignment horizontal="centerContinuous"/>
    </xf>
    <xf numFmtId="0" fontId="23" fillId="0" borderId="0" applyFont="0" applyFill="0" applyBorder="0" applyAlignment="0" applyProtection="0"/>
    <xf numFmtId="0" fontId="37" fillId="0" borderId="0" applyFont="0" applyFill="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1" fillId="36"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1" fillId="37" borderId="0" applyNumberFormat="0" applyBorder="0" applyAlignment="0" applyProtection="0"/>
    <xf numFmtId="0" fontId="1" fillId="0" borderId="0" applyNumberFormat="0" applyFont="0" applyAlignment="0" applyProtection="0"/>
    <xf numFmtId="0" fontId="1" fillId="0" borderId="0" applyNumberFormat="0" applyFont="0" applyAlignment="0" applyProtection="0"/>
    <xf numFmtId="0" fontId="38" fillId="0" borderId="19" applyNumberFormat="0" applyFill="0" applyAlignment="0" applyProtection="0"/>
    <xf numFmtId="0" fontId="37" fillId="0" borderId="0" applyFont="0" applyFill="0" applyBorder="0" applyAlignment="0" applyProtection="0"/>
    <xf numFmtId="186" fontId="26" fillId="0" borderId="0"/>
    <xf numFmtId="0" fontId="1" fillId="36" borderId="0" applyNumberFormat="0" applyBorder="0" applyAlignment="0" applyProtection="0"/>
    <xf numFmtId="186" fontId="26" fillId="0" borderId="0"/>
    <xf numFmtId="0" fontId="1" fillId="38" borderId="0" applyNumberFormat="0" applyBorder="0" applyAlignment="0" applyProtection="0"/>
    <xf numFmtId="0" fontId="23" fillId="0" borderId="0" applyNumberFormat="0" applyBorder="0" applyAlignment="0" applyProtection="0"/>
    <xf numFmtId="0" fontId="1" fillId="38" borderId="0" applyNumberFormat="0" applyBorder="0" applyAlignment="0" applyProtection="0"/>
    <xf numFmtId="0" fontId="23" fillId="0" borderId="0"/>
    <xf numFmtId="187" fontId="39" fillId="0" borderId="0" applyFont="0" applyAlignment="0">
      <alignment horizontal="center"/>
    </xf>
    <xf numFmtId="9" fontId="40" fillId="0" borderId="0" applyFont="0" applyFill="0" applyBorder="0" applyAlignment="0" applyProtection="0"/>
    <xf numFmtId="167" fontId="40" fillId="0" borderId="0" applyFont="0" applyFill="0" applyBorder="0" applyAlignment="0" applyProtection="0"/>
    <xf numFmtId="10" fontId="40" fillId="0" borderId="0" applyFont="0" applyFill="0" applyBorder="0" applyAlignment="0" applyProtection="0"/>
    <xf numFmtId="187" fontId="41" fillId="0" borderId="0" applyFont="0" applyFill="0" applyBorder="0" applyAlignment="0" applyProtection="0"/>
    <xf numFmtId="187" fontId="39" fillId="0" borderId="0" applyFont="0" applyAlignment="0">
      <alignment horizontal="center"/>
    </xf>
    <xf numFmtId="188" fontId="40" fillId="0" borderId="0" applyFont="0" applyFill="0" applyBorder="0" applyAlignment="0" applyProtection="0"/>
    <xf numFmtId="39" fontId="42" fillId="0" borderId="0" applyFont="0" applyFill="0" applyBorder="0" applyAlignment="0" applyProtection="0"/>
    <xf numFmtId="0" fontId="43" fillId="39" borderId="0" applyNumberFormat="0" applyBorder="0" applyAlignment="0" applyProtection="0"/>
    <xf numFmtId="0" fontId="43" fillId="39" borderId="0" applyNumberFormat="0" applyBorder="0" applyAlignment="0" applyProtection="0"/>
    <xf numFmtId="189" fontId="43" fillId="40" borderId="0" applyNumberFormat="0" applyBorder="0" applyAlignment="0" applyProtection="0"/>
    <xf numFmtId="190" fontId="43" fillId="40" borderId="0" applyNumberFormat="0" applyBorder="0" applyAlignment="0" applyProtection="0"/>
    <xf numFmtId="189" fontId="43" fillId="40" borderId="0" applyNumberFormat="0" applyBorder="0" applyAlignment="0" applyProtection="0"/>
    <xf numFmtId="190" fontId="43" fillId="40" borderId="0" applyNumberFormat="0" applyBorder="0" applyAlignment="0" applyProtection="0"/>
    <xf numFmtId="189" fontId="43" fillId="40" borderId="0" applyNumberFormat="0" applyBorder="0" applyAlignment="0" applyProtection="0"/>
    <xf numFmtId="190" fontId="43" fillId="40" borderId="0" applyNumberFormat="0" applyBorder="0" applyAlignment="0" applyProtection="0"/>
    <xf numFmtId="189" fontId="43" fillId="40" borderId="0" applyNumberFormat="0" applyBorder="0" applyAlignment="0" applyProtection="0"/>
    <xf numFmtId="190" fontId="43" fillId="40" borderId="0" applyNumberFormat="0" applyBorder="0" applyAlignment="0" applyProtection="0"/>
    <xf numFmtId="189"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1" fillId="1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89" fontId="43" fillId="40" borderId="0" applyNumberFormat="0" applyBorder="0" applyAlignment="0" applyProtection="0"/>
    <xf numFmtId="0" fontId="1" fillId="10" borderId="0" applyNumberFormat="0" applyBorder="0" applyAlignment="0" applyProtection="0"/>
    <xf numFmtId="0" fontId="43" fillId="40" borderId="0" applyNumberFormat="0" applyBorder="0" applyAlignment="0" applyProtection="0"/>
    <xf numFmtId="0" fontId="1" fillId="10" borderId="0" applyNumberFormat="0" applyBorder="0" applyAlignment="0" applyProtection="0"/>
    <xf numFmtId="0" fontId="43" fillId="40" borderId="0" applyNumberFormat="0" applyBorder="0" applyAlignment="0" applyProtection="0"/>
    <xf numFmtId="0" fontId="1" fillId="1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0" fontId="1" fillId="10" borderId="0" applyNumberFormat="0" applyBorder="0" applyAlignment="0" applyProtection="0"/>
    <xf numFmtId="0" fontId="43" fillId="40" borderId="0" applyNumberFormat="0" applyBorder="0" applyAlignment="0" applyProtection="0"/>
    <xf numFmtId="0" fontId="1" fillId="10" borderId="0" applyNumberFormat="0" applyBorder="0" applyAlignment="0" applyProtection="0"/>
    <xf numFmtId="0" fontId="43" fillId="40" borderId="0" applyNumberFormat="0" applyBorder="0" applyAlignment="0" applyProtection="0"/>
    <xf numFmtId="0" fontId="1" fillId="10" borderId="0" applyNumberFormat="0" applyBorder="0" applyAlignment="0" applyProtection="0"/>
    <xf numFmtId="0" fontId="43" fillId="40" borderId="0" applyNumberFormat="0" applyBorder="0" applyAlignment="0" applyProtection="0"/>
    <xf numFmtId="0" fontId="1" fillId="10" borderId="0" applyNumberFormat="0" applyBorder="0" applyAlignment="0" applyProtection="0"/>
    <xf numFmtId="0" fontId="43" fillId="40" borderId="0" applyNumberFormat="0" applyBorder="0" applyAlignment="0" applyProtection="0"/>
    <xf numFmtId="0" fontId="1" fillId="10" borderId="0" applyNumberFormat="0" applyBorder="0" applyAlignment="0" applyProtection="0"/>
    <xf numFmtId="189" fontId="43" fillId="40" borderId="0" applyNumberFormat="0" applyBorder="0" applyAlignment="0" applyProtection="0"/>
    <xf numFmtId="0" fontId="1" fillId="10" borderId="0" applyNumberFormat="0" applyBorder="0" applyAlignment="0" applyProtection="0"/>
    <xf numFmtId="189" fontId="43" fillId="40" borderId="0" applyNumberFormat="0" applyBorder="0" applyAlignment="0" applyProtection="0"/>
    <xf numFmtId="0" fontId="1" fillId="10" borderId="0" applyNumberFormat="0" applyBorder="0" applyAlignment="0" applyProtection="0"/>
    <xf numFmtId="189" fontId="43" fillId="40" borderId="0" applyNumberFormat="0" applyBorder="0" applyAlignment="0" applyProtection="0"/>
    <xf numFmtId="190" fontId="43" fillId="40"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189" fontId="43" fillId="42" borderId="0" applyNumberFormat="0" applyBorder="0" applyAlignment="0" applyProtection="0"/>
    <xf numFmtId="190" fontId="43" fillId="42" borderId="0" applyNumberFormat="0" applyBorder="0" applyAlignment="0" applyProtection="0"/>
    <xf numFmtId="189" fontId="43" fillId="42" borderId="0" applyNumberFormat="0" applyBorder="0" applyAlignment="0" applyProtection="0"/>
    <xf numFmtId="190" fontId="43" fillId="42" borderId="0" applyNumberFormat="0" applyBorder="0" applyAlignment="0" applyProtection="0"/>
    <xf numFmtId="189" fontId="43" fillId="42" borderId="0" applyNumberFormat="0" applyBorder="0" applyAlignment="0" applyProtection="0"/>
    <xf numFmtId="190" fontId="43" fillId="42" borderId="0" applyNumberFormat="0" applyBorder="0" applyAlignment="0" applyProtection="0"/>
    <xf numFmtId="189" fontId="43" fillId="42" borderId="0" applyNumberFormat="0" applyBorder="0" applyAlignment="0" applyProtection="0"/>
    <xf numFmtId="190" fontId="43" fillId="42" borderId="0" applyNumberFormat="0" applyBorder="0" applyAlignment="0" applyProtection="0"/>
    <xf numFmtId="189" fontId="43" fillId="42" borderId="0" applyNumberFormat="0" applyBorder="0" applyAlignment="0" applyProtection="0"/>
    <xf numFmtId="190" fontId="43" fillId="42" borderId="0" applyNumberFormat="0" applyBorder="0" applyAlignment="0" applyProtection="0"/>
    <xf numFmtId="0" fontId="43" fillId="42" borderId="0" applyNumberFormat="0" applyBorder="0" applyAlignment="0" applyProtection="0"/>
    <xf numFmtId="190" fontId="43" fillId="42" borderId="0" applyNumberFormat="0" applyBorder="0" applyAlignment="0" applyProtection="0"/>
    <xf numFmtId="0" fontId="43" fillId="42" borderId="0" applyNumberFormat="0" applyBorder="0" applyAlignment="0" applyProtection="0"/>
    <xf numFmtId="190" fontId="43" fillId="42" borderId="0" applyNumberFormat="0" applyBorder="0" applyAlignment="0" applyProtection="0"/>
    <xf numFmtId="0" fontId="43" fillId="42" borderId="0" applyNumberFormat="0" applyBorder="0" applyAlignment="0" applyProtection="0"/>
    <xf numFmtId="19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1" fillId="14" borderId="0" applyNumberFormat="0" applyBorder="0" applyAlignment="0" applyProtection="0"/>
    <xf numFmtId="190" fontId="43" fillId="42" borderId="0" applyNumberFormat="0" applyBorder="0" applyAlignment="0" applyProtection="0"/>
    <xf numFmtId="0" fontId="43" fillId="42" borderId="0" applyNumberFormat="0" applyBorder="0" applyAlignment="0" applyProtection="0"/>
    <xf numFmtId="189" fontId="43" fillId="42" borderId="0" applyNumberFormat="0" applyBorder="0" applyAlignment="0" applyProtection="0"/>
    <xf numFmtId="0" fontId="1" fillId="14" borderId="0" applyNumberFormat="0" applyBorder="0" applyAlignment="0" applyProtection="0"/>
    <xf numFmtId="0" fontId="43" fillId="42" borderId="0" applyNumberFormat="0" applyBorder="0" applyAlignment="0" applyProtection="0"/>
    <xf numFmtId="0" fontId="1" fillId="14" borderId="0" applyNumberFormat="0" applyBorder="0" applyAlignment="0" applyProtection="0"/>
    <xf numFmtId="0" fontId="43" fillId="42" borderId="0" applyNumberFormat="0" applyBorder="0" applyAlignment="0" applyProtection="0"/>
    <xf numFmtId="0" fontId="1" fillId="14" borderId="0" applyNumberFormat="0" applyBorder="0" applyAlignment="0" applyProtection="0"/>
    <xf numFmtId="0" fontId="43" fillId="42" borderId="0" applyNumberFormat="0" applyBorder="0" applyAlignment="0" applyProtection="0"/>
    <xf numFmtId="190" fontId="43" fillId="42" borderId="0" applyNumberFormat="0" applyBorder="0" applyAlignment="0" applyProtection="0"/>
    <xf numFmtId="0" fontId="43" fillId="42" borderId="0" applyNumberFormat="0" applyBorder="0" applyAlignment="0" applyProtection="0"/>
    <xf numFmtId="190" fontId="43" fillId="42" borderId="0" applyNumberFormat="0" applyBorder="0" applyAlignment="0" applyProtection="0"/>
    <xf numFmtId="0" fontId="43" fillId="42" borderId="0" applyNumberFormat="0" applyBorder="0" applyAlignment="0" applyProtection="0"/>
    <xf numFmtId="190" fontId="43" fillId="42" borderId="0" applyNumberFormat="0" applyBorder="0" applyAlignment="0" applyProtection="0"/>
    <xf numFmtId="0" fontId="43" fillId="42" borderId="0" applyNumberFormat="0" applyBorder="0" applyAlignment="0" applyProtection="0"/>
    <xf numFmtId="190" fontId="43" fillId="42" borderId="0" applyNumberFormat="0" applyBorder="0" applyAlignment="0" applyProtection="0"/>
    <xf numFmtId="0" fontId="43" fillId="42" borderId="0" applyNumberFormat="0" applyBorder="0" applyAlignment="0" applyProtection="0"/>
    <xf numFmtId="190" fontId="43" fillId="42" borderId="0" applyNumberFormat="0" applyBorder="0" applyAlignment="0" applyProtection="0"/>
    <xf numFmtId="0" fontId="43" fillId="42" borderId="0" applyNumberFormat="0" applyBorder="0" applyAlignment="0" applyProtection="0"/>
    <xf numFmtId="0" fontId="1" fillId="14" borderId="0" applyNumberFormat="0" applyBorder="0" applyAlignment="0" applyProtection="0"/>
    <xf numFmtId="0" fontId="43" fillId="42" borderId="0" applyNumberFormat="0" applyBorder="0" applyAlignment="0" applyProtection="0"/>
    <xf numFmtId="0" fontId="1" fillId="14" borderId="0" applyNumberFormat="0" applyBorder="0" applyAlignment="0" applyProtection="0"/>
    <xf numFmtId="0" fontId="43" fillId="42" borderId="0" applyNumberFormat="0" applyBorder="0" applyAlignment="0" applyProtection="0"/>
    <xf numFmtId="0" fontId="1" fillId="14" borderId="0" applyNumberFormat="0" applyBorder="0" applyAlignment="0" applyProtection="0"/>
    <xf numFmtId="0" fontId="43" fillId="42" borderId="0" applyNumberFormat="0" applyBorder="0" applyAlignment="0" applyProtection="0"/>
    <xf numFmtId="0" fontId="1" fillId="14" borderId="0" applyNumberFormat="0" applyBorder="0" applyAlignment="0" applyProtection="0"/>
    <xf numFmtId="0" fontId="43" fillId="42" borderId="0" applyNumberFormat="0" applyBorder="0" applyAlignment="0" applyProtection="0"/>
    <xf numFmtId="0" fontId="1" fillId="14" borderId="0" applyNumberFormat="0" applyBorder="0" applyAlignment="0" applyProtection="0"/>
    <xf numFmtId="189" fontId="43" fillId="42" borderId="0" applyNumberFormat="0" applyBorder="0" applyAlignment="0" applyProtection="0"/>
    <xf numFmtId="0" fontId="1" fillId="14" borderId="0" applyNumberFormat="0" applyBorder="0" applyAlignment="0" applyProtection="0"/>
    <xf numFmtId="189" fontId="43" fillId="42" borderId="0" applyNumberFormat="0" applyBorder="0" applyAlignment="0" applyProtection="0"/>
    <xf numFmtId="0" fontId="1" fillId="14" borderId="0" applyNumberFormat="0" applyBorder="0" applyAlignment="0" applyProtection="0"/>
    <xf numFmtId="189" fontId="43" fillId="42" borderId="0" applyNumberFormat="0" applyBorder="0" applyAlignment="0" applyProtection="0"/>
    <xf numFmtId="190" fontId="43" fillId="42" borderId="0" applyNumberFormat="0" applyBorder="0" applyAlignment="0" applyProtection="0"/>
    <xf numFmtId="0" fontId="43" fillId="43" borderId="0" applyNumberFormat="0" applyBorder="0" applyAlignment="0" applyProtection="0"/>
    <xf numFmtId="0" fontId="43" fillId="44" borderId="0" applyNumberFormat="0" applyBorder="0" applyAlignment="0" applyProtection="0"/>
    <xf numFmtId="189" fontId="43" fillId="45" borderId="0" applyNumberFormat="0" applyBorder="0" applyAlignment="0" applyProtection="0"/>
    <xf numFmtId="190" fontId="43" fillId="45" borderId="0" applyNumberFormat="0" applyBorder="0" applyAlignment="0" applyProtection="0"/>
    <xf numFmtId="189" fontId="43" fillId="45" borderId="0" applyNumberFormat="0" applyBorder="0" applyAlignment="0" applyProtection="0"/>
    <xf numFmtId="190" fontId="43" fillId="45" borderId="0" applyNumberFormat="0" applyBorder="0" applyAlignment="0" applyProtection="0"/>
    <xf numFmtId="189" fontId="43" fillId="45" borderId="0" applyNumberFormat="0" applyBorder="0" applyAlignment="0" applyProtection="0"/>
    <xf numFmtId="190" fontId="43" fillId="45" borderId="0" applyNumberFormat="0" applyBorder="0" applyAlignment="0" applyProtection="0"/>
    <xf numFmtId="189" fontId="43" fillId="45" borderId="0" applyNumberFormat="0" applyBorder="0" applyAlignment="0" applyProtection="0"/>
    <xf numFmtId="190" fontId="43" fillId="45" borderId="0" applyNumberFormat="0" applyBorder="0" applyAlignment="0" applyProtection="0"/>
    <xf numFmtId="189" fontId="43" fillId="45" borderId="0" applyNumberFormat="0" applyBorder="0" applyAlignment="0" applyProtection="0"/>
    <xf numFmtId="190" fontId="43" fillId="45" borderId="0" applyNumberFormat="0" applyBorder="0" applyAlignment="0" applyProtection="0"/>
    <xf numFmtId="0" fontId="43" fillId="45" borderId="0" applyNumberFormat="0" applyBorder="0" applyAlignment="0" applyProtection="0"/>
    <xf numFmtId="190" fontId="43" fillId="45" borderId="0" applyNumberFormat="0" applyBorder="0" applyAlignment="0" applyProtection="0"/>
    <xf numFmtId="0" fontId="43" fillId="45" borderId="0" applyNumberFormat="0" applyBorder="0" applyAlignment="0" applyProtection="0"/>
    <xf numFmtId="190" fontId="43" fillId="45" borderId="0" applyNumberFormat="0" applyBorder="0" applyAlignment="0" applyProtection="0"/>
    <xf numFmtId="0" fontId="43" fillId="45" borderId="0" applyNumberFormat="0" applyBorder="0" applyAlignment="0" applyProtection="0"/>
    <xf numFmtId="190" fontId="43" fillId="45" borderId="0" applyNumberFormat="0" applyBorder="0" applyAlignment="0" applyProtection="0"/>
    <xf numFmtId="0" fontId="43" fillId="45" borderId="0" applyNumberFormat="0" applyBorder="0" applyAlignment="0" applyProtection="0"/>
    <xf numFmtId="0" fontId="43" fillId="45" borderId="0" applyNumberFormat="0" applyBorder="0" applyAlignment="0" applyProtection="0"/>
    <xf numFmtId="0" fontId="1" fillId="18" borderId="0" applyNumberFormat="0" applyBorder="0" applyAlignment="0" applyProtection="0"/>
    <xf numFmtId="190" fontId="43" fillId="45" borderId="0" applyNumberFormat="0" applyBorder="0" applyAlignment="0" applyProtection="0"/>
    <xf numFmtId="0" fontId="43" fillId="45" borderId="0" applyNumberFormat="0" applyBorder="0" applyAlignment="0" applyProtection="0"/>
    <xf numFmtId="189" fontId="43" fillId="45" borderId="0" applyNumberFormat="0" applyBorder="0" applyAlignment="0" applyProtection="0"/>
    <xf numFmtId="0" fontId="1" fillId="18" borderId="0" applyNumberFormat="0" applyBorder="0" applyAlignment="0" applyProtection="0"/>
    <xf numFmtId="0" fontId="43" fillId="45" borderId="0" applyNumberFormat="0" applyBorder="0" applyAlignment="0" applyProtection="0"/>
    <xf numFmtId="0" fontId="1" fillId="18" borderId="0" applyNumberFormat="0" applyBorder="0" applyAlignment="0" applyProtection="0"/>
    <xf numFmtId="0" fontId="43" fillId="45" borderId="0" applyNumberFormat="0" applyBorder="0" applyAlignment="0" applyProtection="0"/>
    <xf numFmtId="0" fontId="1" fillId="18" borderId="0" applyNumberFormat="0" applyBorder="0" applyAlignment="0" applyProtection="0"/>
    <xf numFmtId="0" fontId="43" fillId="45" borderId="0" applyNumberFormat="0" applyBorder="0" applyAlignment="0" applyProtection="0"/>
    <xf numFmtId="190" fontId="43" fillId="45" borderId="0" applyNumberFormat="0" applyBorder="0" applyAlignment="0" applyProtection="0"/>
    <xf numFmtId="0" fontId="43" fillId="45" borderId="0" applyNumberFormat="0" applyBorder="0" applyAlignment="0" applyProtection="0"/>
    <xf numFmtId="190" fontId="43" fillId="45" borderId="0" applyNumberFormat="0" applyBorder="0" applyAlignment="0" applyProtection="0"/>
    <xf numFmtId="0" fontId="43" fillId="45" borderId="0" applyNumberFormat="0" applyBorder="0" applyAlignment="0" applyProtection="0"/>
    <xf numFmtId="190" fontId="43" fillId="45" borderId="0" applyNumberFormat="0" applyBorder="0" applyAlignment="0" applyProtection="0"/>
    <xf numFmtId="0" fontId="43" fillId="45" borderId="0" applyNumberFormat="0" applyBorder="0" applyAlignment="0" applyProtection="0"/>
    <xf numFmtId="190" fontId="43" fillId="45" borderId="0" applyNumberFormat="0" applyBorder="0" applyAlignment="0" applyProtection="0"/>
    <xf numFmtId="0" fontId="43" fillId="45" borderId="0" applyNumberFormat="0" applyBorder="0" applyAlignment="0" applyProtection="0"/>
    <xf numFmtId="190" fontId="43" fillId="45" borderId="0" applyNumberFormat="0" applyBorder="0" applyAlignment="0" applyProtection="0"/>
    <xf numFmtId="0" fontId="43" fillId="45" borderId="0" applyNumberFormat="0" applyBorder="0" applyAlignment="0" applyProtection="0"/>
    <xf numFmtId="0" fontId="1" fillId="18" borderId="0" applyNumberFormat="0" applyBorder="0" applyAlignment="0" applyProtection="0"/>
    <xf numFmtId="0" fontId="43" fillId="45" borderId="0" applyNumberFormat="0" applyBorder="0" applyAlignment="0" applyProtection="0"/>
    <xf numFmtId="0" fontId="1" fillId="18" borderId="0" applyNumberFormat="0" applyBorder="0" applyAlignment="0" applyProtection="0"/>
    <xf numFmtId="0" fontId="43" fillId="45" borderId="0" applyNumberFormat="0" applyBorder="0" applyAlignment="0" applyProtection="0"/>
    <xf numFmtId="0" fontId="1" fillId="18" borderId="0" applyNumberFormat="0" applyBorder="0" applyAlignment="0" applyProtection="0"/>
    <xf numFmtId="0" fontId="43" fillId="45" borderId="0" applyNumberFormat="0" applyBorder="0" applyAlignment="0" applyProtection="0"/>
    <xf numFmtId="0" fontId="1" fillId="18" borderId="0" applyNumberFormat="0" applyBorder="0" applyAlignment="0" applyProtection="0"/>
    <xf numFmtId="0" fontId="43" fillId="45" borderId="0" applyNumberFormat="0" applyBorder="0" applyAlignment="0" applyProtection="0"/>
    <xf numFmtId="0" fontId="1" fillId="18" borderId="0" applyNumberFormat="0" applyBorder="0" applyAlignment="0" applyProtection="0"/>
    <xf numFmtId="189" fontId="43" fillId="45" borderId="0" applyNumberFormat="0" applyBorder="0" applyAlignment="0" applyProtection="0"/>
    <xf numFmtId="0" fontId="1" fillId="18" borderId="0" applyNumberFormat="0" applyBorder="0" applyAlignment="0" applyProtection="0"/>
    <xf numFmtId="189" fontId="43" fillId="45" borderId="0" applyNumberFormat="0" applyBorder="0" applyAlignment="0" applyProtection="0"/>
    <xf numFmtId="0" fontId="1" fillId="18" borderId="0" applyNumberFormat="0" applyBorder="0" applyAlignment="0" applyProtection="0"/>
    <xf numFmtId="189" fontId="43" fillId="45" borderId="0" applyNumberFormat="0" applyBorder="0" applyAlignment="0" applyProtection="0"/>
    <xf numFmtId="190" fontId="43" fillId="45" borderId="0" applyNumberFormat="0" applyBorder="0" applyAlignment="0" applyProtection="0"/>
    <xf numFmtId="0" fontId="43" fillId="46" borderId="0" applyNumberFormat="0" applyBorder="0" applyAlignment="0" applyProtection="0"/>
    <xf numFmtId="0" fontId="43" fillId="39" borderId="0" applyNumberFormat="0" applyBorder="0" applyAlignment="0" applyProtection="0"/>
    <xf numFmtId="189" fontId="43" fillId="47" borderId="0" applyNumberFormat="0" applyBorder="0" applyAlignment="0" applyProtection="0"/>
    <xf numFmtId="190" fontId="43" fillId="47" borderId="0" applyNumberFormat="0" applyBorder="0" applyAlignment="0" applyProtection="0"/>
    <xf numFmtId="189" fontId="43" fillId="47" borderId="0" applyNumberFormat="0" applyBorder="0" applyAlignment="0" applyProtection="0"/>
    <xf numFmtId="190" fontId="43" fillId="47" borderId="0" applyNumberFormat="0" applyBorder="0" applyAlignment="0" applyProtection="0"/>
    <xf numFmtId="189" fontId="43" fillId="47" borderId="0" applyNumberFormat="0" applyBorder="0" applyAlignment="0" applyProtection="0"/>
    <xf numFmtId="190" fontId="43" fillId="47" borderId="0" applyNumberFormat="0" applyBorder="0" applyAlignment="0" applyProtection="0"/>
    <xf numFmtId="189" fontId="43" fillId="47" borderId="0" applyNumberFormat="0" applyBorder="0" applyAlignment="0" applyProtection="0"/>
    <xf numFmtId="190" fontId="43" fillId="47" borderId="0" applyNumberFormat="0" applyBorder="0" applyAlignment="0" applyProtection="0"/>
    <xf numFmtId="189" fontId="43" fillId="47" borderId="0" applyNumberFormat="0" applyBorder="0" applyAlignment="0" applyProtection="0"/>
    <xf numFmtId="190" fontId="43" fillId="47" borderId="0" applyNumberFormat="0" applyBorder="0" applyAlignment="0" applyProtection="0"/>
    <xf numFmtId="0" fontId="43" fillId="47" borderId="0" applyNumberFormat="0" applyBorder="0" applyAlignment="0" applyProtection="0"/>
    <xf numFmtId="190" fontId="43" fillId="47" borderId="0" applyNumberFormat="0" applyBorder="0" applyAlignment="0" applyProtection="0"/>
    <xf numFmtId="0" fontId="43" fillId="47" borderId="0" applyNumberFormat="0" applyBorder="0" applyAlignment="0" applyProtection="0"/>
    <xf numFmtId="190" fontId="43" fillId="47" borderId="0" applyNumberFormat="0" applyBorder="0" applyAlignment="0" applyProtection="0"/>
    <xf numFmtId="0" fontId="43" fillId="47" borderId="0" applyNumberFormat="0" applyBorder="0" applyAlignment="0" applyProtection="0"/>
    <xf numFmtId="19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1" fillId="22" borderId="0" applyNumberFormat="0" applyBorder="0" applyAlignment="0" applyProtection="0"/>
    <xf numFmtId="190" fontId="43" fillId="47" borderId="0" applyNumberFormat="0" applyBorder="0" applyAlignment="0" applyProtection="0"/>
    <xf numFmtId="0" fontId="43" fillId="47" borderId="0" applyNumberFormat="0" applyBorder="0" applyAlignment="0" applyProtection="0"/>
    <xf numFmtId="189" fontId="43" fillId="47" borderId="0" applyNumberFormat="0" applyBorder="0" applyAlignment="0" applyProtection="0"/>
    <xf numFmtId="0" fontId="1" fillId="22" borderId="0" applyNumberFormat="0" applyBorder="0" applyAlignment="0" applyProtection="0"/>
    <xf numFmtId="0" fontId="43" fillId="47" borderId="0" applyNumberFormat="0" applyBorder="0" applyAlignment="0" applyProtection="0"/>
    <xf numFmtId="0" fontId="1" fillId="22" borderId="0" applyNumberFormat="0" applyBorder="0" applyAlignment="0" applyProtection="0"/>
    <xf numFmtId="0" fontId="43" fillId="47" borderId="0" applyNumberFormat="0" applyBorder="0" applyAlignment="0" applyProtection="0"/>
    <xf numFmtId="0" fontId="1" fillId="22" borderId="0" applyNumberFormat="0" applyBorder="0" applyAlignment="0" applyProtection="0"/>
    <xf numFmtId="0" fontId="43" fillId="47" borderId="0" applyNumberFormat="0" applyBorder="0" applyAlignment="0" applyProtection="0"/>
    <xf numFmtId="190" fontId="43" fillId="47" borderId="0" applyNumberFormat="0" applyBorder="0" applyAlignment="0" applyProtection="0"/>
    <xf numFmtId="0" fontId="43" fillId="47" borderId="0" applyNumberFormat="0" applyBorder="0" applyAlignment="0" applyProtection="0"/>
    <xf numFmtId="190" fontId="43" fillId="47" borderId="0" applyNumberFormat="0" applyBorder="0" applyAlignment="0" applyProtection="0"/>
    <xf numFmtId="0" fontId="43" fillId="47" borderId="0" applyNumberFormat="0" applyBorder="0" applyAlignment="0" applyProtection="0"/>
    <xf numFmtId="190" fontId="43" fillId="47" borderId="0" applyNumberFormat="0" applyBorder="0" applyAlignment="0" applyProtection="0"/>
    <xf numFmtId="0" fontId="43" fillId="47" borderId="0" applyNumberFormat="0" applyBorder="0" applyAlignment="0" applyProtection="0"/>
    <xf numFmtId="190" fontId="43" fillId="47" borderId="0" applyNumberFormat="0" applyBorder="0" applyAlignment="0" applyProtection="0"/>
    <xf numFmtId="0" fontId="43" fillId="47" borderId="0" applyNumberFormat="0" applyBorder="0" applyAlignment="0" applyProtection="0"/>
    <xf numFmtId="190" fontId="43" fillId="47" borderId="0" applyNumberFormat="0" applyBorder="0" applyAlignment="0" applyProtection="0"/>
    <xf numFmtId="0" fontId="43" fillId="47" borderId="0" applyNumberFormat="0" applyBorder="0" applyAlignment="0" applyProtection="0"/>
    <xf numFmtId="0" fontId="1" fillId="22" borderId="0" applyNumberFormat="0" applyBorder="0" applyAlignment="0" applyProtection="0"/>
    <xf numFmtId="0" fontId="43" fillId="47" borderId="0" applyNumberFormat="0" applyBorder="0" applyAlignment="0" applyProtection="0"/>
    <xf numFmtId="0" fontId="1" fillId="22" borderId="0" applyNumberFormat="0" applyBorder="0" applyAlignment="0" applyProtection="0"/>
    <xf numFmtId="0" fontId="43" fillId="47" borderId="0" applyNumberFormat="0" applyBorder="0" applyAlignment="0" applyProtection="0"/>
    <xf numFmtId="0" fontId="1" fillId="22" borderId="0" applyNumberFormat="0" applyBorder="0" applyAlignment="0" applyProtection="0"/>
    <xf numFmtId="0" fontId="43" fillId="47" borderId="0" applyNumberFormat="0" applyBorder="0" applyAlignment="0" applyProtection="0"/>
    <xf numFmtId="0" fontId="1" fillId="22" borderId="0" applyNumberFormat="0" applyBorder="0" applyAlignment="0" applyProtection="0"/>
    <xf numFmtId="0" fontId="43" fillId="47" borderId="0" applyNumberFormat="0" applyBorder="0" applyAlignment="0" applyProtection="0"/>
    <xf numFmtId="0" fontId="1" fillId="22" borderId="0" applyNumberFormat="0" applyBorder="0" applyAlignment="0" applyProtection="0"/>
    <xf numFmtId="189" fontId="43" fillId="47" borderId="0" applyNumberFormat="0" applyBorder="0" applyAlignment="0" applyProtection="0"/>
    <xf numFmtId="0" fontId="1" fillId="22" borderId="0" applyNumberFormat="0" applyBorder="0" applyAlignment="0" applyProtection="0"/>
    <xf numFmtId="189" fontId="43" fillId="47" borderId="0" applyNumberFormat="0" applyBorder="0" applyAlignment="0" applyProtection="0"/>
    <xf numFmtId="0" fontId="1" fillId="22" borderId="0" applyNumberFormat="0" applyBorder="0" applyAlignment="0" applyProtection="0"/>
    <xf numFmtId="189" fontId="43" fillId="47" borderId="0" applyNumberFormat="0" applyBorder="0" applyAlignment="0" applyProtection="0"/>
    <xf numFmtId="190" fontId="43" fillId="47" borderId="0" applyNumberFormat="0" applyBorder="0" applyAlignment="0" applyProtection="0"/>
    <xf numFmtId="0" fontId="43" fillId="48" borderId="0" applyNumberFormat="0" applyBorder="0" applyAlignment="0" applyProtection="0"/>
    <xf numFmtId="0" fontId="43" fillId="49" borderId="0" applyNumberFormat="0" applyBorder="0" applyAlignment="0" applyProtection="0"/>
    <xf numFmtId="189" fontId="43" fillId="48" borderId="0" applyNumberFormat="0" applyBorder="0" applyAlignment="0" applyProtection="0"/>
    <xf numFmtId="190" fontId="43" fillId="48" borderId="0" applyNumberFormat="0" applyBorder="0" applyAlignment="0" applyProtection="0"/>
    <xf numFmtId="189" fontId="43" fillId="48" borderId="0" applyNumberFormat="0" applyBorder="0" applyAlignment="0" applyProtection="0"/>
    <xf numFmtId="190" fontId="43" fillId="48" borderId="0" applyNumberFormat="0" applyBorder="0" applyAlignment="0" applyProtection="0"/>
    <xf numFmtId="189" fontId="43" fillId="48" borderId="0" applyNumberFormat="0" applyBorder="0" applyAlignment="0" applyProtection="0"/>
    <xf numFmtId="190" fontId="43" fillId="48" borderId="0" applyNumberFormat="0" applyBorder="0" applyAlignment="0" applyProtection="0"/>
    <xf numFmtId="189" fontId="43" fillId="48" borderId="0" applyNumberFormat="0" applyBorder="0" applyAlignment="0" applyProtection="0"/>
    <xf numFmtId="190" fontId="43" fillId="48" borderId="0" applyNumberFormat="0" applyBorder="0" applyAlignment="0" applyProtection="0"/>
    <xf numFmtId="189"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89" fontId="43" fillId="48"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189" fontId="43" fillId="48" borderId="0" applyNumberFormat="0" applyBorder="0" applyAlignment="0" applyProtection="0"/>
    <xf numFmtId="0" fontId="1" fillId="26" borderId="0" applyNumberFormat="0" applyBorder="0" applyAlignment="0" applyProtection="0"/>
    <xf numFmtId="189" fontId="43" fillId="48" borderId="0" applyNumberFormat="0" applyBorder="0" applyAlignment="0" applyProtection="0"/>
    <xf numFmtId="0" fontId="1" fillId="26" borderId="0" applyNumberFormat="0" applyBorder="0" applyAlignment="0" applyProtection="0"/>
    <xf numFmtId="189" fontId="43" fillId="48" borderId="0" applyNumberFormat="0" applyBorder="0" applyAlignment="0" applyProtection="0"/>
    <xf numFmtId="190" fontId="43" fillId="48" borderId="0" applyNumberFormat="0" applyBorder="0" applyAlignment="0" applyProtection="0"/>
    <xf numFmtId="0" fontId="43" fillId="47" borderId="0" applyNumberFormat="0" applyBorder="0" applyAlignment="0" applyProtection="0"/>
    <xf numFmtId="0" fontId="43" fillId="41" borderId="0" applyNumberFormat="0" applyBorder="0" applyAlignment="0" applyProtection="0"/>
    <xf numFmtId="189" fontId="43" fillId="45" borderId="0" applyNumberFormat="0" applyBorder="0" applyAlignment="0" applyProtection="0"/>
    <xf numFmtId="190" fontId="43" fillId="45" borderId="0" applyNumberFormat="0" applyBorder="0" applyAlignment="0" applyProtection="0"/>
    <xf numFmtId="189" fontId="43" fillId="45" borderId="0" applyNumberFormat="0" applyBorder="0" applyAlignment="0" applyProtection="0"/>
    <xf numFmtId="190" fontId="43" fillId="45" borderId="0" applyNumberFormat="0" applyBorder="0" applyAlignment="0" applyProtection="0"/>
    <xf numFmtId="189" fontId="43" fillId="45" borderId="0" applyNumberFormat="0" applyBorder="0" applyAlignment="0" applyProtection="0"/>
    <xf numFmtId="190" fontId="43" fillId="45" borderId="0" applyNumberFormat="0" applyBorder="0" applyAlignment="0" applyProtection="0"/>
    <xf numFmtId="189" fontId="43" fillId="45" borderId="0" applyNumberFormat="0" applyBorder="0" applyAlignment="0" applyProtection="0"/>
    <xf numFmtId="190" fontId="43" fillId="45" borderId="0" applyNumberFormat="0" applyBorder="0" applyAlignment="0" applyProtection="0"/>
    <xf numFmtId="189" fontId="43" fillId="45" borderId="0" applyNumberFormat="0" applyBorder="0" applyAlignment="0" applyProtection="0"/>
    <xf numFmtId="190" fontId="43" fillId="45" borderId="0" applyNumberFormat="0" applyBorder="0" applyAlignment="0" applyProtection="0"/>
    <xf numFmtId="0" fontId="43" fillId="45" borderId="0" applyNumberFormat="0" applyBorder="0" applyAlignment="0" applyProtection="0"/>
    <xf numFmtId="190" fontId="43" fillId="45" borderId="0" applyNumberFormat="0" applyBorder="0" applyAlignment="0" applyProtection="0"/>
    <xf numFmtId="0" fontId="43" fillId="45" borderId="0" applyNumberFormat="0" applyBorder="0" applyAlignment="0" applyProtection="0"/>
    <xf numFmtId="190" fontId="43" fillId="45" borderId="0" applyNumberFormat="0" applyBorder="0" applyAlignment="0" applyProtection="0"/>
    <xf numFmtId="0" fontId="43" fillId="45" borderId="0" applyNumberFormat="0" applyBorder="0" applyAlignment="0" applyProtection="0"/>
    <xf numFmtId="190" fontId="43" fillId="45" borderId="0" applyNumberFormat="0" applyBorder="0" applyAlignment="0" applyProtection="0"/>
    <xf numFmtId="0" fontId="43" fillId="45" borderId="0" applyNumberFormat="0" applyBorder="0" applyAlignment="0" applyProtection="0"/>
    <xf numFmtId="0" fontId="43" fillId="45" borderId="0" applyNumberFormat="0" applyBorder="0" applyAlignment="0" applyProtection="0"/>
    <xf numFmtId="0" fontId="1" fillId="30" borderId="0" applyNumberFormat="0" applyBorder="0" applyAlignment="0" applyProtection="0"/>
    <xf numFmtId="190" fontId="43" fillId="45" borderId="0" applyNumberFormat="0" applyBorder="0" applyAlignment="0" applyProtection="0"/>
    <xf numFmtId="0" fontId="43" fillId="45" borderId="0" applyNumberFormat="0" applyBorder="0" applyAlignment="0" applyProtection="0"/>
    <xf numFmtId="189" fontId="43" fillId="45" borderId="0" applyNumberFormat="0" applyBorder="0" applyAlignment="0" applyProtection="0"/>
    <xf numFmtId="0" fontId="1" fillId="30" borderId="0" applyNumberFormat="0" applyBorder="0" applyAlignment="0" applyProtection="0"/>
    <xf numFmtId="0" fontId="43" fillId="45" borderId="0" applyNumberFormat="0" applyBorder="0" applyAlignment="0" applyProtection="0"/>
    <xf numFmtId="0" fontId="1" fillId="30" borderId="0" applyNumberFormat="0" applyBorder="0" applyAlignment="0" applyProtection="0"/>
    <xf numFmtId="0" fontId="43" fillId="45" borderId="0" applyNumberFormat="0" applyBorder="0" applyAlignment="0" applyProtection="0"/>
    <xf numFmtId="0" fontId="1" fillId="30" borderId="0" applyNumberFormat="0" applyBorder="0" applyAlignment="0" applyProtection="0"/>
    <xf numFmtId="0" fontId="43" fillId="45" borderId="0" applyNumberFormat="0" applyBorder="0" applyAlignment="0" applyProtection="0"/>
    <xf numFmtId="190" fontId="43" fillId="45" borderId="0" applyNumberFormat="0" applyBorder="0" applyAlignment="0" applyProtection="0"/>
    <xf numFmtId="0" fontId="43" fillId="45" borderId="0" applyNumberFormat="0" applyBorder="0" applyAlignment="0" applyProtection="0"/>
    <xf numFmtId="190" fontId="43" fillId="45" borderId="0" applyNumberFormat="0" applyBorder="0" applyAlignment="0" applyProtection="0"/>
    <xf numFmtId="0" fontId="43" fillId="45" borderId="0" applyNumberFormat="0" applyBorder="0" applyAlignment="0" applyProtection="0"/>
    <xf numFmtId="190" fontId="43" fillId="45" borderId="0" applyNumberFormat="0" applyBorder="0" applyAlignment="0" applyProtection="0"/>
    <xf numFmtId="0" fontId="43" fillId="45" borderId="0" applyNumberFormat="0" applyBorder="0" applyAlignment="0" applyProtection="0"/>
    <xf numFmtId="190" fontId="43" fillId="45" borderId="0" applyNumberFormat="0" applyBorder="0" applyAlignment="0" applyProtection="0"/>
    <xf numFmtId="0" fontId="43" fillId="45" borderId="0" applyNumberFormat="0" applyBorder="0" applyAlignment="0" applyProtection="0"/>
    <xf numFmtId="190" fontId="43" fillId="45" borderId="0" applyNumberFormat="0" applyBorder="0" applyAlignment="0" applyProtection="0"/>
    <xf numFmtId="0" fontId="43" fillId="45" borderId="0" applyNumberFormat="0" applyBorder="0" applyAlignment="0" applyProtection="0"/>
    <xf numFmtId="0" fontId="1" fillId="30" borderId="0" applyNumberFormat="0" applyBorder="0" applyAlignment="0" applyProtection="0"/>
    <xf numFmtId="0" fontId="43" fillId="45" borderId="0" applyNumberFormat="0" applyBorder="0" applyAlignment="0" applyProtection="0"/>
    <xf numFmtId="0" fontId="1" fillId="30" borderId="0" applyNumberFormat="0" applyBorder="0" applyAlignment="0" applyProtection="0"/>
    <xf numFmtId="0" fontId="43" fillId="45" borderId="0" applyNumberFormat="0" applyBorder="0" applyAlignment="0" applyProtection="0"/>
    <xf numFmtId="0" fontId="1" fillId="30" borderId="0" applyNumberFormat="0" applyBorder="0" applyAlignment="0" applyProtection="0"/>
    <xf numFmtId="0" fontId="43" fillId="45" borderId="0" applyNumberFormat="0" applyBorder="0" applyAlignment="0" applyProtection="0"/>
    <xf numFmtId="0" fontId="1" fillId="30" borderId="0" applyNumberFormat="0" applyBorder="0" applyAlignment="0" applyProtection="0"/>
    <xf numFmtId="0" fontId="43" fillId="45" borderId="0" applyNumberFormat="0" applyBorder="0" applyAlignment="0" applyProtection="0"/>
    <xf numFmtId="0" fontId="1" fillId="30" borderId="0" applyNumberFormat="0" applyBorder="0" applyAlignment="0" applyProtection="0"/>
    <xf numFmtId="189" fontId="43" fillId="45" borderId="0" applyNumberFormat="0" applyBorder="0" applyAlignment="0" applyProtection="0"/>
    <xf numFmtId="0" fontId="1" fillId="30" borderId="0" applyNumberFormat="0" applyBorder="0" applyAlignment="0" applyProtection="0"/>
    <xf numFmtId="189" fontId="43" fillId="45" borderId="0" applyNumberFormat="0" applyBorder="0" applyAlignment="0" applyProtection="0"/>
    <xf numFmtId="0" fontId="1" fillId="30" borderId="0" applyNumberFormat="0" applyBorder="0" applyAlignment="0" applyProtection="0"/>
    <xf numFmtId="189" fontId="43" fillId="45" borderId="0" applyNumberFormat="0" applyBorder="0" applyAlignment="0" applyProtection="0"/>
    <xf numFmtId="190" fontId="43" fillId="45" borderId="0" applyNumberFormat="0" applyBorder="0" applyAlignment="0" applyProtection="0"/>
    <xf numFmtId="190" fontId="43" fillId="50" borderId="0" applyNumberFormat="0" applyBorder="0" applyAlignment="0" applyProtection="0"/>
    <xf numFmtId="0" fontId="43" fillId="50" borderId="0" applyNumberFormat="0" applyBorder="0" applyAlignment="0" applyProtection="0"/>
    <xf numFmtId="190" fontId="43" fillId="47" borderId="0" applyNumberFormat="0" applyBorder="0" applyAlignment="0" applyProtection="0"/>
    <xf numFmtId="0" fontId="43" fillId="47" borderId="0" applyNumberFormat="0" applyBorder="0" applyAlignment="0" applyProtection="0"/>
    <xf numFmtId="190" fontId="43" fillId="45" borderId="0" applyNumberFormat="0" applyBorder="0" applyAlignment="0" applyProtection="0"/>
    <xf numFmtId="0" fontId="43" fillId="45" borderId="0" applyNumberFormat="0" applyBorder="0" applyAlignment="0" applyProtection="0"/>
    <xf numFmtId="190" fontId="43" fillId="50" borderId="0" applyNumberFormat="0" applyBorder="0" applyAlignment="0" applyProtection="0"/>
    <xf numFmtId="0" fontId="43" fillId="50"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90" fontId="43" fillId="47" borderId="0" applyNumberFormat="0" applyBorder="0" applyAlignment="0" applyProtection="0"/>
    <xf numFmtId="0" fontId="43" fillId="4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1" fillId="10"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8" fillId="0" borderId="19" applyNumberFormat="0" applyFill="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91" fontId="38" fillId="0" borderId="19" applyNumberFormat="0" applyFill="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1" fillId="10"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1" fillId="10"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1" fillId="10" borderId="0" applyNumberFormat="0" applyBorder="0" applyAlignment="0" applyProtection="0"/>
    <xf numFmtId="186" fontId="26" fillId="0" borderId="0"/>
    <xf numFmtId="186" fontId="26"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1" fillId="10"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4"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1" fillId="10" borderId="0" applyNumberFormat="0" applyBorder="0" applyAlignment="0" applyProtection="0"/>
    <xf numFmtId="0" fontId="1" fillId="10" borderId="0" applyNumberFormat="0" applyBorder="0" applyAlignment="0" applyProtection="0"/>
    <xf numFmtId="189" fontId="43" fillId="39" borderId="0" applyNumberFormat="0" applyBorder="0" applyAlignment="0" applyProtection="0"/>
    <xf numFmtId="0" fontId="1" fillId="10" borderId="0" applyNumberFormat="0" applyBorder="0" applyAlignment="0" applyProtection="0"/>
    <xf numFmtId="189" fontId="43" fillId="39" borderId="0" applyNumberFormat="0" applyBorder="0" applyAlignment="0" applyProtection="0"/>
    <xf numFmtId="0" fontId="1" fillId="10" borderId="0" applyNumberFormat="0" applyBorder="0" applyAlignment="0" applyProtection="0"/>
    <xf numFmtId="189" fontId="43" fillId="39" borderId="0" applyNumberFormat="0" applyBorder="0" applyAlignment="0" applyProtection="0"/>
    <xf numFmtId="0" fontId="1" fillId="10" borderId="0" applyNumberFormat="0" applyBorder="0" applyAlignment="0" applyProtection="0"/>
    <xf numFmtId="189" fontId="43"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189" fontId="43" fillId="39" borderId="0" applyNumberFormat="0" applyBorder="0" applyAlignment="0" applyProtection="0"/>
    <xf numFmtId="0" fontId="43" fillId="39" borderId="0" applyNumberFormat="0" applyBorder="0" applyAlignment="0" applyProtection="0"/>
    <xf numFmtId="189" fontId="43" fillId="39" borderId="0" applyNumberFormat="0" applyBorder="0" applyAlignment="0" applyProtection="0"/>
    <xf numFmtId="0" fontId="43" fillId="39" borderId="0" applyNumberFormat="0" applyBorder="0" applyAlignment="0" applyProtection="0"/>
    <xf numFmtId="189" fontId="43" fillId="39" borderId="0" applyNumberFormat="0" applyBorder="0" applyAlignment="0" applyProtection="0"/>
    <xf numFmtId="0" fontId="43" fillId="39" borderId="0" applyNumberFormat="0" applyBorder="0" applyAlignment="0" applyProtection="0"/>
    <xf numFmtId="189" fontId="43" fillId="39" borderId="0" applyNumberFormat="0" applyBorder="0" applyAlignment="0" applyProtection="0"/>
    <xf numFmtId="0" fontId="43" fillId="39" borderId="0" applyNumberFormat="0" applyBorder="0" applyAlignment="0" applyProtection="0"/>
    <xf numFmtId="189"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189" fontId="43" fillId="39" borderId="0" applyNumberFormat="0" applyBorder="0" applyAlignment="0" applyProtection="0"/>
    <xf numFmtId="0" fontId="43" fillId="39" borderId="0" applyNumberFormat="0" applyBorder="0" applyAlignment="0" applyProtection="0"/>
    <xf numFmtId="189" fontId="43" fillId="39" borderId="0" applyNumberFormat="0" applyBorder="0" applyAlignment="0" applyProtection="0"/>
    <xf numFmtId="190" fontId="43"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9" fontId="43" fillId="39" borderId="0" applyNumberFormat="0" applyBorder="0" applyAlignment="0" applyProtection="0"/>
    <xf numFmtId="0" fontId="1" fillId="10" borderId="0" applyNumberFormat="0" applyBorder="0" applyAlignment="0" applyProtection="0"/>
    <xf numFmtId="189" fontId="43" fillId="39" borderId="0" applyNumberFormat="0" applyBorder="0" applyAlignment="0" applyProtection="0"/>
    <xf numFmtId="0" fontId="1" fillId="10" borderId="0" applyNumberFormat="0" applyBorder="0" applyAlignment="0" applyProtection="0"/>
    <xf numFmtId="189" fontId="43" fillId="39" borderId="0" applyNumberFormat="0" applyBorder="0" applyAlignment="0" applyProtection="0"/>
    <xf numFmtId="0" fontId="1" fillId="10" borderId="0" applyNumberFormat="0" applyBorder="0" applyAlignment="0" applyProtection="0"/>
    <xf numFmtId="189" fontId="43" fillId="39" borderId="0" applyNumberFormat="0" applyBorder="0" applyAlignment="0" applyProtection="0"/>
    <xf numFmtId="0" fontId="1" fillId="10" borderId="0" applyNumberFormat="0" applyBorder="0" applyAlignment="0" applyProtection="0"/>
    <xf numFmtId="189" fontId="43"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90" fontId="43" fillId="39" borderId="0" applyNumberFormat="0" applyBorder="0" applyAlignment="0" applyProtection="0"/>
    <xf numFmtId="0" fontId="43" fillId="39" borderId="0" applyNumberFormat="0" applyBorder="0" applyAlignment="0" applyProtection="0"/>
    <xf numFmtId="189" fontId="43" fillId="39"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190" fontId="43" fillId="39" borderId="0" applyNumberFormat="0" applyBorder="0" applyAlignment="0" applyProtection="0"/>
    <xf numFmtId="0" fontId="43" fillId="39" borderId="0" applyNumberFormat="0" applyBorder="0" applyAlignment="0" applyProtection="0"/>
    <xf numFmtId="190" fontId="43" fillId="39" borderId="0" applyNumberFormat="0" applyBorder="0" applyAlignment="0" applyProtection="0"/>
    <xf numFmtId="0" fontId="43" fillId="39" borderId="0" applyNumberFormat="0" applyBorder="0" applyAlignment="0" applyProtection="0"/>
    <xf numFmtId="190" fontId="43" fillId="39" borderId="0" applyNumberFormat="0" applyBorder="0" applyAlignment="0" applyProtection="0"/>
    <xf numFmtId="0" fontId="43" fillId="39" borderId="0" applyNumberFormat="0" applyBorder="0" applyAlignment="0" applyProtection="0"/>
    <xf numFmtId="190" fontId="43" fillId="39" borderId="0" applyNumberFormat="0" applyBorder="0" applyAlignment="0" applyProtection="0"/>
    <xf numFmtId="0" fontId="43" fillId="39" borderId="0" applyNumberFormat="0" applyBorder="0" applyAlignment="0" applyProtection="0"/>
    <xf numFmtId="190" fontId="43" fillId="39" borderId="0" applyNumberFormat="0" applyBorder="0" applyAlignment="0" applyProtection="0"/>
    <xf numFmtId="0" fontId="43" fillId="39" borderId="0" applyNumberFormat="0" applyBorder="0" applyAlignment="0" applyProtection="0"/>
    <xf numFmtId="190" fontId="43" fillId="39"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189" fontId="43" fillId="39" borderId="0" applyNumberFormat="0" applyBorder="0" applyAlignment="0" applyProtection="0"/>
    <xf numFmtId="0" fontId="1" fillId="10" borderId="0" applyNumberFormat="0" applyBorder="0" applyAlignment="0" applyProtection="0"/>
    <xf numFmtId="189" fontId="43" fillId="39" borderId="0" applyNumberFormat="0" applyBorder="0" applyAlignment="0" applyProtection="0"/>
    <xf numFmtId="0" fontId="1" fillId="10" borderId="0" applyNumberFormat="0" applyBorder="0" applyAlignment="0" applyProtection="0"/>
    <xf numFmtId="189" fontId="43" fillId="39" borderId="0" applyNumberFormat="0" applyBorder="0" applyAlignment="0" applyProtection="0"/>
    <xf numFmtId="190" fontId="43"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90" fontId="43" fillId="5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0" fontId="1" fillId="10"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91" fontId="38" fillId="0" borderId="19" applyNumberFormat="0" applyFill="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38" fillId="0" borderId="19" applyNumberFormat="0" applyFill="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6" fontId="26"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5" fillId="52" borderId="0" applyNumberForma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6" fontId="26"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6" fontId="26"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91" fontId="38" fillId="0" borderId="19" applyNumberFormat="0" applyFill="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6" fontId="26"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91" fontId="38" fillId="0" borderId="19" applyNumberFormat="0" applyFill="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91" fontId="38" fillId="0" borderId="19" applyNumberFormat="0" applyFill="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6" fontId="26"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0" fontId="1" fillId="10"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91" fontId="38" fillId="0" borderId="19" applyNumberFormat="0" applyFill="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3"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0" fontId="1" fillId="14"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91" fontId="38" fillId="0" borderId="19" applyNumberFormat="0" applyFill="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6" fillId="47" borderId="0" applyNumberFormat="0" applyAlignment="0" applyProtection="0"/>
    <xf numFmtId="0" fontId="46" fillId="47" borderId="0" applyNumberFormat="0" applyAlignment="0" applyProtection="0"/>
    <xf numFmtId="0" fontId="1" fillId="14" borderId="0" applyNumberFormat="0" applyBorder="0" applyAlignment="0" applyProtection="0"/>
    <xf numFmtId="186" fontId="26" fillId="0" borderId="0"/>
    <xf numFmtId="186" fontId="26"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1" fillId="14"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6" fontId="26" fillId="0" borderId="0"/>
    <xf numFmtId="186" fontId="26" fillId="0" borderId="0"/>
    <xf numFmtId="0" fontId="1" fillId="14"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4"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1" fillId="14" borderId="0" applyNumberFormat="0" applyBorder="0" applyAlignment="0" applyProtection="0"/>
    <xf numFmtId="0" fontId="1" fillId="14" borderId="0" applyNumberFormat="0" applyBorder="0" applyAlignment="0" applyProtection="0"/>
    <xf numFmtId="189" fontId="43" fillId="41" borderId="0" applyNumberFormat="0" applyBorder="0" applyAlignment="0" applyProtection="0"/>
    <xf numFmtId="0" fontId="1" fillId="14" borderId="0" applyNumberFormat="0" applyBorder="0" applyAlignment="0" applyProtection="0"/>
    <xf numFmtId="189" fontId="43" fillId="41" borderId="0" applyNumberFormat="0" applyBorder="0" applyAlignment="0" applyProtection="0"/>
    <xf numFmtId="0" fontId="1" fillId="14" borderId="0" applyNumberFormat="0" applyBorder="0" applyAlignment="0" applyProtection="0"/>
    <xf numFmtId="189" fontId="43" fillId="41" borderId="0" applyNumberFormat="0" applyBorder="0" applyAlignment="0" applyProtection="0"/>
    <xf numFmtId="0" fontId="1" fillId="14" borderId="0" applyNumberFormat="0" applyBorder="0" applyAlignment="0" applyProtection="0"/>
    <xf numFmtId="189" fontId="43" fillId="4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189" fontId="43" fillId="41" borderId="0" applyNumberFormat="0" applyBorder="0" applyAlignment="0" applyProtection="0"/>
    <xf numFmtId="0" fontId="43" fillId="41" borderId="0" applyNumberFormat="0" applyBorder="0" applyAlignment="0" applyProtection="0"/>
    <xf numFmtId="189" fontId="43" fillId="41" borderId="0" applyNumberFormat="0" applyBorder="0" applyAlignment="0" applyProtection="0"/>
    <xf numFmtId="0" fontId="43" fillId="41" borderId="0" applyNumberFormat="0" applyBorder="0" applyAlignment="0" applyProtection="0"/>
    <xf numFmtId="189" fontId="43" fillId="41" borderId="0" applyNumberFormat="0" applyBorder="0" applyAlignment="0" applyProtection="0"/>
    <xf numFmtId="0" fontId="43" fillId="41" borderId="0" applyNumberFormat="0" applyBorder="0" applyAlignment="0" applyProtection="0"/>
    <xf numFmtId="189" fontId="43" fillId="41" borderId="0" applyNumberFormat="0" applyBorder="0" applyAlignment="0" applyProtection="0"/>
    <xf numFmtId="0" fontId="43" fillId="41" borderId="0" applyNumberFormat="0" applyBorder="0" applyAlignment="0" applyProtection="0"/>
    <xf numFmtId="189"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6" fillId="47" borderId="0" applyNumberFormat="0" applyAlignment="0" applyProtection="0"/>
    <xf numFmtId="0" fontId="46" fillId="47" borderId="0" applyNumberFormat="0" applyAlignment="0" applyProtection="0"/>
    <xf numFmtId="0" fontId="43" fillId="41" borderId="0" applyNumberFormat="0" applyBorder="0" applyAlignment="0" applyProtection="0"/>
    <xf numFmtId="186" fontId="26" fillId="0" borderId="0"/>
    <xf numFmtId="186" fontId="26" fillId="0" borderId="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189" fontId="43" fillId="41" borderId="0" applyNumberFormat="0" applyBorder="0" applyAlignment="0" applyProtection="0"/>
    <xf numFmtId="0" fontId="43" fillId="41" borderId="0" applyNumberFormat="0" applyBorder="0" applyAlignment="0" applyProtection="0"/>
    <xf numFmtId="189" fontId="43" fillId="41" borderId="0" applyNumberFormat="0" applyBorder="0" applyAlignment="0" applyProtection="0"/>
    <xf numFmtId="190" fontId="43" fillId="4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9" fontId="43" fillId="41" borderId="0" applyNumberFormat="0" applyBorder="0" applyAlignment="0" applyProtection="0"/>
    <xf numFmtId="0" fontId="1" fillId="14" borderId="0" applyNumberFormat="0" applyBorder="0" applyAlignment="0" applyProtection="0"/>
    <xf numFmtId="189" fontId="43" fillId="41" borderId="0" applyNumberFormat="0" applyBorder="0" applyAlignment="0" applyProtection="0"/>
    <xf numFmtId="0" fontId="1" fillId="14" borderId="0" applyNumberFormat="0" applyBorder="0" applyAlignment="0" applyProtection="0"/>
    <xf numFmtId="189" fontId="43" fillId="41" borderId="0" applyNumberFormat="0" applyBorder="0" applyAlignment="0" applyProtection="0"/>
    <xf numFmtId="0" fontId="1" fillId="14" borderId="0" applyNumberFormat="0" applyBorder="0" applyAlignment="0" applyProtection="0"/>
    <xf numFmtId="189" fontId="43" fillId="41" borderId="0" applyNumberFormat="0" applyBorder="0" applyAlignment="0" applyProtection="0"/>
    <xf numFmtId="0" fontId="1" fillId="14" borderId="0" applyNumberFormat="0" applyBorder="0" applyAlignment="0" applyProtection="0"/>
    <xf numFmtId="189" fontId="43" fillId="4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90" fontId="43" fillId="41" borderId="0" applyNumberFormat="0" applyBorder="0" applyAlignment="0" applyProtection="0"/>
    <xf numFmtId="0" fontId="43" fillId="41" borderId="0" applyNumberFormat="0" applyBorder="0" applyAlignment="0" applyProtection="0"/>
    <xf numFmtId="189" fontId="43" fillId="41"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190" fontId="43" fillId="41" borderId="0" applyNumberFormat="0" applyBorder="0" applyAlignment="0" applyProtection="0"/>
    <xf numFmtId="0" fontId="43" fillId="41" borderId="0" applyNumberFormat="0" applyBorder="0" applyAlignment="0" applyProtection="0"/>
    <xf numFmtId="190" fontId="43" fillId="41" borderId="0" applyNumberFormat="0" applyBorder="0" applyAlignment="0" applyProtection="0"/>
    <xf numFmtId="0" fontId="43" fillId="41" borderId="0" applyNumberFormat="0" applyBorder="0" applyAlignment="0" applyProtection="0"/>
    <xf numFmtId="190" fontId="43" fillId="41" borderId="0" applyNumberFormat="0" applyBorder="0" applyAlignment="0" applyProtection="0"/>
    <xf numFmtId="0" fontId="43" fillId="41" borderId="0" applyNumberFormat="0" applyBorder="0" applyAlignment="0" applyProtection="0"/>
    <xf numFmtId="190" fontId="43" fillId="41" borderId="0" applyNumberFormat="0" applyBorder="0" applyAlignment="0" applyProtection="0"/>
    <xf numFmtId="0" fontId="43" fillId="41" borderId="0" applyNumberFormat="0" applyBorder="0" applyAlignment="0" applyProtection="0"/>
    <xf numFmtId="190" fontId="43" fillId="41" borderId="0" applyNumberFormat="0" applyBorder="0" applyAlignment="0" applyProtection="0"/>
    <xf numFmtId="0" fontId="43" fillId="41" borderId="0" applyNumberFormat="0" applyBorder="0" applyAlignment="0" applyProtection="0"/>
    <xf numFmtId="190" fontId="43" fillId="41"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189" fontId="43" fillId="41" borderId="0" applyNumberFormat="0" applyBorder="0" applyAlignment="0" applyProtection="0"/>
    <xf numFmtId="0" fontId="1" fillId="14" borderId="0" applyNumberFormat="0" applyBorder="0" applyAlignment="0" applyProtection="0"/>
    <xf numFmtId="189" fontId="43" fillId="41" borderId="0" applyNumberFormat="0" applyBorder="0" applyAlignment="0" applyProtection="0"/>
    <xf numFmtId="0" fontId="1" fillId="14" borderId="0" applyNumberFormat="0" applyBorder="0" applyAlignment="0" applyProtection="0"/>
    <xf numFmtId="189" fontId="43" fillId="41" borderId="0" applyNumberFormat="0" applyBorder="0" applyAlignment="0" applyProtection="0"/>
    <xf numFmtId="190" fontId="43" fillId="4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90" fontId="43" fillId="47"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0" fontId="1" fillId="14"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91" fontId="38" fillId="0" borderId="19" applyNumberFormat="0" applyFill="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6" fontId="26"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6" fontId="26"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0" fontId="1" fillId="14"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91" fontId="38" fillId="0" borderId="19" applyNumberFormat="0" applyFill="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91" fontId="38" fillId="0" borderId="19" applyNumberFormat="0" applyFill="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91" fontId="38" fillId="0" borderId="19" applyNumberFormat="0" applyFill="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6" fontId="26"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3" fillId="4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6" fontId="26" fillId="0" borderId="0"/>
    <xf numFmtId="186" fontId="26" fillId="0" borderId="0"/>
    <xf numFmtId="0" fontId="1" fillId="18" borderId="0" applyNumberFormat="0" applyBorder="0" applyAlignment="0" applyProtection="0"/>
    <xf numFmtId="186" fontId="26" fillId="0" borderId="0"/>
    <xf numFmtId="186" fontId="26" fillId="0" borderId="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1" fillId="18"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6" fontId="26" fillId="0" borderId="0"/>
    <xf numFmtId="186" fontId="26" fillId="0" borderId="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4"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1" fillId="18" borderId="0" applyNumberFormat="0" applyBorder="0" applyAlignment="0" applyProtection="0"/>
    <xf numFmtId="0" fontId="1" fillId="18" borderId="0" applyNumberFormat="0" applyBorder="0" applyAlignment="0" applyProtection="0"/>
    <xf numFmtId="189" fontId="43" fillId="43" borderId="0" applyNumberFormat="0" applyBorder="0" applyAlignment="0" applyProtection="0"/>
    <xf numFmtId="0" fontId="1" fillId="18" borderId="0" applyNumberFormat="0" applyBorder="0" applyAlignment="0" applyProtection="0"/>
    <xf numFmtId="189" fontId="43" fillId="43" borderId="0" applyNumberFormat="0" applyBorder="0" applyAlignment="0" applyProtection="0"/>
    <xf numFmtId="0" fontId="1" fillId="18" borderId="0" applyNumberFormat="0" applyBorder="0" applyAlignment="0" applyProtection="0"/>
    <xf numFmtId="189" fontId="43" fillId="43" borderId="0" applyNumberFormat="0" applyBorder="0" applyAlignment="0" applyProtection="0"/>
    <xf numFmtId="0" fontId="1" fillId="18" borderId="0" applyNumberFormat="0" applyBorder="0" applyAlignment="0" applyProtection="0"/>
    <xf numFmtId="189" fontId="43" fillId="4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189" fontId="43" fillId="43" borderId="0" applyNumberFormat="0" applyBorder="0" applyAlignment="0" applyProtection="0"/>
    <xf numFmtId="0" fontId="43" fillId="43" borderId="0" applyNumberFormat="0" applyBorder="0" applyAlignment="0" applyProtection="0"/>
    <xf numFmtId="189" fontId="43" fillId="43" borderId="0" applyNumberFormat="0" applyBorder="0" applyAlignment="0" applyProtection="0"/>
    <xf numFmtId="0" fontId="43" fillId="43" borderId="0" applyNumberFormat="0" applyBorder="0" applyAlignment="0" applyProtection="0"/>
    <xf numFmtId="189" fontId="43" fillId="43" borderId="0" applyNumberFormat="0" applyBorder="0" applyAlignment="0" applyProtection="0"/>
    <xf numFmtId="0" fontId="43" fillId="43" borderId="0" applyNumberFormat="0" applyBorder="0" applyAlignment="0" applyProtection="0"/>
    <xf numFmtId="189" fontId="43" fillId="43" borderId="0" applyNumberFormat="0" applyBorder="0" applyAlignment="0" applyProtection="0"/>
    <xf numFmtId="0" fontId="43" fillId="43" borderId="0" applyNumberFormat="0" applyBorder="0" applyAlignment="0" applyProtection="0"/>
    <xf numFmtId="189"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186" fontId="26" fillId="0" borderId="0"/>
    <xf numFmtId="186" fontId="26" fillId="0" borderId="0"/>
    <xf numFmtId="0" fontId="43" fillId="43"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189" fontId="43" fillId="43" borderId="0" applyNumberFormat="0" applyBorder="0" applyAlignment="0" applyProtection="0"/>
    <xf numFmtId="0" fontId="43" fillId="43" borderId="0" applyNumberFormat="0" applyBorder="0" applyAlignment="0" applyProtection="0"/>
    <xf numFmtId="189" fontId="43" fillId="43" borderId="0" applyNumberFormat="0" applyBorder="0" applyAlignment="0" applyProtection="0"/>
    <xf numFmtId="190" fontId="43" fillId="4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9" fontId="43" fillId="43" borderId="0" applyNumberFormat="0" applyBorder="0" applyAlignment="0" applyProtection="0"/>
    <xf numFmtId="0" fontId="1" fillId="18" borderId="0" applyNumberFormat="0" applyBorder="0" applyAlignment="0" applyProtection="0"/>
    <xf numFmtId="189" fontId="43" fillId="43" borderId="0" applyNumberFormat="0" applyBorder="0" applyAlignment="0" applyProtection="0"/>
    <xf numFmtId="0" fontId="1" fillId="18" borderId="0" applyNumberFormat="0" applyBorder="0" applyAlignment="0" applyProtection="0"/>
    <xf numFmtId="189" fontId="43" fillId="43" borderId="0" applyNumberFormat="0" applyBorder="0" applyAlignment="0" applyProtection="0"/>
    <xf numFmtId="0" fontId="1" fillId="18" borderId="0" applyNumberFormat="0" applyBorder="0" applyAlignment="0" applyProtection="0"/>
    <xf numFmtId="189" fontId="43" fillId="43" borderId="0" applyNumberFormat="0" applyBorder="0" applyAlignment="0" applyProtection="0"/>
    <xf numFmtId="0" fontId="1" fillId="18" borderId="0" applyNumberFormat="0" applyBorder="0" applyAlignment="0" applyProtection="0"/>
    <xf numFmtId="189" fontId="43" fillId="4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90" fontId="43" fillId="43" borderId="0" applyNumberFormat="0" applyBorder="0" applyAlignment="0" applyProtection="0"/>
    <xf numFmtId="0" fontId="43" fillId="43" borderId="0" applyNumberFormat="0" applyBorder="0" applyAlignment="0" applyProtection="0"/>
    <xf numFmtId="189" fontId="43" fillId="43"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190" fontId="43" fillId="43" borderId="0" applyNumberFormat="0" applyBorder="0" applyAlignment="0" applyProtection="0"/>
    <xf numFmtId="0" fontId="43" fillId="43" borderId="0" applyNumberFormat="0" applyBorder="0" applyAlignment="0" applyProtection="0"/>
    <xf numFmtId="190" fontId="43" fillId="43" borderId="0" applyNumberFormat="0" applyBorder="0" applyAlignment="0" applyProtection="0"/>
    <xf numFmtId="0" fontId="43" fillId="43" borderId="0" applyNumberFormat="0" applyBorder="0" applyAlignment="0" applyProtection="0"/>
    <xf numFmtId="190" fontId="43" fillId="43" borderId="0" applyNumberFormat="0" applyBorder="0" applyAlignment="0" applyProtection="0"/>
    <xf numFmtId="0" fontId="43" fillId="43" borderId="0" applyNumberFormat="0" applyBorder="0" applyAlignment="0" applyProtection="0"/>
    <xf numFmtId="190" fontId="43" fillId="43" borderId="0" applyNumberFormat="0" applyBorder="0" applyAlignment="0" applyProtection="0"/>
    <xf numFmtId="0" fontId="43" fillId="43" borderId="0" applyNumberFormat="0" applyBorder="0" applyAlignment="0" applyProtection="0"/>
    <xf numFmtId="190" fontId="43" fillId="43" borderId="0" applyNumberFormat="0" applyBorder="0" applyAlignment="0" applyProtection="0"/>
    <xf numFmtId="0" fontId="43" fillId="43" borderId="0" applyNumberFormat="0" applyBorder="0" applyAlignment="0" applyProtection="0"/>
    <xf numFmtId="190" fontId="43" fillId="43"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189" fontId="43" fillId="43" borderId="0" applyNumberFormat="0" applyBorder="0" applyAlignment="0" applyProtection="0"/>
    <xf numFmtId="0" fontId="1" fillId="18" borderId="0" applyNumberFormat="0" applyBorder="0" applyAlignment="0" applyProtection="0"/>
    <xf numFmtId="189" fontId="43" fillId="43" borderId="0" applyNumberFormat="0" applyBorder="0" applyAlignment="0" applyProtection="0"/>
    <xf numFmtId="0" fontId="1" fillId="18" borderId="0" applyNumberFormat="0" applyBorder="0" applyAlignment="0" applyProtection="0"/>
    <xf numFmtId="189" fontId="43" fillId="43" borderId="0" applyNumberFormat="0" applyBorder="0" applyAlignment="0" applyProtection="0"/>
    <xf numFmtId="190" fontId="43" fillId="4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90" fontId="43" fillId="4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186" fontId="26" fillId="0" borderId="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0" fontId="1" fillId="18"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91" fontId="38" fillId="0" borderId="19" applyNumberFormat="0" applyFill="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91" fontId="38" fillId="0" borderId="19" applyNumberFormat="0" applyFill="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8" fillId="0" borderId="19" applyNumberFormat="0" applyFill="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8" fillId="0" borderId="19" applyNumberFormat="0" applyFill="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1" fillId="18"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6" fillId="47" borderId="0" applyNumberFormat="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1" fillId="18"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8" fillId="0" borderId="19" applyNumberFormat="0" applyFill="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8" fillId="0" borderId="19" applyNumberFormat="0" applyFill="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1" fillId="18"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3" fillId="4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1" fillId="22"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8" fillId="0" borderId="19" applyNumberFormat="0" applyFill="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6" fontId="26" fillId="0" borderId="0"/>
    <xf numFmtId="186" fontId="26" fillId="0" borderId="0"/>
    <xf numFmtId="0" fontId="1" fillId="22" borderId="0" applyNumberFormat="0" applyBorder="0" applyAlignment="0" applyProtection="0"/>
    <xf numFmtId="186" fontId="26" fillId="0" borderId="0"/>
    <xf numFmtId="186" fontId="26" fillId="0" borderId="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6" fontId="26" fillId="0" borderId="0"/>
    <xf numFmtId="186" fontId="26" fillId="0" borderId="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26" fillId="45" borderId="0" applyNumberFormat="0" applyFont="0" applyAlignment="0" applyProtection="0"/>
    <xf numFmtId="0" fontId="26" fillId="45" borderId="0" applyNumberFormat="0" applyFont="0" applyAlignment="0" applyProtection="0"/>
    <xf numFmtId="0" fontId="1" fillId="22"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1" fillId="22" borderId="0" applyNumberFormat="0" applyBorder="0" applyAlignment="0" applyProtection="0"/>
    <xf numFmtId="0" fontId="47" fillId="52" borderId="0" applyNumberFormat="0" applyAlignment="0" applyProtection="0"/>
    <xf numFmtId="0" fontId="47" fillId="52" borderId="0" applyNumberFormat="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1" fillId="22"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1" fillId="36" borderId="0" applyNumberFormat="0" applyBorder="0" applyAlignment="0" applyProtection="0"/>
    <xf numFmtId="0" fontId="44" fillId="22" borderId="0" applyNumberFormat="0" applyBorder="0" applyAlignment="0" applyProtection="0"/>
    <xf numFmtId="0" fontId="48" fillId="0" borderId="0" applyNumberFormat="0" applyFont="0" applyAlignment="0" applyProtection="0"/>
    <xf numFmtId="0" fontId="44" fillId="22" borderId="0" applyNumberFormat="0" applyBorder="0" applyAlignment="0" applyProtection="0"/>
    <xf numFmtId="0" fontId="23" fillId="0"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4"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44"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21" fillId="22" borderId="0" applyNumberFormat="0" applyBorder="0" applyAlignment="0" applyProtection="0"/>
    <xf numFmtId="0" fontId="1" fillId="22" borderId="0" applyNumberFormat="0" applyBorder="0" applyAlignment="0" applyProtection="0"/>
    <xf numFmtId="189" fontId="43" fillId="46" borderId="0" applyNumberFormat="0" applyBorder="0" applyAlignment="0" applyProtection="0"/>
    <xf numFmtId="0" fontId="1" fillId="22" borderId="0" applyNumberFormat="0" applyBorder="0" applyAlignment="0" applyProtection="0"/>
    <xf numFmtId="189" fontId="43" fillId="46" borderId="0" applyNumberFormat="0" applyBorder="0" applyAlignment="0" applyProtection="0"/>
    <xf numFmtId="0" fontId="1" fillId="22" borderId="0" applyNumberFormat="0" applyBorder="0" applyAlignment="0" applyProtection="0"/>
    <xf numFmtId="189" fontId="43" fillId="46" borderId="0" applyNumberFormat="0" applyBorder="0" applyAlignment="0" applyProtection="0"/>
    <xf numFmtId="0" fontId="1" fillId="22" borderId="0" applyNumberFormat="0" applyBorder="0" applyAlignment="0" applyProtection="0"/>
    <xf numFmtId="189" fontId="43" fillId="4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189" fontId="43" fillId="46" borderId="0" applyNumberFormat="0" applyBorder="0" applyAlignment="0" applyProtection="0"/>
    <xf numFmtId="0" fontId="43" fillId="46" borderId="0" applyNumberFormat="0" applyBorder="0" applyAlignment="0" applyProtection="0"/>
    <xf numFmtId="189" fontId="43" fillId="46" borderId="0" applyNumberFormat="0" applyBorder="0" applyAlignment="0" applyProtection="0"/>
    <xf numFmtId="0" fontId="43" fillId="46" borderId="0" applyNumberFormat="0" applyBorder="0" applyAlignment="0" applyProtection="0"/>
    <xf numFmtId="189" fontId="43" fillId="46" borderId="0" applyNumberFormat="0" applyBorder="0" applyAlignment="0" applyProtection="0"/>
    <xf numFmtId="0" fontId="43" fillId="46" borderId="0" applyNumberFormat="0" applyBorder="0" applyAlignment="0" applyProtection="0"/>
    <xf numFmtId="189" fontId="43" fillId="46" borderId="0" applyNumberFormat="0" applyBorder="0" applyAlignment="0" applyProtection="0"/>
    <xf numFmtId="0" fontId="43" fillId="46" borderId="0" applyNumberFormat="0" applyBorder="0" applyAlignment="0" applyProtection="0"/>
    <xf numFmtId="189"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189" fontId="43" fillId="46" borderId="0" applyNumberFormat="0" applyBorder="0" applyAlignment="0" applyProtection="0"/>
    <xf numFmtId="0" fontId="43" fillId="46" borderId="0" applyNumberFormat="0" applyBorder="0" applyAlignment="0" applyProtection="0"/>
    <xf numFmtId="189" fontId="43" fillId="46" borderId="0" applyNumberFormat="0" applyBorder="0" applyAlignment="0" applyProtection="0"/>
    <xf numFmtId="190" fontId="43" fillId="4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9" fontId="43" fillId="46" borderId="0" applyNumberFormat="0" applyBorder="0" applyAlignment="0" applyProtection="0"/>
    <xf numFmtId="0" fontId="1" fillId="22" borderId="0" applyNumberFormat="0" applyBorder="0" applyAlignment="0" applyProtection="0"/>
    <xf numFmtId="189" fontId="43" fillId="46" borderId="0" applyNumberFormat="0" applyBorder="0" applyAlignment="0" applyProtection="0"/>
    <xf numFmtId="0" fontId="1" fillId="22" borderId="0" applyNumberFormat="0" applyBorder="0" applyAlignment="0" applyProtection="0"/>
    <xf numFmtId="189" fontId="43" fillId="46" borderId="0" applyNumberFormat="0" applyBorder="0" applyAlignment="0" applyProtection="0"/>
    <xf numFmtId="0" fontId="1" fillId="22" borderId="0" applyNumberFormat="0" applyBorder="0" applyAlignment="0" applyProtection="0"/>
    <xf numFmtId="189" fontId="43" fillId="46" borderId="0" applyNumberFormat="0" applyBorder="0" applyAlignment="0" applyProtection="0"/>
    <xf numFmtId="0" fontId="1" fillId="22" borderId="0" applyNumberFormat="0" applyBorder="0" applyAlignment="0" applyProtection="0"/>
    <xf numFmtId="189" fontId="43" fillId="4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90" fontId="43" fillId="46" borderId="0" applyNumberFormat="0" applyBorder="0" applyAlignment="0" applyProtection="0"/>
    <xf numFmtId="0" fontId="43" fillId="46" borderId="0" applyNumberFormat="0" applyBorder="0" applyAlignment="0" applyProtection="0"/>
    <xf numFmtId="186" fontId="26" fillId="0" borderId="0"/>
    <xf numFmtId="186" fontId="26" fillId="0" borderId="0"/>
    <xf numFmtId="189" fontId="43" fillId="46"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190" fontId="43" fillId="46" borderId="0" applyNumberFormat="0" applyBorder="0" applyAlignment="0" applyProtection="0"/>
    <xf numFmtId="0" fontId="43" fillId="46" borderId="0" applyNumberFormat="0" applyBorder="0" applyAlignment="0" applyProtection="0"/>
    <xf numFmtId="190" fontId="43" fillId="46" borderId="0" applyNumberFormat="0" applyBorder="0" applyAlignment="0" applyProtection="0"/>
    <xf numFmtId="0" fontId="43" fillId="46" borderId="0" applyNumberFormat="0" applyBorder="0" applyAlignment="0" applyProtection="0"/>
    <xf numFmtId="190" fontId="43" fillId="46" borderId="0" applyNumberFormat="0" applyBorder="0" applyAlignment="0" applyProtection="0"/>
    <xf numFmtId="0" fontId="43" fillId="46" borderId="0" applyNumberFormat="0" applyBorder="0" applyAlignment="0" applyProtection="0"/>
    <xf numFmtId="190" fontId="43" fillId="46" borderId="0" applyNumberFormat="0" applyBorder="0" applyAlignment="0" applyProtection="0"/>
    <xf numFmtId="0" fontId="43" fillId="46" borderId="0" applyNumberFormat="0" applyBorder="0" applyAlignment="0" applyProtection="0"/>
    <xf numFmtId="190" fontId="43" fillId="46" borderId="0" applyNumberFormat="0" applyBorder="0" applyAlignment="0" applyProtection="0"/>
    <xf numFmtId="0" fontId="43" fillId="46" borderId="0" applyNumberFormat="0" applyBorder="0" applyAlignment="0" applyProtection="0"/>
    <xf numFmtId="190" fontId="43" fillId="46" borderId="0" applyNumberFormat="0" applyBorder="0" applyAlignment="0" applyProtection="0"/>
    <xf numFmtId="0" fontId="43" fillId="46" borderId="0" applyNumberFormat="0" applyBorder="0" applyAlignment="0" applyProtection="0"/>
    <xf numFmtId="186" fontId="26" fillId="0" borderId="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189" fontId="43" fillId="46" borderId="0" applyNumberFormat="0" applyBorder="0" applyAlignment="0" applyProtection="0"/>
    <xf numFmtId="0" fontId="1" fillId="22" borderId="0" applyNumberFormat="0" applyBorder="0" applyAlignment="0" applyProtection="0"/>
    <xf numFmtId="189" fontId="43" fillId="46" borderId="0" applyNumberFormat="0" applyBorder="0" applyAlignment="0" applyProtection="0"/>
    <xf numFmtId="0" fontId="1" fillId="22" borderId="0" applyNumberFormat="0" applyBorder="0" applyAlignment="0" applyProtection="0"/>
    <xf numFmtId="189" fontId="43" fillId="46" borderId="0" applyNumberFormat="0" applyBorder="0" applyAlignment="0" applyProtection="0"/>
    <xf numFmtId="190" fontId="43" fillId="4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90" fontId="43" fillId="5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0" fontId="1" fillId="22"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91" fontId="38" fillId="0" borderId="19" applyNumberFormat="0" applyFill="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5" fillId="52" borderId="0" applyNumberFormat="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6" fontId="26" fillId="0" borderId="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0" fontId="1" fillId="22"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6" fontId="26" fillId="0" borderId="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91" fontId="38" fillId="0" borderId="19" applyNumberFormat="0" applyFill="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0" fontId="1" fillId="22"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6" fontId="26" fillId="0" borderId="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3" fillId="4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6" fontId="26" fillId="0" borderId="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6" fontId="26" fillId="0" borderId="0"/>
    <xf numFmtId="186" fontId="26" fillId="0" borderId="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190" fontId="43" fillId="48"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86" fontId="26" fillId="0" borderId="0"/>
    <xf numFmtId="186" fontId="26" fillId="0" borderId="0"/>
    <xf numFmtId="186" fontId="26" fillId="0" borderId="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86" fontId="26" fillId="0" borderId="0"/>
    <xf numFmtId="186" fontId="26" fillId="0" borderId="0"/>
    <xf numFmtId="186" fontId="26" fillId="0" borderId="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190" fontId="43" fillId="48"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43" fillId="48"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1" fillId="38" borderId="0" applyNumberFormat="0" applyBorder="0" applyAlignment="0" applyProtection="0"/>
    <xf numFmtId="0" fontId="44" fillId="26" borderId="0" applyNumberFormat="0" applyBorder="0" applyAlignment="0" applyProtection="0"/>
    <xf numFmtId="0" fontId="1" fillId="38" borderId="0" applyNumberFormat="0" applyBorder="0" applyAlignment="0" applyProtection="0"/>
    <xf numFmtId="0" fontId="44" fillId="26" borderId="0" applyNumberFormat="0" applyBorder="0" applyAlignment="0" applyProtection="0"/>
    <xf numFmtId="0" fontId="1" fillId="0" borderId="0" applyNumberFormat="0" applyFont="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4"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44"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21" fillId="26" borderId="0" applyNumberFormat="0" applyBorder="0" applyAlignment="0" applyProtection="0"/>
    <xf numFmtId="0" fontId="1" fillId="26" borderId="0" applyNumberFormat="0" applyBorder="0" applyAlignment="0" applyProtection="0"/>
    <xf numFmtId="189" fontId="43" fillId="48" borderId="0" applyNumberFormat="0" applyBorder="0" applyAlignment="0" applyProtection="0"/>
    <xf numFmtId="0" fontId="1" fillId="26" borderId="0" applyNumberFormat="0" applyBorder="0" applyAlignment="0" applyProtection="0"/>
    <xf numFmtId="189" fontId="43" fillId="48" borderId="0" applyNumberFormat="0" applyBorder="0" applyAlignment="0" applyProtection="0"/>
    <xf numFmtId="0" fontId="1" fillId="26" borderId="0" applyNumberFormat="0" applyBorder="0" applyAlignment="0" applyProtection="0"/>
    <xf numFmtId="189" fontId="43" fillId="48" borderId="0" applyNumberFormat="0" applyBorder="0" applyAlignment="0" applyProtection="0"/>
    <xf numFmtId="0" fontId="1" fillId="26" borderId="0" applyNumberFormat="0" applyBorder="0" applyAlignment="0" applyProtection="0"/>
    <xf numFmtId="189" fontId="43" fillId="4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189" fontId="43" fillId="48" borderId="0" applyNumberFormat="0" applyBorder="0" applyAlignment="0" applyProtection="0"/>
    <xf numFmtId="0" fontId="43" fillId="48" borderId="0" applyNumberFormat="0" applyBorder="0" applyAlignment="0" applyProtection="0"/>
    <xf numFmtId="189" fontId="43" fillId="48" borderId="0" applyNumberFormat="0" applyBorder="0" applyAlignment="0" applyProtection="0"/>
    <xf numFmtId="0" fontId="43" fillId="48" borderId="0" applyNumberFormat="0" applyBorder="0" applyAlignment="0" applyProtection="0"/>
    <xf numFmtId="189" fontId="43" fillId="48" borderId="0" applyNumberFormat="0" applyBorder="0" applyAlignment="0" applyProtection="0"/>
    <xf numFmtId="0" fontId="43" fillId="48" borderId="0" applyNumberFormat="0" applyBorder="0" applyAlignment="0" applyProtection="0"/>
    <xf numFmtId="189" fontId="43" fillId="48" borderId="0" applyNumberFormat="0" applyBorder="0" applyAlignment="0" applyProtection="0"/>
    <xf numFmtId="0" fontId="43" fillId="48" borderId="0" applyNumberFormat="0" applyBorder="0" applyAlignment="0" applyProtection="0"/>
    <xf numFmtId="189"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9" fillId="0"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9" fillId="0"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3" fillId="48" borderId="0" applyNumberFormat="0" applyBorder="0" applyAlignment="0" applyProtection="0"/>
    <xf numFmtId="0" fontId="49" fillId="0" borderId="0" applyNumberFormat="0" applyBorder="0" applyAlignment="0" applyProtection="0"/>
    <xf numFmtId="0" fontId="43" fillId="48" borderId="0" applyNumberFormat="0" applyBorder="0" applyAlignment="0" applyProtection="0"/>
    <xf numFmtId="0" fontId="49" fillId="0" borderId="0" applyNumberFormat="0" applyBorder="0" applyAlignment="0" applyProtection="0"/>
    <xf numFmtId="189" fontId="43" fillId="48" borderId="0" applyNumberFormat="0" applyBorder="0" applyAlignment="0" applyProtection="0"/>
    <xf numFmtId="0" fontId="43" fillId="48" borderId="0" applyNumberFormat="0" applyBorder="0" applyAlignment="0" applyProtection="0"/>
    <xf numFmtId="189" fontId="43" fillId="48" borderId="0" applyNumberFormat="0" applyBorder="0" applyAlignment="0" applyProtection="0"/>
    <xf numFmtId="0" fontId="43" fillId="48" borderId="0" applyNumberFormat="0" applyBorder="0" applyAlignment="0" applyProtection="0"/>
    <xf numFmtId="189" fontId="43" fillId="48" borderId="0" applyNumberFormat="0" applyBorder="0" applyAlignment="0" applyProtection="0"/>
    <xf numFmtId="190" fontId="43" fillId="4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9" fontId="43" fillId="48" borderId="0" applyNumberFormat="0" applyBorder="0" applyAlignment="0" applyProtection="0"/>
    <xf numFmtId="0" fontId="1" fillId="26" borderId="0" applyNumberFormat="0" applyBorder="0" applyAlignment="0" applyProtection="0"/>
    <xf numFmtId="189" fontId="43" fillId="48" borderId="0" applyNumberFormat="0" applyBorder="0" applyAlignment="0" applyProtection="0"/>
    <xf numFmtId="0" fontId="1" fillId="26" borderId="0" applyNumberFormat="0" applyBorder="0" applyAlignment="0" applyProtection="0"/>
    <xf numFmtId="189" fontId="43" fillId="48" borderId="0" applyNumberFormat="0" applyBorder="0" applyAlignment="0" applyProtection="0"/>
    <xf numFmtId="0" fontId="1" fillId="26" borderId="0" applyNumberFormat="0" applyBorder="0" applyAlignment="0" applyProtection="0"/>
    <xf numFmtId="189" fontId="43" fillId="48" borderId="0" applyNumberFormat="0" applyBorder="0" applyAlignment="0" applyProtection="0"/>
    <xf numFmtId="0" fontId="1" fillId="26" borderId="0" applyNumberFormat="0" applyBorder="0" applyAlignment="0" applyProtection="0"/>
    <xf numFmtId="189" fontId="43" fillId="4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89" fontId="43" fillId="48"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49" fillId="0"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189" fontId="43" fillId="48" borderId="0" applyNumberFormat="0" applyBorder="0" applyAlignment="0" applyProtection="0"/>
    <xf numFmtId="0" fontId="1" fillId="26" borderId="0" applyNumberFormat="0" applyBorder="0" applyAlignment="0" applyProtection="0"/>
    <xf numFmtId="189" fontId="43" fillId="48" borderId="0" applyNumberFormat="0" applyBorder="0" applyAlignment="0" applyProtection="0"/>
    <xf numFmtId="0" fontId="1" fillId="26" borderId="0" applyNumberFormat="0" applyBorder="0" applyAlignment="0" applyProtection="0"/>
    <xf numFmtId="189" fontId="43" fillId="48" borderId="0" applyNumberFormat="0" applyBorder="0" applyAlignment="0" applyProtection="0"/>
    <xf numFmtId="190" fontId="43" fillId="4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90" fontId="43" fillId="48"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7" fillId="52" borderId="0" applyNumberFormat="0" applyAlignment="0" applyProtection="0"/>
    <xf numFmtId="0" fontId="1" fillId="26" borderId="0" applyNumberFormat="0" applyBorder="0" applyAlignment="0" applyProtection="0"/>
    <xf numFmtId="0" fontId="47" fillId="52" borderId="0" applyNumberFormat="0" applyAlignment="0" applyProtection="0"/>
    <xf numFmtId="0" fontId="49" fillId="0"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6" fillId="47" borderId="0" applyNumberFormat="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186" fontId="26" fillId="0" borderId="0"/>
    <xf numFmtId="0" fontId="1" fillId="26" borderId="0" applyNumberFormat="0" applyBorder="0" applyAlignment="0" applyProtection="0"/>
    <xf numFmtId="186" fontId="26" fillId="0" borderId="0"/>
    <xf numFmtId="0" fontId="49" fillId="0"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47" fillId="52" borderId="0" applyNumberFormat="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49" fillId="0"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49" fillId="0"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8" fillId="0" borderId="19" applyNumberFormat="0" applyFill="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38" fillId="0" borderId="19" applyNumberFormat="0" applyFill="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49" fillId="0"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49" fillId="0"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8" fillId="0" borderId="19" applyNumberFormat="0" applyFill="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38" fillId="0" borderId="19" applyNumberFormat="0" applyFill="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3" fillId="48"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186" fontId="26" fillId="0" borderId="0"/>
    <xf numFmtId="186" fontId="26" fillId="0" borderId="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43" fillId="48"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186" fontId="26" fillId="0" borderId="0"/>
    <xf numFmtId="186" fontId="26" fillId="0" borderId="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6" fontId="26" fillId="0" borderId="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43" fillId="47"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186" fontId="26" fillId="0" borderId="0"/>
    <xf numFmtId="186" fontId="26" fillId="0" borderId="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6" fontId="26" fillId="0" borderId="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43" fillId="47"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19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190" fontId="43" fillId="47" borderId="0" applyNumberFormat="0" applyBorder="0" applyAlignment="0" applyProtection="0"/>
    <xf numFmtId="186" fontId="26" fillId="0" borderId="0"/>
    <xf numFmtId="186" fontId="26" fillId="0" borderId="0"/>
    <xf numFmtId="0" fontId="43" fillId="4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19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190" fontId="43" fillId="47" borderId="0" applyNumberFormat="0" applyBorder="0" applyAlignment="0" applyProtection="0"/>
    <xf numFmtId="186" fontId="26" fillId="0" borderId="0"/>
    <xf numFmtId="186" fontId="26" fillId="0" borderId="0"/>
    <xf numFmtId="186" fontId="26" fillId="0" borderId="0"/>
    <xf numFmtId="186" fontId="26" fillId="0" borderId="0"/>
    <xf numFmtId="186" fontId="26" fillId="0" borderId="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19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1" fillId="0" borderId="0" applyNumberFormat="0" applyFont="0" applyAlignment="0" applyProtection="0"/>
    <xf numFmtId="0" fontId="44" fillId="30" borderId="0" applyNumberFormat="0" applyBorder="0" applyAlignment="0" applyProtection="0"/>
    <xf numFmtId="0" fontId="1" fillId="38" borderId="0" applyNumberFormat="0" applyBorder="0" applyAlignment="0" applyProtection="0"/>
    <xf numFmtId="0" fontId="44" fillId="30" borderId="0" applyNumberFormat="0" applyBorder="0" applyAlignment="0" applyProtection="0"/>
    <xf numFmtId="0" fontId="1" fillId="0" borderId="0" applyNumberFormat="0" applyFont="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4"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44"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21" fillId="30" borderId="0" applyNumberFormat="0" applyBorder="0" applyAlignment="0" applyProtection="0"/>
    <xf numFmtId="0" fontId="1" fillId="30" borderId="0" applyNumberFormat="0" applyBorder="0" applyAlignment="0" applyProtection="0"/>
    <xf numFmtId="189" fontId="43" fillId="47" borderId="0" applyNumberFormat="0" applyBorder="0" applyAlignment="0" applyProtection="0"/>
    <xf numFmtId="0" fontId="1" fillId="30" borderId="0" applyNumberFormat="0" applyBorder="0" applyAlignment="0" applyProtection="0"/>
    <xf numFmtId="189" fontId="43" fillId="47" borderId="0" applyNumberFormat="0" applyBorder="0" applyAlignment="0" applyProtection="0"/>
    <xf numFmtId="0" fontId="1" fillId="30" borderId="0" applyNumberFormat="0" applyBorder="0" applyAlignment="0" applyProtection="0"/>
    <xf numFmtId="189" fontId="43" fillId="47" borderId="0" applyNumberFormat="0" applyBorder="0" applyAlignment="0" applyProtection="0"/>
    <xf numFmtId="0" fontId="1" fillId="30" borderId="0" applyNumberFormat="0" applyBorder="0" applyAlignment="0" applyProtection="0"/>
    <xf numFmtId="189" fontId="43" fillId="4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3" fillId="47" borderId="0" applyNumberFormat="0" applyBorder="0" applyAlignment="0" applyProtection="0"/>
    <xf numFmtId="189" fontId="43" fillId="47" borderId="0" applyNumberFormat="0" applyBorder="0" applyAlignment="0" applyProtection="0"/>
    <xf numFmtId="0" fontId="43" fillId="47" borderId="0" applyNumberFormat="0" applyBorder="0" applyAlignment="0" applyProtection="0"/>
    <xf numFmtId="189" fontId="43" fillId="47" borderId="0" applyNumberFormat="0" applyBorder="0" applyAlignment="0" applyProtection="0"/>
    <xf numFmtId="0" fontId="43" fillId="47" borderId="0" applyNumberFormat="0" applyBorder="0" applyAlignment="0" applyProtection="0"/>
    <xf numFmtId="189" fontId="43" fillId="47" borderId="0" applyNumberFormat="0" applyBorder="0" applyAlignment="0" applyProtection="0"/>
    <xf numFmtId="0" fontId="43" fillId="47" borderId="0" applyNumberFormat="0" applyBorder="0" applyAlignment="0" applyProtection="0"/>
    <xf numFmtId="189" fontId="43" fillId="47" borderId="0" applyNumberFormat="0" applyBorder="0" applyAlignment="0" applyProtection="0"/>
    <xf numFmtId="0" fontId="43" fillId="47" borderId="0" applyNumberFormat="0" applyBorder="0" applyAlignment="0" applyProtection="0"/>
    <xf numFmtId="189"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9" fillId="0"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1" fillId="30"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43" fillId="47" borderId="0" applyNumberFormat="0" applyBorder="0" applyAlignment="0" applyProtection="0"/>
    <xf numFmtId="0" fontId="1" fillId="30" borderId="0" applyNumberFormat="0" applyBorder="0" applyAlignment="0" applyProtection="0"/>
    <xf numFmtId="0" fontId="43" fillId="47" borderId="0" applyNumberFormat="0" applyBorder="0" applyAlignment="0" applyProtection="0"/>
    <xf numFmtId="0" fontId="1" fillId="30" borderId="0" applyNumberFormat="0" applyBorder="0" applyAlignment="0" applyProtection="0"/>
    <xf numFmtId="0" fontId="43" fillId="47" borderId="0" applyNumberFormat="0" applyBorder="0" applyAlignment="0" applyProtection="0"/>
    <xf numFmtId="0" fontId="1" fillId="30" borderId="0" applyNumberFormat="0" applyBorder="0" applyAlignment="0" applyProtection="0"/>
    <xf numFmtId="0" fontId="43" fillId="47" borderId="0" applyNumberFormat="0" applyBorder="0" applyAlignment="0" applyProtection="0"/>
    <xf numFmtId="0" fontId="1" fillId="30" borderId="0" applyNumberFormat="0" applyBorder="0" applyAlignment="0" applyProtection="0"/>
    <xf numFmtId="0" fontId="43" fillId="47" borderId="0" applyNumberFormat="0" applyBorder="0" applyAlignment="0" applyProtection="0"/>
    <xf numFmtId="0" fontId="1" fillId="30"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1" fillId="30"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1" fillId="30"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1" fillId="30"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1" fillId="30"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1" fillId="30"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9" fillId="0"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1" fillId="30"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1" fillId="30"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1" fillId="30"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1" fillId="30"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1" fillId="30"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3" fillId="47" borderId="0" applyNumberFormat="0" applyBorder="0" applyAlignment="0" applyProtection="0"/>
    <xf numFmtId="0" fontId="49" fillId="0" borderId="0" applyNumberFormat="0" applyBorder="0" applyAlignment="0" applyProtection="0"/>
    <xf numFmtId="0" fontId="43" fillId="47" borderId="0" applyNumberFormat="0" applyBorder="0" applyAlignment="0" applyProtection="0"/>
    <xf numFmtId="0" fontId="49" fillId="0" borderId="0" applyNumberFormat="0" applyBorder="0" applyAlignment="0" applyProtection="0"/>
    <xf numFmtId="189" fontId="43" fillId="47" borderId="0" applyNumberFormat="0" applyBorder="0" applyAlignment="0" applyProtection="0"/>
    <xf numFmtId="0" fontId="43" fillId="47" borderId="0" applyNumberFormat="0" applyBorder="0" applyAlignment="0" applyProtection="0"/>
    <xf numFmtId="189" fontId="43" fillId="47" borderId="0" applyNumberFormat="0" applyBorder="0" applyAlignment="0" applyProtection="0"/>
    <xf numFmtId="0" fontId="43" fillId="47" borderId="0" applyNumberFormat="0" applyBorder="0" applyAlignment="0" applyProtection="0"/>
    <xf numFmtId="189" fontId="43" fillId="47" borderId="0" applyNumberFormat="0" applyBorder="0" applyAlignment="0" applyProtection="0"/>
    <xf numFmtId="190" fontId="43" fillId="4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9" fontId="43" fillId="47" borderId="0" applyNumberFormat="0" applyBorder="0" applyAlignment="0" applyProtection="0"/>
    <xf numFmtId="0" fontId="1" fillId="30" borderId="0" applyNumberFormat="0" applyBorder="0" applyAlignment="0" applyProtection="0"/>
    <xf numFmtId="189" fontId="43" fillId="47" borderId="0" applyNumberFormat="0" applyBorder="0" applyAlignment="0" applyProtection="0"/>
    <xf numFmtId="0" fontId="1" fillId="30" borderId="0" applyNumberFormat="0" applyBorder="0" applyAlignment="0" applyProtection="0"/>
    <xf numFmtId="189" fontId="43" fillId="47" borderId="0" applyNumberFormat="0" applyBorder="0" applyAlignment="0" applyProtection="0"/>
    <xf numFmtId="0" fontId="1" fillId="30" borderId="0" applyNumberFormat="0" applyBorder="0" applyAlignment="0" applyProtection="0"/>
    <xf numFmtId="189" fontId="43" fillId="47" borderId="0" applyNumberFormat="0" applyBorder="0" applyAlignment="0" applyProtection="0"/>
    <xf numFmtId="0" fontId="1" fillId="30" borderId="0" applyNumberFormat="0" applyBorder="0" applyAlignment="0" applyProtection="0"/>
    <xf numFmtId="189" fontId="43" fillId="4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190" fontId="43" fillId="47" borderId="0" applyNumberFormat="0" applyBorder="0" applyAlignment="0" applyProtection="0"/>
    <xf numFmtId="0" fontId="43" fillId="47" borderId="0" applyNumberFormat="0" applyBorder="0" applyAlignment="0" applyProtection="0"/>
    <xf numFmtId="189" fontId="43" fillId="47" borderId="0" applyNumberFormat="0" applyBorder="0" applyAlignment="0" applyProtection="0"/>
    <xf numFmtId="0" fontId="1" fillId="30" borderId="0" applyNumberFormat="0" applyBorder="0" applyAlignment="0" applyProtection="0"/>
    <xf numFmtId="0" fontId="43" fillId="47" borderId="0" applyNumberFormat="0" applyBorder="0" applyAlignment="0" applyProtection="0"/>
    <xf numFmtId="0" fontId="1" fillId="30" borderId="0" applyNumberFormat="0" applyBorder="0" applyAlignment="0" applyProtection="0"/>
    <xf numFmtId="0" fontId="43" fillId="47" borderId="0" applyNumberFormat="0" applyBorder="0" applyAlignment="0" applyProtection="0"/>
    <xf numFmtId="0" fontId="49" fillId="0" borderId="0" applyNumberFormat="0" applyBorder="0" applyAlignment="0" applyProtection="0"/>
    <xf numFmtId="0" fontId="43" fillId="47" borderId="0" applyNumberFormat="0" applyBorder="0" applyAlignment="0" applyProtection="0"/>
    <xf numFmtId="190" fontId="43" fillId="47" borderId="0" applyNumberFormat="0" applyBorder="0" applyAlignment="0" applyProtection="0"/>
    <xf numFmtId="0" fontId="43" fillId="47" borderId="0" applyNumberFormat="0" applyBorder="0" applyAlignment="0" applyProtection="0"/>
    <xf numFmtId="190" fontId="43" fillId="47" borderId="0" applyNumberFormat="0" applyBorder="0" applyAlignment="0" applyProtection="0"/>
    <xf numFmtId="0" fontId="43" fillId="47" borderId="0" applyNumberFormat="0" applyBorder="0" applyAlignment="0" applyProtection="0"/>
    <xf numFmtId="190" fontId="43" fillId="47" borderId="0" applyNumberFormat="0" applyBorder="0" applyAlignment="0" applyProtection="0"/>
    <xf numFmtId="0" fontId="43" fillId="47" borderId="0" applyNumberFormat="0" applyBorder="0" applyAlignment="0" applyProtection="0"/>
    <xf numFmtId="190" fontId="43" fillId="47" borderId="0" applyNumberFormat="0" applyBorder="0" applyAlignment="0" applyProtection="0"/>
    <xf numFmtId="0" fontId="43" fillId="47" borderId="0" applyNumberFormat="0" applyBorder="0" applyAlignment="0" applyProtection="0"/>
    <xf numFmtId="190" fontId="43" fillId="47" borderId="0" applyNumberFormat="0" applyBorder="0" applyAlignment="0" applyProtection="0"/>
    <xf numFmtId="0" fontId="43" fillId="47"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186" fontId="26" fillId="0" borderId="0"/>
    <xf numFmtId="0" fontId="43" fillId="47" borderId="0" applyNumberFormat="0" applyBorder="0" applyAlignment="0" applyProtection="0"/>
    <xf numFmtId="0" fontId="1" fillId="30" borderId="0" applyNumberFormat="0" applyBorder="0" applyAlignment="0" applyProtection="0"/>
    <xf numFmtId="0" fontId="43" fillId="47" borderId="0" applyNumberFormat="0" applyBorder="0" applyAlignment="0" applyProtection="0"/>
    <xf numFmtId="0" fontId="1" fillId="30" borderId="0" applyNumberFormat="0" applyBorder="0" applyAlignment="0" applyProtection="0"/>
    <xf numFmtId="0" fontId="43" fillId="47" borderId="0" applyNumberFormat="0" applyBorder="0" applyAlignment="0" applyProtection="0"/>
    <xf numFmtId="0" fontId="1" fillId="30" borderId="0" applyNumberFormat="0" applyBorder="0" applyAlignment="0" applyProtection="0"/>
    <xf numFmtId="189" fontId="43" fillId="47" borderId="0" applyNumberFormat="0" applyBorder="0" applyAlignment="0" applyProtection="0"/>
    <xf numFmtId="0" fontId="1" fillId="30" borderId="0" applyNumberFormat="0" applyBorder="0" applyAlignment="0" applyProtection="0"/>
    <xf numFmtId="189" fontId="43" fillId="47" borderId="0" applyNumberFormat="0" applyBorder="0" applyAlignment="0" applyProtection="0"/>
    <xf numFmtId="0" fontId="1" fillId="30" borderId="0" applyNumberFormat="0" applyBorder="0" applyAlignment="0" applyProtection="0"/>
    <xf numFmtId="189" fontId="43" fillId="47" borderId="0" applyNumberFormat="0" applyBorder="0" applyAlignment="0" applyProtection="0"/>
    <xf numFmtId="190" fontId="43" fillId="4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3" fillId="4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43" fillId="47" borderId="0" applyNumberFormat="0" applyBorder="0" applyAlignment="0" applyProtection="0"/>
    <xf numFmtId="0" fontId="1" fillId="30" borderId="0" applyNumberFormat="0" applyBorder="0" applyAlignment="0" applyProtection="0"/>
    <xf numFmtId="0" fontId="43" fillId="47" borderId="0" applyNumberFormat="0" applyBorder="0" applyAlignment="0" applyProtection="0"/>
    <xf numFmtId="0" fontId="1" fillId="30" borderId="0" applyNumberFormat="0" applyBorder="0" applyAlignment="0" applyProtection="0"/>
    <xf numFmtId="0" fontId="43" fillId="47" borderId="0" applyNumberFormat="0" applyBorder="0" applyAlignment="0" applyProtection="0"/>
    <xf numFmtId="0" fontId="1" fillId="30" borderId="0" applyNumberFormat="0" applyBorder="0" applyAlignment="0" applyProtection="0"/>
    <xf numFmtId="0" fontId="43" fillId="47" borderId="0" applyNumberFormat="0" applyBorder="0" applyAlignment="0" applyProtection="0"/>
    <xf numFmtId="0" fontId="1" fillId="30" borderId="0" applyNumberFormat="0" applyBorder="0" applyAlignment="0" applyProtection="0"/>
    <xf numFmtId="0" fontId="43" fillId="4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90" fontId="43" fillId="47"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3" fillId="47" borderId="0" applyNumberFormat="0" applyBorder="0" applyAlignment="0" applyProtection="0"/>
    <xf numFmtId="0" fontId="1" fillId="30"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49" fillId="0"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49" fillId="0"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8" fillId="0" borderId="19" applyNumberFormat="0" applyFill="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3" fillId="4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3" fillId="47" borderId="0" applyNumberFormat="0" applyBorder="0" applyAlignment="0" applyProtection="0"/>
    <xf numFmtId="0" fontId="43" fillId="47" borderId="0" applyNumberFormat="0" applyBorder="0" applyAlignment="0" applyProtection="0"/>
    <xf numFmtId="0" fontId="38" fillId="0" borderId="19" applyNumberFormat="0" applyFill="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3" fillId="4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6" fontId="26" fillId="0" borderId="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191" fontId="38" fillId="0" borderId="19" applyNumberFormat="0" applyFill="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91" fontId="38" fillId="0" borderId="19" applyNumberFormat="0" applyFill="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43" fillId="47"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49" fillId="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7" fillId="52" borderId="0" applyNumberFormat="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46" fillId="47" borderId="0" applyNumberFormat="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3" fillId="47" borderId="0" applyNumberFormat="0" applyBorder="0" applyAlignment="0" applyProtection="0"/>
    <xf numFmtId="0" fontId="49" fillId="0"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0" fontId="49" fillId="0"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91" fontId="38" fillId="0" borderId="19" applyNumberFormat="0" applyFill="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191" fontId="38" fillId="0" borderId="19" applyNumberFormat="0" applyFill="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49" fillId="0"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0" fontId="49" fillId="0"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91" fontId="38" fillId="0" borderId="19" applyNumberFormat="0" applyFill="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191" fontId="38" fillId="0" borderId="19" applyNumberFormat="0" applyFill="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186" fontId="26" fillId="0" borderId="0"/>
    <xf numFmtId="186" fontId="26" fillId="0" borderId="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43" fillId="47"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3" fillId="39" borderId="0" applyNumberFormat="0" applyBorder="0" applyAlignment="0" applyProtection="0"/>
    <xf numFmtId="190" fontId="43" fillId="39" borderId="0" applyNumberFormat="0" applyBorder="0" applyAlignment="0" applyProtection="0"/>
    <xf numFmtId="189" fontId="43" fillId="39" borderId="0" applyNumberFormat="0" applyBorder="0" applyAlignment="0" applyProtection="0"/>
    <xf numFmtId="190" fontId="43" fillId="39" borderId="0" applyNumberFormat="0" applyBorder="0" applyAlignment="0" applyProtection="0"/>
    <xf numFmtId="189" fontId="43" fillId="39" borderId="0" applyNumberFormat="0" applyBorder="0" applyAlignment="0" applyProtection="0"/>
    <xf numFmtId="190" fontId="43" fillId="39" borderId="0" applyNumberFormat="0" applyBorder="0" applyAlignment="0" applyProtection="0"/>
    <xf numFmtId="189" fontId="43" fillId="39" borderId="0" applyNumberFormat="0" applyBorder="0" applyAlignment="0" applyProtection="0"/>
    <xf numFmtId="190" fontId="43" fillId="39" borderId="0" applyNumberFormat="0" applyBorder="0" applyAlignment="0" applyProtection="0"/>
    <xf numFmtId="189" fontId="43" fillId="39" borderId="0" applyNumberFormat="0" applyBorder="0" applyAlignment="0" applyProtection="0"/>
    <xf numFmtId="190" fontId="43" fillId="39" borderId="0" applyNumberFormat="0" applyBorder="0" applyAlignment="0" applyProtection="0"/>
    <xf numFmtId="189" fontId="43" fillId="39" borderId="0" applyNumberFormat="0" applyBorder="0" applyAlignment="0" applyProtection="0"/>
    <xf numFmtId="0" fontId="43" fillId="39" borderId="0" applyNumberFormat="0" applyBorder="0" applyAlignment="0" applyProtection="0"/>
    <xf numFmtId="190" fontId="43" fillId="39" borderId="0" applyNumberFormat="0" applyBorder="0" applyAlignment="0" applyProtection="0"/>
    <xf numFmtId="190" fontId="43" fillId="39" borderId="0" applyNumberFormat="0" applyBorder="0" applyAlignment="0" applyProtection="0"/>
    <xf numFmtId="0" fontId="43" fillId="39" borderId="0" applyNumberFormat="0" applyBorder="0" applyAlignment="0" applyProtection="0"/>
    <xf numFmtId="189" fontId="43" fillId="39" borderId="0" applyNumberFormat="0" applyBorder="0" applyAlignment="0" applyProtection="0"/>
    <xf numFmtId="190" fontId="43" fillId="39" borderId="0" applyNumberFormat="0" applyBorder="0" applyAlignment="0" applyProtection="0"/>
    <xf numFmtId="0" fontId="43" fillId="39" borderId="0" applyNumberFormat="0" applyBorder="0" applyAlignment="0" applyProtection="0"/>
    <xf numFmtId="190" fontId="43" fillId="39" borderId="0" applyNumberFormat="0" applyBorder="0" applyAlignment="0" applyProtection="0"/>
    <xf numFmtId="0" fontId="43" fillId="39" borderId="0" applyNumberFormat="0" applyBorder="0" applyAlignment="0" applyProtection="0"/>
    <xf numFmtId="190" fontId="43" fillId="39" borderId="0" applyNumberFormat="0" applyBorder="0" applyAlignment="0" applyProtection="0"/>
    <xf numFmtId="0" fontId="43" fillId="39" borderId="0" applyNumberFormat="0" applyBorder="0" applyAlignment="0" applyProtection="0"/>
    <xf numFmtId="190" fontId="43" fillId="39" borderId="0" applyNumberFormat="0" applyBorder="0" applyAlignment="0" applyProtection="0"/>
    <xf numFmtId="0" fontId="43" fillId="39" borderId="0" applyNumberFormat="0" applyBorder="0" applyAlignment="0" applyProtection="0"/>
    <xf numFmtId="190" fontId="43" fillId="39" borderId="0" applyNumberFormat="0" applyBorder="0" applyAlignment="0" applyProtection="0"/>
    <xf numFmtId="0" fontId="43" fillId="39" borderId="0" applyNumberFormat="0" applyBorder="0" applyAlignment="0" applyProtection="0"/>
    <xf numFmtId="190" fontId="43" fillId="39" borderId="0" applyNumberFormat="0" applyBorder="0" applyAlignment="0" applyProtection="0"/>
    <xf numFmtId="0" fontId="43" fillId="39" borderId="0" applyNumberFormat="0" applyBorder="0" applyAlignment="0" applyProtection="0"/>
    <xf numFmtId="190" fontId="43" fillId="39" borderId="0" applyNumberFormat="0" applyBorder="0" applyAlignment="0" applyProtection="0"/>
    <xf numFmtId="0" fontId="43" fillId="39" borderId="0" applyNumberFormat="0" applyBorder="0" applyAlignment="0" applyProtection="0"/>
    <xf numFmtId="190" fontId="43" fillId="39" borderId="0" applyNumberFormat="0" applyBorder="0" applyAlignment="0" applyProtection="0"/>
    <xf numFmtId="0" fontId="43" fillId="39" borderId="0" applyNumberFormat="0" applyBorder="0" applyAlignment="0" applyProtection="0"/>
    <xf numFmtId="190" fontId="43" fillId="39" borderId="0" applyNumberFormat="0" applyBorder="0" applyAlignment="0" applyProtection="0"/>
    <xf numFmtId="0" fontId="43" fillId="39" borderId="0" applyNumberFormat="0" applyBorder="0" applyAlignment="0" applyProtection="0"/>
    <xf numFmtId="190" fontId="43" fillId="39" borderId="0" applyNumberFormat="0" applyBorder="0" applyAlignment="0" applyProtection="0"/>
    <xf numFmtId="0" fontId="43" fillId="39" borderId="0" applyNumberFormat="0" applyBorder="0" applyAlignment="0" applyProtection="0"/>
    <xf numFmtId="190" fontId="43" fillId="39" borderId="0" applyNumberFormat="0" applyBorder="0" applyAlignment="0" applyProtection="0"/>
    <xf numFmtId="0" fontId="43" fillId="39" borderId="0" applyNumberFormat="0" applyBorder="0" applyAlignment="0" applyProtection="0"/>
    <xf numFmtId="190" fontId="43" fillId="39" borderId="0" applyNumberFormat="0" applyBorder="0" applyAlignment="0" applyProtection="0"/>
    <xf numFmtId="0" fontId="43" fillId="39" borderId="0" applyNumberFormat="0" applyBorder="0" applyAlignment="0" applyProtection="0"/>
    <xf numFmtId="190" fontId="43" fillId="39" borderId="0" applyNumberFormat="0" applyBorder="0" applyAlignment="0" applyProtection="0"/>
    <xf numFmtId="189" fontId="43" fillId="39" borderId="0" applyNumberFormat="0" applyBorder="0" applyAlignment="0" applyProtection="0"/>
    <xf numFmtId="190" fontId="43" fillId="39" borderId="0" applyNumberFormat="0" applyBorder="0" applyAlignment="0" applyProtection="0"/>
    <xf numFmtId="189" fontId="43" fillId="39" borderId="0" applyNumberFormat="0" applyBorder="0" applyAlignment="0" applyProtection="0"/>
    <xf numFmtId="190" fontId="43" fillId="39" borderId="0" applyNumberFormat="0" applyBorder="0" applyAlignment="0" applyProtection="0"/>
    <xf numFmtId="189" fontId="43" fillId="39" borderId="0" applyNumberFormat="0" applyBorder="0" applyAlignment="0" applyProtection="0"/>
    <xf numFmtId="190" fontId="43" fillId="39" borderId="0" applyNumberFormat="0" applyBorder="0" applyAlignment="0" applyProtection="0"/>
    <xf numFmtId="0" fontId="43" fillId="41" borderId="0" applyNumberFormat="0" applyBorder="0" applyAlignment="0" applyProtection="0"/>
    <xf numFmtId="190" fontId="43" fillId="41" borderId="0" applyNumberFormat="0" applyBorder="0" applyAlignment="0" applyProtection="0"/>
    <xf numFmtId="189" fontId="43" fillId="41" borderId="0" applyNumberFormat="0" applyBorder="0" applyAlignment="0" applyProtection="0"/>
    <xf numFmtId="190" fontId="43" fillId="41" borderId="0" applyNumberFormat="0" applyBorder="0" applyAlignment="0" applyProtection="0"/>
    <xf numFmtId="189" fontId="43" fillId="41" borderId="0" applyNumberFormat="0" applyBorder="0" applyAlignment="0" applyProtection="0"/>
    <xf numFmtId="190" fontId="43" fillId="41" borderId="0" applyNumberFormat="0" applyBorder="0" applyAlignment="0" applyProtection="0"/>
    <xf numFmtId="189" fontId="43" fillId="41" borderId="0" applyNumberFormat="0" applyBorder="0" applyAlignment="0" applyProtection="0"/>
    <xf numFmtId="190" fontId="43" fillId="41" borderId="0" applyNumberFormat="0" applyBorder="0" applyAlignment="0" applyProtection="0"/>
    <xf numFmtId="189" fontId="43" fillId="41" borderId="0" applyNumberFormat="0" applyBorder="0" applyAlignment="0" applyProtection="0"/>
    <xf numFmtId="190" fontId="43" fillId="41" borderId="0" applyNumberFormat="0" applyBorder="0" applyAlignment="0" applyProtection="0"/>
    <xf numFmtId="189" fontId="43" fillId="41" borderId="0" applyNumberFormat="0" applyBorder="0" applyAlignment="0" applyProtection="0"/>
    <xf numFmtId="0" fontId="43" fillId="41" borderId="0" applyNumberFormat="0" applyBorder="0" applyAlignment="0" applyProtection="0"/>
    <xf numFmtId="190" fontId="43" fillId="41" borderId="0" applyNumberFormat="0" applyBorder="0" applyAlignment="0" applyProtection="0"/>
    <xf numFmtId="190" fontId="43" fillId="41" borderId="0" applyNumberFormat="0" applyBorder="0" applyAlignment="0" applyProtection="0"/>
    <xf numFmtId="0" fontId="43" fillId="41" borderId="0" applyNumberFormat="0" applyBorder="0" applyAlignment="0" applyProtection="0"/>
    <xf numFmtId="189" fontId="43" fillId="41" borderId="0" applyNumberFormat="0" applyBorder="0" applyAlignment="0" applyProtection="0"/>
    <xf numFmtId="190" fontId="43" fillId="41" borderId="0" applyNumberFormat="0" applyBorder="0" applyAlignment="0" applyProtection="0"/>
    <xf numFmtId="0" fontId="43" fillId="41" borderId="0" applyNumberFormat="0" applyBorder="0" applyAlignment="0" applyProtection="0"/>
    <xf numFmtId="190" fontId="43" fillId="41" borderId="0" applyNumberFormat="0" applyBorder="0" applyAlignment="0" applyProtection="0"/>
    <xf numFmtId="0" fontId="43" fillId="41" borderId="0" applyNumberFormat="0" applyBorder="0" applyAlignment="0" applyProtection="0"/>
    <xf numFmtId="190" fontId="43" fillId="41" borderId="0" applyNumberFormat="0" applyBorder="0" applyAlignment="0" applyProtection="0"/>
    <xf numFmtId="0" fontId="43" fillId="41" borderId="0" applyNumberFormat="0" applyBorder="0" applyAlignment="0" applyProtection="0"/>
    <xf numFmtId="190" fontId="43" fillId="41" borderId="0" applyNumberFormat="0" applyBorder="0" applyAlignment="0" applyProtection="0"/>
    <xf numFmtId="0" fontId="43" fillId="41" borderId="0" applyNumberFormat="0" applyBorder="0" applyAlignment="0" applyProtection="0"/>
    <xf numFmtId="190" fontId="43" fillId="41" borderId="0" applyNumberFormat="0" applyBorder="0" applyAlignment="0" applyProtection="0"/>
    <xf numFmtId="0" fontId="43" fillId="41" borderId="0" applyNumberFormat="0" applyBorder="0" applyAlignment="0" applyProtection="0"/>
    <xf numFmtId="190" fontId="43" fillId="41" borderId="0" applyNumberFormat="0" applyBorder="0" applyAlignment="0" applyProtection="0"/>
    <xf numFmtId="0" fontId="43" fillId="41" borderId="0" applyNumberFormat="0" applyBorder="0" applyAlignment="0" applyProtection="0"/>
    <xf numFmtId="190" fontId="43" fillId="41" borderId="0" applyNumberFormat="0" applyBorder="0" applyAlignment="0" applyProtection="0"/>
    <xf numFmtId="0" fontId="43" fillId="41" borderId="0" applyNumberFormat="0" applyBorder="0" applyAlignment="0" applyProtection="0"/>
    <xf numFmtId="190" fontId="43" fillId="41" borderId="0" applyNumberFormat="0" applyBorder="0" applyAlignment="0" applyProtection="0"/>
    <xf numFmtId="0" fontId="43" fillId="41" borderId="0" applyNumberFormat="0" applyBorder="0" applyAlignment="0" applyProtection="0"/>
    <xf numFmtId="190" fontId="43" fillId="41" borderId="0" applyNumberFormat="0" applyBorder="0" applyAlignment="0" applyProtection="0"/>
    <xf numFmtId="0" fontId="43" fillId="41" borderId="0" applyNumberFormat="0" applyBorder="0" applyAlignment="0" applyProtection="0"/>
    <xf numFmtId="190" fontId="43" fillId="41" borderId="0" applyNumberFormat="0" applyBorder="0" applyAlignment="0" applyProtection="0"/>
    <xf numFmtId="0" fontId="43" fillId="41" borderId="0" applyNumberFormat="0" applyBorder="0" applyAlignment="0" applyProtection="0"/>
    <xf numFmtId="190" fontId="43" fillId="41" borderId="0" applyNumberFormat="0" applyBorder="0" applyAlignment="0" applyProtection="0"/>
    <xf numFmtId="0" fontId="43" fillId="41" borderId="0" applyNumberFormat="0" applyBorder="0" applyAlignment="0" applyProtection="0"/>
    <xf numFmtId="190" fontId="43" fillId="41" borderId="0" applyNumberFormat="0" applyBorder="0" applyAlignment="0" applyProtection="0"/>
    <xf numFmtId="0" fontId="43" fillId="41" borderId="0" applyNumberFormat="0" applyBorder="0" applyAlignment="0" applyProtection="0"/>
    <xf numFmtId="190" fontId="43" fillId="41" borderId="0" applyNumberFormat="0" applyBorder="0" applyAlignment="0" applyProtection="0"/>
    <xf numFmtId="189" fontId="43" fillId="41" borderId="0" applyNumberFormat="0" applyBorder="0" applyAlignment="0" applyProtection="0"/>
    <xf numFmtId="190" fontId="43" fillId="41" borderId="0" applyNumberFormat="0" applyBorder="0" applyAlignment="0" applyProtection="0"/>
    <xf numFmtId="189" fontId="43" fillId="41" borderId="0" applyNumberFormat="0" applyBorder="0" applyAlignment="0" applyProtection="0"/>
    <xf numFmtId="190" fontId="43" fillId="41" borderId="0" applyNumberFormat="0" applyBorder="0" applyAlignment="0" applyProtection="0"/>
    <xf numFmtId="189" fontId="43" fillId="41" borderId="0" applyNumberFormat="0" applyBorder="0" applyAlignment="0" applyProtection="0"/>
    <xf numFmtId="190" fontId="43" fillId="41" borderId="0" applyNumberFormat="0" applyBorder="0" applyAlignment="0" applyProtection="0"/>
    <xf numFmtId="0" fontId="43" fillId="43" borderId="0" applyNumberFormat="0" applyBorder="0" applyAlignment="0" applyProtection="0"/>
    <xf numFmtId="190" fontId="43" fillId="43" borderId="0" applyNumberFormat="0" applyBorder="0" applyAlignment="0" applyProtection="0"/>
    <xf numFmtId="189" fontId="43" fillId="43" borderId="0" applyNumberFormat="0" applyBorder="0" applyAlignment="0" applyProtection="0"/>
    <xf numFmtId="190" fontId="43" fillId="43" borderId="0" applyNumberFormat="0" applyBorder="0" applyAlignment="0" applyProtection="0"/>
    <xf numFmtId="189" fontId="43" fillId="43" borderId="0" applyNumberFormat="0" applyBorder="0" applyAlignment="0" applyProtection="0"/>
    <xf numFmtId="190" fontId="43" fillId="43" borderId="0" applyNumberFormat="0" applyBorder="0" applyAlignment="0" applyProtection="0"/>
    <xf numFmtId="189" fontId="43" fillId="43" borderId="0" applyNumberFormat="0" applyBorder="0" applyAlignment="0" applyProtection="0"/>
    <xf numFmtId="190" fontId="43" fillId="43" borderId="0" applyNumberFormat="0" applyBorder="0" applyAlignment="0" applyProtection="0"/>
    <xf numFmtId="189" fontId="43" fillId="43" borderId="0" applyNumberFormat="0" applyBorder="0" applyAlignment="0" applyProtection="0"/>
    <xf numFmtId="190" fontId="43" fillId="43" borderId="0" applyNumberFormat="0" applyBorder="0" applyAlignment="0" applyProtection="0"/>
    <xf numFmtId="189" fontId="43" fillId="43" borderId="0" applyNumberFormat="0" applyBorder="0" applyAlignment="0" applyProtection="0"/>
    <xf numFmtId="0" fontId="43" fillId="43" borderId="0" applyNumberFormat="0" applyBorder="0" applyAlignment="0" applyProtection="0"/>
    <xf numFmtId="190" fontId="43" fillId="43" borderId="0" applyNumberFormat="0" applyBorder="0" applyAlignment="0" applyProtection="0"/>
    <xf numFmtId="190" fontId="43" fillId="43" borderId="0" applyNumberFormat="0" applyBorder="0" applyAlignment="0" applyProtection="0"/>
    <xf numFmtId="0" fontId="43" fillId="43" borderId="0" applyNumberFormat="0" applyBorder="0" applyAlignment="0" applyProtection="0"/>
    <xf numFmtId="189" fontId="43" fillId="43" borderId="0" applyNumberFormat="0" applyBorder="0" applyAlignment="0" applyProtection="0"/>
    <xf numFmtId="190" fontId="43" fillId="43" borderId="0" applyNumberFormat="0" applyBorder="0" applyAlignment="0" applyProtection="0"/>
    <xf numFmtId="0" fontId="43" fillId="43" borderId="0" applyNumberFormat="0" applyBorder="0" applyAlignment="0" applyProtection="0"/>
    <xf numFmtId="190" fontId="43" fillId="43" borderId="0" applyNumberFormat="0" applyBorder="0" applyAlignment="0" applyProtection="0"/>
    <xf numFmtId="0" fontId="43" fillId="43" borderId="0" applyNumberFormat="0" applyBorder="0" applyAlignment="0" applyProtection="0"/>
    <xf numFmtId="190" fontId="43" fillId="43" borderId="0" applyNumberFormat="0" applyBorder="0" applyAlignment="0" applyProtection="0"/>
    <xf numFmtId="0" fontId="43" fillId="43" borderId="0" applyNumberFormat="0" applyBorder="0" applyAlignment="0" applyProtection="0"/>
    <xf numFmtId="190" fontId="43" fillId="43" borderId="0" applyNumberFormat="0" applyBorder="0" applyAlignment="0" applyProtection="0"/>
    <xf numFmtId="0" fontId="43" fillId="43" borderId="0" applyNumberFormat="0" applyBorder="0" applyAlignment="0" applyProtection="0"/>
    <xf numFmtId="190" fontId="43" fillId="43" borderId="0" applyNumberFormat="0" applyBorder="0" applyAlignment="0" applyProtection="0"/>
    <xf numFmtId="0" fontId="43" fillId="43" borderId="0" applyNumberFormat="0" applyBorder="0" applyAlignment="0" applyProtection="0"/>
    <xf numFmtId="190" fontId="43" fillId="43" borderId="0" applyNumberFormat="0" applyBorder="0" applyAlignment="0" applyProtection="0"/>
    <xf numFmtId="0" fontId="43" fillId="43" borderId="0" applyNumberFormat="0" applyBorder="0" applyAlignment="0" applyProtection="0"/>
    <xf numFmtId="190" fontId="43" fillId="43" borderId="0" applyNumberFormat="0" applyBorder="0" applyAlignment="0" applyProtection="0"/>
    <xf numFmtId="0" fontId="43" fillId="43" borderId="0" applyNumberFormat="0" applyBorder="0" applyAlignment="0" applyProtection="0"/>
    <xf numFmtId="190" fontId="43" fillId="43" borderId="0" applyNumberFormat="0" applyBorder="0" applyAlignment="0" applyProtection="0"/>
    <xf numFmtId="0" fontId="43" fillId="43" borderId="0" applyNumberFormat="0" applyBorder="0" applyAlignment="0" applyProtection="0"/>
    <xf numFmtId="190" fontId="43" fillId="43" borderId="0" applyNumberFormat="0" applyBorder="0" applyAlignment="0" applyProtection="0"/>
    <xf numFmtId="0" fontId="43" fillId="43" borderId="0" applyNumberFormat="0" applyBorder="0" applyAlignment="0" applyProtection="0"/>
    <xf numFmtId="190" fontId="43" fillId="43" borderId="0" applyNumberFormat="0" applyBorder="0" applyAlignment="0" applyProtection="0"/>
    <xf numFmtId="0" fontId="43" fillId="43" borderId="0" applyNumberFormat="0" applyBorder="0" applyAlignment="0" applyProtection="0"/>
    <xf numFmtId="190" fontId="43" fillId="43" borderId="0" applyNumberFormat="0" applyBorder="0" applyAlignment="0" applyProtection="0"/>
    <xf numFmtId="0" fontId="43" fillId="43" borderId="0" applyNumberFormat="0" applyBorder="0" applyAlignment="0" applyProtection="0"/>
    <xf numFmtId="190" fontId="43" fillId="43" borderId="0" applyNumberFormat="0" applyBorder="0" applyAlignment="0" applyProtection="0"/>
    <xf numFmtId="0" fontId="43" fillId="43" borderId="0" applyNumberFormat="0" applyBorder="0" applyAlignment="0" applyProtection="0"/>
    <xf numFmtId="190" fontId="43" fillId="43" borderId="0" applyNumberFormat="0" applyBorder="0" applyAlignment="0" applyProtection="0"/>
    <xf numFmtId="189" fontId="43" fillId="43" borderId="0" applyNumberFormat="0" applyBorder="0" applyAlignment="0" applyProtection="0"/>
    <xf numFmtId="190" fontId="43" fillId="43" borderId="0" applyNumberFormat="0" applyBorder="0" applyAlignment="0" applyProtection="0"/>
    <xf numFmtId="189" fontId="43" fillId="43" borderId="0" applyNumberFormat="0" applyBorder="0" applyAlignment="0" applyProtection="0"/>
    <xf numFmtId="190" fontId="43" fillId="43" borderId="0" applyNumberFormat="0" applyBorder="0" applyAlignment="0" applyProtection="0"/>
    <xf numFmtId="189" fontId="43" fillId="43" borderId="0" applyNumberFormat="0" applyBorder="0" applyAlignment="0" applyProtection="0"/>
    <xf numFmtId="190" fontId="43" fillId="43" borderId="0" applyNumberFormat="0" applyBorder="0" applyAlignment="0" applyProtection="0"/>
    <xf numFmtId="0" fontId="43" fillId="46" borderId="0" applyNumberFormat="0" applyBorder="0" applyAlignment="0" applyProtection="0"/>
    <xf numFmtId="190" fontId="43" fillId="46" borderId="0" applyNumberFormat="0" applyBorder="0" applyAlignment="0" applyProtection="0"/>
    <xf numFmtId="189" fontId="43" fillId="46" borderId="0" applyNumberFormat="0" applyBorder="0" applyAlignment="0" applyProtection="0"/>
    <xf numFmtId="190" fontId="43" fillId="46" borderId="0" applyNumberFormat="0" applyBorder="0" applyAlignment="0" applyProtection="0"/>
    <xf numFmtId="189" fontId="43" fillId="46" borderId="0" applyNumberFormat="0" applyBorder="0" applyAlignment="0" applyProtection="0"/>
    <xf numFmtId="190" fontId="43" fillId="46" borderId="0" applyNumberFormat="0" applyBorder="0" applyAlignment="0" applyProtection="0"/>
    <xf numFmtId="189" fontId="43" fillId="46" borderId="0" applyNumberFormat="0" applyBorder="0" applyAlignment="0" applyProtection="0"/>
    <xf numFmtId="190" fontId="43" fillId="46" borderId="0" applyNumberFormat="0" applyBorder="0" applyAlignment="0" applyProtection="0"/>
    <xf numFmtId="189" fontId="43" fillId="46" borderId="0" applyNumberFormat="0" applyBorder="0" applyAlignment="0" applyProtection="0"/>
    <xf numFmtId="190" fontId="43" fillId="46" borderId="0" applyNumberFormat="0" applyBorder="0" applyAlignment="0" applyProtection="0"/>
    <xf numFmtId="189" fontId="43" fillId="46" borderId="0" applyNumberFormat="0" applyBorder="0" applyAlignment="0" applyProtection="0"/>
    <xf numFmtId="0" fontId="43" fillId="46" borderId="0" applyNumberFormat="0" applyBorder="0" applyAlignment="0" applyProtection="0"/>
    <xf numFmtId="190" fontId="43" fillId="46" borderId="0" applyNumberFormat="0" applyBorder="0" applyAlignment="0" applyProtection="0"/>
    <xf numFmtId="190" fontId="43" fillId="46" borderId="0" applyNumberFormat="0" applyBorder="0" applyAlignment="0" applyProtection="0"/>
    <xf numFmtId="0" fontId="43" fillId="46" borderId="0" applyNumberFormat="0" applyBorder="0" applyAlignment="0" applyProtection="0"/>
    <xf numFmtId="189" fontId="43" fillId="46" borderId="0" applyNumberFormat="0" applyBorder="0" applyAlignment="0" applyProtection="0"/>
    <xf numFmtId="190" fontId="43" fillId="46" borderId="0" applyNumberFormat="0" applyBorder="0" applyAlignment="0" applyProtection="0"/>
    <xf numFmtId="0" fontId="43" fillId="46" borderId="0" applyNumberFormat="0" applyBorder="0" applyAlignment="0" applyProtection="0"/>
    <xf numFmtId="190" fontId="43" fillId="46" borderId="0" applyNumberFormat="0" applyBorder="0" applyAlignment="0" applyProtection="0"/>
    <xf numFmtId="0" fontId="43" fillId="46" borderId="0" applyNumberFormat="0" applyBorder="0" applyAlignment="0" applyProtection="0"/>
    <xf numFmtId="190" fontId="43" fillId="46" borderId="0" applyNumberFormat="0" applyBorder="0" applyAlignment="0" applyProtection="0"/>
    <xf numFmtId="0" fontId="43" fillId="46" borderId="0" applyNumberFormat="0" applyBorder="0" applyAlignment="0" applyProtection="0"/>
    <xf numFmtId="190" fontId="43" fillId="46" borderId="0" applyNumberFormat="0" applyBorder="0" applyAlignment="0" applyProtection="0"/>
    <xf numFmtId="0" fontId="43" fillId="46" borderId="0" applyNumberFormat="0" applyBorder="0" applyAlignment="0" applyProtection="0"/>
    <xf numFmtId="190" fontId="43" fillId="46" borderId="0" applyNumberFormat="0" applyBorder="0" applyAlignment="0" applyProtection="0"/>
    <xf numFmtId="0" fontId="43" fillId="46" borderId="0" applyNumberFormat="0" applyBorder="0" applyAlignment="0" applyProtection="0"/>
    <xf numFmtId="190" fontId="43" fillId="46" borderId="0" applyNumberFormat="0" applyBorder="0" applyAlignment="0" applyProtection="0"/>
    <xf numFmtId="0" fontId="43" fillId="46" borderId="0" applyNumberFormat="0" applyBorder="0" applyAlignment="0" applyProtection="0"/>
    <xf numFmtId="190" fontId="43" fillId="46" borderId="0" applyNumberFormat="0" applyBorder="0" applyAlignment="0" applyProtection="0"/>
    <xf numFmtId="0" fontId="43" fillId="46" borderId="0" applyNumberFormat="0" applyBorder="0" applyAlignment="0" applyProtection="0"/>
    <xf numFmtId="190" fontId="43" fillId="46" borderId="0" applyNumberFormat="0" applyBorder="0" applyAlignment="0" applyProtection="0"/>
    <xf numFmtId="0" fontId="43" fillId="46" borderId="0" applyNumberFormat="0" applyBorder="0" applyAlignment="0" applyProtection="0"/>
    <xf numFmtId="190" fontId="43" fillId="46" borderId="0" applyNumberFormat="0" applyBorder="0" applyAlignment="0" applyProtection="0"/>
    <xf numFmtId="0" fontId="43" fillId="46" borderId="0" applyNumberFormat="0" applyBorder="0" applyAlignment="0" applyProtection="0"/>
    <xf numFmtId="190" fontId="43" fillId="46" borderId="0" applyNumberFormat="0" applyBorder="0" applyAlignment="0" applyProtection="0"/>
    <xf numFmtId="0" fontId="43" fillId="46" borderId="0" applyNumberFormat="0" applyBorder="0" applyAlignment="0" applyProtection="0"/>
    <xf numFmtId="190" fontId="43" fillId="46" borderId="0" applyNumberFormat="0" applyBorder="0" applyAlignment="0" applyProtection="0"/>
    <xf numFmtId="0" fontId="43" fillId="46" borderId="0" applyNumberFormat="0" applyBorder="0" applyAlignment="0" applyProtection="0"/>
    <xf numFmtId="190" fontId="43" fillId="46" borderId="0" applyNumberFormat="0" applyBorder="0" applyAlignment="0" applyProtection="0"/>
    <xf numFmtId="0" fontId="43" fillId="46" borderId="0" applyNumberFormat="0" applyBorder="0" applyAlignment="0" applyProtection="0"/>
    <xf numFmtId="190" fontId="43" fillId="46" borderId="0" applyNumberFormat="0" applyBorder="0" applyAlignment="0" applyProtection="0"/>
    <xf numFmtId="189" fontId="43" fillId="46" borderId="0" applyNumberFormat="0" applyBorder="0" applyAlignment="0" applyProtection="0"/>
    <xf numFmtId="190" fontId="43" fillId="46" borderId="0" applyNumberFormat="0" applyBorder="0" applyAlignment="0" applyProtection="0"/>
    <xf numFmtId="189" fontId="43" fillId="46" borderId="0" applyNumberFormat="0" applyBorder="0" applyAlignment="0" applyProtection="0"/>
    <xf numFmtId="190" fontId="43" fillId="46" borderId="0" applyNumberFormat="0" applyBorder="0" applyAlignment="0" applyProtection="0"/>
    <xf numFmtId="189" fontId="43" fillId="46" borderId="0" applyNumberFormat="0" applyBorder="0" applyAlignment="0" applyProtection="0"/>
    <xf numFmtId="190" fontId="43" fillId="46"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189" fontId="43" fillId="48" borderId="0" applyNumberFormat="0" applyBorder="0" applyAlignment="0" applyProtection="0"/>
    <xf numFmtId="190" fontId="43" fillId="48" borderId="0" applyNumberFormat="0" applyBorder="0" applyAlignment="0" applyProtection="0"/>
    <xf numFmtId="189" fontId="43" fillId="48" borderId="0" applyNumberFormat="0" applyBorder="0" applyAlignment="0" applyProtection="0"/>
    <xf numFmtId="190" fontId="43" fillId="48" borderId="0" applyNumberFormat="0" applyBorder="0" applyAlignment="0" applyProtection="0"/>
    <xf numFmtId="189" fontId="43" fillId="48" borderId="0" applyNumberFormat="0" applyBorder="0" applyAlignment="0" applyProtection="0"/>
    <xf numFmtId="190" fontId="43" fillId="48" borderId="0" applyNumberFormat="0" applyBorder="0" applyAlignment="0" applyProtection="0"/>
    <xf numFmtId="189" fontId="43" fillId="48" borderId="0" applyNumberFormat="0" applyBorder="0" applyAlignment="0" applyProtection="0"/>
    <xf numFmtId="190" fontId="43" fillId="48" borderId="0" applyNumberFormat="0" applyBorder="0" applyAlignment="0" applyProtection="0"/>
    <xf numFmtId="189" fontId="43" fillId="48"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89"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189" fontId="43" fillId="48" borderId="0" applyNumberFormat="0" applyBorder="0" applyAlignment="0" applyProtection="0"/>
    <xf numFmtId="190" fontId="43" fillId="48" borderId="0" applyNumberFormat="0" applyBorder="0" applyAlignment="0" applyProtection="0"/>
    <xf numFmtId="189" fontId="43" fillId="48" borderId="0" applyNumberFormat="0" applyBorder="0" applyAlignment="0" applyProtection="0"/>
    <xf numFmtId="190" fontId="43" fillId="48" borderId="0" applyNumberFormat="0" applyBorder="0" applyAlignment="0" applyProtection="0"/>
    <xf numFmtId="189" fontId="43" fillId="48" borderId="0" applyNumberFormat="0" applyBorder="0" applyAlignment="0" applyProtection="0"/>
    <xf numFmtId="190" fontId="43" fillId="48" borderId="0" applyNumberFormat="0" applyBorder="0" applyAlignment="0" applyProtection="0"/>
    <xf numFmtId="0" fontId="43" fillId="47" borderId="0" applyNumberFormat="0" applyBorder="0" applyAlignment="0" applyProtection="0"/>
    <xf numFmtId="190" fontId="43" fillId="47" borderId="0" applyNumberFormat="0" applyBorder="0" applyAlignment="0" applyProtection="0"/>
    <xf numFmtId="189" fontId="43" fillId="47" borderId="0" applyNumberFormat="0" applyBorder="0" applyAlignment="0" applyProtection="0"/>
    <xf numFmtId="190" fontId="43" fillId="47" borderId="0" applyNumberFormat="0" applyBorder="0" applyAlignment="0" applyProtection="0"/>
    <xf numFmtId="189" fontId="43" fillId="47" borderId="0" applyNumberFormat="0" applyBorder="0" applyAlignment="0" applyProtection="0"/>
    <xf numFmtId="190" fontId="43" fillId="47" borderId="0" applyNumberFormat="0" applyBorder="0" applyAlignment="0" applyProtection="0"/>
    <xf numFmtId="189" fontId="43" fillId="47" borderId="0" applyNumberFormat="0" applyBorder="0" applyAlignment="0" applyProtection="0"/>
    <xf numFmtId="190" fontId="43" fillId="47" borderId="0" applyNumberFormat="0" applyBorder="0" applyAlignment="0" applyProtection="0"/>
    <xf numFmtId="189" fontId="43" fillId="47" borderId="0" applyNumberFormat="0" applyBorder="0" applyAlignment="0" applyProtection="0"/>
    <xf numFmtId="190" fontId="43" fillId="47" borderId="0" applyNumberFormat="0" applyBorder="0" applyAlignment="0" applyProtection="0"/>
    <xf numFmtId="189" fontId="43" fillId="47" borderId="0" applyNumberFormat="0" applyBorder="0" applyAlignment="0" applyProtection="0"/>
    <xf numFmtId="0" fontId="43" fillId="47" borderId="0" applyNumberFormat="0" applyBorder="0" applyAlignment="0" applyProtection="0"/>
    <xf numFmtId="190" fontId="43" fillId="47" borderId="0" applyNumberFormat="0" applyBorder="0" applyAlignment="0" applyProtection="0"/>
    <xf numFmtId="190" fontId="43" fillId="47" borderId="0" applyNumberFormat="0" applyBorder="0" applyAlignment="0" applyProtection="0"/>
    <xf numFmtId="0" fontId="43" fillId="47" borderId="0" applyNumberFormat="0" applyBorder="0" applyAlignment="0" applyProtection="0"/>
    <xf numFmtId="189" fontId="43" fillId="47" borderId="0" applyNumberFormat="0" applyBorder="0" applyAlignment="0" applyProtection="0"/>
    <xf numFmtId="190" fontId="43" fillId="47" borderId="0" applyNumberFormat="0" applyBorder="0" applyAlignment="0" applyProtection="0"/>
    <xf numFmtId="0" fontId="43" fillId="47" borderId="0" applyNumberFormat="0" applyBorder="0" applyAlignment="0" applyProtection="0"/>
    <xf numFmtId="190" fontId="43" fillId="47" borderId="0" applyNumberFormat="0" applyBorder="0" applyAlignment="0" applyProtection="0"/>
    <xf numFmtId="0" fontId="43" fillId="47" borderId="0" applyNumberFormat="0" applyBorder="0" applyAlignment="0" applyProtection="0"/>
    <xf numFmtId="190" fontId="43" fillId="47" borderId="0" applyNumberFormat="0" applyBorder="0" applyAlignment="0" applyProtection="0"/>
    <xf numFmtId="0" fontId="43" fillId="47" borderId="0" applyNumberFormat="0" applyBorder="0" applyAlignment="0" applyProtection="0"/>
    <xf numFmtId="190" fontId="43" fillId="47" borderId="0" applyNumberFormat="0" applyBorder="0" applyAlignment="0" applyProtection="0"/>
    <xf numFmtId="0" fontId="43" fillId="47" borderId="0" applyNumberFormat="0" applyBorder="0" applyAlignment="0" applyProtection="0"/>
    <xf numFmtId="190" fontId="43" fillId="47" borderId="0" applyNumberFormat="0" applyBorder="0" applyAlignment="0" applyProtection="0"/>
    <xf numFmtId="0" fontId="43" fillId="47" borderId="0" applyNumberFormat="0" applyBorder="0" applyAlignment="0" applyProtection="0"/>
    <xf numFmtId="190" fontId="43" fillId="47" borderId="0" applyNumberFormat="0" applyBorder="0" applyAlignment="0" applyProtection="0"/>
    <xf numFmtId="0" fontId="43" fillId="47" borderId="0" applyNumberFormat="0" applyBorder="0" applyAlignment="0" applyProtection="0"/>
    <xf numFmtId="190" fontId="43" fillId="47" borderId="0" applyNumberFormat="0" applyBorder="0" applyAlignment="0" applyProtection="0"/>
    <xf numFmtId="0" fontId="43" fillId="47" borderId="0" applyNumberFormat="0" applyBorder="0" applyAlignment="0" applyProtection="0"/>
    <xf numFmtId="190" fontId="43" fillId="47" borderId="0" applyNumberFormat="0" applyBorder="0" applyAlignment="0" applyProtection="0"/>
    <xf numFmtId="0" fontId="43" fillId="47" borderId="0" applyNumberFormat="0" applyBorder="0" applyAlignment="0" applyProtection="0"/>
    <xf numFmtId="190" fontId="43" fillId="47" borderId="0" applyNumberFormat="0" applyBorder="0" applyAlignment="0" applyProtection="0"/>
    <xf numFmtId="0" fontId="43" fillId="47" borderId="0" applyNumberFormat="0" applyBorder="0" applyAlignment="0" applyProtection="0"/>
    <xf numFmtId="190" fontId="43" fillId="47" borderId="0" applyNumberFormat="0" applyBorder="0" applyAlignment="0" applyProtection="0"/>
    <xf numFmtId="0" fontId="43" fillId="47" borderId="0" applyNumberFormat="0" applyBorder="0" applyAlignment="0" applyProtection="0"/>
    <xf numFmtId="190" fontId="43" fillId="47" borderId="0" applyNumberFormat="0" applyBorder="0" applyAlignment="0" applyProtection="0"/>
    <xf numFmtId="0" fontId="43" fillId="47" borderId="0" applyNumberFormat="0" applyBorder="0" applyAlignment="0" applyProtection="0"/>
    <xf numFmtId="190" fontId="43" fillId="47" borderId="0" applyNumberFormat="0" applyBorder="0" applyAlignment="0" applyProtection="0"/>
    <xf numFmtId="0" fontId="43" fillId="47" borderId="0" applyNumberFormat="0" applyBorder="0" applyAlignment="0" applyProtection="0"/>
    <xf numFmtId="190" fontId="43" fillId="47" borderId="0" applyNumberFormat="0" applyBorder="0" applyAlignment="0" applyProtection="0"/>
    <xf numFmtId="189" fontId="43" fillId="47" borderId="0" applyNumberFormat="0" applyBorder="0" applyAlignment="0" applyProtection="0"/>
    <xf numFmtId="190" fontId="43" fillId="47" borderId="0" applyNumberFormat="0" applyBorder="0" applyAlignment="0" applyProtection="0"/>
    <xf numFmtId="189" fontId="43" fillId="47" borderId="0" applyNumberFormat="0" applyBorder="0" applyAlignment="0" applyProtection="0"/>
    <xf numFmtId="190" fontId="43" fillId="47" borderId="0" applyNumberFormat="0" applyBorder="0" applyAlignment="0" applyProtection="0"/>
    <xf numFmtId="189" fontId="43" fillId="47" borderId="0" applyNumberFormat="0" applyBorder="0" applyAlignment="0" applyProtection="0"/>
    <xf numFmtId="190" fontId="43" fillId="47" borderId="0" applyNumberFormat="0" applyBorder="0" applyAlignment="0" applyProtection="0"/>
    <xf numFmtId="192" fontId="42" fillId="0" borderId="0" applyFont="0" applyFill="0" applyBorder="0" applyAlignment="0" applyProtection="0"/>
    <xf numFmtId="0" fontId="43" fillId="40" borderId="0" applyNumberFormat="0" applyBorder="0" applyAlignment="0" applyProtection="0"/>
    <xf numFmtId="0" fontId="43" fillId="53" borderId="0" applyNumberFormat="0" applyBorder="0" applyAlignment="0" applyProtection="0"/>
    <xf numFmtId="189" fontId="43" fillId="48" borderId="0" applyNumberFormat="0" applyBorder="0" applyAlignment="0" applyProtection="0"/>
    <xf numFmtId="190" fontId="43" fillId="48" borderId="0" applyNumberFormat="0" applyBorder="0" applyAlignment="0" applyProtection="0"/>
    <xf numFmtId="189" fontId="43" fillId="48" borderId="0" applyNumberFormat="0" applyBorder="0" applyAlignment="0" applyProtection="0"/>
    <xf numFmtId="190" fontId="43" fillId="48" borderId="0" applyNumberFormat="0" applyBorder="0" applyAlignment="0" applyProtection="0"/>
    <xf numFmtId="189" fontId="43" fillId="48" borderId="0" applyNumberFormat="0" applyBorder="0" applyAlignment="0" applyProtection="0"/>
    <xf numFmtId="190" fontId="43" fillId="48" borderId="0" applyNumberFormat="0" applyBorder="0" applyAlignment="0" applyProtection="0"/>
    <xf numFmtId="189" fontId="43" fillId="48" borderId="0" applyNumberFormat="0" applyBorder="0" applyAlignment="0" applyProtection="0"/>
    <xf numFmtId="190" fontId="43" fillId="48" borderId="0" applyNumberFormat="0" applyBorder="0" applyAlignment="0" applyProtection="0"/>
    <xf numFmtId="189"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1" fillId="11"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89" fontId="43" fillId="48" borderId="0" applyNumberFormat="0" applyBorder="0" applyAlignment="0" applyProtection="0"/>
    <xf numFmtId="0" fontId="1" fillId="11" borderId="0" applyNumberFormat="0" applyBorder="0" applyAlignment="0" applyProtection="0"/>
    <xf numFmtId="0" fontId="43" fillId="48" borderId="0" applyNumberFormat="0" applyBorder="0" applyAlignment="0" applyProtection="0"/>
    <xf numFmtId="0" fontId="1" fillId="11" borderId="0" applyNumberFormat="0" applyBorder="0" applyAlignment="0" applyProtection="0"/>
    <xf numFmtId="0" fontId="43" fillId="48" borderId="0" applyNumberFormat="0" applyBorder="0" applyAlignment="0" applyProtection="0"/>
    <xf numFmtId="0" fontId="1" fillId="11"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0" fontId="1" fillId="11" borderId="0" applyNumberFormat="0" applyBorder="0" applyAlignment="0" applyProtection="0"/>
    <xf numFmtId="0" fontId="43" fillId="48" borderId="0" applyNumberFormat="0" applyBorder="0" applyAlignment="0" applyProtection="0"/>
    <xf numFmtId="0" fontId="1" fillId="11" borderId="0" applyNumberFormat="0" applyBorder="0" applyAlignment="0" applyProtection="0"/>
    <xf numFmtId="0" fontId="43" fillId="48" borderId="0" applyNumberFormat="0" applyBorder="0" applyAlignment="0" applyProtection="0"/>
    <xf numFmtId="0" fontId="1" fillId="11" borderId="0" applyNumberFormat="0" applyBorder="0" applyAlignment="0" applyProtection="0"/>
    <xf numFmtId="0" fontId="43" fillId="48" borderId="0" applyNumberFormat="0" applyBorder="0" applyAlignment="0" applyProtection="0"/>
    <xf numFmtId="0" fontId="1" fillId="11" borderId="0" applyNumberFormat="0" applyBorder="0" applyAlignment="0" applyProtection="0"/>
    <xf numFmtId="0" fontId="43" fillId="48" borderId="0" applyNumberFormat="0" applyBorder="0" applyAlignment="0" applyProtection="0"/>
    <xf numFmtId="0" fontId="1" fillId="11" borderId="0" applyNumberFormat="0" applyBorder="0" applyAlignment="0" applyProtection="0"/>
    <xf numFmtId="189" fontId="43" fillId="48" borderId="0" applyNumberFormat="0" applyBorder="0" applyAlignment="0" applyProtection="0"/>
    <xf numFmtId="0" fontId="1" fillId="11" borderId="0" applyNumberFormat="0" applyBorder="0" applyAlignment="0" applyProtection="0"/>
    <xf numFmtId="189" fontId="43" fillId="48" borderId="0" applyNumberFormat="0" applyBorder="0" applyAlignment="0" applyProtection="0"/>
    <xf numFmtId="0" fontId="1" fillId="11" borderId="0" applyNumberFormat="0" applyBorder="0" applyAlignment="0" applyProtection="0"/>
    <xf numFmtId="189" fontId="43" fillId="48" borderId="0" applyNumberFormat="0" applyBorder="0" applyAlignment="0" applyProtection="0"/>
    <xf numFmtId="190" fontId="43" fillId="48" borderId="0" applyNumberFormat="0" applyBorder="0" applyAlignment="0" applyProtection="0"/>
    <xf numFmtId="0" fontId="43" fillId="42" borderId="0" applyNumberFormat="0" applyBorder="0" applyAlignment="0" applyProtection="0"/>
    <xf numFmtId="0" fontId="43" fillId="54" borderId="0" applyNumberFormat="0" applyBorder="0" applyAlignment="0" applyProtection="0"/>
    <xf numFmtId="189" fontId="43" fillId="42" borderId="0" applyNumberFormat="0" applyBorder="0" applyAlignment="0" applyProtection="0"/>
    <xf numFmtId="190" fontId="43" fillId="42" borderId="0" applyNumberFormat="0" applyBorder="0" applyAlignment="0" applyProtection="0"/>
    <xf numFmtId="189" fontId="43" fillId="42" borderId="0" applyNumberFormat="0" applyBorder="0" applyAlignment="0" applyProtection="0"/>
    <xf numFmtId="190" fontId="43" fillId="42" borderId="0" applyNumberFormat="0" applyBorder="0" applyAlignment="0" applyProtection="0"/>
    <xf numFmtId="189" fontId="43" fillId="42" borderId="0" applyNumberFormat="0" applyBorder="0" applyAlignment="0" applyProtection="0"/>
    <xf numFmtId="190" fontId="43" fillId="42" borderId="0" applyNumberFormat="0" applyBorder="0" applyAlignment="0" applyProtection="0"/>
    <xf numFmtId="189" fontId="43" fillId="42" borderId="0" applyNumberFormat="0" applyBorder="0" applyAlignment="0" applyProtection="0"/>
    <xf numFmtId="190" fontId="43" fillId="42" borderId="0" applyNumberFormat="0" applyBorder="0" applyAlignment="0" applyProtection="0"/>
    <xf numFmtId="189" fontId="43" fillId="42" borderId="0" applyNumberFormat="0" applyBorder="0" applyAlignment="0" applyProtection="0"/>
    <xf numFmtId="190" fontId="43" fillId="42" borderId="0" applyNumberFormat="0" applyBorder="0" applyAlignment="0" applyProtection="0"/>
    <xf numFmtId="0" fontId="43" fillId="42" borderId="0" applyNumberFormat="0" applyBorder="0" applyAlignment="0" applyProtection="0"/>
    <xf numFmtId="190" fontId="43" fillId="42" borderId="0" applyNumberFormat="0" applyBorder="0" applyAlignment="0" applyProtection="0"/>
    <xf numFmtId="0" fontId="43" fillId="42" borderId="0" applyNumberFormat="0" applyBorder="0" applyAlignment="0" applyProtection="0"/>
    <xf numFmtId="190" fontId="43" fillId="42" borderId="0" applyNumberFormat="0" applyBorder="0" applyAlignment="0" applyProtection="0"/>
    <xf numFmtId="0" fontId="43" fillId="42" borderId="0" applyNumberFormat="0" applyBorder="0" applyAlignment="0" applyProtection="0"/>
    <xf numFmtId="19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190" fontId="43" fillId="42" borderId="0" applyNumberFormat="0" applyBorder="0" applyAlignment="0" applyProtection="0"/>
    <xf numFmtId="0" fontId="43" fillId="42" borderId="0" applyNumberFormat="0" applyBorder="0" applyAlignment="0" applyProtection="0"/>
    <xf numFmtId="189" fontId="43" fillId="42"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190" fontId="43" fillId="42" borderId="0" applyNumberFormat="0" applyBorder="0" applyAlignment="0" applyProtection="0"/>
    <xf numFmtId="0" fontId="43" fillId="42" borderId="0" applyNumberFormat="0" applyBorder="0" applyAlignment="0" applyProtection="0"/>
    <xf numFmtId="190" fontId="43" fillId="42" borderId="0" applyNumberFormat="0" applyBorder="0" applyAlignment="0" applyProtection="0"/>
    <xf numFmtId="0" fontId="43" fillId="42" borderId="0" applyNumberFormat="0" applyBorder="0" applyAlignment="0" applyProtection="0"/>
    <xf numFmtId="190" fontId="43" fillId="42" borderId="0" applyNumberFormat="0" applyBorder="0" applyAlignment="0" applyProtection="0"/>
    <xf numFmtId="0" fontId="43" fillId="42" borderId="0" applyNumberFormat="0" applyBorder="0" applyAlignment="0" applyProtection="0"/>
    <xf numFmtId="190" fontId="43" fillId="42" borderId="0" applyNumberFormat="0" applyBorder="0" applyAlignment="0" applyProtection="0"/>
    <xf numFmtId="0" fontId="43" fillId="42" borderId="0" applyNumberFormat="0" applyBorder="0" applyAlignment="0" applyProtection="0"/>
    <xf numFmtId="190" fontId="43" fillId="42"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189" fontId="43" fillId="42" borderId="0" applyNumberFormat="0" applyBorder="0" applyAlignment="0" applyProtection="0"/>
    <xf numFmtId="0" fontId="1" fillId="15" borderId="0" applyNumberFormat="0" applyBorder="0" applyAlignment="0" applyProtection="0"/>
    <xf numFmtId="189" fontId="43" fillId="42" borderId="0" applyNumberFormat="0" applyBorder="0" applyAlignment="0" applyProtection="0"/>
    <xf numFmtId="0" fontId="1" fillId="15" borderId="0" applyNumberFormat="0" applyBorder="0" applyAlignment="0" applyProtection="0"/>
    <xf numFmtId="189" fontId="43" fillId="42" borderId="0" applyNumberFormat="0" applyBorder="0" applyAlignment="0" applyProtection="0"/>
    <xf numFmtId="190" fontId="43" fillId="42"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189" fontId="43" fillId="35" borderId="0" applyNumberFormat="0" applyBorder="0" applyAlignment="0" applyProtection="0"/>
    <xf numFmtId="190" fontId="43" fillId="35" borderId="0" applyNumberFormat="0" applyBorder="0" applyAlignment="0" applyProtection="0"/>
    <xf numFmtId="189" fontId="43" fillId="35" borderId="0" applyNumberFormat="0" applyBorder="0" applyAlignment="0" applyProtection="0"/>
    <xf numFmtId="190" fontId="43" fillId="35" borderId="0" applyNumberFormat="0" applyBorder="0" applyAlignment="0" applyProtection="0"/>
    <xf numFmtId="189" fontId="43" fillId="35" borderId="0" applyNumberFormat="0" applyBorder="0" applyAlignment="0" applyProtection="0"/>
    <xf numFmtId="190" fontId="43" fillId="35" borderId="0" applyNumberFormat="0" applyBorder="0" applyAlignment="0" applyProtection="0"/>
    <xf numFmtId="189" fontId="43" fillId="35" borderId="0" applyNumberFormat="0" applyBorder="0" applyAlignment="0" applyProtection="0"/>
    <xf numFmtId="190" fontId="43" fillId="35" borderId="0" applyNumberFormat="0" applyBorder="0" applyAlignment="0" applyProtection="0"/>
    <xf numFmtId="189" fontId="43" fillId="35" borderId="0" applyNumberFormat="0" applyBorder="0" applyAlignment="0" applyProtection="0"/>
    <xf numFmtId="190" fontId="43" fillId="35" borderId="0" applyNumberFormat="0" applyBorder="0" applyAlignment="0" applyProtection="0"/>
    <xf numFmtId="0" fontId="43" fillId="35" borderId="0" applyNumberFormat="0" applyBorder="0" applyAlignment="0" applyProtection="0"/>
    <xf numFmtId="190" fontId="43" fillId="35" borderId="0" applyNumberFormat="0" applyBorder="0" applyAlignment="0" applyProtection="0"/>
    <xf numFmtId="0" fontId="43" fillId="35" borderId="0" applyNumberFormat="0" applyBorder="0" applyAlignment="0" applyProtection="0"/>
    <xf numFmtId="190" fontId="43" fillId="35" borderId="0" applyNumberFormat="0" applyBorder="0" applyAlignment="0" applyProtection="0"/>
    <xf numFmtId="0" fontId="43" fillId="35" borderId="0" applyNumberFormat="0" applyBorder="0" applyAlignment="0" applyProtection="0"/>
    <xf numFmtId="190" fontId="43" fillId="35" borderId="0" applyNumberFormat="0" applyBorder="0" applyAlignment="0" applyProtection="0"/>
    <xf numFmtId="0" fontId="43" fillId="35" borderId="0" applyNumberFormat="0" applyBorder="0" applyAlignment="0" applyProtection="0"/>
    <xf numFmtId="0" fontId="43" fillId="35" borderId="0" applyNumberFormat="0" applyBorder="0" applyAlignment="0" applyProtection="0"/>
    <xf numFmtId="0" fontId="1" fillId="19" borderId="0" applyNumberFormat="0" applyBorder="0" applyAlignment="0" applyProtection="0"/>
    <xf numFmtId="190" fontId="43" fillId="35" borderId="0" applyNumberFormat="0" applyBorder="0" applyAlignment="0" applyProtection="0"/>
    <xf numFmtId="0" fontId="43" fillId="35" borderId="0" applyNumberFormat="0" applyBorder="0" applyAlignment="0" applyProtection="0"/>
    <xf numFmtId="0" fontId="47" fillId="52" borderId="0" applyNumberFormat="0" applyAlignment="0" applyProtection="0"/>
    <xf numFmtId="0" fontId="47" fillId="52" borderId="0" applyNumberFormat="0" applyAlignment="0" applyProtection="0"/>
    <xf numFmtId="189" fontId="43" fillId="35" borderId="0" applyNumberFormat="0" applyBorder="0" applyAlignment="0" applyProtection="0"/>
    <xf numFmtId="0" fontId="1" fillId="19" borderId="0" applyNumberFormat="0" applyBorder="0" applyAlignment="0" applyProtection="0"/>
    <xf numFmtId="0" fontId="43" fillId="35" borderId="0" applyNumberFormat="0" applyBorder="0" applyAlignment="0" applyProtection="0"/>
    <xf numFmtId="0" fontId="1" fillId="19" borderId="0" applyNumberFormat="0" applyBorder="0" applyAlignment="0" applyProtection="0"/>
    <xf numFmtId="0" fontId="43" fillId="35" borderId="0" applyNumberFormat="0" applyBorder="0" applyAlignment="0" applyProtection="0"/>
    <xf numFmtId="0" fontId="1" fillId="19" borderId="0" applyNumberFormat="0" applyBorder="0" applyAlignment="0" applyProtection="0"/>
    <xf numFmtId="0" fontId="43" fillId="35" borderId="0" applyNumberFormat="0" applyBorder="0" applyAlignment="0" applyProtection="0"/>
    <xf numFmtId="190" fontId="43" fillId="35" borderId="0" applyNumberFormat="0" applyBorder="0" applyAlignment="0" applyProtection="0"/>
    <xf numFmtId="0" fontId="43" fillId="35" borderId="0" applyNumberFormat="0" applyBorder="0" applyAlignment="0" applyProtection="0"/>
    <xf numFmtId="190" fontId="43" fillId="35" borderId="0" applyNumberFormat="0" applyBorder="0" applyAlignment="0" applyProtection="0"/>
    <xf numFmtId="0" fontId="43" fillId="35" borderId="0" applyNumberFormat="0" applyBorder="0" applyAlignment="0" applyProtection="0"/>
    <xf numFmtId="190" fontId="43" fillId="35" borderId="0" applyNumberFormat="0" applyBorder="0" applyAlignment="0" applyProtection="0"/>
    <xf numFmtId="0" fontId="43" fillId="35" borderId="0" applyNumberFormat="0" applyBorder="0" applyAlignment="0" applyProtection="0"/>
    <xf numFmtId="190" fontId="43" fillId="35" borderId="0" applyNumberFormat="0" applyBorder="0" applyAlignment="0" applyProtection="0"/>
    <xf numFmtId="0" fontId="43" fillId="35" borderId="0" applyNumberFormat="0" applyBorder="0" applyAlignment="0" applyProtection="0"/>
    <xf numFmtId="190" fontId="43" fillId="35" borderId="0" applyNumberFormat="0" applyBorder="0" applyAlignment="0" applyProtection="0"/>
    <xf numFmtId="0" fontId="43" fillId="35" borderId="0" applyNumberFormat="0" applyBorder="0" applyAlignment="0" applyProtection="0"/>
    <xf numFmtId="0" fontId="47" fillId="52" borderId="0" applyNumberFormat="0" applyAlignment="0" applyProtection="0"/>
    <xf numFmtId="0" fontId="1" fillId="19" borderId="0" applyNumberFormat="0" applyBorder="0" applyAlignment="0" applyProtection="0"/>
    <xf numFmtId="0" fontId="43" fillId="35" borderId="0" applyNumberFormat="0" applyBorder="0" applyAlignment="0" applyProtection="0"/>
    <xf numFmtId="0" fontId="1" fillId="19" borderId="0" applyNumberFormat="0" applyBorder="0" applyAlignment="0" applyProtection="0"/>
    <xf numFmtId="0" fontId="43" fillId="35" borderId="0" applyNumberFormat="0" applyBorder="0" applyAlignment="0" applyProtection="0"/>
    <xf numFmtId="0" fontId="1" fillId="19" borderId="0" applyNumberFormat="0" applyBorder="0" applyAlignment="0" applyProtection="0"/>
    <xf numFmtId="0" fontId="43" fillId="35" borderId="0" applyNumberFormat="0" applyBorder="0" applyAlignment="0" applyProtection="0"/>
    <xf numFmtId="0" fontId="1" fillId="19" borderId="0" applyNumberFormat="0" applyBorder="0" applyAlignment="0" applyProtection="0"/>
    <xf numFmtId="0" fontId="43" fillId="35" borderId="0" applyNumberFormat="0" applyBorder="0" applyAlignment="0" applyProtection="0"/>
    <xf numFmtId="0" fontId="1" fillId="19" borderId="0" applyNumberFormat="0" applyBorder="0" applyAlignment="0" applyProtection="0"/>
    <xf numFmtId="189" fontId="43" fillId="35" borderId="0" applyNumberFormat="0" applyBorder="0" applyAlignment="0" applyProtection="0"/>
    <xf numFmtId="0" fontId="1" fillId="19" borderId="0" applyNumberFormat="0" applyBorder="0" applyAlignment="0" applyProtection="0"/>
    <xf numFmtId="189" fontId="43" fillId="35" borderId="0" applyNumberFormat="0" applyBorder="0" applyAlignment="0" applyProtection="0"/>
    <xf numFmtId="0" fontId="1" fillId="19" borderId="0" applyNumberFormat="0" applyBorder="0" applyAlignment="0" applyProtection="0"/>
    <xf numFmtId="189" fontId="43" fillId="35" borderId="0" applyNumberFormat="0" applyBorder="0" applyAlignment="0" applyProtection="0"/>
    <xf numFmtId="190" fontId="43" fillId="35" borderId="0" applyNumberFormat="0" applyBorder="0" applyAlignment="0" applyProtection="0"/>
    <xf numFmtId="0" fontId="43" fillId="46" borderId="0" applyNumberFormat="0" applyBorder="0" applyAlignment="0" applyProtection="0"/>
    <xf numFmtId="0" fontId="43" fillId="39" borderId="0" applyNumberFormat="0" applyBorder="0" applyAlignment="0" applyProtection="0"/>
    <xf numFmtId="189" fontId="43" fillId="41" borderId="0" applyNumberFormat="0" applyBorder="0" applyAlignment="0" applyProtection="0"/>
    <xf numFmtId="190" fontId="43" fillId="41" borderId="0" applyNumberFormat="0" applyBorder="0" applyAlignment="0" applyProtection="0"/>
    <xf numFmtId="189" fontId="43" fillId="41" borderId="0" applyNumberFormat="0" applyBorder="0" applyAlignment="0" applyProtection="0"/>
    <xf numFmtId="190" fontId="43" fillId="41" borderId="0" applyNumberFormat="0" applyBorder="0" applyAlignment="0" applyProtection="0"/>
    <xf numFmtId="189" fontId="43" fillId="41" borderId="0" applyNumberFormat="0" applyBorder="0" applyAlignment="0" applyProtection="0"/>
    <xf numFmtId="190" fontId="43" fillId="41" borderId="0" applyNumberFormat="0" applyBorder="0" applyAlignment="0" applyProtection="0"/>
    <xf numFmtId="189" fontId="43" fillId="41" borderId="0" applyNumberFormat="0" applyBorder="0" applyAlignment="0" applyProtection="0"/>
    <xf numFmtId="190" fontId="43" fillId="41" borderId="0" applyNumberFormat="0" applyBorder="0" applyAlignment="0" applyProtection="0"/>
    <xf numFmtId="189" fontId="43" fillId="41" borderId="0" applyNumberFormat="0" applyBorder="0" applyAlignment="0" applyProtection="0"/>
    <xf numFmtId="190" fontId="43" fillId="41" borderId="0" applyNumberFormat="0" applyBorder="0" applyAlignment="0" applyProtection="0"/>
    <xf numFmtId="0" fontId="43" fillId="41" borderId="0" applyNumberFormat="0" applyBorder="0" applyAlignment="0" applyProtection="0"/>
    <xf numFmtId="190" fontId="43" fillId="41" borderId="0" applyNumberFormat="0" applyBorder="0" applyAlignment="0" applyProtection="0"/>
    <xf numFmtId="0" fontId="43" fillId="41" borderId="0" applyNumberFormat="0" applyBorder="0" applyAlignment="0" applyProtection="0"/>
    <xf numFmtId="190" fontId="43" fillId="41" borderId="0" applyNumberFormat="0" applyBorder="0" applyAlignment="0" applyProtection="0"/>
    <xf numFmtId="0" fontId="43" fillId="41" borderId="0" applyNumberFormat="0" applyBorder="0" applyAlignment="0" applyProtection="0"/>
    <xf numFmtId="190" fontId="43" fillId="41" borderId="0" applyNumberFormat="0" applyBorder="0" applyAlignment="0" applyProtection="0"/>
    <xf numFmtId="0" fontId="43" fillId="41" borderId="0" applyNumberFormat="0" applyBorder="0" applyAlignment="0" applyProtection="0"/>
    <xf numFmtId="0" fontId="43" fillId="41" borderId="0" applyNumberFormat="0" applyBorder="0" applyAlignment="0" applyProtection="0"/>
    <xf numFmtId="0" fontId="1" fillId="23" borderId="0" applyNumberFormat="0" applyBorder="0" applyAlignment="0" applyProtection="0"/>
    <xf numFmtId="190" fontId="43" fillId="41" borderId="0" applyNumberFormat="0" applyBorder="0" applyAlignment="0" applyProtection="0"/>
    <xf numFmtId="0" fontId="43" fillId="41" borderId="0" applyNumberFormat="0" applyBorder="0" applyAlignment="0" applyProtection="0"/>
    <xf numFmtId="189" fontId="43" fillId="41" borderId="0" applyNumberFormat="0" applyBorder="0" applyAlignment="0" applyProtection="0"/>
    <xf numFmtId="0" fontId="1" fillId="23" borderId="0" applyNumberFormat="0" applyBorder="0" applyAlignment="0" applyProtection="0"/>
    <xf numFmtId="0" fontId="43" fillId="41" borderId="0" applyNumberFormat="0" applyBorder="0" applyAlignment="0" applyProtection="0"/>
    <xf numFmtId="0" fontId="1" fillId="23" borderId="0" applyNumberFormat="0" applyBorder="0" applyAlignment="0" applyProtection="0"/>
    <xf numFmtId="0" fontId="43" fillId="41" borderId="0" applyNumberFormat="0" applyBorder="0" applyAlignment="0" applyProtection="0"/>
    <xf numFmtId="0" fontId="1" fillId="23" borderId="0" applyNumberFormat="0" applyBorder="0" applyAlignment="0" applyProtection="0"/>
    <xf numFmtId="0" fontId="43" fillId="41" borderId="0" applyNumberFormat="0" applyBorder="0" applyAlignment="0" applyProtection="0"/>
    <xf numFmtId="190" fontId="43" fillId="41" borderId="0" applyNumberFormat="0" applyBorder="0" applyAlignment="0" applyProtection="0"/>
    <xf numFmtId="0" fontId="43" fillId="41" borderId="0" applyNumberFormat="0" applyBorder="0" applyAlignment="0" applyProtection="0"/>
    <xf numFmtId="190" fontId="43" fillId="41" borderId="0" applyNumberFormat="0" applyBorder="0" applyAlignment="0" applyProtection="0"/>
    <xf numFmtId="0" fontId="43" fillId="41" borderId="0" applyNumberFormat="0" applyBorder="0" applyAlignment="0" applyProtection="0"/>
    <xf numFmtId="190" fontId="43" fillId="41" borderId="0" applyNumberFormat="0" applyBorder="0" applyAlignment="0" applyProtection="0"/>
    <xf numFmtId="0" fontId="43" fillId="41" borderId="0" applyNumberFormat="0" applyBorder="0" applyAlignment="0" applyProtection="0"/>
    <xf numFmtId="190" fontId="43" fillId="41" borderId="0" applyNumberFormat="0" applyBorder="0" applyAlignment="0" applyProtection="0"/>
    <xf numFmtId="0" fontId="43" fillId="41" borderId="0" applyNumberFormat="0" applyBorder="0" applyAlignment="0" applyProtection="0"/>
    <xf numFmtId="190" fontId="43" fillId="41" borderId="0" applyNumberFormat="0" applyBorder="0" applyAlignment="0" applyProtection="0"/>
    <xf numFmtId="0" fontId="43" fillId="41" borderId="0" applyNumberFormat="0" applyBorder="0" applyAlignment="0" applyProtection="0"/>
    <xf numFmtId="0" fontId="1" fillId="23" borderId="0" applyNumberFormat="0" applyBorder="0" applyAlignment="0" applyProtection="0"/>
    <xf numFmtId="0" fontId="43" fillId="41" borderId="0" applyNumberFormat="0" applyBorder="0" applyAlignment="0" applyProtection="0"/>
    <xf numFmtId="0" fontId="1" fillId="23" borderId="0" applyNumberFormat="0" applyBorder="0" applyAlignment="0" applyProtection="0"/>
    <xf numFmtId="0" fontId="43" fillId="41" borderId="0" applyNumberFormat="0" applyBorder="0" applyAlignment="0" applyProtection="0"/>
    <xf numFmtId="0" fontId="1" fillId="23" borderId="0" applyNumberFormat="0" applyBorder="0" applyAlignment="0" applyProtection="0"/>
    <xf numFmtId="0" fontId="43" fillId="41" borderId="0" applyNumberFormat="0" applyBorder="0" applyAlignment="0" applyProtection="0"/>
    <xf numFmtId="0" fontId="1" fillId="23" borderId="0" applyNumberFormat="0" applyBorder="0" applyAlignment="0" applyProtection="0"/>
    <xf numFmtId="0" fontId="43" fillId="41" borderId="0" applyNumberFormat="0" applyBorder="0" applyAlignment="0" applyProtection="0"/>
    <xf numFmtId="0" fontId="1" fillId="23" borderId="0" applyNumberFormat="0" applyBorder="0" applyAlignment="0" applyProtection="0"/>
    <xf numFmtId="189" fontId="43" fillId="41" borderId="0" applyNumberFormat="0" applyBorder="0" applyAlignment="0" applyProtection="0"/>
    <xf numFmtId="0" fontId="1" fillId="23" borderId="0" applyNumberFormat="0" applyBorder="0" applyAlignment="0" applyProtection="0"/>
    <xf numFmtId="189" fontId="43" fillId="41" borderId="0" applyNumberFormat="0" applyBorder="0" applyAlignment="0" applyProtection="0"/>
    <xf numFmtId="0" fontId="1" fillId="23" borderId="0" applyNumberFormat="0" applyBorder="0" applyAlignment="0" applyProtection="0"/>
    <xf numFmtId="189" fontId="43" fillId="41" borderId="0" applyNumberFormat="0" applyBorder="0" applyAlignment="0" applyProtection="0"/>
    <xf numFmtId="190" fontId="43" fillId="41" borderId="0" applyNumberFormat="0" applyBorder="0" applyAlignment="0" applyProtection="0"/>
    <xf numFmtId="0" fontId="43" fillId="40" borderId="0" applyNumberFormat="0" applyBorder="0" applyAlignment="0" applyProtection="0"/>
    <xf numFmtId="0" fontId="43" fillId="49" borderId="0" applyNumberFormat="0" applyBorder="0" applyAlignment="0" applyProtection="0"/>
    <xf numFmtId="189" fontId="43" fillId="48" borderId="0" applyNumberFormat="0" applyBorder="0" applyAlignment="0" applyProtection="0"/>
    <xf numFmtId="190" fontId="43" fillId="48" borderId="0" applyNumberFormat="0" applyBorder="0" applyAlignment="0" applyProtection="0"/>
    <xf numFmtId="189" fontId="43" fillId="48" borderId="0" applyNumberFormat="0" applyBorder="0" applyAlignment="0" applyProtection="0"/>
    <xf numFmtId="190" fontId="43" fillId="48" borderId="0" applyNumberFormat="0" applyBorder="0" applyAlignment="0" applyProtection="0"/>
    <xf numFmtId="189" fontId="43" fillId="48" borderId="0" applyNumberFormat="0" applyBorder="0" applyAlignment="0" applyProtection="0"/>
    <xf numFmtId="190" fontId="43" fillId="48" borderId="0" applyNumberFormat="0" applyBorder="0" applyAlignment="0" applyProtection="0"/>
    <xf numFmtId="189" fontId="43" fillId="48" borderId="0" applyNumberFormat="0" applyBorder="0" applyAlignment="0" applyProtection="0"/>
    <xf numFmtId="190" fontId="43" fillId="48" borderId="0" applyNumberFormat="0" applyBorder="0" applyAlignment="0" applyProtection="0"/>
    <xf numFmtId="189"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0" fontId="43" fillId="48" borderId="0" applyNumberFormat="0" applyBorder="0" applyAlignment="0" applyProtection="0"/>
    <xf numFmtId="0" fontId="1" fillId="27"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89" fontId="43" fillId="48" borderId="0" applyNumberFormat="0" applyBorder="0" applyAlignment="0" applyProtection="0"/>
    <xf numFmtId="0" fontId="1" fillId="27" borderId="0" applyNumberFormat="0" applyBorder="0" applyAlignment="0" applyProtection="0"/>
    <xf numFmtId="0" fontId="43" fillId="48" borderId="0" applyNumberFormat="0" applyBorder="0" applyAlignment="0" applyProtection="0"/>
    <xf numFmtId="0" fontId="1" fillId="27" borderId="0" applyNumberFormat="0" applyBorder="0" applyAlignment="0" applyProtection="0"/>
    <xf numFmtId="0" fontId="43" fillId="48" borderId="0" applyNumberFormat="0" applyBorder="0" applyAlignment="0" applyProtection="0"/>
    <xf numFmtId="0" fontId="1" fillId="27"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190" fontId="43" fillId="48" borderId="0" applyNumberFormat="0" applyBorder="0" applyAlignment="0" applyProtection="0"/>
    <xf numFmtId="0" fontId="43" fillId="48" borderId="0" applyNumberFormat="0" applyBorder="0" applyAlignment="0" applyProtection="0"/>
    <xf numFmtId="0" fontId="1" fillId="27" borderId="0" applyNumberFormat="0" applyBorder="0" applyAlignment="0" applyProtection="0"/>
    <xf numFmtId="0" fontId="43" fillId="48" borderId="0" applyNumberFormat="0" applyBorder="0" applyAlignment="0" applyProtection="0"/>
    <xf numFmtId="0" fontId="1" fillId="27" borderId="0" applyNumberFormat="0" applyBorder="0" applyAlignment="0" applyProtection="0"/>
    <xf numFmtId="0" fontId="43" fillId="48" borderId="0" applyNumberFormat="0" applyBorder="0" applyAlignment="0" applyProtection="0"/>
    <xf numFmtId="0" fontId="1" fillId="27" borderId="0" applyNumberFormat="0" applyBorder="0" applyAlignment="0" applyProtection="0"/>
    <xf numFmtId="0" fontId="43" fillId="48" borderId="0" applyNumberFormat="0" applyBorder="0" applyAlignment="0" applyProtection="0"/>
    <xf numFmtId="0" fontId="1" fillId="27" borderId="0" applyNumberFormat="0" applyBorder="0" applyAlignment="0" applyProtection="0"/>
    <xf numFmtId="0" fontId="43" fillId="48" borderId="0" applyNumberFormat="0" applyBorder="0" applyAlignment="0" applyProtection="0"/>
    <xf numFmtId="0" fontId="1" fillId="27" borderId="0" applyNumberFormat="0" applyBorder="0" applyAlignment="0" applyProtection="0"/>
    <xf numFmtId="189" fontId="43" fillId="48" borderId="0" applyNumberFormat="0" applyBorder="0" applyAlignment="0" applyProtection="0"/>
    <xf numFmtId="0" fontId="1" fillId="27" borderId="0" applyNumberFormat="0" applyBorder="0" applyAlignment="0" applyProtection="0"/>
    <xf numFmtId="189" fontId="43" fillId="48" borderId="0" applyNumberFormat="0" applyBorder="0" applyAlignment="0" applyProtection="0"/>
    <xf numFmtId="0" fontId="1" fillId="27" borderId="0" applyNumberFormat="0" applyBorder="0" applyAlignment="0" applyProtection="0"/>
    <xf numFmtId="189" fontId="43" fillId="48" borderId="0" applyNumberFormat="0" applyBorder="0" applyAlignment="0" applyProtection="0"/>
    <xf numFmtId="190" fontId="43" fillId="48" borderId="0" applyNumberFormat="0" applyBorder="0" applyAlignment="0" applyProtection="0"/>
    <xf numFmtId="0" fontId="43" fillId="55" borderId="0" applyNumberFormat="0" applyBorder="0" applyAlignment="0" applyProtection="0"/>
    <xf numFmtId="0" fontId="43" fillId="41" borderId="0" applyNumberFormat="0" applyBorder="0" applyAlignment="0" applyProtection="0"/>
    <xf numFmtId="189" fontId="43" fillId="45" borderId="0" applyNumberFormat="0" applyBorder="0" applyAlignment="0" applyProtection="0"/>
    <xf numFmtId="190" fontId="43" fillId="45" borderId="0" applyNumberFormat="0" applyBorder="0" applyAlignment="0" applyProtection="0"/>
    <xf numFmtId="189" fontId="43" fillId="45" borderId="0" applyNumberFormat="0" applyBorder="0" applyAlignment="0" applyProtection="0"/>
    <xf numFmtId="190" fontId="43" fillId="45" borderId="0" applyNumberFormat="0" applyBorder="0" applyAlignment="0" applyProtection="0"/>
    <xf numFmtId="189" fontId="43" fillId="45" borderId="0" applyNumberFormat="0" applyBorder="0" applyAlignment="0" applyProtection="0"/>
    <xf numFmtId="190" fontId="43" fillId="45" borderId="0" applyNumberFormat="0" applyBorder="0" applyAlignment="0" applyProtection="0"/>
    <xf numFmtId="189" fontId="43" fillId="45" borderId="0" applyNumberFormat="0" applyBorder="0" applyAlignment="0" applyProtection="0"/>
    <xf numFmtId="190" fontId="43" fillId="45" borderId="0" applyNumberFormat="0" applyBorder="0" applyAlignment="0" applyProtection="0"/>
    <xf numFmtId="189" fontId="43" fillId="45" borderId="0" applyNumberFormat="0" applyBorder="0" applyAlignment="0" applyProtection="0"/>
    <xf numFmtId="190" fontId="43" fillId="45" borderId="0" applyNumberFormat="0" applyBorder="0" applyAlignment="0" applyProtection="0"/>
    <xf numFmtId="0" fontId="43" fillId="45" borderId="0" applyNumberFormat="0" applyBorder="0" applyAlignment="0" applyProtection="0"/>
    <xf numFmtId="190" fontId="43" fillId="45" borderId="0" applyNumberFormat="0" applyBorder="0" applyAlignment="0" applyProtection="0"/>
    <xf numFmtId="0" fontId="43" fillId="45" borderId="0" applyNumberFormat="0" applyBorder="0" applyAlignment="0" applyProtection="0"/>
    <xf numFmtId="190" fontId="43" fillId="45" borderId="0" applyNumberFormat="0" applyBorder="0" applyAlignment="0" applyProtection="0"/>
    <xf numFmtId="0" fontId="43" fillId="45" borderId="0" applyNumberFormat="0" applyBorder="0" applyAlignment="0" applyProtection="0"/>
    <xf numFmtId="190" fontId="43" fillId="45" borderId="0" applyNumberFormat="0" applyBorder="0" applyAlignment="0" applyProtection="0"/>
    <xf numFmtId="0" fontId="43" fillId="45" borderId="0" applyNumberFormat="0" applyBorder="0" applyAlignment="0" applyProtection="0"/>
    <xf numFmtId="0" fontId="43" fillId="45" borderId="0" applyNumberFormat="0" applyBorder="0" applyAlignment="0" applyProtection="0"/>
    <xf numFmtId="0" fontId="1" fillId="31" borderId="0" applyNumberFormat="0" applyBorder="0" applyAlignment="0" applyProtection="0"/>
    <xf numFmtId="190" fontId="43" fillId="45" borderId="0" applyNumberFormat="0" applyBorder="0" applyAlignment="0" applyProtection="0"/>
    <xf numFmtId="0" fontId="43" fillId="45" borderId="0" applyNumberFormat="0" applyBorder="0" applyAlignment="0" applyProtection="0"/>
    <xf numFmtId="189" fontId="43" fillId="45" borderId="0" applyNumberFormat="0" applyBorder="0" applyAlignment="0" applyProtection="0"/>
    <xf numFmtId="0" fontId="1" fillId="31" borderId="0" applyNumberFormat="0" applyBorder="0" applyAlignment="0" applyProtection="0"/>
    <xf numFmtId="0" fontId="43" fillId="45" borderId="0" applyNumberFormat="0" applyBorder="0" applyAlignment="0" applyProtection="0"/>
    <xf numFmtId="0" fontId="1" fillId="31" borderId="0" applyNumberFormat="0" applyBorder="0" applyAlignment="0" applyProtection="0"/>
    <xf numFmtId="0" fontId="43" fillId="45" borderId="0" applyNumberFormat="0" applyBorder="0" applyAlignment="0" applyProtection="0"/>
    <xf numFmtId="0" fontId="1" fillId="31" borderId="0" applyNumberFormat="0" applyBorder="0" applyAlignment="0" applyProtection="0"/>
    <xf numFmtId="0" fontId="43" fillId="45" borderId="0" applyNumberFormat="0" applyBorder="0" applyAlignment="0" applyProtection="0"/>
    <xf numFmtId="190" fontId="43" fillId="45" borderId="0" applyNumberFormat="0" applyBorder="0" applyAlignment="0" applyProtection="0"/>
    <xf numFmtId="0" fontId="43" fillId="45" borderId="0" applyNumberFormat="0" applyBorder="0" applyAlignment="0" applyProtection="0"/>
    <xf numFmtId="190" fontId="43" fillId="45" borderId="0" applyNumberFormat="0" applyBorder="0" applyAlignment="0" applyProtection="0"/>
    <xf numFmtId="0" fontId="43" fillId="45" borderId="0" applyNumberFormat="0" applyBorder="0" applyAlignment="0" applyProtection="0"/>
    <xf numFmtId="190" fontId="43" fillId="45" borderId="0" applyNumberFormat="0" applyBorder="0" applyAlignment="0" applyProtection="0"/>
    <xf numFmtId="0" fontId="43" fillId="45" borderId="0" applyNumberFormat="0" applyBorder="0" applyAlignment="0" applyProtection="0"/>
    <xf numFmtId="190" fontId="43" fillId="45" borderId="0" applyNumberFormat="0" applyBorder="0" applyAlignment="0" applyProtection="0"/>
    <xf numFmtId="0" fontId="43" fillId="45" borderId="0" applyNumberFormat="0" applyBorder="0" applyAlignment="0" applyProtection="0"/>
    <xf numFmtId="190" fontId="43" fillId="45" borderId="0" applyNumberFormat="0" applyBorder="0" applyAlignment="0" applyProtection="0"/>
    <xf numFmtId="0" fontId="43" fillId="45" borderId="0" applyNumberFormat="0" applyBorder="0" applyAlignment="0" applyProtection="0"/>
    <xf numFmtId="0" fontId="1" fillId="31" borderId="0" applyNumberFormat="0" applyBorder="0" applyAlignment="0" applyProtection="0"/>
    <xf numFmtId="0" fontId="43" fillId="45" borderId="0" applyNumberFormat="0" applyBorder="0" applyAlignment="0" applyProtection="0"/>
    <xf numFmtId="0" fontId="1" fillId="31" borderId="0" applyNumberFormat="0" applyBorder="0" applyAlignment="0" applyProtection="0"/>
    <xf numFmtId="0" fontId="43" fillId="45" borderId="0" applyNumberFormat="0" applyBorder="0" applyAlignment="0" applyProtection="0"/>
    <xf numFmtId="0" fontId="1" fillId="31" borderId="0" applyNumberFormat="0" applyBorder="0" applyAlignment="0" applyProtection="0"/>
    <xf numFmtId="0" fontId="43" fillId="45" borderId="0" applyNumberFormat="0" applyBorder="0" applyAlignment="0" applyProtection="0"/>
    <xf numFmtId="0" fontId="1" fillId="31" borderId="0" applyNumberFormat="0" applyBorder="0" applyAlignment="0" applyProtection="0"/>
    <xf numFmtId="0" fontId="43" fillId="45" borderId="0" applyNumberFormat="0" applyBorder="0" applyAlignment="0" applyProtection="0"/>
    <xf numFmtId="0" fontId="1" fillId="31" borderId="0" applyNumberFormat="0" applyBorder="0" applyAlignment="0" applyProtection="0"/>
    <xf numFmtId="189" fontId="43" fillId="45" borderId="0" applyNumberFormat="0" applyBorder="0" applyAlignment="0" applyProtection="0"/>
    <xf numFmtId="0" fontId="1" fillId="31" borderId="0" applyNumberFormat="0" applyBorder="0" applyAlignment="0" applyProtection="0"/>
    <xf numFmtId="189" fontId="43" fillId="45" borderId="0" applyNumberFormat="0" applyBorder="0" applyAlignment="0" applyProtection="0"/>
    <xf numFmtId="0" fontId="1" fillId="31" borderId="0" applyNumberFormat="0" applyBorder="0" applyAlignment="0" applyProtection="0"/>
    <xf numFmtId="189" fontId="43" fillId="45" borderId="0" applyNumberFormat="0" applyBorder="0" applyAlignment="0" applyProtection="0"/>
    <xf numFmtId="190" fontId="43" fillId="45" borderId="0" applyNumberFormat="0" applyBorder="0" applyAlignment="0" applyProtection="0"/>
    <xf numFmtId="190" fontId="43" fillId="50" borderId="0" applyNumberFormat="0" applyBorder="0" applyAlignment="0" applyProtection="0"/>
    <xf numFmtId="0" fontId="43" fillId="50" borderId="0" applyNumberFormat="0" applyBorder="0" applyAlignment="0" applyProtection="0"/>
    <xf numFmtId="190" fontId="43" fillId="42" borderId="0" applyNumberFormat="0" applyBorder="0" applyAlignment="0" applyProtection="0"/>
    <xf numFmtId="0" fontId="43" fillId="42" borderId="0" applyNumberFormat="0" applyBorder="0" applyAlignment="0" applyProtection="0"/>
    <xf numFmtId="190" fontId="43" fillId="35" borderId="0" applyNumberFormat="0" applyBorder="0" applyAlignment="0" applyProtection="0"/>
    <xf numFmtId="0" fontId="43" fillId="35" borderId="0" applyNumberFormat="0" applyBorder="0" applyAlignment="0" applyProtection="0"/>
    <xf numFmtId="190" fontId="43" fillId="50" borderId="0" applyNumberFormat="0" applyBorder="0" applyAlignment="0" applyProtection="0"/>
    <xf numFmtId="0" fontId="43" fillId="5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7" borderId="0" applyNumberFormat="0" applyBorder="0" applyAlignment="0" applyProtection="0"/>
    <xf numFmtId="0" fontId="43" fillId="4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186" fontId="26" fillId="0" borderId="0"/>
    <xf numFmtId="186" fontId="26" fillId="0" borderId="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6" fontId="26" fillId="0" borderId="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43" fillId="40"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26" fillId="45" borderId="0" applyNumberFormat="0" applyFont="0" applyAlignment="0" applyProtection="0"/>
    <xf numFmtId="0" fontId="26" fillId="45" borderId="0" applyNumberFormat="0" applyFont="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43" fillId="40"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190" fontId="43" fillId="40"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47" fillId="52" borderId="0" applyNumberFormat="0" applyAlignment="0" applyProtection="0"/>
    <xf numFmtId="0" fontId="47" fillId="52" borderId="0" applyNumberFormat="0" applyAlignment="0" applyProtection="0"/>
    <xf numFmtId="0" fontId="47" fillId="52" borderId="0" applyNumberFormat="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190" fontId="43" fillId="40"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190" fontId="43" fillId="40"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190" fontId="43" fillId="40" borderId="0" applyNumberFormat="0" applyBorder="0" applyAlignment="0" applyProtection="0"/>
    <xf numFmtId="186" fontId="26" fillId="0" borderId="0"/>
    <xf numFmtId="186" fontId="26" fillId="0" borderId="0"/>
    <xf numFmtId="0" fontId="45" fillId="52" borderId="0" applyNumberFormat="0" applyAlignment="0" applyProtection="0"/>
    <xf numFmtId="0" fontId="45" fillId="52" borderId="0" applyNumberFormat="0" applyAlignment="0" applyProtection="0"/>
    <xf numFmtId="0" fontId="45" fillId="52" borderId="0" applyNumberFormat="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4"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1" fillId="11" borderId="0" applyNumberFormat="0" applyBorder="0" applyAlignment="0" applyProtection="0"/>
    <xf numFmtId="0" fontId="1" fillId="11" borderId="0" applyNumberFormat="0" applyBorder="0" applyAlignment="0" applyProtection="0"/>
    <xf numFmtId="189" fontId="43" fillId="40" borderId="0" applyNumberFormat="0" applyBorder="0" applyAlignment="0" applyProtection="0"/>
    <xf numFmtId="0" fontId="1" fillId="11" borderId="0" applyNumberFormat="0" applyBorder="0" applyAlignment="0" applyProtection="0"/>
    <xf numFmtId="189" fontId="43" fillId="40" borderId="0" applyNumberFormat="0" applyBorder="0" applyAlignment="0" applyProtection="0"/>
    <xf numFmtId="0" fontId="1" fillId="11" borderId="0" applyNumberFormat="0" applyBorder="0" applyAlignment="0" applyProtection="0"/>
    <xf numFmtId="189" fontId="43" fillId="40" borderId="0" applyNumberFormat="0" applyBorder="0" applyAlignment="0" applyProtection="0"/>
    <xf numFmtId="0" fontId="1" fillId="11" borderId="0" applyNumberFormat="0" applyBorder="0" applyAlignment="0" applyProtection="0"/>
    <xf numFmtId="189" fontId="43"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3" fillId="40" borderId="0" applyNumberFormat="0" applyBorder="0" applyAlignment="0" applyProtection="0"/>
    <xf numFmtId="189" fontId="43" fillId="40" borderId="0" applyNumberFormat="0" applyBorder="0" applyAlignment="0" applyProtection="0"/>
    <xf numFmtId="0" fontId="43" fillId="40" borderId="0" applyNumberFormat="0" applyBorder="0" applyAlignment="0" applyProtection="0"/>
    <xf numFmtId="189" fontId="43" fillId="40" borderId="0" applyNumberFormat="0" applyBorder="0" applyAlignment="0" applyProtection="0"/>
    <xf numFmtId="0" fontId="43" fillId="40" borderId="0" applyNumberFormat="0" applyBorder="0" applyAlignment="0" applyProtection="0"/>
    <xf numFmtId="189" fontId="43" fillId="40" borderId="0" applyNumberFormat="0" applyBorder="0" applyAlignment="0" applyProtection="0"/>
    <xf numFmtId="0" fontId="43" fillId="40" borderId="0" applyNumberFormat="0" applyBorder="0" applyAlignment="0" applyProtection="0"/>
    <xf numFmtId="189" fontId="43" fillId="40" borderId="0" applyNumberFormat="0" applyBorder="0" applyAlignment="0" applyProtection="0"/>
    <xf numFmtId="0" fontId="43" fillId="40" borderId="0" applyNumberFormat="0" applyBorder="0" applyAlignment="0" applyProtection="0"/>
    <xf numFmtId="189"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9" fillId="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1" fillId="11"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43" fillId="40" borderId="0" applyNumberFormat="0" applyBorder="0" applyAlignment="0" applyProtection="0"/>
    <xf numFmtId="0" fontId="1" fillId="11" borderId="0" applyNumberFormat="0" applyBorder="0" applyAlignment="0" applyProtection="0"/>
    <xf numFmtId="0" fontId="43" fillId="40" borderId="0" applyNumberFormat="0" applyBorder="0" applyAlignment="0" applyProtection="0"/>
    <xf numFmtId="0" fontId="1" fillId="11" borderId="0" applyNumberFormat="0" applyBorder="0" applyAlignment="0" applyProtection="0"/>
    <xf numFmtId="0" fontId="43" fillId="40" borderId="0" applyNumberFormat="0" applyBorder="0" applyAlignment="0" applyProtection="0"/>
    <xf numFmtId="0" fontId="1" fillId="11" borderId="0" applyNumberFormat="0" applyBorder="0" applyAlignment="0" applyProtection="0"/>
    <xf numFmtId="0" fontId="43" fillId="40" borderId="0" applyNumberFormat="0" applyBorder="0" applyAlignment="0" applyProtection="0"/>
    <xf numFmtId="0" fontId="1" fillId="11" borderId="0" applyNumberFormat="0" applyBorder="0" applyAlignment="0" applyProtection="0"/>
    <xf numFmtId="0" fontId="43" fillId="40" borderId="0" applyNumberFormat="0" applyBorder="0" applyAlignment="0" applyProtection="0"/>
    <xf numFmtId="0" fontId="1" fillId="11"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1" fillId="11"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1" fillId="11"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1" fillId="11"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1" fillId="11"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1" fillId="11"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9" fillId="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1" fillId="11"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1" fillId="11"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1" fillId="11"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1" fillId="11"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1" fillId="11"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3" fillId="40" borderId="0" applyNumberFormat="0" applyBorder="0" applyAlignment="0" applyProtection="0"/>
    <xf numFmtId="0" fontId="49" fillId="0" borderId="0" applyNumberFormat="0" applyBorder="0" applyAlignment="0" applyProtection="0"/>
    <xf numFmtId="0" fontId="43" fillId="40" borderId="0" applyNumberFormat="0" applyBorder="0" applyAlignment="0" applyProtection="0"/>
    <xf numFmtId="0" fontId="49" fillId="0" borderId="0" applyNumberFormat="0" applyBorder="0" applyAlignment="0" applyProtection="0"/>
    <xf numFmtId="189" fontId="43" fillId="40" borderId="0" applyNumberFormat="0" applyBorder="0" applyAlignment="0" applyProtection="0"/>
    <xf numFmtId="0" fontId="43" fillId="40" borderId="0" applyNumberFormat="0" applyBorder="0" applyAlignment="0" applyProtection="0"/>
    <xf numFmtId="189" fontId="43" fillId="40" borderId="0" applyNumberFormat="0" applyBorder="0" applyAlignment="0" applyProtection="0"/>
    <xf numFmtId="0" fontId="43" fillId="40" borderId="0" applyNumberFormat="0" applyBorder="0" applyAlignment="0" applyProtection="0"/>
    <xf numFmtId="189" fontId="43" fillId="40" borderId="0" applyNumberFormat="0" applyBorder="0" applyAlignment="0" applyProtection="0"/>
    <xf numFmtId="190" fontId="43"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9" fontId="43" fillId="40" borderId="0" applyNumberFormat="0" applyBorder="0" applyAlignment="0" applyProtection="0"/>
    <xf numFmtId="0" fontId="1" fillId="11" borderId="0" applyNumberFormat="0" applyBorder="0" applyAlignment="0" applyProtection="0"/>
    <xf numFmtId="189" fontId="43" fillId="40" borderId="0" applyNumberFormat="0" applyBorder="0" applyAlignment="0" applyProtection="0"/>
    <xf numFmtId="0" fontId="1" fillId="11" borderId="0" applyNumberFormat="0" applyBorder="0" applyAlignment="0" applyProtection="0"/>
    <xf numFmtId="189" fontId="43" fillId="40" borderId="0" applyNumberFormat="0" applyBorder="0" applyAlignment="0" applyProtection="0"/>
    <xf numFmtId="0" fontId="1" fillId="11" borderId="0" applyNumberFormat="0" applyBorder="0" applyAlignment="0" applyProtection="0"/>
    <xf numFmtId="189" fontId="43" fillId="40" borderId="0" applyNumberFormat="0" applyBorder="0" applyAlignment="0" applyProtection="0"/>
    <xf numFmtId="0" fontId="1" fillId="11" borderId="0" applyNumberFormat="0" applyBorder="0" applyAlignment="0" applyProtection="0"/>
    <xf numFmtId="189" fontId="43"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89" fontId="43" fillId="40" borderId="0" applyNumberFormat="0" applyBorder="0" applyAlignment="0" applyProtection="0"/>
    <xf numFmtId="0" fontId="1" fillId="11" borderId="0" applyNumberFormat="0" applyBorder="0" applyAlignment="0" applyProtection="0"/>
    <xf numFmtId="0" fontId="43" fillId="40" borderId="0" applyNumberFormat="0" applyBorder="0" applyAlignment="0" applyProtection="0"/>
    <xf numFmtId="0" fontId="1" fillId="11" borderId="0" applyNumberFormat="0" applyBorder="0" applyAlignment="0" applyProtection="0"/>
    <xf numFmtId="0" fontId="43" fillId="40" borderId="0" applyNumberFormat="0" applyBorder="0" applyAlignment="0" applyProtection="0"/>
    <xf numFmtId="0" fontId="49" fillId="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43" fillId="40" borderId="0" applyNumberFormat="0" applyBorder="0" applyAlignment="0" applyProtection="0"/>
    <xf numFmtId="0" fontId="1" fillId="11" borderId="0" applyNumberFormat="0" applyBorder="0" applyAlignment="0" applyProtection="0"/>
    <xf numFmtId="0" fontId="43" fillId="40" borderId="0" applyNumberFormat="0" applyBorder="0" applyAlignment="0" applyProtection="0"/>
    <xf numFmtId="0" fontId="1" fillId="11" borderId="0" applyNumberFormat="0" applyBorder="0" applyAlignment="0" applyProtection="0"/>
    <xf numFmtId="189" fontId="43" fillId="40" borderId="0" applyNumberFormat="0" applyBorder="0" applyAlignment="0" applyProtection="0"/>
    <xf numFmtId="0" fontId="1" fillId="11" borderId="0" applyNumberFormat="0" applyBorder="0" applyAlignment="0" applyProtection="0"/>
    <xf numFmtId="189" fontId="43" fillId="40" borderId="0" applyNumberFormat="0" applyBorder="0" applyAlignment="0" applyProtection="0"/>
    <xf numFmtId="0" fontId="1" fillId="11" borderId="0" applyNumberFormat="0" applyBorder="0" applyAlignment="0" applyProtection="0"/>
    <xf numFmtId="189" fontId="43" fillId="40" borderId="0" applyNumberFormat="0" applyBorder="0" applyAlignment="0" applyProtection="0"/>
    <xf numFmtId="190" fontId="43"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3"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43" fillId="40" borderId="0" applyNumberFormat="0" applyBorder="0" applyAlignment="0" applyProtection="0"/>
    <xf numFmtId="0" fontId="1" fillId="11" borderId="0" applyNumberFormat="0" applyBorder="0" applyAlignment="0" applyProtection="0"/>
    <xf numFmtId="0" fontId="43" fillId="40" borderId="0" applyNumberFormat="0" applyBorder="0" applyAlignment="0" applyProtection="0"/>
    <xf numFmtId="0" fontId="1" fillId="11" borderId="0" applyNumberFormat="0" applyBorder="0" applyAlignment="0" applyProtection="0"/>
    <xf numFmtId="0" fontId="43" fillId="40" borderId="0" applyNumberFormat="0" applyBorder="0" applyAlignment="0" applyProtection="0"/>
    <xf numFmtId="0" fontId="1" fillId="11" borderId="0" applyNumberFormat="0" applyBorder="0" applyAlignment="0" applyProtection="0"/>
    <xf numFmtId="0" fontId="43" fillId="40" borderId="0" applyNumberFormat="0" applyBorder="0" applyAlignment="0" applyProtection="0"/>
    <xf numFmtId="0" fontId="1" fillId="11" borderId="0" applyNumberFormat="0" applyBorder="0" applyAlignment="0" applyProtection="0"/>
    <xf numFmtId="0" fontId="43"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90" fontId="43" fillId="50"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3" fillId="40" borderId="0" applyNumberFormat="0" applyBorder="0" applyAlignment="0" applyProtection="0"/>
    <xf numFmtId="0" fontId="1" fillId="11"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3"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6" fontId="26" fillId="0" borderId="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3" fillId="4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186" fontId="26" fillId="0" borderId="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7" fillId="52" borderId="0" applyNumberFormat="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186" fontId="26" fillId="0" borderId="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43"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43"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43"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43"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6" fontId="26" fillId="0" borderId="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43" fillId="4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186" fontId="26" fillId="0" borderId="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6" fontId="26" fillId="0" borderId="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3" fillId="42"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190" fontId="43" fillId="42" borderId="0" applyNumberFormat="0" applyBorder="0" applyAlignment="0" applyProtection="0"/>
    <xf numFmtId="0" fontId="43" fillId="42" borderId="0" applyNumberFormat="0" applyBorder="0" applyAlignment="0" applyProtection="0"/>
    <xf numFmtId="186" fontId="26" fillId="0" borderId="0"/>
    <xf numFmtId="186" fontId="26" fillId="0" borderId="0"/>
    <xf numFmtId="186" fontId="26" fillId="0" borderId="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43" fillId="42"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19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190" fontId="43" fillId="42" borderId="0" applyNumberFormat="0" applyBorder="0" applyAlignment="0" applyProtection="0"/>
    <xf numFmtId="0" fontId="47" fillId="52" borderId="0" applyNumberFormat="0" applyAlignment="0" applyProtection="0"/>
    <xf numFmtId="0" fontId="47" fillId="52" borderId="0" applyNumberFormat="0" applyAlignment="0" applyProtection="0"/>
    <xf numFmtId="0" fontId="46" fillId="47" borderId="0" applyNumberFormat="0" applyAlignment="0" applyProtection="0"/>
    <xf numFmtId="0" fontId="46" fillId="47" borderId="0" applyNumberFormat="0" applyAlignment="0" applyProtection="0"/>
    <xf numFmtId="0" fontId="46" fillId="47" borderId="0" applyNumberFormat="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4"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21" fillId="15" borderId="0" applyNumberFormat="0" applyBorder="0" applyAlignment="0" applyProtection="0"/>
    <xf numFmtId="0" fontId="1" fillId="15" borderId="0" applyNumberFormat="0" applyBorder="0" applyAlignment="0" applyProtection="0"/>
    <xf numFmtId="189" fontId="43" fillId="42" borderId="0" applyNumberFormat="0" applyBorder="0" applyAlignment="0" applyProtection="0"/>
    <xf numFmtId="0" fontId="1" fillId="15" borderId="0" applyNumberFormat="0" applyBorder="0" applyAlignment="0" applyProtection="0"/>
    <xf numFmtId="189" fontId="43" fillId="42" borderId="0" applyNumberFormat="0" applyBorder="0" applyAlignment="0" applyProtection="0"/>
    <xf numFmtId="0" fontId="1" fillId="15" borderId="0" applyNumberFormat="0" applyBorder="0" applyAlignment="0" applyProtection="0"/>
    <xf numFmtId="189" fontId="43" fillId="42" borderId="0" applyNumberFormat="0" applyBorder="0" applyAlignment="0" applyProtection="0"/>
    <xf numFmtId="0" fontId="1" fillId="15" borderId="0" applyNumberFormat="0" applyBorder="0" applyAlignment="0" applyProtection="0"/>
    <xf numFmtId="189" fontId="43" fillId="4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189" fontId="43" fillId="42" borderId="0" applyNumberFormat="0" applyBorder="0" applyAlignment="0" applyProtection="0"/>
    <xf numFmtId="0" fontId="43" fillId="42" borderId="0" applyNumberFormat="0" applyBorder="0" applyAlignment="0" applyProtection="0"/>
    <xf numFmtId="189" fontId="43" fillId="42" borderId="0" applyNumberFormat="0" applyBorder="0" applyAlignment="0" applyProtection="0"/>
    <xf numFmtId="0" fontId="43" fillId="42" borderId="0" applyNumberFormat="0" applyBorder="0" applyAlignment="0" applyProtection="0"/>
    <xf numFmtId="189" fontId="43" fillId="42" borderId="0" applyNumberFormat="0" applyBorder="0" applyAlignment="0" applyProtection="0"/>
    <xf numFmtId="0" fontId="43" fillId="42" borderId="0" applyNumberFormat="0" applyBorder="0" applyAlignment="0" applyProtection="0"/>
    <xf numFmtId="189" fontId="43" fillId="42" borderId="0" applyNumberFormat="0" applyBorder="0" applyAlignment="0" applyProtection="0"/>
    <xf numFmtId="0" fontId="43" fillId="42" borderId="0" applyNumberFormat="0" applyBorder="0" applyAlignment="0" applyProtection="0"/>
    <xf numFmtId="189"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9" fillId="0"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1" fillId="41"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9" fillId="0"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9" fillId="0"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3" fillId="42" borderId="0" applyNumberFormat="0" applyBorder="0" applyAlignment="0" applyProtection="0"/>
    <xf numFmtId="0" fontId="49" fillId="0" borderId="0" applyNumberFormat="0" applyBorder="0" applyAlignment="0" applyProtection="0"/>
    <xf numFmtId="189" fontId="43" fillId="42" borderId="0" applyNumberFormat="0" applyBorder="0" applyAlignment="0" applyProtection="0"/>
    <xf numFmtId="0" fontId="43" fillId="42" borderId="0" applyNumberFormat="0" applyBorder="0" applyAlignment="0" applyProtection="0"/>
    <xf numFmtId="189" fontId="43" fillId="42" borderId="0" applyNumberFormat="0" applyBorder="0" applyAlignment="0" applyProtection="0"/>
    <xf numFmtId="0" fontId="43" fillId="42" borderId="0" applyNumberFormat="0" applyBorder="0" applyAlignment="0" applyProtection="0"/>
    <xf numFmtId="189" fontId="43" fillId="42" borderId="0" applyNumberFormat="0" applyBorder="0" applyAlignment="0" applyProtection="0"/>
    <xf numFmtId="190" fontId="43" fillId="4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9" fontId="43" fillId="42" borderId="0" applyNumberFormat="0" applyBorder="0" applyAlignment="0" applyProtection="0"/>
    <xf numFmtId="0" fontId="1" fillId="15" borderId="0" applyNumberFormat="0" applyBorder="0" applyAlignment="0" applyProtection="0"/>
    <xf numFmtId="189" fontId="43" fillId="42" borderId="0" applyNumberFormat="0" applyBorder="0" applyAlignment="0" applyProtection="0"/>
    <xf numFmtId="0" fontId="1" fillId="15" borderId="0" applyNumberFormat="0" applyBorder="0" applyAlignment="0" applyProtection="0"/>
    <xf numFmtId="189" fontId="43" fillId="42" borderId="0" applyNumberFormat="0" applyBorder="0" applyAlignment="0" applyProtection="0"/>
    <xf numFmtId="0" fontId="1" fillId="15" borderId="0" applyNumberFormat="0" applyBorder="0" applyAlignment="0" applyProtection="0"/>
    <xf numFmtId="189" fontId="43" fillId="42" borderId="0" applyNumberFormat="0" applyBorder="0" applyAlignment="0" applyProtection="0"/>
    <xf numFmtId="0" fontId="1" fillId="15" borderId="0" applyNumberFormat="0" applyBorder="0" applyAlignment="0" applyProtection="0"/>
    <xf numFmtId="189" fontId="43" fillId="4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190" fontId="43" fillId="42" borderId="0" applyNumberFormat="0" applyBorder="0" applyAlignment="0" applyProtection="0"/>
    <xf numFmtId="0" fontId="43" fillId="42" borderId="0" applyNumberFormat="0" applyBorder="0" applyAlignment="0" applyProtection="0"/>
    <xf numFmtId="189" fontId="43" fillId="42"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190" fontId="43" fillId="42" borderId="0" applyNumberFormat="0" applyBorder="0" applyAlignment="0" applyProtection="0"/>
    <xf numFmtId="0" fontId="43" fillId="42" borderId="0" applyNumberFormat="0" applyBorder="0" applyAlignment="0" applyProtection="0"/>
    <xf numFmtId="190" fontId="43" fillId="42" borderId="0" applyNumberFormat="0" applyBorder="0" applyAlignment="0" applyProtection="0"/>
    <xf numFmtId="0" fontId="43" fillId="42" borderId="0" applyNumberFormat="0" applyBorder="0" applyAlignment="0" applyProtection="0"/>
    <xf numFmtId="190" fontId="43" fillId="42" borderId="0" applyNumberFormat="0" applyBorder="0" applyAlignment="0" applyProtection="0"/>
    <xf numFmtId="0" fontId="43" fillId="42" borderId="0" applyNumberFormat="0" applyBorder="0" applyAlignment="0" applyProtection="0"/>
    <xf numFmtId="190" fontId="43" fillId="42" borderId="0" applyNumberFormat="0" applyBorder="0" applyAlignment="0" applyProtection="0"/>
    <xf numFmtId="0" fontId="43" fillId="42" borderId="0" applyNumberFormat="0" applyBorder="0" applyAlignment="0" applyProtection="0"/>
    <xf numFmtId="190" fontId="43" fillId="42" borderId="0" applyNumberFormat="0" applyBorder="0" applyAlignment="0" applyProtection="0"/>
    <xf numFmtId="0" fontId="43" fillId="42" borderId="0" applyNumberFormat="0" applyBorder="0" applyAlignment="0" applyProtection="0"/>
    <xf numFmtId="190" fontId="43" fillId="42" borderId="0" applyNumberFormat="0" applyBorder="0" applyAlignment="0" applyProtection="0"/>
    <xf numFmtId="0" fontId="43" fillId="42"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186" fontId="26" fillId="0" borderId="0"/>
    <xf numFmtId="0" fontId="43" fillId="42"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189" fontId="43" fillId="42" borderId="0" applyNumberFormat="0" applyBorder="0" applyAlignment="0" applyProtection="0"/>
    <xf numFmtId="0" fontId="1" fillId="15" borderId="0" applyNumberFormat="0" applyBorder="0" applyAlignment="0" applyProtection="0"/>
    <xf numFmtId="189" fontId="43" fillId="42" borderId="0" applyNumberFormat="0" applyBorder="0" applyAlignment="0" applyProtection="0"/>
    <xf numFmtId="0" fontId="1" fillId="15" borderId="0" applyNumberFormat="0" applyBorder="0" applyAlignment="0" applyProtection="0"/>
    <xf numFmtId="189" fontId="43" fillId="42" borderId="0" applyNumberFormat="0" applyBorder="0" applyAlignment="0" applyProtection="0"/>
    <xf numFmtId="190" fontId="43" fillId="4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90" fontId="43" fillId="4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186" fontId="26" fillId="0" borderId="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6" fontId="26" fillId="0" borderId="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0" fontId="1" fillId="15"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191" fontId="38" fillId="0" borderId="19" applyNumberFormat="0" applyFill="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91" fontId="38" fillId="0" borderId="19" applyNumberFormat="0" applyFill="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191" fontId="38" fillId="0" borderId="19" applyNumberFormat="0" applyFill="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3" fillId="4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0" fontId="49" fillId="0"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91" fontId="38" fillId="0" borderId="19" applyNumberFormat="0" applyFill="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191" fontId="38" fillId="0" borderId="19" applyNumberFormat="0" applyFill="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186" fontId="26" fillId="0" borderId="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6" fontId="26" fillId="0" borderId="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186" fontId="26" fillId="0" borderId="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186" fontId="26" fillId="0" borderId="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6" fontId="26" fillId="0" borderId="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186" fontId="26" fillId="0" borderId="0"/>
    <xf numFmtId="186" fontId="26" fillId="0" borderId="0"/>
    <xf numFmtId="186" fontId="26" fillId="0" borderId="0"/>
    <xf numFmtId="186" fontId="26" fillId="0" borderId="0"/>
    <xf numFmtId="186" fontId="26" fillId="0" borderId="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20"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4"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1" fillId="19" borderId="0" applyNumberFormat="0" applyBorder="0" applyAlignment="0" applyProtection="0"/>
    <xf numFmtId="0" fontId="1" fillId="19" borderId="0" applyNumberFormat="0" applyBorder="0" applyAlignment="0" applyProtection="0"/>
    <xf numFmtId="189" fontId="43" fillId="44" borderId="0" applyNumberFormat="0" applyBorder="0" applyAlignment="0" applyProtection="0"/>
    <xf numFmtId="0" fontId="1" fillId="19" borderId="0" applyNumberFormat="0" applyBorder="0" applyAlignment="0" applyProtection="0"/>
    <xf numFmtId="189" fontId="43" fillId="44" borderId="0" applyNumberFormat="0" applyBorder="0" applyAlignment="0" applyProtection="0"/>
    <xf numFmtId="0" fontId="1" fillId="19" borderId="0" applyNumberFormat="0" applyBorder="0" applyAlignment="0" applyProtection="0"/>
    <xf numFmtId="189" fontId="43" fillId="44" borderId="0" applyNumberFormat="0" applyBorder="0" applyAlignment="0" applyProtection="0"/>
    <xf numFmtId="0" fontId="1" fillId="19" borderId="0" applyNumberFormat="0" applyBorder="0" applyAlignment="0" applyProtection="0"/>
    <xf numFmtId="189" fontId="43" fillId="4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3" fillId="44" borderId="0" applyNumberFormat="0" applyBorder="0" applyAlignment="0" applyProtection="0"/>
    <xf numFmtId="189" fontId="43" fillId="44" borderId="0" applyNumberFormat="0" applyBorder="0" applyAlignment="0" applyProtection="0"/>
    <xf numFmtId="0" fontId="43" fillId="44" borderId="0" applyNumberFormat="0" applyBorder="0" applyAlignment="0" applyProtection="0"/>
    <xf numFmtId="189" fontId="43" fillId="44" borderId="0" applyNumberFormat="0" applyBorder="0" applyAlignment="0" applyProtection="0"/>
    <xf numFmtId="0" fontId="43" fillId="44" borderId="0" applyNumberFormat="0" applyBorder="0" applyAlignment="0" applyProtection="0"/>
    <xf numFmtId="189" fontId="43" fillId="44" borderId="0" applyNumberFormat="0" applyBorder="0" applyAlignment="0" applyProtection="0"/>
    <xf numFmtId="0" fontId="43" fillId="44" borderId="0" applyNumberFormat="0" applyBorder="0" applyAlignment="0" applyProtection="0"/>
    <xf numFmtId="189" fontId="43" fillId="44" borderId="0" applyNumberFormat="0" applyBorder="0" applyAlignment="0" applyProtection="0"/>
    <xf numFmtId="0" fontId="43" fillId="44" borderId="0" applyNumberFormat="0" applyBorder="0" applyAlignment="0" applyProtection="0"/>
    <xf numFmtId="189"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9" fillId="0"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1" fillId="36"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9" fillId="0" borderId="0" applyNumberFormat="0" applyBorder="0" applyAlignment="0" applyProtection="0"/>
    <xf numFmtId="0" fontId="43" fillId="44" borderId="0" applyNumberFormat="0" applyBorder="0" applyAlignment="0" applyProtection="0"/>
    <xf numFmtId="0" fontId="1" fillId="19" borderId="0" applyNumberFormat="0" applyBorder="0" applyAlignment="0" applyProtection="0"/>
    <xf numFmtId="0" fontId="43" fillId="44" borderId="0" applyNumberFormat="0" applyBorder="0" applyAlignment="0" applyProtection="0"/>
    <xf numFmtId="0" fontId="1" fillId="19" borderId="0" applyNumberFormat="0" applyBorder="0" applyAlignment="0" applyProtection="0"/>
    <xf numFmtId="0" fontId="43" fillId="44" borderId="0" applyNumberFormat="0" applyBorder="0" applyAlignment="0" applyProtection="0"/>
    <xf numFmtId="0" fontId="1" fillId="19" borderId="0" applyNumberFormat="0" applyBorder="0" applyAlignment="0" applyProtection="0"/>
    <xf numFmtId="0" fontId="43" fillId="44" borderId="0" applyNumberFormat="0" applyBorder="0" applyAlignment="0" applyProtection="0"/>
    <xf numFmtId="0" fontId="1" fillId="19" borderId="0" applyNumberFormat="0" applyBorder="0" applyAlignment="0" applyProtection="0"/>
    <xf numFmtId="0" fontId="43" fillId="44" borderId="0" applyNumberFormat="0" applyBorder="0" applyAlignment="0" applyProtection="0"/>
    <xf numFmtId="0" fontId="1" fillId="19"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1" fillId="19"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1" fillId="19"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1" fillId="19"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1" fillId="19"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1" fillId="19"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9" fillId="0"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9" fillId="0"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1" fillId="19"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1" fillId="19"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1" fillId="19"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1" fillId="19"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1" fillId="19"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9" fillId="0"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3" fillId="44" borderId="0" applyNumberFormat="0" applyBorder="0" applyAlignment="0" applyProtection="0"/>
    <xf numFmtId="189" fontId="43" fillId="44" borderId="0" applyNumberFormat="0" applyBorder="0" applyAlignment="0" applyProtection="0"/>
    <xf numFmtId="0" fontId="43" fillId="44" borderId="0" applyNumberFormat="0" applyBorder="0" applyAlignment="0" applyProtection="0"/>
    <xf numFmtId="189" fontId="43" fillId="44" borderId="0" applyNumberFormat="0" applyBorder="0" applyAlignment="0" applyProtection="0"/>
    <xf numFmtId="190" fontId="43" fillId="4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9" fontId="43" fillId="44" borderId="0" applyNumberFormat="0" applyBorder="0" applyAlignment="0" applyProtection="0"/>
    <xf numFmtId="0" fontId="1" fillId="19" borderId="0" applyNumberFormat="0" applyBorder="0" applyAlignment="0" applyProtection="0"/>
    <xf numFmtId="189" fontId="43" fillId="44" borderId="0" applyNumberFormat="0" applyBorder="0" applyAlignment="0" applyProtection="0"/>
    <xf numFmtId="0" fontId="1" fillId="19" borderId="0" applyNumberFormat="0" applyBorder="0" applyAlignment="0" applyProtection="0"/>
    <xf numFmtId="189" fontId="43" fillId="44" borderId="0" applyNumberFormat="0" applyBorder="0" applyAlignment="0" applyProtection="0"/>
    <xf numFmtId="0" fontId="1" fillId="19" borderId="0" applyNumberFormat="0" applyBorder="0" applyAlignment="0" applyProtection="0"/>
    <xf numFmtId="189" fontId="43" fillId="44" borderId="0" applyNumberFormat="0" applyBorder="0" applyAlignment="0" applyProtection="0"/>
    <xf numFmtId="0" fontId="1" fillId="19" borderId="0" applyNumberFormat="0" applyBorder="0" applyAlignment="0" applyProtection="0"/>
    <xf numFmtId="189" fontId="43" fillId="4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190" fontId="43" fillId="44" borderId="0" applyNumberFormat="0" applyBorder="0" applyAlignment="0" applyProtection="0"/>
    <xf numFmtId="0" fontId="43" fillId="44" borderId="0" applyNumberFormat="0" applyBorder="0" applyAlignment="0" applyProtection="0"/>
    <xf numFmtId="189" fontId="43" fillId="44" borderId="0" applyNumberFormat="0" applyBorder="0" applyAlignment="0" applyProtection="0"/>
    <xf numFmtId="0" fontId="1" fillId="19" borderId="0" applyNumberFormat="0" applyBorder="0" applyAlignment="0" applyProtection="0"/>
    <xf numFmtId="0" fontId="43" fillId="44" borderId="0" applyNumberFormat="0" applyBorder="0" applyAlignment="0" applyProtection="0"/>
    <xf numFmtId="0" fontId="1" fillId="19" borderId="0" applyNumberFormat="0" applyBorder="0" applyAlignment="0" applyProtection="0"/>
    <xf numFmtId="0" fontId="43" fillId="44" borderId="0" applyNumberFormat="0" applyBorder="0" applyAlignment="0" applyProtection="0"/>
    <xf numFmtId="0" fontId="49" fillId="0" borderId="0" applyNumberFormat="0" applyBorder="0" applyAlignment="0" applyProtection="0"/>
    <xf numFmtId="0" fontId="43" fillId="44" borderId="0" applyNumberFormat="0" applyBorder="0" applyAlignment="0" applyProtection="0"/>
    <xf numFmtId="190" fontId="43" fillId="44" borderId="0" applyNumberFormat="0" applyBorder="0" applyAlignment="0" applyProtection="0"/>
    <xf numFmtId="0" fontId="43" fillId="44" borderId="0" applyNumberFormat="0" applyBorder="0" applyAlignment="0" applyProtection="0"/>
    <xf numFmtId="190" fontId="43" fillId="44" borderId="0" applyNumberFormat="0" applyBorder="0" applyAlignment="0" applyProtection="0"/>
    <xf numFmtId="0" fontId="43" fillId="44" borderId="0" applyNumberFormat="0" applyBorder="0" applyAlignment="0" applyProtection="0"/>
    <xf numFmtId="190" fontId="43" fillId="44" borderId="0" applyNumberFormat="0" applyBorder="0" applyAlignment="0" applyProtection="0"/>
    <xf numFmtId="0" fontId="43" fillId="44" borderId="0" applyNumberFormat="0" applyBorder="0" applyAlignment="0" applyProtection="0"/>
    <xf numFmtId="190" fontId="43" fillId="44" borderId="0" applyNumberFormat="0" applyBorder="0" applyAlignment="0" applyProtection="0"/>
    <xf numFmtId="0" fontId="43" fillId="44" borderId="0" applyNumberFormat="0" applyBorder="0" applyAlignment="0" applyProtection="0"/>
    <xf numFmtId="190" fontId="43" fillId="44" borderId="0" applyNumberFormat="0" applyBorder="0" applyAlignment="0" applyProtection="0"/>
    <xf numFmtId="0" fontId="43" fillId="44"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43" fillId="44" borderId="0" applyNumberFormat="0" applyBorder="0" applyAlignment="0" applyProtection="0"/>
    <xf numFmtId="0" fontId="1" fillId="19" borderId="0" applyNumberFormat="0" applyBorder="0" applyAlignment="0" applyProtection="0"/>
    <xf numFmtId="0" fontId="43" fillId="44" borderId="0" applyNumberFormat="0" applyBorder="0" applyAlignment="0" applyProtection="0"/>
    <xf numFmtId="0" fontId="1" fillId="19" borderId="0" applyNumberFormat="0" applyBorder="0" applyAlignment="0" applyProtection="0"/>
    <xf numFmtId="189" fontId="43" fillId="44" borderId="0" applyNumberFormat="0" applyBorder="0" applyAlignment="0" applyProtection="0"/>
    <xf numFmtId="0" fontId="1" fillId="19" borderId="0" applyNumberFormat="0" applyBorder="0" applyAlignment="0" applyProtection="0"/>
    <xf numFmtId="189" fontId="43" fillId="44" borderId="0" applyNumberFormat="0" applyBorder="0" applyAlignment="0" applyProtection="0"/>
    <xf numFmtId="0" fontId="1" fillId="19" borderId="0" applyNumberFormat="0" applyBorder="0" applyAlignment="0" applyProtection="0"/>
    <xf numFmtId="189" fontId="43" fillId="44" borderId="0" applyNumberFormat="0" applyBorder="0" applyAlignment="0" applyProtection="0"/>
    <xf numFmtId="190" fontId="43" fillId="4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3" fillId="4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43" fillId="44" borderId="0" applyNumberFormat="0" applyBorder="0" applyAlignment="0" applyProtection="0"/>
    <xf numFmtId="0" fontId="1" fillId="19" borderId="0" applyNumberFormat="0" applyBorder="0" applyAlignment="0" applyProtection="0"/>
    <xf numFmtId="0" fontId="43" fillId="44" borderId="0" applyNumberFormat="0" applyBorder="0" applyAlignment="0" applyProtection="0"/>
    <xf numFmtId="0" fontId="1" fillId="19" borderId="0" applyNumberFormat="0" applyBorder="0" applyAlignment="0" applyProtection="0"/>
    <xf numFmtId="0" fontId="43" fillId="44" borderId="0" applyNumberFormat="0" applyBorder="0" applyAlignment="0" applyProtection="0"/>
    <xf numFmtId="0" fontId="1" fillId="19" borderId="0" applyNumberFormat="0" applyBorder="0" applyAlignment="0" applyProtection="0"/>
    <xf numFmtId="0" fontId="43" fillId="44" borderId="0" applyNumberFormat="0" applyBorder="0" applyAlignment="0" applyProtection="0"/>
    <xf numFmtId="0" fontId="1" fillId="19" borderId="0" applyNumberFormat="0" applyBorder="0" applyAlignment="0" applyProtection="0"/>
    <xf numFmtId="0" fontId="43" fillId="4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90" fontId="43" fillId="4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3" fillId="44" borderId="0" applyNumberFormat="0" applyBorder="0" applyAlignment="0" applyProtection="0"/>
    <xf numFmtId="0" fontId="1" fillId="19"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3" fillId="44"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3" fillId="44" borderId="0" applyNumberFormat="0" applyBorder="0" applyAlignment="0" applyProtection="0"/>
    <xf numFmtId="0" fontId="43" fillId="4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6" fontId="26" fillId="0" borderId="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186" fontId="26" fillId="0" borderId="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186" fontId="26" fillId="0" borderId="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186" fontId="26" fillId="0" borderId="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186" fontId="26" fillId="0" borderId="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6" fontId="26" fillId="0" borderId="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186" fontId="26" fillId="0" borderId="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191" fontId="47" fillId="52" borderId="0" applyNumberFormat="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91" fontId="47" fillId="52" borderId="0" applyNumberFormat="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186" fontId="26" fillId="0" borderId="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7" fillId="52" borderId="0" applyNumberFormat="0" applyAlignment="0" applyProtection="0"/>
    <xf numFmtId="0" fontId="47" fillId="52" borderId="0" applyNumberFormat="0" applyAlignment="0" applyProtection="0"/>
    <xf numFmtId="0" fontId="43" fillId="4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3" fillId="46"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186" fontId="26" fillId="0" borderId="0"/>
    <xf numFmtId="186" fontId="26" fillId="0" borderId="0"/>
    <xf numFmtId="0" fontId="43" fillId="4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3" fillId="46" borderId="0" applyNumberFormat="0" applyBorder="0" applyAlignment="0" applyProtection="0"/>
    <xf numFmtId="186" fontId="26" fillId="0" borderId="0"/>
    <xf numFmtId="186" fontId="26" fillId="0" borderId="0"/>
    <xf numFmtId="186" fontId="26" fillId="0" borderId="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1" fillId="38" borderId="0" applyNumberFormat="0" applyBorder="0" applyAlignment="0" applyProtection="0"/>
    <xf numFmtId="0" fontId="20" fillId="23" borderId="0" applyNumberFormat="0" applyBorder="0" applyAlignment="0" applyProtection="0"/>
    <xf numFmtId="0" fontId="1" fillId="0" borderId="0" applyNumberFormat="0" applyFont="0" applyAlignment="0" applyProtection="0"/>
    <xf numFmtId="0" fontId="1" fillId="37"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4"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21" fillId="23" borderId="0" applyNumberFormat="0" applyBorder="0" applyAlignment="0" applyProtection="0"/>
    <xf numFmtId="0" fontId="1" fillId="23" borderId="0" applyNumberFormat="0" applyBorder="0" applyAlignment="0" applyProtection="0"/>
    <xf numFmtId="189" fontId="43" fillId="46" borderId="0" applyNumberFormat="0" applyBorder="0" applyAlignment="0" applyProtection="0"/>
    <xf numFmtId="0" fontId="1" fillId="23" borderId="0" applyNumberFormat="0" applyBorder="0" applyAlignment="0" applyProtection="0"/>
    <xf numFmtId="189" fontId="43" fillId="46" borderId="0" applyNumberFormat="0" applyBorder="0" applyAlignment="0" applyProtection="0"/>
    <xf numFmtId="0" fontId="1" fillId="23" borderId="0" applyNumberFormat="0" applyBorder="0" applyAlignment="0" applyProtection="0"/>
    <xf numFmtId="189" fontId="43" fillId="46" borderId="0" applyNumberFormat="0" applyBorder="0" applyAlignment="0" applyProtection="0"/>
    <xf numFmtId="0" fontId="1" fillId="23" borderId="0" applyNumberFormat="0" applyBorder="0" applyAlignment="0" applyProtection="0"/>
    <xf numFmtId="189" fontId="43" fillId="4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3" fillId="46" borderId="0" applyNumberFormat="0" applyBorder="0" applyAlignment="0" applyProtection="0"/>
    <xf numFmtId="189" fontId="43" fillId="46" borderId="0" applyNumberFormat="0" applyBorder="0" applyAlignment="0" applyProtection="0"/>
    <xf numFmtId="0" fontId="43" fillId="46" borderId="0" applyNumberFormat="0" applyBorder="0" applyAlignment="0" applyProtection="0"/>
    <xf numFmtId="189" fontId="43" fillId="46" borderId="0" applyNumberFormat="0" applyBorder="0" applyAlignment="0" applyProtection="0"/>
    <xf numFmtId="0" fontId="43" fillId="46" borderId="0" applyNumberFormat="0" applyBorder="0" applyAlignment="0" applyProtection="0"/>
    <xf numFmtId="189" fontId="43" fillId="46" borderId="0" applyNumberFormat="0" applyBorder="0" applyAlignment="0" applyProtection="0"/>
    <xf numFmtId="0" fontId="43" fillId="46" borderId="0" applyNumberFormat="0" applyBorder="0" applyAlignment="0" applyProtection="0"/>
    <xf numFmtId="189" fontId="43" fillId="46" borderId="0" applyNumberFormat="0" applyBorder="0" applyAlignment="0" applyProtection="0"/>
    <xf numFmtId="0" fontId="43" fillId="46" borderId="0" applyNumberFormat="0" applyBorder="0" applyAlignment="0" applyProtection="0"/>
    <xf numFmtId="189"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9" fillId="0"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5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9" fillId="0" borderId="0" applyNumberFormat="0" applyBorder="0" applyAlignment="0" applyProtection="0"/>
    <xf numFmtId="0" fontId="43" fillId="46" borderId="0" applyNumberFormat="0" applyBorder="0" applyAlignment="0" applyProtection="0"/>
    <xf numFmtId="0" fontId="1" fillId="23" borderId="0" applyNumberFormat="0" applyBorder="0" applyAlignment="0" applyProtection="0"/>
    <xf numFmtId="0" fontId="43" fillId="46" borderId="0" applyNumberFormat="0" applyBorder="0" applyAlignment="0" applyProtection="0"/>
    <xf numFmtId="0" fontId="1" fillId="23" borderId="0" applyNumberFormat="0" applyBorder="0" applyAlignment="0" applyProtection="0"/>
    <xf numFmtId="0" fontId="43" fillId="46" borderId="0" applyNumberFormat="0" applyBorder="0" applyAlignment="0" applyProtection="0"/>
    <xf numFmtId="0" fontId="1" fillId="23" borderId="0" applyNumberFormat="0" applyBorder="0" applyAlignment="0" applyProtection="0"/>
    <xf numFmtId="0" fontId="43" fillId="46" borderId="0" applyNumberFormat="0" applyBorder="0" applyAlignment="0" applyProtection="0"/>
    <xf numFmtId="0" fontId="1" fillId="23" borderId="0" applyNumberFormat="0" applyBorder="0" applyAlignment="0" applyProtection="0"/>
    <xf numFmtId="0" fontId="43" fillId="46" borderId="0" applyNumberFormat="0" applyBorder="0" applyAlignment="0" applyProtection="0"/>
    <xf numFmtId="0" fontId="1" fillId="23"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186" fontId="26" fillId="0" borderId="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23"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23"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23"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23"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23"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9" fillId="0"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9" fillId="0"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23"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23"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23"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23"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23"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9" fillId="0"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3" fillId="46" borderId="0" applyNumberFormat="0" applyBorder="0" applyAlignment="0" applyProtection="0"/>
    <xf numFmtId="189" fontId="43" fillId="46" borderId="0" applyNumberFormat="0" applyBorder="0" applyAlignment="0" applyProtection="0"/>
    <xf numFmtId="0" fontId="43" fillId="46" borderId="0" applyNumberFormat="0" applyBorder="0" applyAlignment="0" applyProtection="0"/>
    <xf numFmtId="189" fontId="43" fillId="46" borderId="0" applyNumberFormat="0" applyBorder="0" applyAlignment="0" applyProtection="0"/>
    <xf numFmtId="190" fontId="43" fillId="4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9" fontId="43" fillId="46" borderId="0" applyNumberFormat="0" applyBorder="0" applyAlignment="0" applyProtection="0"/>
    <xf numFmtId="0" fontId="1" fillId="23" borderId="0" applyNumberFormat="0" applyBorder="0" applyAlignment="0" applyProtection="0"/>
    <xf numFmtId="189" fontId="43" fillId="46" borderId="0" applyNumberFormat="0" applyBorder="0" applyAlignment="0" applyProtection="0"/>
    <xf numFmtId="0" fontId="1" fillId="23" borderId="0" applyNumberFormat="0" applyBorder="0" applyAlignment="0" applyProtection="0"/>
    <xf numFmtId="189" fontId="43" fillId="46" borderId="0" applyNumberFormat="0" applyBorder="0" applyAlignment="0" applyProtection="0"/>
    <xf numFmtId="0" fontId="1" fillId="23" borderId="0" applyNumberFormat="0" applyBorder="0" applyAlignment="0" applyProtection="0"/>
    <xf numFmtId="189" fontId="43" fillId="46" borderId="0" applyNumberFormat="0" applyBorder="0" applyAlignment="0" applyProtection="0"/>
    <xf numFmtId="0" fontId="1" fillId="23" borderId="0" applyNumberFormat="0" applyBorder="0" applyAlignment="0" applyProtection="0"/>
    <xf numFmtId="189" fontId="43" fillId="4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190" fontId="43" fillId="46" borderId="0" applyNumberFormat="0" applyBorder="0" applyAlignment="0" applyProtection="0"/>
    <xf numFmtId="0" fontId="43" fillId="46" borderId="0" applyNumberFormat="0" applyBorder="0" applyAlignment="0" applyProtection="0"/>
    <xf numFmtId="189" fontId="43" fillId="46" borderId="0" applyNumberFormat="0" applyBorder="0" applyAlignment="0" applyProtection="0"/>
    <xf numFmtId="0" fontId="1" fillId="23" borderId="0" applyNumberFormat="0" applyBorder="0" applyAlignment="0" applyProtection="0"/>
    <xf numFmtId="0" fontId="43" fillId="46" borderId="0" applyNumberFormat="0" applyBorder="0" applyAlignment="0" applyProtection="0"/>
    <xf numFmtId="0" fontId="1" fillId="23" borderId="0" applyNumberFormat="0" applyBorder="0" applyAlignment="0" applyProtection="0"/>
    <xf numFmtId="0" fontId="43" fillId="46" borderId="0" applyNumberFormat="0" applyBorder="0" applyAlignment="0" applyProtection="0"/>
    <xf numFmtId="0" fontId="49" fillId="0" borderId="0" applyNumberFormat="0" applyBorder="0" applyAlignment="0" applyProtection="0"/>
    <xf numFmtId="0" fontId="43" fillId="46" borderId="0" applyNumberFormat="0" applyBorder="0" applyAlignment="0" applyProtection="0"/>
    <xf numFmtId="190" fontId="43" fillId="46" borderId="0" applyNumberFormat="0" applyBorder="0" applyAlignment="0" applyProtection="0"/>
    <xf numFmtId="0" fontId="43" fillId="46" borderId="0" applyNumberFormat="0" applyBorder="0" applyAlignment="0" applyProtection="0"/>
    <xf numFmtId="190" fontId="43" fillId="46" borderId="0" applyNumberFormat="0" applyBorder="0" applyAlignment="0" applyProtection="0"/>
    <xf numFmtId="0" fontId="43" fillId="46" borderId="0" applyNumberFormat="0" applyBorder="0" applyAlignment="0" applyProtection="0"/>
    <xf numFmtId="190" fontId="43" fillId="46" borderId="0" applyNumberFormat="0" applyBorder="0" applyAlignment="0" applyProtection="0"/>
    <xf numFmtId="0" fontId="43" fillId="46" borderId="0" applyNumberFormat="0" applyBorder="0" applyAlignment="0" applyProtection="0"/>
    <xf numFmtId="190" fontId="43" fillId="46" borderId="0" applyNumberFormat="0" applyBorder="0" applyAlignment="0" applyProtection="0"/>
    <xf numFmtId="0" fontId="43" fillId="46" borderId="0" applyNumberFormat="0" applyBorder="0" applyAlignment="0" applyProtection="0"/>
    <xf numFmtId="190" fontId="43" fillId="46" borderId="0" applyNumberFormat="0" applyBorder="0" applyAlignment="0" applyProtection="0"/>
    <xf numFmtId="0" fontId="43" fillId="46"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43" fillId="46" borderId="0" applyNumberFormat="0" applyBorder="0" applyAlignment="0" applyProtection="0"/>
    <xf numFmtId="0" fontId="1" fillId="23" borderId="0" applyNumberFormat="0" applyBorder="0" applyAlignment="0" applyProtection="0"/>
    <xf numFmtId="0" fontId="43" fillId="46" borderId="0" applyNumberFormat="0" applyBorder="0" applyAlignment="0" applyProtection="0"/>
    <xf numFmtId="0" fontId="1" fillId="23" borderId="0" applyNumberFormat="0" applyBorder="0" applyAlignment="0" applyProtection="0"/>
    <xf numFmtId="189" fontId="43" fillId="46" borderId="0" applyNumberFormat="0" applyBorder="0" applyAlignment="0" applyProtection="0"/>
    <xf numFmtId="0" fontId="1" fillId="23" borderId="0" applyNumberFormat="0" applyBorder="0" applyAlignment="0" applyProtection="0"/>
    <xf numFmtId="189" fontId="43" fillId="46" borderId="0" applyNumberFormat="0" applyBorder="0" applyAlignment="0" applyProtection="0"/>
    <xf numFmtId="0" fontId="1" fillId="23" borderId="0" applyNumberFormat="0" applyBorder="0" applyAlignment="0" applyProtection="0"/>
    <xf numFmtId="189" fontId="43" fillId="46" borderId="0" applyNumberFormat="0" applyBorder="0" applyAlignment="0" applyProtection="0"/>
    <xf numFmtId="190" fontId="43" fillId="4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3" fillId="4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43" fillId="46" borderId="0" applyNumberFormat="0" applyBorder="0" applyAlignment="0" applyProtection="0"/>
    <xf numFmtId="0" fontId="1" fillId="23" borderId="0" applyNumberFormat="0" applyBorder="0" applyAlignment="0" applyProtection="0"/>
    <xf numFmtId="0" fontId="43" fillId="46" borderId="0" applyNumberFormat="0" applyBorder="0" applyAlignment="0" applyProtection="0"/>
    <xf numFmtId="0" fontId="1" fillId="23" borderId="0" applyNumberFormat="0" applyBorder="0" applyAlignment="0" applyProtection="0"/>
    <xf numFmtId="0" fontId="43" fillId="46" borderId="0" applyNumberFormat="0" applyBorder="0" applyAlignment="0" applyProtection="0"/>
    <xf numFmtId="0" fontId="1" fillId="23" borderId="0" applyNumberFormat="0" applyBorder="0" applyAlignment="0" applyProtection="0"/>
    <xf numFmtId="0" fontId="43" fillId="46" borderId="0" applyNumberFormat="0" applyBorder="0" applyAlignment="0" applyProtection="0"/>
    <xf numFmtId="0" fontId="1" fillId="23" borderId="0" applyNumberFormat="0" applyBorder="0" applyAlignment="0" applyProtection="0"/>
    <xf numFmtId="0" fontId="43" fillId="4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90" fontId="43" fillId="5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3" fillId="46" borderId="0" applyNumberFormat="0" applyBorder="0" applyAlignment="0" applyProtection="0"/>
    <xf numFmtId="0" fontId="1" fillId="23"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3" fillId="4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3" fillId="46" borderId="0" applyNumberFormat="0" applyBorder="0" applyAlignment="0" applyProtection="0"/>
    <xf numFmtId="0" fontId="43" fillId="4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186" fontId="26" fillId="0" borderId="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6" fontId="26" fillId="0" borderId="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186" fontId="26" fillId="0" borderId="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186" fontId="26" fillId="0" borderId="0"/>
    <xf numFmtId="0" fontId="49" fillId="0"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3" fillId="4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186" fontId="26" fillId="0" borderId="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3" fillId="4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3" fillId="46"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3" fillId="4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3" fillId="4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190" fontId="43" fillId="40"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86" fontId="26" fillId="0" borderId="0"/>
    <xf numFmtId="186" fontId="26" fillId="0" borderId="0"/>
    <xf numFmtId="186" fontId="26" fillId="0" borderId="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190" fontId="43" fillId="40"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43" fillId="4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1" fillId="0" borderId="0" applyNumberFormat="0" applyFont="0" applyAlignment="0" applyProtection="0"/>
    <xf numFmtId="0" fontId="20" fillId="2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4"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21" fillId="27" borderId="0" applyNumberFormat="0" applyBorder="0" applyAlignment="0" applyProtection="0"/>
    <xf numFmtId="0" fontId="1" fillId="27" borderId="0" applyNumberFormat="0" applyBorder="0" applyAlignment="0" applyProtection="0"/>
    <xf numFmtId="189" fontId="43" fillId="40" borderId="0" applyNumberFormat="0" applyBorder="0" applyAlignment="0" applyProtection="0"/>
    <xf numFmtId="0" fontId="1" fillId="27" borderId="0" applyNumberFormat="0" applyBorder="0" applyAlignment="0" applyProtection="0"/>
    <xf numFmtId="189" fontId="43" fillId="40" borderId="0" applyNumberFormat="0" applyBorder="0" applyAlignment="0" applyProtection="0"/>
    <xf numFmtId="0" fontId="1" fillId="27" borderId="0" applyNumberFormat="0" applyBorder="0" applyAlignment="0" applyProtection="0"/>
    <xf numFmtId="189" fontId="43" fillId="40" borderId="0" applyNumberFormat="0" applyBorder="0" applyAlignment="0" applyProtection="0"/>
    <xf numFmtId="0" fontId="1" fillId="27" borderId="0" applyNumberFormat="0" applyBorder="0" applyAlignment="0" applyProtection="0"/>
    <xf numFmtId="189" fontId="43" fillId="4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3" fillId="40" borderId="0" applyNumberFormat="0" applyBorder="0" applyAlignment="0" applyProtection="0"/>
    <xf numFmtId="189" fontId="43" fillId="40" borderId="0" applyNumberFormat="0" applyBorder="0" applyAlignment="0" applyProtection="0"/>
    <xf numFmtId="0" fontId="43" fillId="40" borderId="0" applyNumberFormat="0" applyBorder="0" applyAlignment="0" applyProtection="0"/>
    <xf numFmtId="189" fontId="43" fillId="40" borderId="0" applyNumberFormat="0" applyBorder="0" applyAlignment="0" applyProtection="0"/>
    <xf numFmtId="0" fontId="43" fillId="40" borderId="0" applyNumberFormat="0" applyBorder="0" applyAlignment="0" applyProtection="0"/>
    <xf numFmtId="189" fontId="43" fillId="40" borderId="0" applyNumberFormat="0" applyBorder="0" applyAlignment="0" applyProtection="0"/>
    <xf numFmtId="0" fontId="43" fillId="40" borderId="0" applyNumberFormat="0" applyBorder="0" applyAlignment="0" applyProtection="0"/>
    <xf numFmtId="189" fontId="43" fillId="40" borderId="0" applyNumberFormat="0" applyBorder="0" applyAlignment="0" applyProtection="0"/>
    <xf numFmtId="0" fontId="43" fillId="40" borderId="0" applyNumberFormat="0" applyBorder="0" applyAlignment="0" applyProtection="0"/>
    <xf numFmtId="189"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9" fillId="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1" fillId="27"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43" fillId="40" borderId="0" applyNumberFormat="0" applyBorder="0" applyAlignment="0" applyProtection="0"/>
    <xf numFmtId="0" fontId="1" fillId="27" borderId="0" applyNumberFormat="0" applyBorder="0" applyAlignment="0" applyProtection="0"/>
    <xf numFmtId="0" fontId="43" fillId="40" borderId="0" applyNumberFormat="0" applyBorder="0" applyAlignment="0" applyProtection="0"/>
    <xf numFmtId="0" fontId="1" fillId="27" borderId="0" applyNumberFormat="0" applyBorder="0" applyAlignment="0" applyProtection="0"/>
    <xf numFmtId="0" fontId="43" fillId="40" borderId="0" applyNumberFormat="0" applyBorder="0" applyAlignment="0" applyProtection="0"/>
    <xf numFmtId="0" fontId="1" fillId="27" borderId="0" applyNumberFormat="0" applyBorder="0" applyAlignment="0" applyProtection="0"/>
    <xf numFmtId="0" fontId="43" fillId="40" borderId="0" applyNumberFormat="0" applyBorder="0" applyAlignment="0" applyProtection="0"/>
    <xf numFmtId="0" fontId="1" fillId="27" borderId="0" applyNumberFormat="0" applyBorder="0" applyAlignment="0" applyProtection="0"/>
    <xf numFmtId="0" fontId="43" fillId="40" borderId="0" applyNumberFormat="0" applyBorder="0" applyAlignment="0" applyProtection="0"/>
    <xf numFmtId="0" fontId="1" fillId="27"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1" fillId="27"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1" fillId="27"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1" fillId="27"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1" fillId="27"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1" fillId="27"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9" fillId="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1" fillId="27"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1" fillId="27"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1" fillId="27"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1" fillId="27"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1" fillId="27"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3" fillId="40" borderId="0" applyNumberFormat="0" applyBorder="0" applyAlignment="0" applyProtection="0"/>
    <xf numFmtId="0" fontId="49" fillId="0" borderId="0" applyNumberFormat="0" applyBorder="0" applyAlignment="0" applyProtection="0"/>
    <xf numFmtId="0" fontId="43" fillId="40" borderId="0" applyNumberFormat="0" applyBorder="0" applyAlignment="0" applyProtection="0"/>
    <xf numFmtId="0" fontId="49" fillId="0" borderId="0" applyNumberFormat="0" applyBorder="0" applyAlignment="0" applyProtection="0"/>
    <xf numFmtId="189" fontId="43" fillId="40" borderId="0" applyNumberFormat="0" applyBorder="0" applyAlignment="0" applyProtection="0"/>
    <xf numFmtId="0" fontId="43" fillId="40" borderId="0" applyNumberFormat="0" applyBorder="0" applyAlignment="0" applyProtection="0"/>
    <xf numFmtId="189" fontId="43" fillId="40" borderId="0" applyNumberFormat="0" applyBorder="0" applyAlignment="0" applyProtection="0"/>
    <xf numFmtId="0" fontId="43" fillId="40" borderId="0" applyNumberFormat="0" applyBorder="0" applyAlignment="0" applyProtection="0"/>
    <xf numFmtId="189" fontId="43" fillId="40" borderId="0" applyNumberFormat="0" applyBorder="0" applyAlignment="0" applyProtection="0"/>
    <xf numFmtId="190" fontId="43" fillId="4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9" fontId="43" fillId="40" borderId="0" applyNumberFormat="0" applyBorder="0" applyAlignment="0" applyProtection="0"/>
    <xf numFmtId="0" fontId="1" fillId="27" borderId="0" applyNumberFormat="0" applyBorder="0" applyAlignment="0" applyProtection="0"/>
    <xf numFmtId="189" fontId="43" fillId="40" borderId="0" applyNumberFormat="0" applyBorder="0" applyAlignment="0" applyProtection="0"/>
    <xf numFmtId="0" fontId="1" fillId="27" borderId="0" applyNumberFormat="0" applyBorder="0" applyAlignment="0" applyProtection="0"/>
    <xf numFmtId="189" fontId="43" fillId="40" borderId="0" applyNumberFormat="0" applyBorder="0" applyAlignment="0" applyProtection="0"/>
    <xf numFmtId="0" fontId="1" fillId="27" borderId="0" applyNumberFormat="0" applyBorder="0" applyAlignment="0" applyProtection="0"/>
    <xf numFmtId="189" fontId="43" fillId="40" borderId="0" applyNumberFormat="0" applyBorder="0" applyAlignment="0" applyProtection="0"/>
    <xf numFmtId="0" fontId="1" fillId="27" borderId="0" applyNumberFormat="0" applyBorder="0" applyAlignment="0" applyProtection="0"/>
    <xf numFmtId="189" fontId="43" fillId="4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89" fontId="43" fillId="40" borderId="0" applyNumberFormat="0" applyBorder="0" applyAlignment="0" applyProtection="0"/>
    <xf numFmtId="0" fontId="1" fillId="27" borderId="0" applyNumberFormat="0" applyBorder="0" applyAlignment="0" applyProtection="0"/>
    <xf numFmtId="0" fontId="43" fillId="40" borderId="0" applyNumberFormat="0" applyBorder="0" applyAlignment="0" applyProtection="0"/>
    <xf numFmtId="0" fontId="1" fillId="27" borderId="0" applyNumberFormat="0" applyBorder="0" applyAlignment="0" applyProtection="0"/>
    <xf numFmtId="0" fontId="43" fillId="40" borderId="0" applyNumberFormat="0" applyBorder="0" applyAlignment="0" applyProtection="0"/>
    <xf numFmtId="0" fontId="49" fillId="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43" fillId="40" borderId="0" applyNumberFormat="0" applyBorder="0" applyAlignment="0" applyProtection="0"/>
    <xf numFmtId="0" fontId="1" fillId="27" borderId="0" applyNumberFormat="0" applyBorder="0" applyAlignment="0" applyProtection="0"/>
    <xf numFmtId="0" fontId="43" fillId="40" borderId="0" applyNumberFormat="0" applyBorder="0" applyAlignment="0" applyProtection="0"/>
    <xf numFmtId="0" fontId="1" fillId="27" borderId="0" applyNumberFormat="0" applyBorder="0" applyAlignment="0" applyProtection="0"/>
    <xf numFmtId="189" fontId="43" fillId="40" borderId="0" applyNumberFormat="0" applyBorder="0" applyAlignment="0" applyProtection="0"/>
    <xf numFmtId="0" fontId="1" fillId="27" borderId="0" applyNumberFormat="0" applyBorder="0" applyAlignment="0" applyProtection="0"/>
    <xf numFmtId="189" fontId="43" fillId="40" borderId="0" applyNumberFormat="0" applyBorder="0" applyAlignment="0" applyProtection="0"/>
    <xf numFmtId="0" fontId="1" fillId="27" borderId="0" applyNumberFormat="0" applyBorder="0" applyAlignment="0" applyProtection="0"/>
    <xf numFmtId="189" fontId="43" fillId="40" borderId="0" applyNumberFormat="0" applyBorder="0" applyAlignment="0" applyProtection="0"/>
    <xf numFmtId="190" fontId="43" fillId="4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3" fillId="4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43" fillId="40" borderId="0" applyNumberFormat="0" applyBorder="0" applyAlignment="0" applyProtection="0"/>
    <xf numFmtId="0" fontId="1" fillId="27" borderId="0" applyNumberFormat="0" applyBorder="0" applyAlignment="0" applyProtection="0"/>
    <xf numFmtId="0" fontId="43" fillId="40" borderId="0" applyNumberFormat="0" applyBorder="0" applyAlignment="0" applyProtection="0"/>
    <xf numFmtId="0" fontId="1" fillId="27" borderId="0" applyNumberFormat="0" applyBorder="0" applyAlignment="0" applyProtection="0"/>
    <xf numFmtId="0" fontId="43" fillId="40" borderId="0" applyNumberFormat="0" applyBorder="0" applyAlignment="0" applyProtection="0"/>
    <xf numFmtId="0" fontId="1" fillId="27" borderId="0" applyNumberFormat="0" applyBorder="0" applyAlignment="0" applyProtection="0"/>
    <xf numFmtId="0" fontId="43" fillId="40" borderId="0" applyNumberFormat="0" applyBorder="0" applyAlignment="0" applyProtection="0"/>
    <xf numFmtId="0" fontId="1" fillId="27" borderId="0" applyNumberFormat="0" applyBorder="0" applyAlignment="0" applyProtection="0"/>
    <xf numFmtId="0" fontId="43" fillId="4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90" fontId="43" fillId="40"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3" fillId="40" borderId="0" applyNumberFormat="0" applyBorder="0" applyAlignment="0" applyProtection="0"/>
    <xf numFmtId="0" fontId="1" fillId="27"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186" fontId="26" fillId="0" borderId="0"/>
    <xf numFmtId="0" fontId="1" fillId="27" borderId="0" applyNumberFormat="0" applyBorder="0" applyAlignment="0" applyProtection="0"/>
    <xf numFmtId="186" fontId="26" fillId="0" borderId="0"/>
    <xf numFmtId="0" fontId="49" fillId="0"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6" fontId="26" fillId="0" borderId="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3" fillId="4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3" fillId="40" borderId="0" applyNumberFormat="0" applyBorder="0" applyAlignment="0" applyProtection="0"/>
    <xf numFmtId="0" fontId="43" fillId="40" borderId="0" applyNumberFormat="0" applyBorder="0" applyAlignment="0" applyProtection="0"/>
    <xf numFmtId="0" fontId="38" fillId="0" borderId="19" applyNumberFormat="0" applyFill="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3" fillId="4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6" fillId="47" borderId="0" applyNumberFormat="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186" fontId="26" fillId="0" borderId="0"/>
    <xf numFmtId="0" fontId="1" fillId="27" borderId="0" applyNumberFormat="0" applyBorder="0" applyAlignment="0" applyProtection="0"/>
    <xf numFmtId="186" fontId="26" fillId="0" borderId="0"/>
    <xf numFmtId="0" fontId="49" fillId="0"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186" fontId="26" fillId="0" borderId="0"/>
    <xf numFmtId="186" fontId="26" fillId="0" borderId="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6" fontId="26" fillId="0" borderId="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186" fontId="26" fillId="0" borderId="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186" fontId="26" fillId="0" borderId="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6" fontId="26" fillId="0" borderId="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186" fontId="26" fillId="0" borderId="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6" fontId="26" fillId="0" borderId="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186" fontId="26" fillId="0" borderId="0"/>
    <xf numFmtId="186" fontId="26" fillId="0" borderId="0"/>
    <xf numFmtId="0" fontId="43" fillId="5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3" fillId="55" borderId="0" applyNumberFormat="0" applyBorder="0" applyAlignment="0" applyProtection="0"/>
    <xf numFmtId="191" fontId="47" fillId="52" borderId="0" applyNumberFormat="0" applyAlignment="0" applyProtection="0"/>
    <xf numFmtId="191" fontId="47" fillId="52" borderId="0" applyNumberFormat="0" applyAlignment="0" applyProtection="0"/>
    <xf numFmtId="191" fontId="47" fillId="52" borderId="0" applyNumberFormat="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186" fontId="26" fillId="0" borderId="0"/>
    <xf numFmtId="186" fontId="26" fillId="0" borderId="0"/>
    <xf numFmtId="0" fontId="47" fillId="52" borderId="0" applyNumberFormat="0" applyAlignment="0" applyProtection="0"/>
    <xf numFmtId="0" fontId="47" fillId="52" borderId="0" applyNumberFormat="0" applyAlignment="0" applyProtection="0"/>
    <xf numFmtId="0" fontId="47" fillId="52" borderId="0" applyNumberFormat="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1" fillId="38" borderId="0" applyNumberFormat="0" applyBorder="0" applyAlignment="0" applyProtection="0"/>
    <xf numFmtId="0" fontId="20" fillId="31" borderId="0" applyNumberFormat="0" applyBorder="0" applyAlignment="0" applyProtection="0"/>
    <xf numFmtId="0" fontId="48" fillId="0" borderId="0" applyNumberFormat="0" applyFont="0" applyAlignment="0" applyProtection="0"/>
    <xf numFmtId="0" fontId="1" fillId="5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4"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21" fillId="31" borderId="0" applyNumberFormat="0" applyBorder="0" applyAlignment="0" applyProtection="0"/>
    <xf numFmtId="0" fontId="1" fillId="31" borderId="0" applyNumberFormat="0" applyBorder="0" applyAlignment="0" applyProtection="0"/>
    <xf numFmtId="189" fontId="43" fillId="55" borderId="0" applyNumberFormat="0" applyBorder="0" applyAlignment="0" applyProtection="0"/>
    <xf numFmtId="0" fontId="1" fillId="31" borderId="0" applyNumberFormat="0" applyBorder="0" applyAlignment="0" applyProtection="0"/>
    <xf numFmtId="189" fontId="43" fillId="55" borderId="0" applyNumberFormat="0" applyBorder="0" applyAlignment="0" applyProtection="0"/>
    <xf numFmtId="0" fontId="1" fillId="31" borderId="0" applyNumberFormat="0" applyBorder="0" applyAlignment="0" applyProtection="0"/>
    <xf numFmtId="189" fontId="43" fillId="55" borderId="0" applyNumberFormat="0" applyBorder="0" applyAlignment="0" applyProtection="0"/>
    <xf numFmtId="0" fontId="1" fillId="31" borderId="0" applyNumberFormat="0" applyBorder="0" applyAlignment="0" applyProtection="0"/>
    <xf numFmtId="189" fontId="43" fillId="5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3" fillId="55" borderId="0" applyNumberFormat="0" applyBorder="0" applyAlignment="0" applyProtection="0"/>
    <xf numFmtId="189" fontId="43" fillId="55" borderId="0" applyNumberFormat="0" applyBorder="0" applyAlignment="0" applyProtection="0"/>
    <xf numFmtId="0" fontId="43" fillId="55" borderId="0" applyNumberFormat="0" applyBorder="0" applyAlignment="0" applyProtection="0"/>
    <xf numFmtId="189" fontId="43" fillId="55" borderId="0" applyNumberFormat="0" applyBorder="0" applyAlignment="0" applyProtection="0"/>
    <xf numFmtId="0" fontId="43" fillId="55" borderId="0" applyNumberFormat="0" applyBorder="0" applyAlignment="0" applyProtection="0"/>
    <xf numFmtId="189" fontId="43" fillId="55" borderId="0" applyNumberFormat="0" applyBorder="0" applyAlignment="0" applyProtection="0"/>
    <xf numFmtId="0" fontId="43" fillId="55" borderId="0" applyNumberFormat="0" applyBorder="0" applyAlignment="0" applyProtection="0"/>
    <xf numFmtId="189" fontId="43" fillId="55" borderId="0" applyNumberFormat="0" applyBorder="0" applyAlignment="0" applyProtection="0"/>
    <xf numFmtId="0" fontId="43" fillId="55" borderId="0" applyNumberFormat="0" applyBorder="0" applyAlignment="0" applyProtection="0"/>
    <xf numFmtId="189"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9" fillId="0"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1" fillId="56"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9" fillId="0" borderId="0" applyNumberFormat="0" applyBorder="0" applyAlignment="0" applyProtection="0"/>
    <xf numFmtId="0" fontId="43" fillId="55" borderId="0" applyNumberFormat="0" applyBorder="0" applyAlignment="0" applyProtection="0"/>
    <xf numFmtId="0" fontId="1" fillId="31" borderId="0" applyNumberFormat="0" applyBorder="0" applyAlignment="0" applyProtection="0"/>
    <xf numFmtId="0" fontId="43" fillId="55" borderId="0" applyNumberFormat="0" applyBorder="0" applyAlignment="0" applyProtection="0"/>
    <xf numFmtId="0" fontId="1" fillId="31" borderId="0" applyNumberFormat="0" applyBorder="0" applyAlignment="0" applyProtection="0"/>
    <xf numFmtId="0" fontId="43" fillId="55" borderId="0" applyNumberFormat="0" applyBorder="0" applyAlignment="0" applyProtection="0"/>
    <xf numFmtId="0" fontId="1" fillId="31" borderId="0" applyNumberFormat="0" applyBorder="0" applyAlignment="0" applyProtection="0"/>
    <xf numFmtId="0" fontId="43" fillId="55" borderId="0" applyNumberFormat="0" applyBorder="0" applyAlignment="0" applyProtection="0"/>
    <xf numFmtId="0" fontId="1" fillId="31" borderId="0" applyNumberFormat="0" applyBorder="0" applyAlignment="0" applyProtection="0"/>
    <xf numFmtId="0" fontId="43" fillId="55" borderId="0" applyNumberFormat="0" applyBorder="0" applyAlignment="0" applyProtection="0"/>
    <xf numFmtId="0" fontId="1" fillId="31"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1" fillId="31"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1" fillId="31"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1" fillId="31"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1" fillId="31"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1" fillId="31"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9" fillId="0"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9" fillId="0"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1" fillId="31"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1" fillId="31"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1" fillId="31"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1" fillId="31"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1" fillId="31"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9" fillId="0"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3" fillId="55" borderId="0" applyNumberFormat="0" applyBorder="0" applyAlignment="0" applyProtection="0"/>
    <xf numFmtId="189" fontId="43" fillId="55" borderId="0" applyNumberFormat="0" applyBorder="0" applyAlignment="0" applyProtection="0"/>
    <xf numFmtId="0" fontId="43" fillId="55" borderId="0" applyNumberFormat="0" applyBorder="0" applyAlignment="0" applyProtection="0"/>
    <xf numFmtId="189" fontId="43" fillId="55" borderId="0" applyNumberFormat="0" applyBorder="0" applyAlignment="0" applyProtection="0"/>
    <xf numFmtId="190" fontId="43" fillId="5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9" fontId="43" fillId="55" borderId="0" applyNumberFormat="0" applyBorder="0" applyAlignment="0" applyProtection="0"/>
    <xf numFmtId="0" fontId="1" fillId="31" borderId="0" applyNumberFormat="0" applyBorder="0" applyAlignment="0" applyProtection="0"/>
    <xf numFmtId="189" fontId="43" fillId="55" borderId="0" applyNumberFormat="0" applyBorder="0" applyAlignment="0" applyProtection="0"/>
    <xf numFmtId="0" fontId="1" fillId="31" borderId="0" applyNumberFormat="0" applyBorder="0" applyAlignment="0" applyProtection="0"/>
    <xf numFmtId="189" fontId="43" fillId="55" borderId="0" applyNumberFormat="0" applyBorder="0" applyAlignment="0" applyProtection="0"/>
    <xf numFmtId="0" fontId="1" fillId="31" borderId="0" applyNumberFormat="0" applyBorder="0" applyAlignment="0" applyProtection="0"/>
    <xf numFmtId="189" fontId="43" fillId="55" borderId="0" applyNumberFormat="0" applyBorder="0" applyAlignment="0" applyProtection="0"/>
    <xf numFmtId="0" fontId="1" fillId="31" borderId="0" applyNumberFormat="0" applyBorder="0" applyAlignment="0" applyProtection="0"/>
    <xf numFmtId="189" fontId="43" fillId="5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190" fontId="43" fillId="55" borderId="0" applyNumberFormat="0" applyBorder="0" applyAlignment="0" applyProtection="0"/>
    <xf numFmtId="0" fontId="43" fillId="55" borderId="0" applyNumberFormat="0" applyBorder="0" applyAlignment="0" applyProtection="0"/>
    <xf numFmtId="189" fontId="43" fillId="55" borderId="0" applyNumberFormat="0" applyBorder="0" applyAlignment="0" applyProtection="0"/>
    <xf numFmtId="0" fontId="1" fillId="31" borderId="0" applyNumberFormat="0" applyBorder="0" applyAlignment="0" applyProtection="0"/>
    <xf numFmtId="0" fontId="43" fillId="55" borderId="0" applyNumberFormat="0" applyBorder="0" applyAlignment="0" applyProtection="0"/>
    <xf numFmtId="0" fontId="1" fillId="31" borderId="0" applyNumberFormat="0" applyBorder="0" applyAlignment="0" applyProtection="0"/>
    <xf numFmtId="0" fontId="43" fillId="55" borderId="0" applyNumberFormat="0" applyBorder="0" applyAlignment="0" applyProtection="0"/>
    <xf numFmtId="0" fontId="49" fillId="0" borderId="0" applyNumberFormat="0" applyBorder="0" applyAlignment="0" applyProtection="0"/>
    <xf numFmtId="0" fontId="43" fillId="55" borderId="0" applyNumberFormat="0" applyBorder="0" applyAlignment="0" applyProtection="0"/>
    <xf numFmtId="190" fontId="43" fillId="55" borderId="0" applyNumberFormat="0" applyBorder="0" applyAlignment="0" applyProtection="0"/>
    <xf numFmtId="0" fontId="43" fillId="55" borderId="0" applyNumberFormat="0" applyBorder="0" applyAlignment="0" applyProtection="0"/>
    <xf numFmtId="190" fontId="43" fillId="55" borderId="0" applyNumberFormat="0" applyBorder="0" applyAlignment="0" applyProtection="0"/>
    <xf numFmtId="0" fontId="43" fillId="55" borderId="0" applyNumberFormat="0" applyBorder="0" applyAlignment="0" applyProtection="0"/>
    <xf numFmtId="190" fontId="43" fillId="55" borderId="0" applyNumberFormat="0" applyBorder="0" applyAlignment="0" applyProtection="0"/>
    <xf numFmtId="0" fontId="43" fillId="55" borderId="0" applyNumberFormat="0" applyBorder="0" applyAlignment="0" applyProtection="0"/>
    <xf numFmtId="190" fontId="43" fillId="55" borderId="0" applyNumberFormat="0" applyBorder="0" applyAlignment="0" applyProtection="0"/>
    <xf numFmtId="0" fontId="43" fillId="55" borderId="0" applyNumberFormat="0" applyBorder="0" applyAlignment="0" applyProtection="0"/>
    <xf numFmtId="190" fontId="43" fillId="55" borderId="0" applyNumberFormat="0" applyBorder="0" applyAlignment="0" applyProtection="0"/>
    <xf numFmtId="0" fontId="43" fillId="55"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3" fillId="5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43" fillId="55" borderId="0" applyNumberFormat="0" applyBorder="0" applyAlignment="0" applyProtection="0"/>
    <xf numFmtId="0" fontId="1" fillId="31" borderId="0" applyNumberFormat="0" applyBorder="0" applyAlignment="0" applyProtection="0"/>
    <xf numFmtId="0" fontId="43" fillId="55" borderId="0" applyNumberFormat="0" applyBorder="0" applyAlignment="0" applyProtection="0"/>
    <xf numFmtId="0" fontId="1" fillId="31" borderId="0" applyNumberFormat="0" applyBorder="0" applyAlignment="0" applyProtection="0"/>
    <xf numFmtId="189" fontId="43" fillId="55" borderId="0" applyNumberFormat="0" applyBorder="0" applyAlignment="0" applyProtection="0"/>
    <xf numFmtId="0" fontId="1" fillId="31" borderId="0" applyNumberFormat="0" applyBorder="0" applyAlignment="0" applyProtection="0"/>
    <xf numFmtId="189" fontId="43" fillId="55" borderId="0" applyNumberFormat="0" applyBorder="0" applyAlignment="0" applyProtection="0"/>
    <xf numFmtId="0" fontId="1" fillId="31" borderId="0" applyNumberFormat="0" applyBorder="0" applyAlignment="0" applyProtection="0"/>
    <xf numFmtId="189" fontId="43" fillId="55" borderId="0" applyNumberFormat="0" applyBorder="0" applyAlignment="0" applyProtection="0"/>
    <xf numFmtId="190" fontId="43" fillId="5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3" fillId="5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43" fillId="55" borderId="0" applyNumberFormat="0" applyBorder="0" applyAlignment="0" applyProtection="0"/>
    <xf numFmtId="0" fontId="1" fillId="31" borderId="0" applyNumberFormat="0" applyBorder="0" applyAlignment="0" applyProtection="0"/>
    <xf numFmtId="0" fontId="43" fillId="55" borderId="0" applyNumberFormat="0" applyBorder="0" applyAlignment="0" applyProtection="0"/>
    <xf numFmtId="0" fontId="1" fillId="31" borderId="0" applyNumberFormat="0" applyBorder="0" applyAlignment="0" applyProtection="0"/>
    <xf numFmtId="0" fontId="43" fillId="55" borderId="0" applyNumberFormat="0" applyBorder="0" applyAlignment="0" applyProtection="0"/>
    <xf numFmtId="0" fontId="1" fillId="31" borderId="0" applyNumberFormat="0" applyBorder="0" applyAlignment="0" applyProtection="0"/>
    <xf numFmtId="0" fontId="43" fillId="55" borderId="0" applyNumberFormat="0" applyBorder="0" applyAlignment="0" applyProtection="0"/>
    <xf numFmtId="0" fontId="1" fillId="31" borderId="0" applyNumberFormat="0" applyBorder="0" applyAlignment="0" applyProtection="0"/>
    <xf numFmtId="0" fontId="43" fillId="5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90" fontId="43" fillId="4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3" fillId="55" borderId="0" applyNumberFormat="0" applyBorder="0" applyAlignment="0" applyProtection="0"/>
    <xf numFmtId="0" fontId="1" fillId="31"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6" fontId="26" fillId="0" borderId="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3" fillId="5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3" fillId="55" borderId="0" applyNumberFormat="0" applyBorder="0" applyAlignment="0" applyProtection="0"/>
    <xf numFmtId="0" fontId="43" fillId="5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47" fillId="52" borderId="0" applyNumberFormat="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6" fillId="47" borderId="0" applyNumberFormat="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186" fontId="26" fillId="0" borderId="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186" fontId="26" fillId="0" borderId="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6" fontId="26" fillId="0" borderId="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191" fontId="47" fillId="52" borderId="0" applyNumberFormat="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6" fontId="26" fillId="0" borderId="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186" fontId="26" fillId="0" borderId="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38" fillId="0" borderId="19" applyNumberFormat="0" applyFill="0" applyAlignment="0" applyProtection="0"/>
    <xf numFmtId="0" fontId="49" fillId="0" borderId="0" applyNumberFormat="0" applyBorder="0" applyAlignment="0" applyProtection="0"/>
    <xf numFmtId="0" fontId="49" fillId="0" borderId="0" applyNumberFormat="0" applyBorder="0" applyAlignment="0" applyProtection="0"/>
    <xf numFmtId="0" fontId="38" fillId="0" borderId="19" applyNumberFormat="0" applyFill="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8" fillId="0" borderId="19" applyNumberFormat="0" applyFill="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26" fillId="45" borderId="0" applyNumberFormat="0" applyFont="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49" fillId="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189" fontId="43" fillId="40" borderId="0" applyNumberFormat="0" applyBorder="0" applyAlignment="0" applyProtection="0"/>
    <xf numFmtId="190" fontId="43" fillId="40" borderId="0" applyNumberFormat="0" applyBorder="0" applyAlignment="0" applyProtection="0"/>
    <xf numFmtId="189" fontId="43" fillId="40" borderId="0" applyNumberFormat="0" applyBorder="0" applyAlignment="0" applyProtection="0"/>
    <xf numFmtId="190" fontId="43" fillId="40" borderId="0" applyNumberFormat="0" applyBorder="0" applyAlignment="0" applyProtection="0"/>
    <xf numFmtId="189" fontId="43" fillId="40" borderId="0" applyNumberFormat="0" applyBorder="0" applyAlignment="0" applyProtection="0"/>
    <xf numFmtId="190" fontId="43" fillId="40" borderId="0" applyNumberFormat="0" applyBorder="0" applyAlignment="0" applyProtection="0"/>
    <xf numFmtId="189" fontId="43" fillId="40" borderId="0" applyNumberFormat="0" applyBorder="0" applyAlignment="0" applyProtection="0"/>
    <xf numFmtId="190" fontId="43" fillId="40" borderId="0" applyNumberFormat="0" applyBorder="0" applyAlignment="0" applyProtection="0"/>
    <xf numFmtId="189"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89"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189" fontId="43" fillId="40" borderId="0" applyNumberFormat="0" applyBorder="0" applyAlignment="0" applyProtection="0"/>
    <xf numFmtId="190" fontId="43" fillId="40" borderId="0" applyNumberFormat="0" applyBorder="0" applyAlignment="0" applyProtection="0"/>
    <xf numFmtId="189" fontId="43" fillId="40" borderId="0" applyNumberFormat="0" applyBorder="0" applyAlignment="0" applyProtection="0"/>
    <xf numFmtId="190" fontId="43" fillId="40" borderId="0" applyNumberFormat="0" applyBorder="0" applyAlignment="0" applyProtection="0"/>
    <xf numFmtId="189" fontId="43" fillId="40" borderId="0" applyNumberFormat="0" applyBorder="0" applyAlignment="0" applyProtection="0"/>
    <xf numFmtId="190" fontId="43" fillId="40" borderId="0" applyNumberFormat="0" applyBorder="0" applyAlignment="0" applyProtection="0"/>
    <xf numFmtId="0" fontId="43" fillId="42" borderId="0" applyNumberFormat="0" applyBorder="0" applyAlignment="0" applyProtection="0"/>
    <xf numFmtId="190" fontId="43" fillId="42" borderId="0" applyNumberFormat="0" applyBorder="0" applyAlignment="0" applyProtection="0"/>
    <xf numFmtId="189" fontId="43" fillId="42" borderId="0" applyNumberFormat="0" applyBorder="0" applyAlignment="0" applyProtection="0"/>
    <xf numFmtId="190" fontId="43" fillId="42" borderId="0" applyNumberFormat="0" applyBorder="0" applyAlignment="0" applyProtection="0"/>
    <xf numFmtId="0" fontId="26" fillId="45" borderId="0" applyNumberFormat="0" applyFont="0" applyAlignment="0" applyProtection="0"/>
    <xf numFmtId="0" fontId="26" fillId="45" borderId="0" applyNumberFormat="0" applyFont="0" applyAlignment="0" applyProtection="0"/>
    <xf numFmtId="190" fontId="43" fillId="42" borderId="0" applyNumberFormat="0" applyBorder="0" applyAlignment="0" applyProtection="0"/>
    <xf numFmtId="191" fontId="46" fillId="47" borderId="0" applyNumberFormat="0" applyAlignment="0" applyProtection="0"/>
    <xf numFmtId="191" fontId="46" fillId="47" borderId="0" applyNumberFormat="0" applyAlignment="0" applyProtection="0"/>
    <xf numFmtId="190" fontId="43" fillId="42" borderId="0" applyNumberFormat="0" applyBorder="0" applyAlignment="0" applyProtection="0"/>
    <xf numFmtId="191" fontId="46" fillId="47" borderId="0" applyNumberFormat="0" applyAlignment="0" applyProtection="0"/>
    <xf numFmtId="191" fontId="46" fillId="47" borderId="0" applyNumberFormat="0" applyAlignment="0" applyProtection="0"/>
    <xf numFmtId="190" fontId="43" fillId="42" borderId="0" applyNumberFormat="0" applyBorder="0" applyAlignment="0" applyProtection="0"/>
    <xf numFmtId="0" fontId="46" fillId="47" borderId="0" applyNumberFormat="0" applyAlignment="0" applyProtection="0"/>
    <xf numFmtId="0" fontId="46" fillId="47" borderId="0" applyNumberFormat="0" applyAlignment="0" applyProtection="0"/>
    <xf numFmtId="0" fontId="43" fillId="42" borderId="0" applyNumberFormat="0" applyBorder="0" applyAlignment="0" applyProtection="0"/>
    <xf numFmtId="190" fontId="43" fillId="42" borderId="0" applyNumberFormat="0" applyBorder="0" applyAlignment="0" applyProtection="0"/>
    <xf numFmtId="190" fontId="43" fillId="42" borderId="0" applyNumberFormat="0" applyBorder="0" applyAlignment="0" applyProtection="0"/>
    <xf numFmtId="0" fontId="46" fillId="47" borderId="0" applyNumberFormat="0" applyAlignment="0" applyProtection="0"/>
    <xf numFmtId="0" fontId="46" fillId="47" borderId="0" applyNumberFormat="0" applyAlignment="0" applyProtection="0"/>
    <xf numFmtId="189" fontId="43" fillId="42" borderId="0" applyNumberFormat="0" applyBorder="0" applyAlignment="0" applyProtection="0"/>
    <xf numFmtId="190" fontId="43" fillId="42" borderId="0" applyNumberFormat="0" applyBorder="0" applyAlignment="0" applyProtection="0"/>
    <xf numFmtId="0" fontId="43" fillId="42" borderId="0" applyNumberFormat="0" applyBorder="0" applyAlignment="0" applyProtection="0"/>
    <xf numFmtId="190" fontId="43" fillId="42" borderId="0" applyNumberFormat="0" applyBorder="0" applyAlignment="0" applyProtection="0"/>
    <xf numFmtId="0" fontId="43" fillId="42" borderId="0" applyNumberFormat="0" applyBorder="0" applyAlignment="0" applyProtection="0"/>
    <xf numFmtId="190" fontId="43" fillId="42" borderId="0" applyNumberFormat="0" applyBorder="0" applyAlignment="0" applyProtection="0"/>
    <xf numFmtId="186" fontId="26" fillId="0" borderId="0"/>
    <xf numFmtId="186" fontId="26" fillId="0" borderId="0"/>
    <xf numFmtId="190" fontId="43" fillId="42" borderId="0" applyNumberFormat="0" applyBorder="0" applyAlignment="0" applyProtection="0"/>
    <xf numFmtId="186" fontId="26" fillId="0" borderId="0"/>
    <xf numFmtId="186" fontId="26" fillId="0" borderId="0"/>
    <xf numFmtId="190" fontId="43" fillId="42" borderId="0" applyNumberFormat="0" applyBorder="0" applyAlignment="0" applyProtection="0"/>
    <xf numFmtId="186" fontId="26" fillId="0" borderId="0"/>
    <xf numFmtId="186" fontId="26" fillId="0" borderId="0"/>
    <xf numFmtId="190" fontId="43" fillId="42" borderId="0" applyNumberFormat="0" applyBorder="0" applyAlignment="0" applyProtection="0"/>
    <xf numFmtId="0" fontId="43" fillId="42" borderId="0" applyNumberFormat="0" applyBorder="0" applyAlignment="0" applyProtection="0"/>
    <xf numFmtId="190" fontId="43" fillId="42" borderId="0" applyNumberFormat="0" applyBorder="0" applyAlignment="0" applyProtection="0"/>
    <xf numFmtId="0" fontId="43" fillId="42" borderId="0" applyNumberFormat="0" applyBorder="0" applyAlignment="0" applyProtection="0"/>
    <xf numFmtId="190" fontId="43" fillId="42" borderId="0" applyNumberFormat="0" applyBorder="0" applyAlignment="0" applyProtection="0"/>
    <xf numFmtId="0" fontId="43" fillId="42" borderId="0" applyNumberFormat="0" applyBorder="0" applyAlignment="0" applyProtection="0"/>
    <xf numFmtId="190" fontId="43" fillId="42" borderId="0" applyNumberFormat="0" applyBorder="0" applyAlignment="0" applyProtection="0"/>
    <xf numFmtId="0" fontId="43" fillId="42" borderId="0" applyNumberFormat="0" applyBorder="0" applyAlignment="0" applyProtection="0"/>
    <xf numFmtId="190" fontId="43" fillId="42" borderId="0" applyNumberFormat="0" applyBorder="0" applyAlignment="0" applyProtection="0"/>
    <xf numFmtId="0" fontId="43" fillId="42" borderId="0" applyNumberFormat="0" applyBorder="0" applyAlignment="0" applyProtection="0"/>
    <xf numFmtId="190" fontId="43" fillId="42" borderId="0" applyNumberFormat="0" applyBorder="0" applyAlignment="0" applyProtection="0"/>
    <xf numFmtId="0" fontId="43" fillId="42" borderId="0" applyNumberFormat="0" applyBorder="0" applyAlignment="0" applyProtection="0"/>
    <xf numFmtId="190" fontId="43" fillId="42" borderId="0" applyNumberFormat="0" applyBorder="0" applyAlignment="0" applyProtection="0"/>
    <xf numFmtId="0" fontId="43" fillId="42" borderId="0" applyNumberFormat="0" applyBorder="0" applyAlignment="0" applyProtection="0"/>
    <xf numFmtId="190" fontId="43" fillId="42" borderId="0" applyNumberFormat="0" applyBorder="0" applyAlignment="0" applyProtection="0"/>
    <xf numFmtId="189" fontId="43" fillId="42" borderId="0" applyNumberFormat="0" applyBorder="0" applyAlignment="0" applyProtection="0"/>
    <xf numFmtId="190" fontId="43" fillId="42" borderId="0" applyNumberFormat="0" applyBorder="0" applyAlignment="0" applyProtection="0"/>
    <xf numFmtId="189" fontId="43" fillId="42" borderId="0" applyNumberFormat="0" applyBorder="0" applyAlignment="0" applyProtection="0"/>
    <xf numFmtId="190" fontId="43" fillId="42" borderId="0" applyNumberFormat="0" applyBorder="0" applyAlignment="0" applyProtection="0"/>
    <xf numFmtId="189" fontId="43" fillId="42" borderId="0" applyNumberFormat="0" applyBorder="0" applyAlignment="0" applyProtection="0"/>
    <xf numFmtId="190" fontId="43" fillId="42" borderId="0" applyNumberFormat="0" applyBorder="0" applyAlignment="0" applyProtection="0"/>
    <xf numFmtId="0" fontId="43" fillId="44" borderId="0" applyNumberFormat="0" applyBorder="0" applyAlignment="0" applyProtection="0"/>
    <xf numFmtId="190" fontId="43" fillId="44" borderId="0" applyNumberFormat="0" applyBorder="0" applyAlignment="0" applyProtection="0"/>
    <xf numFmtId="189" fontId="43" fillId="44" borderId="0" applyNumberFormat="0" applyBorder="0" applyAlignment="0" applyProtection="0"/>
    <xf numFmtId="190" fontId="43" fillId="44" borderId="0" applyNumberFormat="0" applyBorder="0" applyAlignment="0" applyProtection="0"/>
    <xf numFmtId="189" fontId="43" fillId="44" borderId="0" applyNumberFormat="0" applyBorder="0" applyAlignment="0" applyProtection="0"/>
    <xf numFmtId="190" fontId="43" fillId="44" borderId="0" applyNumberFormat="0" applyBorder="0" applyAlignment="0" applyProtection="0"/>
    <xf numFmtId="189" fontId="43" fillId="44" borderId="0" applyNumberFormat="0" applyBorder="0" applyAlignment="0" applyProtection="0"/>
    <xf numFmtId="190" fontId="43" fillId="44" borderId="0" applyNumberFormat="0" applyBorder="0" applyAlignment="0" applyProtection="0"/>
    <xf numFmtId="189" fontId="43" fillId="44" borderId="0" applyNumberFormat="0" applyBorder="0" applyAlignment="0" applyProtection="0"/>
    <xf numFmtId="190" fontId="43" fillId="44" borderId="0" applyNumberFormat="0" applyBorder="0" applyAlignment="0" applyProtection="0"/>
    <xf numFmtId="189" fontId="43" fillId="44" borderId="0" applyNumberFormat="0" applyBorder="0" applyAlignment="0" applyProtection="0"/>
    <xf numFmtId="0" fontId="43" fillId="44" borderId="0" applyNumberFormat="0" applyBorder="0" applyAlignment="0" applyProtection="0"/>
    <xf numFmtId="190" fontId="43" fillId="44" borderId="0" applyNumberFormat="0" applyBorder="0" applyAlignment="0" applyProtection="0"/>
    <xf numFmtId="190" fontId="43" fillId="44" borderId="0" applyNumberFormat="0" applyBorder="0" applyAlignment="0" applyProtection="0"/>
    <xf numFmtId="0" fontId="43" fillId="44" borderId="0" applyNumberFormat="0" applyBorder="0" applyAlignment="0" applyProtection="0"/>
    <xf numFmtId="189" fontId="43" fillId="44" borderId="0" applyNumberFormat="0" applyBorder="0" applyAlignment="0" applyProtection="0"/>
    <xf numFmtId="190" fontId="43" fillId="44" borderId="0" applyNumberFormat="0" applyBorder="0" applyAlignment="0" applyProtection="0"/>
    <xf numFmtId="0" fontId="43" fillId="44" borderId="0" applyNumberFormat="0" applyBorder="0" applyAlignment="0" applyProtection="0"/>
    <xf numFmtId="190" fontId="43" fillId="44" borderId="0" applyNumberFormat="0" applyBorder="0" applyAlignment="0" applyProtection="0"/>
    <xf numFmtId="0" fontId="43" fillId="44" borderId="0" applyNumberFormat="0" applyBorder="0" applyAlignment="0" applyProtection="0"/>
    <xf numFmtId="190" fontId="43" fillId="44" borderId="0" applyNumberFormat="0" applyBorder="0" applyAlignment="0" applyProtection="0"/>
    <xf numFmtId="0" fontId="43" fillId="44" borderId="0" applyNumberFormat="0" applyBorder="0" applyAlignment="0" applyProtection="0"/>
    <xf numFmtId="190" fontId="43" fillId="44" borderId="0" applyNumberFormat="0" applyBorder="0" applyAlignment="0" applyProtection="0"/>
    <xf numFmtId="0" fontId="43" fillId="44" borderId="0" applyNumberFormat="0" applyBorder="0" applyAlignment="0" applyProtection="0"/>
    <xf numFmtId="190" fontId="43" fillId="44" borderId="0" applyNumberFormat="0" applyBorder="0" applyAlignment="0" applyProtection="0"/>
    <xf numFmtId="0" fontId="43" fillId="44" borderId="0" applyNumberFormat="0" applyBorder="0" applyAlignment="0" applyProtection="0"/>
    <xf numFmtId="190" fontId="43" fillId="44" borderId="0" applyNumberFormat="0" applyBorder="0" applyAlignment="0" applyProtection="0"/>
    <xf numFmtId="0" fontId="43" fillId="44" borderId="0" applyNumberFormat="0" applyBorder="0" applyAlignment="0" applyProtection="0"/>
    <xf numFmtId="190" fontId="43" fillId="44" borderId="0" applyNumberFormat="0" applyBorder="0" applyAlignment="0" applyProtection="0"/>
    <xf numFmtId="0" fontId="43" fillId="44" borderId="0" applyNumberFormat="0" applyBorder="0" applyAlignment="0" applyProtection="0"/>
    <xf numFmtId="190" fontId="43" fillId="44" borderId="0" applyNumberFormat="0" applyBorder="0" applyAlignment="0" applyProtection="0"/>
    <xf numFmtId="0" fontId="43" fillId="44" borderId="0" applyNumberFormat="0" applyBorder="0" applyAlignment="0" applyProtection="0"/>
    <xf numFmtId="190" fontId="43" fillId="44" borderId="0" applyNumberFormat="0" applyBorder="0" applyAlignment="0" applyProtection="0"/>
    <xf numFmtId="0" fontId="43" fillId="44" borderId="0" applyNumberFormat="0" applyBorder="0" applyAlignment="0" applyProtection="0"/>
    <xf numFmtId="190" fontId="43" fillId="44" borderId="0" applyNumberFormat="0" applyBorder="0" applyAlignment="0" applyProtection="0"/>
    <xf numFmtId="0" fontId="43" fillId="44" borderId="0" applyNumberFormat="0" applyBorder="0" applyAlignment="0" applyProtection="0"/>
    <xf numFmtId="190" fontId="43" fillId="44" borderId="0" applyNumberFormat="0" applyBorder="0" applyAlignment="0" applyProtection="0"/>
    <xf numFmtId="0" fontId="43" fillId="44" borderId="0" applyNumberFormat="0" applyBorder="0" applyAlignment="0" applyProtection="0"/>
    <xf numFmtId="190" fontId="43" fillId="44" borderId="0" applyNumberFormat="0" applyBorder="0" applyAlignment="0" applyProtection="0"/>
    <xf numFmtId="0" fontId="43" fillId="44" borderId="0" applyNumberFormat="0" applyBorder="0" applyAlignment="0" applyProtection="0"/>
    <xf numFmtId="190" fontId="43" fillId="44" borderId="0" applyNumberFormat="0" applyBorder="0" applyAlignment="0" applyProtection="0"/>
    <xf numFmtId="189" fontId="43" fillId="44" borderId="0" applyNumberFormat="0" applyBorder="0" applyAlignment="0" applyProtection="0"/>
    <xf numFmtId="190" fontId="43" fillId="44" borderId="0" applyNumberFormat="0" applyBorder="0" applyAlignment="0" applyProtection="0"/>
    <xf numFmtId="189" fontId="43" fillId="44" borderId="0" applyNumberFormat="0" applyBorder="0" applyAlignment="0" applyProtection="0"/>
    <xf numFmtId="190" fontId="43" fillId="44" borderId="0" applyNumberFormat="0" applyBorder="0" applyAlignment="0" applyProtection="0"/>
    <xf numFmtId="189" fontId="43" fillId="44" borderId="0" applyNumberFormat="0" applyBorder="0" applyAlignment="0" applyProtection="0"/>
    <xf numFmtId="190" fontId="43" fillId="44" borderId="0" applyNumberFormat="0" applyBorder="0" applyAlignment="0" applyProtection="0"/>
    <xf numFmtId="0" fontId="43" fillId="46" borderId="0" applyNumberFormat="0" applyBorder="0" applyAlignment="0" applyProtection="0"/>
    <xf numFmtId="190" fontId="43" fillId="46" borderId="0" applyNumberFormat="0" applyBorder="0" applyAlignment="0" applyProtection="0"/>
    <xf numFmtId="189" fontId="43" fillId="46" borderId="0" applyNumberFormat="0" applyBorder="0" applyAlignment="0" applyProtection="0"/>
    <xf numFmtId="190" fontId="43" fillId="46" borderId="0" applyNumberFormat="0" applyBorder="0" applyAlignment="0" applyProtection="0"/>
    <xf numFmtId="189" fontId="43" fillId="46" borderId="0" applyNumberFormat="0" applyBorder="0" applyAlignment="0" applyProtection="0"/>
    <xf numFmtId="190" fontId="43" fillId="46" borderId="0" applyNumberFormat="0" applyBorder="0" applyAlignment="0" applyProtection="0"/>
    <xf numFmtId="189" fontId="43" fillId="46" borderId="0" applyNumberFormat="0" applyBorder="0" applyAlignment="0" applyProtection="0"/>
    <xf numFmtId="190" fontId="43" fillId="46" borderId="0" applyNumberFormat="0" applyBorder="0" applyAlignment="0" applyProtection="0"/>
    <xf numFmtId="189" fontId="43" fillId="46" borderId="0" applyNumberFormat="0" applyBorder="0" applyAlignment="0" applyProtection="0"/>
    <xf numFmtId="190" fontId="43" fillId="46" borderId="0" applyNumberFormat="0" applyBorder="0" applyAlignment="0" applyProtection="0"/>
    <xf numFmtId="189" fontId="43" fillId="46" borderId="0" applyNumberFormat="0" applyBorder="0" applyAlignment="0" applyProtection="0"/>
    <xf numFmtId="0" fontId="43" fillId="46" borderId="0" applyNumberFormat="0" applyBorder="0" applyAlignment="0" applyProtection="0"/>
    <xf numFmtId="190" fontId="43" fillId="46" borderId="0" applyNumberFormat="0" applyBorder="0" applyAlignment="0" applyProtection="0"/>
    <xf numFmtId="190" fontId="43" fillId="46" borderId="0" applyNumberFormat="0" applyBorder="0" applyAlignment="0" applyProtection="0"/>
    <xf numFmtId="0" fontId="43" fillId="46" borderId="0" applyNumberFormat="0" applyBorder="0" applyAlignment="0" applyProtection="0"/>
    <xf numFmtId="189" fontId="43" fillId="46" borderId="0" applyNumberFormat="0" applyBorder="0" applyAlignment="0" applyProtection="0"/>
    <xf numFmtId="190" fontId="43" fillId="46" borderId="0" applyNumberFormat="0" applyBorder="0" applyAlignment="0" applyProtection="0"/>
    <xf numFmtId="0" fontId="43" fillId="46" borderId="0" applyNumberFormat="0" applyBorder="0" applyAlignment="0" applyProtection="0"/>
    <xf numFmtId="190" fontId="43" fillId="46" borderId="0" applyNumberFormat="0" applyBorder="0" applyAlignment="0" applyProtection="0"/>
    <xf numFmtId="0" fontId="43" fillId="46" borderId="0" applyNumberFormat="0" applyBorder="0" applyAlignment="0" applyProtection="0"/>
    <xf numFmtId="190" fontId="43" fillId="46" borderId="0" applyNumberFormat="0" applyBorder="0" applyAlignment="0" applyProtection="0"/>
    <xf numFmtId="0" fontId="43" fillId="46" borderId="0" applyNumberFormat="0" applyBorder="0" applyAlignment="0" applyProtection="0"/>
    <xf numFmtId="190" fontId="43" fillId="46" borderId="0" applyNumberFormat="0" applyBorder="0" applyAlignment="0" applyProtection="0"/>
    <xf numFmtId="0" fontId="43" fillId="46" borderId="0" applyNumberFormat="0" applyBorder="0" applyAlignment="0" applyProtection="0"/>
    <xf numFmtId="190" fontId="43" fillId="46" borderId="0" applyNumberFormat="0" applyBorder="0" applyAlignment="0" applyProtection="0"/>
    <xf numFmtId="0" fontId="43" fillId="46" borderId="0" applyNumberFormat="0" applyBorder="0" applyAlignment="0" applyProtection="0"/>
    <xf numFmtId="190" fontId="43" fillId="46" borderId="0" applyNumberFormat="0" applyBorder="0" applyAlignment="0" applyProtection="0"/>
    <xf numFmtId="0" fontId="43" fillId="46" borderId="0" applyNumberFormat="0" applyBorder="0" applyAlignment="0" applyProtection="0"/>
    <xf numFmtId="190" fontId="43" fillId="46" borderId="0" applyNumberFormat="0" applyBorder="0" applyAlignment="0" applyProtection="0"/>
    <xf numFmtId="0" fontId="43" fillId="46" borderId="0" applyNumberFormat="0" applyBorder="0" applyAlignment="0" applyProtection="0"/>
    <xf numFmtId="190" fontId="43" fillId="46" borderId="0" applyNumberFormat="0" applyBorder="0" applyAlignment="0" applyProtection="0"/>
    <xf numFmtId="0" fontId="43" fillId="46" borderId="0" applyNumberFormat="0" applyBorder="0" applyAlignment="0" applyProtection="0"/>
    <xf numFmtId="190" fontId="43" fillId="46" borderId="0" applyNumberFormat="0" applyBorder="0" applyAlignment="0" applyProtection="0"/>
    <xf numFmtId="0" fontId="43" fillId="46" borderId="0" applyNumberFormat="0" applyBorder="0" applyAlignment="0" applyProtection="0"/>
    <xf numFmtId="190" fontId="43" fillId="46" borderId="0" applyNumberFormat="0" applyBorder="0" applyAlignment="0" applyProtection="0"/>
    <xf numFmtId="0" fontId="43" fillId="46" borderId="0" applyNumberFormat="0" applyBorder="0" applyAlignment="0" applyProtection="0"/>
    <xf numFmtId="190" fontId="43" fillId="46" borderId="0" applyNumberFormat="0" applyBorder="0" applyAlignment="0" applyProtection="0"/>
    <xf numFmtId="0" fontId="43" fillId="46" borderId="0" applyNumberFormat="0" applyBorder="0" applyAlignment="0" applyProtection="0"/>
    <xf numFmtId="190" fontId="43" fillId="46" borderId="0" applyNumberFormat="0" applyBorder="0" applyAlignment="0" applyProtection="0"/>
    <xf numFmtId="0" fontId="43" fillId="46" borderId="0" applyNumberFormat="0" applyBorder="0" applyAlignment="0" applyProtection="0"/>
    <xf numFmtId="190" fontId="43" fillId="46" borderId="0" applyNumberFormat="0" applyBorder="0" applyAlignment="0" applyProtection="0"/>
    <xf numFmtId="189" fontId="43" fillId="46" borderId="0" applyNumberFormat="0" applyBorder="0" applyAlignment="0" applyProtection="0"/>
    <xf numFmtId="190" fontId="43" fillId="46" borderId="0" applyNumberFormat="0" applyBorder="0" applyAlignment="0" applyProtection="0"/>
    <xf numFmtId="189" fontId="43" fillId="46" borderId="0" applyNumberFormat="0" applyBorder="0" applyAlignment="0" applyProtection="0"/>
    <xf numFmtId="190" fontId="43" fillId="46" borderId="0" applyNumberFormat="0" applyBorder="0" applyAlignment="0" applyProtection="0"/>
    <xf numFmtId="189" fontId="43" fillId="46" borderId="0" applyNumberFormat="0" applyBorder="0" applyAlignment="0" applyProtection="0"/>
    <xf numFmtId="190" fontId="43" fillId="46"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189" fontId="43" fillId="40" borderId="0" applyNumberFormat="0" applyBorder="0" applyAlignment="0" applyProtection="0"/>
    <xf numFmtId="190" fontId="43" fillId="40" borderId="0" applyNumberFormat="0" applyBorder="0" applyAlignment="0" applyProtection="0"/>
    <xf numFmtId="189" fontId="43" fillId="40" borderId="0" applyNumberFormat="0" applyBorder="0" applyAlignment="0" applyProtection="0"/>
    <xf numFmtId="190" fontId="43" fillId="40" borderId="0" applyNumberFormat="0" applyBorder="0" applyAlignment="0" applyProtection="0"/>
    <xf numFmtId="189" fontId="43" fillId="40" borderId="0" applyNumberFormat="0" applyBorder="0" applyAlignment="0" applyProtection="0"/>
    <xf numFmtId="190" fontId="43" fillId="40" borderId="0" applyNumberFormat="0" applyBorder="0" applyAlignment="0" applyProtection="0"/>
    <xf numFmtId="189" fontId="43" fillId="40" borderId="0" applyNumberFormat="0" applyBorder="0" applyAlignment="0" applyProtection="0"/>
    <xf numFmtId="190" fontId="43" fillId="40" borderId="0" applyNumberFormat="0" applyBorder="0" applyAlignment="0" applyProtection="0"/>
    <xf numFmtId="189"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89"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0" fontId="43" fillId="40" borderId="0" applyNumberFormat="0" applyBorder="0" applyAlignment="0" applyProtection="0"/>
    <xf numFmtId="190" fontId="43" fillId="40" borderId="0" applyNumberFormat="0" applyBorder="0" applyAlignment="0" applyProtection="0"/>
    <xf numFmtId="189" fontId="43" fillId="40" borderId="0" applyNumberFormat="0" applyBorder="0" applyAlignment="0" applyProtection="0"/>
    <xf numFmtId="190" fontId="43" fillId="40" borderId="0" applyNumberFormat="0" applyBorder="0" applyAlignment="0" applyProtection="0"/>
    <xf numFmtId="189" fontId="43" fillId="40" borderId="0" applyNumberFormat="0" applyBorder="0" applyAlignment="0" applyProtection="0"/>
    <xf numFmtId="190" fontId="43" fillId="40" borderId="0" applyNumberFormat="0" applyBorder="0" applyAlignment="0" applyProtection="0"/>
    <xf numFmtId="189" fontId="43" fillId="40" borderId="0" applyNumberFormat="0" applyBorder="0" applyAlignment="0" applyProtection="0"/>
    <xf numFmtId="190" fontId="43" fillId="40" borderId="0" applyNumberFormat="0" applyBorder="0" applyAlignment="0" applyProtection="0"/>
    <xf numFmtId="0" fontId="43" fillId="55" borderId="0" applyNumberFormat="0" applyBorder="0" applyAlignment="0" applyProtection="0"/>
    <xf numFmtId="190" fontId="43" fillId="55" borderId="0" applyNumberFormat="0" applyBorder="0" applyAlignment="0" applyProtection="0"/>
    <xf numFmtId="189" fontId="43" fillId="55" borderId="0" applyNumberFormat="0" applyBorder="0" applyAlignment="0" applyProtection="0"/>
    <xf numFmtId="190" fontId="43" fillId="55" borderId="0" applyNumberFormat="0" applyBorder="0" applyAlignment="0" applyProtection="0"/>
    <xf numFmtId="189" fontId="43" fillId="55" borderId="0" applyNumberFormat="0" applyBorder="0" applyAlignment="0" applyProtection="0"/>
    <xf numFmtId="190" fontId="43" fillId="55" borderId="0" applyNumberFormat="0" applyBorder="0" applyAlignment="0" applyProtection="0"/>
    <xf numFmtId="189" fontId="43" fillId="55" borderId="0" applyNumberFormat="0" applyBorder="0" applyAlignment="0" applyProtection="0"/>
    <xf numFmtId="190" fontId="43" fillId="55" borderId="0" applyNumberFormat="0" applyBorder="0" applyAlignment="0" applyProtection="0"/>
    <xf numFmtId="189" fontId="43" fillId="55" borderId="0" applyNumberFormat="0" applyBorder="0" applyAlignment="0" applyProtection="0"/>
    <xf numFmtId="190" fontId="43" fillId="55" borderId="0" applyNumberFormat="0" applyBorder="0" applyAlignment="0" applyProtection="0"/>
    <xf numFmtId="189" fontId="43" fillId="55" borderId="0" applyNumberFormat="0" applyBorder="0" applyAlignment="0" applyProtection="0"/>
    <xf numFmtId="0" fontId="43" fillId="55" borderId="0" applyNumberFormat="0" applyBorder="0" applyAlignment="0" applyProtection="0"/>
    <xf numFmtId="190" fontId="43" fillId="55" borderId="0" applyNumberFormat="0" applyBorder="0" applyAlignment="0" applyProtection="0"/>
    <xf numFmtId="190" fontId="43" fillId="55" borderId="0" applyNumberFormat="0" applyBorder="0" applyAlignment="0" applyProtection="0"/>
    <xf numFmtId="0" fontId="43" fillId="55" borderId="0" applyNumberFormat="0" applyBorder="0" applyAlignment="0" applyProtection="0"/>
    <xf numFmtId="189" fontId="43" fillId="55" borderId="0" applyNumberFormat="0" applyBorder="0" applyAlignment="0" applyProtection="0"/>
    <xf numFmtId="190" fontId="43" fillId="55" borderId="0" applyNumberFormat="0" applyBorder="0" applyAlignment="0" applyProtection="0"/>
    <xf numFmtId="0" fontId="43" fillId="55" borderId="0" applyNumberFormat="0" applyBorder="0" applyAlignment="0" applyProtection="0"/>
    <xf numFmtId="190" fontId="43" fillId="55" borderId="0" applyNumberFormat="0" applyBorder="0" applyAlignment="0" applyProtection="0"/>
    <xf numFmtId="0" fontId="43" fillId="55" borderId="0" applyNumberFormat="0" applyBorder="0" applyAlignment="0" applyProtection="0"/>
    <xf numFmtId="190" fontId="43" fillId="55" borderId="0" applyNumberFormat="0" applyBorder="0" applyAlignment="0" applyProtection="0"/>
    <xf numFmtId="0" fontId="43" fillId="55" borderId="0" applyNumberFormat="0" applyBorder="0" applyAlignment="0" applyProtection="0"/>
    <xf numFmtId="190" fontId="43" fillId="55" borderId="0" applyNumberFormat="0" applyBorder="0" applyAlignment="0" applyProtection="0"/>
    <xf numFmtId="0" fontId="43" fillId="55" borderId="0" applyNumberFormat="0" applyBorder="0" applyAlignment="0" applyProtection="0"/>
    <xf numFmtId="190" fontId="43" fillId="55" borderId="0" applyNumberFormat="0" applyBorder="0" applyAlignment="0" applyProtection="0"/>
    <xf numFmtId="0" fontId="43" fillId="55" borderId="0" applyNumberFormat="0" applyBorder="0" applyAlignment="0" applyProtection="0"/>
    <xf numFmtId="190" fontId="43" fillId="55" borderId="0" applyNumberFormat="0" applyBorder="0" applyAlignment="0" applyProtection="0"/>
    <xf numFmtId="0" fontId="43" fillId="55" borderId="0" applyNumberFormat="0" applyBorder="0" applyAlignment="0" applyProtection="0"/>
    <xf numFmtId="190" fontId="43" fillId="55" borderId="0" applyNumberFormat="0" applyBorder="0" applyAlignment="0" applyProtection="0"/>
    <xf numFmtId="0" fontId="43" fillId="55" borderId="0" applyNumberFormat="0" applyBorder="0" applyAlignment="0" applyProtection="0"/>
    <xf numFmtId="190" fontId="43" fillId="55" borderId="0" applyNumberFormat="0" applyBorder="0" applyAlignment="0" applyProtection="0"/>
    <xf numFmtId="0" fontId="43" fillId="55" borderId="0" applyNumberFormat="0" applyBorder="0" applyAlignment="0" applyProtection="0"/>
    <xf numFmtId="190" fontId="43" fillId="55" borderId="0" applyNumberFormat="0" applyBorder="0" applyAlignment="0" applyProtection="0"/>
    <xf numFmtId="0" fontId="43" fillId="55" borderId="0" applyNumberFormat="0" applyBorder="0" applyAlignment="0" applyProtection="0"/>
    <xf numFmtId="190" fontId="43" fillId="55" borderId="0" applyNumberFormat="0" applyBorder="0" applyAlignment="0" applyProtection="0"/>
    <xf numFmtId="0" fontId="43" fillId="55" borderId="0" applyNumberFormat="0" applyBorder="0" applyAlignment="0" applyProtection="0"/>
    <xf numFmtId="190" fontId="43" fillId="55" borderId="0" applyNumberFormat="0" applyBorder="0" applyAlignment="0" applyProtection="0"/>
    <xf numFmtId="0" fontId="43" fillId="55" borderId="0" applyNumberFormat="0" applyBorder="0" applyAlignment="0" applyProtection="0"/>
    <xf numFmtId="190" fontId="43" fillId="55" borderId="0" applyNumberFormat="0" applyBorder="0" applyAlignment="0" applyProtection="0"/>
    <xf numFmtId="0" fontId="43" fillId="55" borderId="0" applyNumberFormat="0" applyBorder="0" applyAlignment="0" applyProtection="0"/>
    <xf numFmtId="190" fontId="43" fillId="55" borderId="0" applyNumberFormat="0" applyBorder="0" applyAlignment="0" applyProtection="0"/>
    <xf numFmtId="189" fontId="43" fillId="55" borderId="0" applyNumberFormat="0" applyBorder="0" applyAlignment="0" applyProtection="0"/>
    <xf numFmtId="190" fontId="43" fillId="55" borderId="0" applyNumberFormat="0" applyBorder="0" applyAlignment="0" applyProtection="0"/>
    <xf numFmtId="189" fontId="43" fillId="55" borderId="0" applyNumberFormat="0" applyBorder="0" applyAlignment="0" applyProtection="0"/>
    <xf numFmtId="190" fontId="43" fillId="55" borderId="0" applyNumberFormat="0" applyBorder="0" applyAlignment="0" applyProtection="0"/>
    <xf numFmtId="189" fontId="43" fillId="55" borderId="0" applyNumberFormat="0" applyBorder="0" applyAlignment="0" applyProtection="0"/>
    <xf numFmtId="190" fontId="43" fillId="55" borderId="0" applyNumberFormat="0" applyBorder="0" applyAlignment="0" applyProtection="0"/>
    <xf numFmtId="0" fontId="50" fillId="58" borderId="0" applyNumberFormat="0" applyBorder="0" applyAlignment="0" applyProtection="0"/>
    <xf numFmtId="0" fontId="50" fillId="53" borderId="0" applyNumberFormat="0" applyBorder="0" applyAlignment="0" applyProtection="0"/>
    <xf numFmtId="189" fontId="50" fillId="48" borderId="0" applyNumberFormat="0" applyBorder="0" applyAlignment="0" applyProtection="0"/>
    <xf numFmtId="190" fontId="50" fillId="48" borderId="0" applyNumberFormat="0" applyBorder="0" applyAlignment="0" applyProtection="0"/>
    <xf numFmtId="189" fontId="50" fillId="48" borderId="0" applyNumberFormat="0" applyBorder="0" applyAlignment="0" applyProtection="0"/>
    <xf numFmtId="190" fontId="50" fillId="48" borderId="0" applyNumberFormat="0" applyBorder="0" applyAlignment="0" applyProtection="0"/>
    <xf numFmtId="189" fontId="50" fillId="48" borderId="0" applyNumberFormat="0" applyBorder="0" applyAlignment="0" applyProtection="0"/>
    <xf numFmtId="190" fontId="50" fillId="48" borderId="0" applyNumberFormat="0" applyBorder="0" applyAlignment="0" applyProtection="0"/>
    <xf numFmtId="189" fontId="50" fillId="48" borderId="0" applyNumberFormat="0" applyBorder="0" applyAlignment="0" applyProtection="0"/>
    <xf numFmtId="190" fontId="50" fillId="48" borderId="0" applyNumberFormat="0" applyBorder="0" applyAlignment="0" applyProtection="0"/>
    <xf numFmtId="189" fontId="50" fillId="48" borderId="0" applyNumberFormat="0" applyBorder="0" applyAlignment="0" applyProtection="0"/>
    <xf numFmtId="0" fontId="50" fillId="48" borderId="0" applyNumberFormat="0" applyBorder="0" applyAlignment="0" applyProtection="0"/>
    <xf numFmtId="0" fontId="50" fillId="53" borderId="0" applyNumberFormat="0" applyBorder="0" applyAlignment="0" applyProtection="0"/>
    <xf numFmtId="190" fontId="50" fillId="48" borderId="0" applyNumberFormat="0" applyBorder="0" applyAlignment="0" applyProtection="0"/>
    <xf numFmtId="0" fontId="50" fillId="48" borderId="0" applyNumberFormat="0" applyBorder="0" applyAlignment="0" applyProtection="0"/>
    <xf numFmtId="189" fontId="50" fillId="48" borderId="0" applyNumberFormat="0" applyBorder="0" applyAlignment="0" applyProtection="0"/>
    <xf numFmtId="0" fontId="51" fillId="58" borderId="0" applyNumberFormat="0" applyBorder="0" applyAlignment="0" applyProtection="0"/>
    <xf numFmtId="0" fontId="50" fillId="48" borderId="0" applyNumberFormat="0" applyBorder="0" applyAlignment="0" applyProtection="0"/>
    <xf numFmtId="0" fontId="51" fillId="58" borderId="0" applyNumberFormat="0" applyBorder="0" applyAlignment="0" applyProtection="0"/>
    <xf numFmtId="0" fontId="50" fillId="48" borderId="0" applyNumberFormat="0" applyBorder="0" applyAlignment="0" applyProtection="0"/>
    <xf numFmtId="190" fontId="50" fillId="48" borderId="0" applyNumberFormat="0" applyBorder="0" applyAlignment="0" applyProtection="0"/>
    <xf numFmtId="0" fontId="50" fillId="48" borderId="0" applyNumberFormat="0" applyBorder="0" applyAlignment="0" applyProtection="0"/>
    <xf numFmtId="190" fontId="50" fillId="48" borderId="0" applyNumberFormat="0" applyBorder="0" applyAlignment="0" applyProtection="0"/>
    <xf numFmtId="0" fontId="50" fillId="48" borderId="0" applyNumberFormat="0" applyBorder="0" applyAlignment="0" applyProtection="0"/>
    <xf numFmtId="190" fontId="50" fillId="48" borderId="0" applyNumberFormat="0" applyBorder="0" applyAlignment="0" applyProtection="0"/>
    <xf numFmtId="0" fontId="50" fillId="48" borderId="0" applyNumberFormat="0" applyBorder="0" applyAlignment="0" applyProtection="0"/>
    <xf numFmtId="190" fontId="50" fillId="48" borderId="0" applyNumberFormat="0" applyBorder="0" applyAlignment="0" applyProtection="0"/>
    <xf numFmtId="0" fontId="50" fillId="48" borderId="0" applyNumberFormat="0" applyBorder="0" applyAlignment="0" applyProtection="0"/>
    <xf numFmtId="190" fontId="50" fillId="48" borderId="0" applyNumberFormat="0" applyBorder="0" applyAlignment="0" applyProtection="0"/>
    <xf numFmtId="0" fontId="50" fillId="48" borderId="0" applyNumberFormat="0" applyBorder="0" applyAlignment="0" applyProtection="0"/>
    <xf numFmtId="190" fontId="50" fillId="48" borderId="0" applyNumberFormat="0" applyBorder="0" applyAlignment="0" applyProtection="0"/>
    <xf numFmtId="0" fontId="50" fillId="48" borderId="0" applyNumberFormat="0" applyBorder="0" applyAlignment="0" applyProtection="0"/>
    <xf numFmtId="0" fontId="51" fillId="58" borderId="0" applyNumberFormat="0" applyBorder="0" applyAlignment="0" applyProtection="0"/>
    <xf numFmtId="0" fontId="50" fillId="48" borderId="0" applyNumberFormat="0" applyBorder="0" applyAlignment="0" applyProtection="0"/>
    <xf numFmtId="0" fontId="51" fillId="58" borderId="0" applyNumberFormat="0" applyBorder="0" applyAlignment="0" applyProtection="0"/>
    <xf numFmtId="0" fontId="50" fillId="48" borderId="0" applyNumberFormat="0" applyBorder="0" applyAlignment="0" applyProtection="0"/>
    <xf numFmtId="0" fontId="51" fillId="58" borderId="0" applyNumberFormat="0" applyBorder="0" applyAlignment="0" applyProtection="0"/>
    <xf numFmtId="0" fontId="50" fillId="48" borderId="0" applyNumberFormat="0" applyBorder="0" applyAlignment="0" applyProtection="0"/>
    <xf numFmtId="0" fontId="51" fillId="58" borderId="0" applyNumberFormat="0" applyBorder="0" applyAlignment="0" applyProtection="0"/>
    <xf numFmtId="0" fontId="50" fillId="48" borderId="0" applyNumberFormat="0" applyBorder="0" applyAlignment="0" applyProtection="0"/>
    <xf numFmtId="0" fontId="51" fillId="58" borderId="0" applyNumberFormat="0" applyBorder="0" applyAlignment="0" applyProtection="0"/>
    <xf numFmtId="189" fontId="50" fillId="48" borderId="0" applyNumberFormat="0" applyBorder="0" applyAlignment="0" applyProtection="0"/>
    <xf numFmtId="0" fontId="51" fillId="58" borderId="0" applyNumberFormat="0" applyBorder="0" applyAlignment="0" applyProtection="0"/>
    <xf numFmtId="189" fontId="50" fillId="48" borderId="0" applyNumberFormat="0" applyBorder="0" applyAlignment="0" applyProtection="0"/>
    <xf numFmtId="0" fontId="51" fillId="58" borderId="0" applyNumberFormat="0" applyBorder="0" applyAlignment="0" applyProtection="0"/>
    <xf numFmtId="186" fontId="26" fillId="0" borderId="0"/>
    <xf numFmtId="186" fontId="26" fillId="0" borderId="0"/>
    <xf numFmtId="190" fontId="52" fillId="59"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189" fontId="50" fillId="37" borderId="0" applyNumberFormat="0" applyBorder="0" applyAlignment="0" applyProtection="0"/>
    <xf numFmtId="190" fontId="50" fillId="37" borderId="0" applyNumberFormat="0" applyBorder="0" applyAlignment="0" applyProtection="0"/>
    <xf numFmtId="189" fontId="50" fillId="37" borderId="0" applyNumberFormat="0" applyBorder="0" applyAlignment="0" applyProtection="0"/>
    <xf numFmtId="190" fontId="50" fillId="37" borderId="0" applyNumberFormat="0" applyBorder="0" applyAlignment="0" applyProtection="0"/>
    <xf numFmtId="189" fontId="50" fillId="37" borderId="0" applyNumberFormat="0" applyBorder="0" applyAlignment="0" applyProtection="0"/>
    <xf numFmtId="190" fontId="50" fillId="37" borderId="0" applyNumberFormat="0" applyBorder="0" applyAlignment="0" applyProtection="0"/>
    <xf numFmtId="189" fontId="50" fillId="37" borderId="0" applyNumberFormat="0" applyBorder="0" applyAlignment="0" applyProtection="0"/>
    <xf numFmtId="190" fontId="50" fillId="37" borderId="0" applyNumberFormat="0" applyBorder="0" applyAlignment="0" applyProtection="0"/>
    <xf numFmtId="189" fontId="50" fillId="37" borderId="0" applyNumberFormat="0" applyBorder="0" applyAlignment="0" applyProtection="0"/>
    <xf numFmtId="0" fontId="50" fillId="37" borderId="0" applyNumberFormat="0" applyBorder="0" applyAlignment="0" applyProtection="0"/>
    <xf numFmtId="0" fontId="50" fillId="54" borderId="0" applyNumberFormat="0" applyBorder="0" applyAlignment="0" applyProtection="0"/>
    <xf numFmtId="190" fontId="50" fillId="37" borderId="0" applyNumberFormat="0" applyBorder="0" applyAlignment="0" applyProtection="0"/>
    <xf numFmtId="0" fontId="50" fillId="37" borderId="0" applyNumberFormat="0" applyBorder="0" applyAlignment="0" applyProtection="0"/>
    <xf numFmtId="189" fontId="50" fillId="37" borderId="0" applyNumberFormat="0" applyBorder="0" applyAlignment="0" applyProtection="0"/>
    <xf numFmtId="0" fontId="51" fillId="42" borderId="0" applyNumberFormat="0" applyBorder="0" applyAlignment="0" applyProtection="0"/>
    <xf numFmtId="0" fontId="50" fillId="37" borderId="0" applyNumberFormat="0" applyBorder="0" applyAlignment="0" applyProtection="0"/>
    <xf numFmtId="0" fontId="51" fillId="42" borderId="0" applyNumberFormat="0" applyBorder="0" applyAlignment="0" applyProtection="0"/>
    <xf numFmtId="0" fontId="50" fillId="37" borderId="0" applyNumberFormat="0" applyBorder="0" applyAlignment="0" applyProtection="0"/>
    <xf numFmtId="190" fontId="50" fillId="37" borderId="0" applyNumberFormat="0" applyBorder="0" applyAlignment="0" applyProtection="0"/>
    <xf numFmtId="0" fontId="50" fillId="37" borderId="0" applyNumberFormat="0" applyBorder="0" applyAlignment="0" applyProtection="0"/>
    <xf numFmtId="190" fontId="50" fillId="37" borderId="0" applyNumberFormat="0" applyBorder="0" applyAlignment="0" applyProtection="0"/>
    <xf numFmtId="0" fontId="50" fillId="37" borderId="0" applyNumberFormat="0" applyBorder="0" applyAlignment="0" applyProtection="0"/>
    <xf numFmtId="190" fontId="50" fillId="37" borderId="0" applyNumberFormat="0" applyBorder="0" applyAlignment="0" applyProtection="0"/>
    <xf numFmtId="0" fontId="50" fillId="37" borderId="0" applyNumberFormat="0" applyBorder="0" applyAlignment="0" applyProtection="0"/>
    <xf numFmtId="190" fontId="50" fillId="37" borderId="0" applyNumberFormat="0" applyBorder="0" applyAlignment="0" applyProtection="0"/>
    <xf numFmtId="0" fontId="50" fillId="37" borderId="0" applyNumberFormat="0" applyBorder="0" applyAlignment="0" applyProtection="0"/>
    <xf numFmtId="190" fontId="50" fillId="37" borderId="0" applyNumberFormat="0" applyBorder="0" applyAlignment="0" applyProtection="0"/>
    <xf numFmtId="0" fontId="50" fillId="37" borderId="0" applyNumberFormat="0" applyBorder="0" applyAlignment="0" applyProtection="0"/>
    <xf numFmtId="190" fontId="50" fillId="37" borderId="0" applyNumberFormat="0" applyBorder="0" applyAlignment="0" applyProtection="0"/>
    <xf numFmtId="0" fontId="50" fillId="37" borderId="0" applyNumberFormat="0" applyBorder="0" applyAlignment="0" applyProtection="0"/>
    <xf numFmtId="0" fontId="51" fillId="42" borderId="0" applyNumberFormat="0" applyBorder="0" applyAlignment="0" applyProtection="0"/>
    <xf numFmtId="0" fontId="50" fillId="37" borderId="0" applyNumberFormat="0" applyBorder="0" applyAlignment="0" applyProtection="0"/>
    <xf numFmtId="0" fontId="51" fillId="42" borderId="0" applyNumberFormat="0" applyBorder="0" applyAlignment="0" applyProtection="0"/>
    <xf numFmtId="0" fontId="50" fillId="37" borderId="0" applyNumberFormat="0" applyBorder="0" applyAlignment="0" applyProtection="0"/>
    <xf numFmtId="0" fontId="51" fillId="42" borderId="0" applyNumberFormat="0" applyBorder="0" applyAlignment="0" applyProtection="0"/>
    <xf numFmtId="0" fontId="50" fillId="37" borderId="0" applyNumberFormat="0" applyBorder="0" applyAlignment="0" applyProtection="0"/>
    <xf numFmtId="0" fontId="51" fillId="42" borderId="0" applyNumberFormat="0" applyBorder="0" applyAlignment="0" applyProtection="0"/>
    <xf numFmtId="0" fontId="50" fillId="37" borderId="0" applyNumberFormat="0" applyBorder="0" applyAlignment="0" applyProtection="0"/>
    <xf numFmtId="0" fontId="51" fillId="42" borderId="0" applyNumberFormat="0" applyBorder="0" applyAlignment="0" applyProtection="0"/>
    <xf numFmtId="189" fontId="50" fillId="37" borderId="0" applyNumberFormat="0" applyBorder="0" applyAlignment="0" applyProtection="0"/>
    <xf numFmtId="0" fontId="51" fillId="42" borderId="0" applyNumberFormat="0" applyBorder="0" applyAlignment="0" applyProtection="0"/>
    <xf numFmtId="189" fontId="50" fillId="37" borderId="0" applyNumberFormat="0" applyBorder="0" applyAlignment="0" applyProtection="0"/>
    <xf numFmtId="0" fontId="51" fillId="42" borderId="0" applyNumberFormat="0" applyBorder="0" applyAlignment="0" applyProtection="0"/>
    <xf numFmtId="189" fontId="50" fillId="37" borderId="0" applyNumberFormat="0" applyBorder="0" applyAlignment="0" applyProtection="0"/>
    <xf numFmtId="190" fontId="52" fillId="60"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189" fontId="50" fillId="55" borderId="0" applyNumberFormat="0" applyBorder="0" applyAlignment="0" applyProtection="0"/>
    <xf numFmtId="190" fontId="50" fillId="55" borderId="0" applyNumberFormat="0" applyBorder="0" applyAlignment="0" applyProtection="0"/>
    <xf numFmtId="189" fontId="50" fillId="55" borderId="0" applyNumberFormat="0" applyBorder="0" applyAlignment="0" applyProtection="0"/>
    <xf numFmtId="190" fontId="50" fillId="55" borderId="0" applyNumberFormat="0" applyBorder="0" applyAlignment="0" applyProtection="0"/>
    <xf numFmtId="189" fontId="50" fillId="55" borderId="0" applyNumberFormat="0" applyBorder="0" applyAlignment="0" applyProtection="0"/>
    <xf numFmtId="190" fontId="50" fillId="55" borderId="0" applyNumberFormat="0" applyBorder="0" applyAlignment="0" applyProtection="0"/>
    <xf numFmtId="0" fontId="47" fillId="52" borderId="0" applyNumberFormat="0" applyAlignment="0" applyProtection="0"/>
    <xf numFmtId="0" fontId="47" fillId="52" borderId="0" applyNumberFormat="0" applyAlignment="0" applyProtection="0"/>
    <xf numFmtId="190" fontId="50" fillId="55" borderId="0" applyNumberFormat="0" applyBorder="0" applyAlignment="0" applyProtection="0"/>
    <xf numFmtId="189" fontId="50" fillId="55" borderId="0" applyNumberFormat="0" applyBorder="0" applyAlignment="0" applyProtection="0"/>
    <xf numFmtId="0" fontId="50" fillId="55" borderId="0" applyNumberFormat="0" applyBorder="0" applyAlignment="0" applyProtection="0"/>
    <xf numFmtId="0" fontId="50" fillId="44" borderId="0" applyNumberFormat="0" applyBorder="0" applyAlignment="0" applyProtection="0"/>
    <xf numFmtId="190" fontId="50" fillId="55" borderId="0" applyNumberFormat="0" applyBorder="0" applyAlignment="0" applyProtection="0"/>
    <xf numFmtId="0" fontId="50" fillId="55" borderId="0" applyNumberFormat="0" applyBorder="0" applyAlignment="0" applyProtection="0"/>
    <xf numFmtId="189" fontId="50" fillId="55" borderId="0" applyNumberFormat="0" applyBorder="0" applyAlignment="0" applyProtection="0"/>
    <xf numFmtId="0" fontId="51" fillId="44" borderId="0" applyNumberFormat="0" applyBorder="0" applyAlignment="0" applyProtection="0"/>
    <xf numFmtId="0" fontId="50" fillId="55" borderId="0" applyNumberFormat="0" applyBorder="0" applyAlignment="0" applyProtection="0"/>
    <xf numFmtId="0" fontId="51" fillId="44" borderId="0" applyNumberFormat="0" applyBorder="0" applyAlignment="0" applyProtection="0"/>
    <xf numFmtId="0" fontId="50" fillId="55" borderId="0" applyNumberFormat="0" applyBorder="0" applyAlignment="0" applyProtection="0"/>
    <xf numFmtId="190" fontId="50" fillId="55" borderId="0" applyNumberFormat="0" applyBorder="0" applyAlignment="0" applyProtection="0"/>
    <xf numFmtId="0" fontId="50" fillId="55" borderId="0" applyNumberFormat="0" applyBorder="0" applyAlignment="0" applyProtection="0"/>
    <xf numFmtId="190" fontId="50" fillId="55" borderId="0" applyNumberFormat="0" applyBorder="0" applyAlignment="0" applyProtection="0"/>
    <xf numFmtId="0" fontId="50" fillId="55" borderId="0" applyNumberFormat="0" applyBorder="0" applyAlignment="0" applyProtection="0"/>
    <xf numFmtId="190" fontId="50" fillId="55" borderId="0" applyNumberFormat="0" applyBorder="0" applyAlignment="0" applyProtection="0"/>
    <xf numFmtId="0" fontId="50" fillId="55" borderId="0" applyNumberFormat="0" applyBorder="0" applyAlignment="0" applyProtection="0"/>
    <xf numFmtId="190" fontId="50" fillId="55" borderId="0" applyNumberFormat="0" applyBorder="0" applyAlignment="0" applyProtection="0"/>
    <xf numFmtId="0" fontId="50" fillId="55" borderId="0" applyNumberFormat="0" applyBorder="0" applyAlignment="0" applyProtection="0"/>
    <xf numFmtId="190" fontId="50" fillId="55" borderId="0" applyNumberFormat="0" applyBorder="0" applyAlignment="0" applyProtection="0"/>
    <xf numFmtId="0" fontId="50" fillId="55" borderId="0" applyNumberFormat="0" applyBorder="0" applyAlignment="0" applyProtection="0"/>
    <xf numFmtId="190" fontId="50" fillId="55" borderId="0" applyNumberFormat="0" applyBorder="0" applyAlignment="0" applyProtection="0"/>
    <xf numFmtId="191" fontId="26" fillId="45" borderId="0" applyNumberFormat="0" applyFont="0" applyAlignment="0" applyProtection="0"/>
    <xf numFmtId="191" fontId="26" fillId="45" borderId="0" applyNumberFormat="0" applyFont="0" applyAlignment="0" applyProtection="0"/>
    <xf numFmtId="0" fontId="51" fillId="44" borderId="0" applyNumberFormat="0" applyBorder="0" applyAlignment="0" applyProtection="0"/>
    <xf numFmtId="0" fontId="50" fillId="55" borderId="0" applyNumberFormat="0" applyBorder="0" applyAlignment="0" applyProtection="0"/>
    <xf numFmtId="0" fontId="51" fillId="44" borderId="0" applyNumberFormat="0" applyBorder="0" applyAlignment="0" applyProtection="0"/>
    <xf numFmtId="0" fontId="50" fillId="55" borderId="0" applyNumberFormat="0" applyBorder="0" applyAlignment="0" applyProtection="0"/>
    <xf numFmtId="0" fontId="51" fillId="44" borderId="0" applyNumberFormat="0" applyBorder="0" applyAlignment="0" applyProtection="0"/>
    <xf numFmtId="0" fontId="50" fillId="55" borderId="0" applyNumberFormat="0" applyBorder="0" applyAlignment="0" applyProtection="0"/>
    <xf numFmtId="0" fontId="51" fillId="44" borderId="0" applyNumberFormat="0" applyBorder="0" applyAlignment="0" applyProtection="0"/>
    <xf numFmtId="0" fontId="50" fillId="55" borderId="0" applyNumberFormat="0" applyBorder="0" applyAlignment="0" applyProtection="0"/>
    <xf numFmtId="0" fontId="51" fillId="44" borderId="0" applyNumberFormat="0" applyBorder="0" applyAlignment="0" applyProtection="0"/>
    <xf numFmtId="189" fontId="50" fillId="55" borderId="0" applyNumberFormat="0" applyBorder="0" applyAlignment="0" applyProtection="0"/>
    <xf numFmtId="0" fontId="51" fillId="44" borderId="0" applyNumberFormat="0" applyBorder="0" applyAlignment="0" applyProtection="0"/>
    <xf numFmtId="189" fontId="50" fillId="55" borderId="0" applyNumberFormat="0" applyBorder="0" applyAlignment="0" applyProtection="0"/>
    <xf numFmtId="0" fontId="51" fillId="44" borderId="0" applyNumberFormat="0" applyBorder="0" applyAlignment="0" applyProtection="0"/>
    <xf numFmtId="189" fontId="50" fillId="55" borderId="0" applyNumberFormat="0" applyBorder="0" applyAlignment="0" applyProtection="0"/>
    <xf numFmtId="190" fontId="52" fillId="61" borderId="0" applyNumberFormat="0" applyBorder="0" applyAlignment="0" applyProtection="0"/>
    <xf numFmtId="0" fontId="50" fillId="49" borderId="0" applyNumberFormat="0" applyBorder="0" applyAlignment="0" applyProtection="0"/>
    <xf numFmtId="0" fontId="50" fillId="53" borderId="0" applyNumberFormat="0" applyBorder="0" applyAlignment="0" applyProtection="0"/>
    <xf numFmtId="189" fontId="50" fillId="41" borderId="0" applyNumberFormat="0" applyBorder="0" applyAlignment="0" applyProtection="0"/>
    <xf numFmtId="190" fontId="50" fillId="41" borderId="0" applyNumberFormat="0" applyBorder="0" applyAlignment="0" applyProtection="0"/>
    <xf numFmtId="189" fontId="50" fillId="41" borderId="0" applyNumberFormat="0" applyBorder="0" applyAlignment="0" applyProtection="0"/>
    <xf numFmtId="190" fontId="50" fillId="41" borderId="0" applyNumberFormat="0" applyBorder="0" applyAlignment="0" applyProtection="0"/>
    <xf numFmtId="189" fontId="50" fillId="41" borderId="0" applyNumberFormat="0" applyBorder="0" applyAlignment="0" applyProtection="0"/>
    <xf numFmtId="190" fontId="50" fillId="41" borderId="0" applyNumberFormat="0" applyBorder="0" applyAlignment="0" applyProtection="0"/>
    <xf numFmtId="189" fontId="50" fillId="41" borderId="0" applyNumberFormat="0" applyBorder="0" applyAlignment="0" applyProtection="0"/>
    <xf numFmtId="190" fontId="50" fillId="41" borderId="0" applyNumberFormat="0" applyBorder="0" applyAlignment="0" applyProtection="0"/>
    <xf numFmtId="189" fontId="50" fillId="41" borderId="0" applyNumberFormat="0" applyBorder="0" applyAlignment="0" applyProtection="0"/>
    <xf numFmtId="0" fontId="50" fillId="41" borderId="0" applyNumberFormat="0" applyBorder="0" applyAlignment="0" applyProtection="0"/>
    <xf numFmtId="0" fontId="50" fillId="53" borderId="0" applyNumberFormat="0" applyBorder="0" applyAlignment="0" applyProtection="0"/>
    <xf numFmtId="190" fontId="50" fillId="41" borderId="0" applyNumberFormat="0" applyBorder="0" applyAlignment="0" applyProtection="0"/>
    <xf numFmtId="0" fontId="50" fillId="41" borderId="0" applyNumberFormat="0" applyBorder="0" applyAlignment="0" applyProtection="0"/>
    <xf numFmtId="189" fontId="50" fillId="41" borderId="0" applyNumberFormat="0" applyBorder="0" applyAlignment="0" applyProtection="0"/>
    <xf numFmtId="0" fontId="51" fillId="49" borderId="0" applyNumberFormat="0" applyBorder="0" applyAlignment="0" applyProtection="0"/>
    <xf numFmtId="0" fontId="50" fillId="41" borderId="0" applyNumberFormat="0" applyBorder="0" applyAlignment="0" applyProtection="0"/>
    <xf numFmtId="0" fontId="51" fillId="49" borderId="0" applyNumberFormat="0" applyBorder="0" applyAlignment="0" applyProtection="0"/>
    <xf numFmtId="0" fontId="50" fillId="41" borderId="0" applyNumberFormat="0" applyBorder="0" applyAlignment="0" applyProtection="0"/>
    <xf numFmtId="190" fontId="50" fillId="41" borderId="0" applyNumberFormat="0" applyBorder="0" applyAlignment="0" applyProtection="0"/>
    <xf numFmtId="0" fontId="50" fillId="41" borderId="0" applyNumberFormat="0" applyBorder="0" applyAlignment="0" applyProtection="0"/>
    <xf numFmtId="190" fontId="50" fillId="41" borderId="0" applyNumberFormat="0" applyBorder="0" applyAlignment="0" applyProtection="0"/>
    <xf numFmtId="0" fontId="50" fillId="41" borderId="0" applyNumberFormat="0" applyBorder="0" applyAlignment="0" applyProtection="0"/>
    <xf numFmtId="190" fontId="50" fillId="41" borderId="0" applyNumberFormat="0" applyBorder="0" applyAlignment="0" applyProtection="0"/>
    <xf numFmtId="0" fontId="50" fillId="41" borderId="0" applyNumberFormat="0" applyBorder="0" applyAlignment="0" applyProtection="0"/>
    <xf numFmtId="190" fontId="50" fillId="41" borderId="0" applyNumberFormat="0" applyBorder="0" applyAlignment="0" applyProtection="0"/>
    <xf numFmtId="0" fontId="50" fillId="41" borderId="0" applyNumberFormat="0" applyBorder="0" applyAlignment="0" applyProtection="0"/>
    <xf numFmtId="190" fontId="50" fillId="41" borderId="0" applyNumberFormat="0" applyBorder="0" applyAlignment="0" applyProtection="0"/>
    <xf numFmtId="186" fontId="26" fillId="0" borderId="0"/>
    <xf numFmtId="186" fontId="26" fillId="0" borderId="0"/>
    <xf numFmtId="190" fontId="50" fillId="41" borderId="0" applyNumberFormat="0" applyBorder="0" applyAlignment="0" applyProtection="0"/>
    <xf numFmtId="0" fontId="50" fillId="41" borderId="0" applyNumberFormat="0" applyBorder="0" applyAlignment="0" applyProtection="0"/>
    <xf numFmtId="0" fontId="51" fillId="49" borderId="0" applyNumberFormat="0" applyBorder="0" applyAlignment="0" applyProtection="0"/>
    <xf numFmtId="0" fontId="50" fillId="41" borderId="0" applyNumberFormat="0" applyBorder="0" applyAlignment="0" applyProtection="0"/>
    <xf numFmtId="0" fontId="51" fillId="49" borderId="0" applyNumberFormat="0" applyBorder="0" applyAlignment="0" applyProtection="0"/>
    <xf numFmtId="0" fontId="50" fillId="41" borderId="0" applyNumberFormat="0" applyBorder="0" applyAlignment="0" applyProtection="0"/>
    <xf numFmtId="0" fontId="51" fillId="49" borderId="0" applyNumberFormat="0" applyBorder="0" applyAlignment="0" applyProtection="0"/>
    <xf numFmtId="0" fontId="50" fillId="41" borderId="0" applyNumberFormat="0" applyBorder="0" applyAlignment="0" applyProtection="0"/>
    <xf numFmtId="0" fontId="51" fillId="49" borderId="0" applyNumberFormat="0" applyBorder="0" applyAlignment="0" applyProtection="0"/>
    <xf numFmtId="0" fontId="50" fillId="41" borderId="0" applyNumberFormat="0" applyBorder="0" applyAlignment="0" applyProtection="0"/>
    <xf numFmtId="0" fontId="51" fillId="49" borderId="0" applyNumberFormat="0" applyBorder="0" applyAlignment="0" applyProtection="0"/>
    <xf numFmtId="189" fontId="50" fillId="41" borderId="0" applyNumberFormat="0" applyBorder="0" applyAlignment="0" applyProtection="0"/>
    <xf numFmtId="0" fontId="51" fillId="49" borderId="0" applyNumberFormat="0" applyBorder="0" applyAlignment="0" applyProtection="0"/>
    <xf numFmtId="189" fontId="50" fillId="41" borderId="0" applyNumberFormat="0" applyBorder="0" applyAlignment="0" applyProtection="0"/>
    <xf numFmtId="0" fontId="51" fillId="49" borderId="0" applyNumberFormat="0" applyBorder="0" applyAlignment="0" applyProtection="0"/>
    <xf numFmtId="189" fontId="50" fillId="41" borderId="0" applyNumberFormat="0" applyBorder="0" applyAlignment="0" applyProtection="0"/>
    <xf numFmtId="190" fontId="52" fillId="62" borderId="0" applyNumberFormat="0" applyBorder="0" applyAlignment="0" applyProtection="0"/>
    <xf numFmtId="0" fontId="50" fillId="63" borderId="0" applyNumberFormat="0" applyBorder="0" applyAlignment="0" applyProtection="0"/>
    <xf numFmtId="0" fontId="50" fillId="49" borderId="0" applyNumberFormat="0" applyBorder="0" applyAlignment="0" applyProtection="0"/>
    <xf numFmtId="189" fontId="50" fillId="48" borderId="0" applyNumberFormat="0" applyBorder="0" applyAlignment="0" applyProtection="0"/>
    <xf numFmtId="190" fontId="50" fillId="48" borderId="0" applyNumberFormat="0" applyBorder="0" applyAlignment="0" applyProtection="0"/>
    <xf numFmtId="189" fontId="50" fillId="48" borderId="0" applyNumberFormat="0" applyBorder="0" applyAlignment="0" applyProtection="0"/>
    <xf numFmtId="190" fontId="50" fillId="48" borderId="0" applyNumberFormat="0" applyBorder="0" applyAlignment="0" applyProtection="0"/>
    <xf numFmtId="189" fontId="50" fillId="48" borderId="0" applyNumberFormat="0" applyBorder="0" applyAlignment="0" applyProtection="0"/>
    <xf numFmtId="190" fontId="50" fillId="48" borderId="0" applyNumberFormat="0" applyBorder="0" applyAlignment="0" applyProtection="0"/>
    <xf numFmtId="189" fontId="50" fillId="48" borderId="0" applyNumberFormat="0" applyBorder="0" applyAlignment="0" applyProtection="0"/>
    <xf numFmtId="190" fontId="50" fillId="48" borderId="0" applyNumberFormat="0" applyBorder="0" applyAlignment="0" applyProtection="0"/>
    <xf numFmtId="189" fontId="50" fillId="48" borderId="0" applyNumberFormat="0" applyBorder="0" applyAlignment="0" applyProtection="0"/>
    <xf numFmtId="0" fontId="50" fillId="48" borderId="0" applyNumberFormat="0" applyBorder="0" applyAlignment="0" applyProtection="0"/>
    <xf numFmtId="0" fontId="50" fillId="49" borderId="0" applyNumberFormat="0" applyBorder="0" applyAlignment="0" applyProtection="0"/>
    <xf numFmtId="190" fontId="50" fillId="48" borderId="0" applyNumberFormat="0" applyBorder="0" applyAlignment="0" applyProtection="0"/>
    <xf numFmtId="0" fontId="50" fillId="48" borderId="0" applyNumberFormat="0" applyBorder="0" applyAlignment="0" applyProtection="0"/>
    <xf numFmtId="189" fontId="50" fillId="48" borderId="0" applyNumberFormat="0" applyBorder="0" applyAlignment="0" applyProtection="0"/>
    <xf numFmtId="0" fontId="51" fillId="63" borderId="0" applyNumberFormat="0" applyBorder="0" applyAlignment="0" applyProtection="0"/>
    <xf numFmtId="0" fontId="50" fillId="48" borderId="0" applyNumberFormat="0" applyBorder="0" applyAlignment="0" applyProtection="0"/>
    <xf numFmtId="0" fontId="51" fillId="63" borderId="0" applyNumberFormat="0" applyBorder="0" applyAlignment="0" applyProtection="0"/>
    <xf numFmtId="0" fontId="50" fillId="48" borderId="0" applyNumberFormat="0" applyBorder="0" applyAlignment="0" applyProtection="0"/>
    <xf numFmtId="190" fontId="50" fillId="48" borderId="0" applyNumberFormat="0" applyBorder="0" applyAlignment="0" applyProtection="0"/>
    <xf numFmtId="0" fontId="50" fillId="48" borderId="0" applyNumberFormat="0" applyBorder="0" applyAlignment="0" applyProtection="0"/>
    <xf numFmtId="190" fontId="50" fillId="48" borderId="0" applyNumberFormat="0" applyBorder="0" applyAlignment="0" applyProtection="0"/>
    <xf numFmtId="0" fontId="50" fillId="48" borderId="0" applyNumberFormat="0" applyBorder="0" applyAlignment="0" applyProtection="0"/>
    <xf numFmtId="190" fontId="50" fillId="48" borderId="0" applyNumberFormat="0" applyBorder="0" applyAlignment="0" applyProtection="0"/>
    <xf numFmtId="0" fontId="50" fillId="48" borderId="0" applyNumberFormat="0" applyBorder="0" applyAlignment="0" applyProtection="0"/>
    <xf numFmtId="190" fontId="50" fillId="48" borderId="0" applyNumberFormat="0" applyBorder="0" applyAlignment="0" applyProtection="0"/>
    <xf numFmtId="0" fontId="50" fillId="48" borderId="0" applyNumberFormat="0" applyBorder="0" applyAlignment="0" applyProtection="0"/>
    <xf numFmtId="190" fontId="50" fillId="48" borderId="0" applyNumberFormat="0" applyBorder="0" applyAlignment="0" applyProtection="0"/>
    <xf numFmtId="0" fontId="50" fillId="48" borderId="0" applyNumberFormat="0" applyBorder="0" applyAlignment="0" applyProtection="0"/>
    <xf numFmtId="190" fontId="50" fillId="48" borderId="0" applyNumberFormat="0" applyBorder="0" applyAlignment="0" applyProtection="0"/>
    <xf numFmtId="0" fontId="50" fillId="48" borderId="0" applyNumberFormat="0" applyBorder="0" applyAlignment="0" applyProtection="0"/>
    <xf numFmtId="0" fontId="51" fillId="63" borderId="0" applyNumberFormat="0" applyBorder="0" applyAlignment="0" applyProtection="0"/>
    <xf numFmtId="0" fontId="50" fillId="48" borderId="0" applyNumberFormat="0" applyBorder="0" applyAlignment="0" applyProtection="0"/>
    <xf numFmtId="0" fontId="51" fillId="63" borderId="0" applyNumberFormat="0" applyBorder="0" applyAlignment="0" applyProtection="0"/>
    <xf numFmtId="0" fontId="50" fillId="48" borderId="0" applyNumberFormat="0" applyBorder="0" applyAlignment="0" applyProtection="0"/>
    <xf numFmtId="0" fontId="51" fillId="63" borderId="0" applyNumberFormat="0" applyBorder="0" applyAlignment="0" applyProtection="0"/>
    <xf numFmtId="0" fontId="50" fillId="48" borderId="0" applyNumberFormat="0" applyBorder="0" applyAlignment="0" applyProtection="0"/>
    <xf numFmtId="0" fontId="51" fillId="63" borderId="0" applyNumberFormat="0" applyBorder="0" applyAlignment="0" applyProtection="0"/>
    <xf numFmtId="0" fontId="50" fillId="48" borderId="0" applyNumberFormat="0" applyBorder="0" applyAlignment="0" applyProtection="0"/>
    <xf numFmtId="0" fontId="51" fillId="63" borderId="0" applyNumberFormat="0" applyBorder="0" applyAlignment="0" applyProtection="0"/>
    <xf numFmtId="189" fontId="50" fillId="48" borderId="0" applyNumberFormat="0" applyBorder="0" applyAlignment="0" applyProtection="0"/>
    <xf numFmtId="0" fontId="51" fillId="63" borderId="0" applyNumberFormat="0" applyBorder="0" applyAlignment="0" applyProtection="0"/>
    <xf numFmtId="189" fontId="50" fillId="48" borderId="0" applyNumberFormat="0" applyBorder="0" applyAlignment="0" applyProtection="0"/>
    <xf numFmtId="0" fontId="51" fillId="63" borderId="0" applyNumberFormat="0" applyBorder="0" applyAlignment="0" applyProtection="0"/>
    <xf numFmtId="189" fontId="50" fillId="48" borderId="0" applyNumberFormat="0" applyBorder="0" applyAlignment="0" applyProtection="0"/>
    <xf numFmtId="190" fontId="52" fillId="59" borderId="0" applyNumberFormat="0" applyBorder="0" applyAlignment="0" applyProtection="0"/>
    <xf numFmtId="0" fontId="50" fillId="64" borderId="0" applyNumberFormat="0" applyBorder="0" applyAlignment="0" applyProtection="0"/>
    <xf numFmtId="0" fontId="50" fillId="54" borderId="0" applyNumberFormat="0" applyBorder="0" applyAlignment="0" applyProtection="0"/>
    <xf numFmtId="189" fontId="50" fillId="42" borderId="0" applyNumberFormat="0" applyBorder="0" applyAlignment="0" applyProtection="0"/>
    <xf numFmtId="190" fontId="50" fillId="42" borderId="0" applyNumberFormat="0" applyBorder="0" applyAlignment="0" applyProtection="0"/>
    <xf numFmtId="189" fontId="50" fillId="42" borderId="0" applyNumberFormat="0" applyBorder="0" applyAlignment="0" applyProtection="0"/>
    <xf numFmtId="190" fontId="50" fillId="42" borderId="0" applyNumberFormat="0" applyBorder="0" applyAlignment="0" applyProtection="0"/>
    <xf numFmtId="189" fontId="50" fillId="42" borderId="0" applyNumberFormat="0" applyBorder="0" applyAlignment="0" applyProtection="0"/>
    <xf numFmtId="190" fontId="50" fillId="42" borderId="0" applyNumberFormat="0" applyBorder="0" applyAlignment="0" applyProtection="0"/>
    <xf numFmtId="189" fontId="50" fillId="42" borderId="0" applyNumberFormat="0" applyBorder="0" applyAlignment="0" applyProtection="0"/>
    <xf numFmtId="190" fontId="50" fillId="42" borderId="0" applyNumberFormat="0" applyBorder="0" applyAlignment="0" applyProtection="0"/>
    <xf numFmtId="189" fontId="50" fillId="42" borderId="0" applyNumberFormat="0" applyBorder="0" applyAlignment="0" applyProtection="0"/>
    <xf numFmtId="0" fontId="50" fillId="42" borderId="0" applyNumberFormat="0" applyBorder="0" applyAlignment="0" applyProtection="0"/>
    <xf numFmtId="0" fontId="50" fillId="54"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89" fontId="50" fillId="42" borderId="0" applyNumberFormat="0" applyBorder="0" applyAlignment="0" applyProtection="0"/>
    <xf numFmtId="0" fontId="51" fillId="64" borderId="0" applyNumberFormat="0" applyBorder="0" applyAlignment="0" applyProtection="0"/>
    <xf numFmtId="0" fontId="50" fillId="42" borderId="0" applyNumberFormat="0" applyBorder="0" applyAlignment="0" applyProtection="0"/>
    <xf numFmtId="0" fontId="51" fillId="64"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0" fontId="51" fillId="64" borderId="0" applyNumberFormat="0" applyBorder="0" applyAlignment="0" applyProtection="0"/>
    <xf numFmtId="0" fontId="50" fillId="42" borderId="0" applyNumberFormat="0" applyBorder="0" applyAlignment="0" applyProtection="0"/>
    <xf numFmtId="0" fontId="51" fillId="64" borderId="0" applyNumberFormat="0" applyBorder="0" applyAlignment="0" applyProtection="0"/>
    <xf numFmtId="0" fontId="50" fillId="42" borderId="0" applyNumberFormat="0" applyBorder="0" applyAlignment="0" applyProtection="0"/>
    <xf numFmtId="0" fontId="51" fillId="64" borderId="0" applyNumberFormat="0" applyBorder="0" applyAlignment="0" applyProtection="0"/>
    <xf numFmtId="0" fontId="50" fillId="42" borderId="0" applyNumberFormat="0" applyBorder="0" applyAlignment="0" applyProtection="0"/>
    <xf numFmtId="0" fontId="51" fillId="64" borderId="0" applyNumberFormat="0" applyBorder="0" applyAlignment="0" applyProtection="0"/>
    <xf numFmtId="0" fontId="50" fillId="42" borderId="0" applyNumberFormat="0" applyBorder="0" applyAlignment="0" applyProtection="0"/>
    <xf numFmtId="0" fontId="51" fillId="64" borderId="0" applyNumberFormat="0" applyBorder="0" applyAlignment="0" applyProtection="0"/>
    <xf numFmtId="189" fontId="50" fillId="42" borderId="0" applyNumberFormat="0" applyBorder="0" applyAlignment="0" applyProtection="0"/>
    <xf numFmtId="0" fontId="51" fillId="64" borderId="0" applyNumberFormat="0" applyBorder="0" applyAlignment="0" applyProtection="0"/>
    <xf numFmtId="189" fontId="50" fillId="42" borderId="0" applyNumberFormat="0" applyBorder="0" applyAlignment="0" applyProtection="0"/>
    <xf numFmtId="0" fontId="51" fillId="64" borderId="0" applyNumberFormat="0" applyBorder="0" applyAlignment="0" applyProtection="0"/>
    <xf numFmtId="189" fontId="50" fillId="42" borderId="0" applyNumberFormat="0" applyBorder="0" applyAlignment="0" applyProtection="0"/>
    <xf numFmtId="190" fontId="52" fillId="65"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35" borderId="0" applyNumberFormat="0" applyBorder="0" applyAlignment="0" applyProtection="0"/>
    <xf numFmtId="0" fontId="50" fillId="35" borderId="0" applyNumberFormat="0" applyBorder="0" applyAlignment="0" applyProtection="0"/>
    <xf numFmtId="190" fontId="50" fillId="66" borderId="0" applyNumberFormat="0" applyBorder="0" applyAlignment="0" applyProtection="0"/>
    <xf numFmtId="0" fontId="50" fillId="66"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47" borderId="0" applyNumberFormat="0" applyBorder="0" applyAlignment="0" applyProtection="0"/>
    <xf numFmtId="0" fontId="50" fillId="47" borderId="0" applyNumberFormat="0" applyBorder="0" applyAlignment="0" applyProtection="0"/>
    <xf numFmtId="0" fontId="51" fillId="58" borderId="0" applyNumberFormat="0" applyBorder="0" applyAlignment="0" applyProtection="0"/>
    <xf numFmtId="190" fontId="50" fillId="58" borderId="0" applyNumberFormat="0" applyBorder="0" applyAlignment="0" applyProtection="0"/>
    <xf numFmtId="0" fontId="47" fillId="52" borderId="0" applyNumberFormat="0" applyAlignment="0" applyProtection="0"/>
    <xf numFmtId="0" fontId="47" fillId="52" borderId="0" applyNumberFormat="0" applyAlignment="0" applyProtection="0"/>
    <xf numFmtId="0" fontId="51"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0" fontId="51"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0" fontId="51"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0" fontId="51" fillId="58" borderId="0" applyNumberFormat="0" applyBorder="0" applyAlignment="0" applyProtection="0"/>
    <xf numFmtId="190" fontId="50" fillId="58"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51" fillId="58" borderId="0" applyNumberFormat="0" applyBorder="0" applyAlignment="0" applyProtection="0"/>
    <xf numFmtId="190" fontId="50" fillId="58"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51" fillId="58" borderId="0" applyNumberFormat="0" applyBorder="0" applyAlignment="0" applyProtection="0"/>
    <xf numFmtId="190" fontId="50" fillId="58"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50" fillId="58" borderId="0" applyNumberFormat="0" applyBorder="0" applyAlignment="0" applyProtection="0"/>
    <xf numFmtId="0" fontId="50" fillId="58" borderId="0" applyNumberFormat="0" applyBorder="0" applyAlignment="0" applyProtection="0"/>
    <xf numFmtId="0" fontId="50" fillId="58" borderId="0" applyNumberFormat="0" applyBorder="0" applyAlignment="0" applyProtection="0"/>
    <xf numFmtId="0" fontId="53" fillId="12" borderId="0" applyNumberFormat="0" applyBorder="0" applyAlignment="0" applyProtection="0"/>
    <xf numFmtId="190" fontId="50" fillId="58" borderId="0" applyNumberFormat="0" applyBorder="0" applyAlignment="0" applyProtection="0"/>
    <xf numFmtId="189" fontId="50" fillId="58" borderId="0" applyNumberFormat="0" applyBorder="0" applyAlignment="0" applyProtection="0"/>
    <xf numFmtId="190" fontId="50" fillId="58" borderId="0" applyNumberFormat="0" applyBorder="0" applyAlignment="0" applyProtection="0"/>
    <xf numFmtId="189" fontId="50" fillId="58" borderId="0" applyNumberFormat="0" applyBorder="0" applyAlignment="0" applyProtection="0"/>
    <xf numFmtId="190" fontId="50" fillId="58" borderId="0" applyNumberFormat="0" applyBorder="0" applyAlignment="0" applyProtection="0"/>
    <xf numFmtId="189" fontId="50" fillId="58" borderId="0" applyNumberFormat="0" applyBorder="0" applyAlignment="0" applyProtection="0"/>
    <xf numFmtId="190" fontId="50" fillId="58" borderId="0" applyNumberFormat="0" applyBorder="0" applyAlignment="0" applyProtection="0"/>
    <xf numFmtId="189" fontId="50" fillId="58" borderId="0" applyNumberFormat="0" applyBorder="0" applyAlignment="0" applyProtection="0"/>
    <xf numFmtId="190" fontId="50" fillId="58" borderId="0" applyNumberFormat="0" applyBorder="0" applyAlignment="0" applyProtection="0"/>
    <xf numFmtId="189" fontId="50" fillId="58" borderId="0" applyNumberFormat="0" applyBorder="0" applyAlignment="0" applyProtection="0"/>
    <xf numFmtId="190" fontId="50" fillId="58" borderId="0" applyNumberFormat="0" applyBorder="0" applyAlignment="0" applyProtection="0"/>
    <xf numFmtId="189" fontId="50" fillId="58" borderId="0" applyNumberFormat="0" applyBorder="0" applyAlignment="0" applyProtection="0"/>
    <xf numFmtId="190" fontId="50" fillId="58" borderId="0" applyNumberFormat="0" applyBorder="0" applyAlignment="0" applyProtection="0"/>
    <xf numFmtId="189" fontId="50" fillId="58" borderId="0" applyNumberFormat="0" applyBorder="0" applyAlignment="0" applyProtection="0"/>
    <xf numFmtId="0" fontId="50" fillId="58" borderId="0" applyNumberFormat="0" applyBorder="0" applyAlignment="0" applyProtection="0"/>
    <xf numFmtId="0" fontId="50" fillId="67" borderId="0" applyNumberFormat="0" applyBorder="0" applyAlignment="0" applyProtection="0"/>
    <xf numFmtId="190" fontId="50" fillId="58" borderId="0" applyNumberFormat="0" applyBorder="0" applyAlignment="0" applyProtection="0"/>
    <xf numFmtId="189" fontId="50" fillId="58" borderId="0" applyNumberFormat="0" applyBorder="0" applyAlignment="0" applyProtection="0"/>
    <xf numFmtId="190" fontId="50" fillId="58" borderId="0" applyNumberFormat="0" applyBorder="0" applyAlignment="0" applyProtection="0"/>
    <xf numFmtId="189" fontId="50" fillId="58" borderId="0" applyNumberFormat="0" applyBorder="0" applyAlignment="0" applyProtection="0"/>
    <xf numFmtId="190" fontId="50" fillId="58" borderId="0" applyNumberFormat="0" applyBorder="0" applyAlignment="0" applyProtection="0"/>
    <xf numFmtId="189" fontId="50" fillId="58" borderId="0" applyNumberFormat="0" applyBorder="0" applyAlignment="0" applyProtection="0"/>
    <xf numFmtId="190" fontId="50" fillId="58" borderId="0" applyNumberFormat="0" applyBorder="0" applyAlignment="0" applyProtection="0"/>
    <xf numFmtId="186" fontId="26" fillId="0" borderId="0"/>
    <xf numFmtId="186" fontId="26" fillId="0" borderId="0"/>
    <xf numFmtId="190" fontId="50" fillId="58" borderId="0" applyNumberFormat="0" applyBorder="0" applyAlignment="0" applyProtection="0"/>
    <xf numFmtId="189"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89"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46" fillId="47" borderId="0" applyNumberFormat="0" applyAlignment="0" applyProtection="0"/>
    <xf numFmtId="0" fontId="46" fillId="47" borderId="0" applyNumberFormat="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189" fontId="50" fillId="58" borderId="0" applyNumberFormat="0" applyBorder="0" applyAlignment="0" applyProtection="0"/>
    <xf numFmtId="190" fontId="50" fillId="58" borderId="0" applyNumberFormat="0" applyBorder="0" applyAlignment="0" applyProtection="0"/>
    <xf numFmtId="189" fontId="50" fillId="58" borderId="0" applyNumberFormat="0" applyBorder="0" applyAlignment="0" applyProtection="0"/>
    <xf numFmtId="190" fontId="50" fillId="58" borderId="0" applyNumberFormat="0" applyBorder="0" applyAlignment="0" applyProtection="0"/>
    <xf numFmtId="189" fontId="50" fillId="58" borderId="0" applyNumberFormat="0" applyBorder="0" applyAlignment="0" applyProtection="0"/>
    <xf numFmtId="190" fontId="50" fillId="58" borderId="0" applyNumberFormat="0" applyBorder="0" applyAlignment="0" applyProtection="0"/>
    <xf numFmtId="190" fontId="50" fillId="58" borderId="0" applyNumberFormat="0" applyBorder="0" applyAlignment="0" applyProtection="0"/>
    <xf numFmtId="189" fontId="50" fillId="58" borderId="0" applyNumberFormat="0" applyBorder="0" applyAlignment="0" applyProtection="0"/>
    <xf numFmtId="190" fontId="50" fillId="58" borderId="0" applyNumberFormat="0" applyBorder="0" applyAlignment="0" applyProtection="0"/>
    <xf numFmtId="189" fontId="50" fillId="58" borderId="0" applyNumberFormat="0" applyBorder="0" applyAlignment="0" applyProtection="0"/>
    <xf numFmtId="190" fontId="50" fillId="58" borderId="0" applyNumberFormat="0" applyBorder="0" applyAlignment="0" applyProtection="0"/>
    <xf numFmtId="189" fontId="50" fillId="58" borderId="0" applyNumberFormat="0" applyBorder="0" applyAlignment="0" applyProtection="0"/>
    <xf numFmtId="190" fontId="50" fillId="58" borderId="0" applyNumberFormat="0" applyBorder="0" applyAlignment="0" applyProtection="0"/>
    <xf numFmtId="189" fontId="50" fillId="58" borderId="0" applyNumberFormat="0" applyBorder="0" applyAlignment="0" applyProtection="0"/>
    <xf numFmtId="190" fontId="50" fillId="58" borderId="0" applyNumberFormat="0" applyBorder="0" applyAlignment="0" applyProtection="0"/>
    <xf numFmtId="189"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89"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189" fontId="50" fillId="58" borderId="0" applyNumberFormat="0" applyBorder="0" applyAlignment="0" applyProtection="0"/>
    <xf numFmtId="190" fontId="50" fillId="58" borderId="0" applyNumberFormat="0" applyBorder="0" applyAlignment="0" applyProtection="0"/>
    <xf numFmtId="189" fontId="50" fillId="58" borderId="0" applyNumberFormat="0" applyBorder="0" applyAlignment="0" applyProtection="0"/>
    <xf numFmtId="190" fontId="50" fillId="58" borderId="0" applyNumberFormat="0" applyBorder="0" applyAlignment="0" applyProtection="0"/>
    <xf numFmtId="189" fontId="50" fillId="58" borderId="0" applyNumberFormat="0" applyBorder="0" applyAlignment="0" applyProtection="0"/>
    <xf numFmtId="19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89"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189" fontId="50" fillId="58" borderId="0" applyNumberFormat="0" applyBorder="0" applyAlignment="0" applyProtection="0"/>
    <xf numFmtId="190" fontId="50" fillId="63" borderId="0" applyNumberFormat="0" applyBorder="0" applyAlignment="0" applyProtection="0"/>
    <xf numFmtId="0" fontId="50" fillId="58" borderId="0" applyNumberFormat="0" applyBorder="0" applyAlignment="0" applyProtection="0"/>
    <xf numFmtId="0" fontId="50" fillId="58" borderId="0" applyNumberFormat="0" applyBorder="0" applyAlignment="0" applyProtection="0"/>
    <xf numFmtId="0" fontId="50" fillId="58" borderId="0" applyNumberFormat="0" applyBorder="0" applyAlignment="0" applyProtection="0"/>
    <xf numFmtId="0" fontId="50" fillId="58" borderId="0" applyNumberFormat="0" applyBorder="0" applyAlignment="0" applyProtection="0"/>
    <xf numFmtId="0" fontId="50" fillId="58" borderId="0" applyNumberFormat="0" applyBorder="0" applyAlignment="0" applyProtection="0"/>
    <xf numFmtId="0" fontId="50" fillId="58" borderId="0" applyNumberFormat="0" applyBorder="0" applyAlignment="0" applyProtection="0"/>
    <xf numFmtId="0" fontId="50" fillId="58" borderId="0" applyNumberFormat="0" applyBorder="0" applyAlignment="0" applyProtection="0"/>
    <xf numFmtId="0" fontId="50" fillId="58" borderId="0" applyNumberFormat="0" applyBorder="0" applyAlignment="0" applyProtection="0"/>
    <xf numFmtId="0" fontId="50" fillId="58" borderId="0" applyNumberFormat="0" applyBorder="0" applyAlignment="0" applyProtection="0"/>
    <xf numFmtId="0" fontId="50" fillId="58" borderId="0" applyNumberFormat="0" applyBorder="0" applyAlignment="0" applyProtection="0"/>
    <xf numFmtId="0" fontId="16" fillId="12" borderId="0" applyNumberFormat="0" applyBorder="0" applyAlignment="0" applyProtection="0"/>
    <xf numFmtId="0" fontId="51" fillId="58"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51" fillId="58"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50" fillId="58" borderId="0" applyNumberFormat="0" applyBorder="0" applyAlignment="0" applyProtection="0"/>
    <xf numFmtId="0" fontId="50" fillId="58" borderId="0" applyNumberFormat="0" applyBorder="0" applyAlignment="0" applyProtection="0"/>
    <xf numFmtId="0" fontId="50" fillId="58" borderId="0" applyNumberFormat="0" applyBorder="0" applyAlignment="0" applyProtection="0"/>
    <xf numFmtId="0" fontId="50" fillId="58" borderId="0" applyNumberFormat="0" applyBorder="0" applyAlignment="0" applyProtection="0"/>
    <xf numFmtId="0" fontId="50" fillId="58" borderId="0" applyNumberFormat="0" applyBorder="0" applyAlignment="0" applyProtection="0"/>
    <xf numFmtId="0" fontId="50" fillId="58" borderId="0" applyNumberFormat="0" applyBorder="0" applyAlignment="0" applyProtection="0"/>
    <xf numFmtId="0" fontId="50" fillId="58" borderId="0" applyNumberFormat="0" applyBorder="0" applyAlignment="0" applyProtection="0"/>
    <xf numFmtId="0" fontId="50" fillId="58" borderId="0" applyNumberFormat="0" applyBorder="0" applyAlignment="0" applyProtection="0"/>
    <xf numFmtId="0" fontId="50" fillId="58" borderId="0" applyNumberFormat="0" applyBorder="0" applyAlignment="0" applyProtection="0"/>
    <xf numFmtId="0" fontId="50" fillId="58" borderId="0" applyNumberFormat="0" applyBorder="0" applyAlignment="0" applyProtection="0"/>
    <xf numFmtId="0" fontId="53" fillId="12" borderId="0" applyNumberFormat="0" applyBorder="0" applyAlignment="0" applyProtection="0"/>
    <xf numFmtId="0" fontId="51" fillId="58" borderId="0" applyNumberFormat="0" applyBorder="0" applyAlignment="0" applyProtection="0"/>
    <xf numFmtId="0" fontId="45" fillId="52" borderId="0" applyNumberFormat="0" applyAlignment="0" applyProtection="0"/>
    <xf numFmtId="0" fontId="45" fillId="52" borderId="0" applyNumberFormat="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50" fillId="58" borderId="0" applyNumberFormat="0" applyBorder="0" applyAlignment="0" applyProtection="0"/>
    <xf numFmtId="0" fontId="50" fillId="58" borderId="0" applyNumberFormat="0" applyBorder="0" applyAlignment="0" applyProtection="0"/>
    <xf numFmtId="0" fontId="50" fillId="58" borderId="0" applyNumberFormat="0" applyBorder="0" applyAlignment="0" applyProtection="0"/>
    <xf numFmtId="0" fontId="50" fillId="58" borderId="0" applyNumberFormat="0" applyBorder="0" applyAlignment="0" applyProtection="0"/>
    <xf numFmtId="0" fontId="50" fillId="58" borderId="0" applyNumberFormat="0" applyBorder="0" applyAlignment="0" applyProtection="0"/>
    <xf numFmtId="0" fontId="50" fillId="58" borderId="0" applyNumberFormat="0" applyBorder="0" applyAlignment="0" applyProtection="0"/>
    <xf numFmtId="0" fontId="50" fillId="58" borderId="0" applyNumberFormat="0" applyBorder="0" applyAlignment="0" applyProtection="0"/>
    <xf numFmtId="0" fontId="50" fillId="58" borderId="0" applyNumberFormat="0" applyBorder="0" applyAlignment="0" applyProtection="0"/>
    <xf numFmtId="0" fontId="50" fillId="58" borderId="0" applyNumberFormat="0" applyBorder="0" applyAlignment="0" applyProtection="0"/>
    <xf numFmtId="0" fontId="50" fillId="58" borderId="0" applyNumberFormat="0" applyBorder="0" applyAlignment="0" applyProtection="0"/>
    <xf numFmtId="0" fontId="16" fillId="12" borderId="0" applyNumberFormat="0" applyBorder="0" applyAlignment="0" applyProtection="0"/>
    <xf numFmtId="0" fontId="51" fillId="58" borderId="0" applyNumberFormat="0" applyBorder="0" applyAlignment="0" applyProtection="0"/>
    <xf numFmtId="186" fontId="26" fillId="0" borderId="0"/>
    <xf numFmtId="186" fontId="26" fillId="0" borderId="0"/>
    <xf numFmtId="186" fontId="26" fillId="0" borderId="0"/>
    <xf numFmtId="186" fontId="26" fillId="0" borderId="0"/>
    <xf numFmtId="186" fontId="26" fillId="0" borderId="0"/>
    <xf numFmtId="0" fontId="50" fillId="58" borderId="0" applyNumberFormat="0" applyBorder="0" applyAlignment="0" applyProtection="0"/>
    <xf numFmtId="0" fontId="50" fillId="58" borderId="0" applyNumberFormat="0" applyBorder="0" applyAlignment="0" applyProtection="0"/>
    <xf numFmtId="0" fontId="50" fillId="58" borderId="0" applyNumberFormat="0" applyBorder="0" applyAlignment="0" applyProtection="0"/>
    <xf numFmtId="0" fontId="50" fillId="58" borderId="0" applyNumberFormat="0" applyBorder="0" applyAlignment="0" applyProtection="0"/>
    <xf numFmtId="0" fontId="50" fillId="58" borderId="0" applyNumberFormat="0" applyBorder="0" applyAlignment="0" applyProtection="0"/>
    <xf numFmtId="0" fontId="50" fillId="58" borderId="0" applyNumberFormat="0" applyBorder="0" applyAlignment="0" applyProtection="0"/>
    <xf numFmtId="0" fontId="50" fillId="58" borderId="0" applyNumberFormat="0" applyBorder="0" applyAlignment="0" applyProtection="0"/>
    <xf numFmtId="0" fontId="50" fillId="58" borderId="0" applyNumberFormat="0" applyBorder="0" applyAlignment="0" applyProtection="0"/>
    <xf numFmtId="0" fontId="54" fillId="12" borderId="0" applyNumberFormat="0" applyBorder="0" applyAlignment="0" applyProtection="0"/>
    <xf numFmtId="0" fontId="16" fillId="12" borderId="0" applyNumberFormat="0" applyBorder="0" applyAlignment="0" applyProtection="0"/>
    <xf numFmtId="0" fontId="51" fillId="58" borderId="0" applyNumberFormat="0" applyBorder="0" applyAlignment="0" applyProtection="0"/>
    <xf numFmtId="186" fontId="26" fillId="0" borderId="0"/>
    <xf numFmtId="186" fontId="26" fillId="0" borderId="0"/>
    <xf numFmtId="186" fontId="26" fillId="0" borderId="0"/>
    <xf numFmtId="186" fontId="26" fillId="0" borderId="0"/>
    <xf numFmtId="186" fontId="26" fillId="0" borderId="0"/>
    <xf numFmtId="0" fontId="16" fillId="12" borderId="0" applyNumberFormat="0" applyBorder="0" applyAlignment="0" applyProtection="0"/>
    <xf numFmtId="0" fontId="51" fillId="58" borderId="0" applyNumberFormat="0" applyBorder="0" applyAlignment="0" applyProtection="0"/>
    <xf numFmtId="0" fontId="50" fillId="58"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51"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1" fontId="50" fillId="58" borderId="0" applyNumberFormat="0" applyBorder="0" applyAlignment="0" applyProtection="0"/>
    <xf numFmtId="0" fontId="51" fillId="58" borderId="0" applyNumberFormat="0" applyBorder="0" applyAlignment="0" applyProtection="0"/>
    <xf numFmtId="190" fontId="50" fillId="58"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51"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0" fontId="51"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0" fontId="51"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0" fontId="51"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0" fontId="51"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0" fontId="51"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0" fontId="51"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3" fillId="16" borderId="0" applyNumberFormat="0" applyBorder="0" applyAlignment="0" applyProtection="0"/>
    <xf numFmtId="190" fontId="50" fillId="42" borderId="0" applyNumberFormat="0" applyBorder="0" applyAlignment="0" applyProtection="0"/>
    <xf numFmtId="189" fontId="50" fillId="42" borderId="0" applyNumberFormat="0" applyBorder="0" applyAlignment="0" applyProtection="0"/>
    <xf numFmtId="190" fontId="50" fillId="42" borderId="0" applyNumberFormat="0" applyBorder="0" applyAlignment="0" applyProtection="0"/>
    <xf numFmtId="189" fontId="50" fillId="42" borderId="0" applyNumberFormat="0" applyBorder="0" applyAlignment="0" applyProtection="0"/>
    <xf numFmtId="190" fontId="50" fillId="42" borderId="0" applyNumberFormat="0" applyBorder="0" applyAlignment="0" applyProtection="0"/>
    <xf numFmtId="189" fontId="50" fillId="42" borderId="0" applyNumberFormat="0" applyBorder="0" applyAlignment="0" applyProtection="0"/>
    <xf numFmtId="190" fontId="50" fillId="42" borderId="0" applyNumberFormat="0" applyBorder="0" applyAlignment="0" applyProtection="0"/>
    <xf numFmtId="189" fontId="50" fillId="42" borderId="0" applyNumberFormat="0" applyBorder="0" applyAlignment="0" applyProtection="0"/>
    <xf numFmtId="190" fontId="50" fillId="42" borderId="0" applyNumberFormat="0" applyBorder="0" applyAlignment="0" applyProtection="0"/>
    <xf numFmtId="189" fontId="50" fillId="42" borderId="0" applyNumberFormat="0" applyBorder="0" applyAlignment="0" applyProtection="0"/>
    <xf numFmtId="190" fontId="50" fillId="42" borderId="0" applyNumberFormat="0" applyBorder="0" applyAlignment="0" applyProtection="0"/>
    <xf numFmtId="189" fontId="50" fillId="42" borderId="0" applyNumberFormat="0" applyBorder="0" applyAlignment="0" applyProtection="0"/>
    <xf numFmtId="190" fontId="50" fillId="42" borderId="0" applyNumberFormat="0" applyBorder="0" applyAlignment="0" applyProtection="0"/>
    <xf numFmtId="189"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190" fontId="50" fillId="42" borderId="0" applyNumberFormat="0" applyBorder="0" applyAlignment="0" applyProtection="0"/>
    <xf numFmtId="189" fontId="50" fillId="42" borderId="0" applyNumberFormat="0" applyBorder="0" applyAlignment="0" applyProtection="0"/>
    <xf numFmtId="190" fontId="50" fillId="42" borderId="0" applyNumberFormat="0" applyBorder="0" applyAlignment="0" applyProtection="0"/>
    <xf numFmtId="189" fontId="50" fillId="42" borderId="0" applyNumberFormat="0" applyBorder="0" applyAlignment="0" applyProtection="0"/>
    <xf numFmtId="190" fontId="50" fillId="42" borderId="0" applyNumberFormat="0" applyBorder="0" applyAlignment="0" applyProtection="0"/>
    <xf numFmtId="189" fontId="50" fillId="42" borderId="0" applyNumberFormat="0" applyBorder="0" applyAlignment="0" applyProtection="0"/>
    <xf numFmtId="190" fontId="50" fillId="42" borderId="0" applyNumberFormat="0" applyBorder="0" applyAlignment="0" applyProtection="0"/>
    <xf numFmtId="189" fontId="50" fillId="42" borderId="0" applyNumberFormat="0" applyBorder="0" applyAlignment="0" applyProtection="0"/>
    <xf numFmtId="190" fontId="50" fillId="42" borderId="0" applyNumberFormat="0" applyBorder="0" applyAlignment="0" applyProtection="0"/>
    <xf numFmtId="189"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89"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186" fontId="26" fillId="0" borderId="0"/>
    <xf numFmtId="186" fontId="26" fillId="0" borderId="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189" fontId="50" fillId="42" borderId="0" applyNumberFormat="0" applyBorder="0" applyAlignment="0" applyProtection="0"/>
    <xf numFmtId="190" fontId="50" fillId="42" borderId="0" applyNumberFormat="0" applyBorder="0" applyAlignment="0" applyProtection="0"/>
    <xf numFmtId="186" fontId="26" fillId="0" borderId="0"/>
    <xf numFmtId="186" fontId="26" fillId="0" borderId="0"/>
    <xf numFmtId="190" fontId="50" fillId="42" borderId="0" applyNumberFormat="0" applyBorder="0" applyAlignment="0" applyProtection="0"/>
    <xf numFmtId="189" fontId="50" fillId="42" borderId="0" applyNumberFormat="0" applyBorder="0" applyAlignment="0" applyProtection="0"/>
    <xf numFmtId="190" fontId="50" fillId="42" borderId="0" applyNumberFormat="0" applyBorder="0" applyAlignment="0" applyProtection="0"/>
    <xf numFmtId="190" fontId="50" fillId="42" borderId="0" applyNumberFormat="0" applyBorder="0" applyAlignment="0" applyProtection="0"/>
    <xf numFmtId="189" fontId="50" fillId="42" borderId="0" applyNumberFormat="0" applyBorder="0" applyAlignment="0" applyProtection="0"/>
    <xf numFmtId="190" fontId="50" fillId="42" borderId="0" applyNumberFormat="0" applyBorder="0" applyAlignment="0" applyProtection="0"/>
    <xf numFmtId="189" fontId="50" fillId="42" borderId="0" applyNumberFormat="0" applyBorder="0" applyAlignment="0" applyProtection="0"/>
    <xf numFmtId="190" fontId="50" fillId="42" borderId="0" applyNumberFormat="0" applyBorder="0" applyAlignment="0" applyProtection="0"/>
    <xf numFmtId="189" fontId="50" fillId="42" borderId="0" applyNumberFormat="0" applyBorder="0" applyAlignment="0" applyProtection="0"/>
    <xf numFmtId="190" fontId="50" fillId="42" borderId="0" applyNumberFormat="0" applyBorder="0" applyAlignment="0" applyProtection="0"/>
    <xf numFmtId="189" fontId="50" fillId="42" borderId="0" applyNumberFormat="0" applyBorder="0" applyAlignment="0" applyProtection="0"/>
    <xf numFmtId="190" fontId="50" fillId="42" borderId="0" applyNumberFormat="0" applyBorder="0" applyAlignment="0" applyProtection="0"/>
    <xf numFmtId="189"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89"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189" fontId="50" fillId="42" borderId="0" applyNumberFormat="0" applyBorder="0" applyAlignment="0" applyProtection="0"/>
    <xf numFmtId="190" fontId="50" fillId="42" borderId="0" applyNumberFormat="0" applyBorder="0" applyAlignment="0" applyProtection="0"/>
    <xf numFmtId="189" fontId="50" fillId="42" borderId="0" applyNumberFormat="0" applyBorder="0" applyAlignment="0" applyProtection="0"/>
    <xf numFmtId="190" fontId="50" fillId="42" borderId="0" applyNumberFormat="0" applyBorder="0" applyAlignment="0" applyProtection="0"/>
    <xf numFmtId="189" fontId="50" fillId="42" borderId="0" applyNumberFormat="0" applyBorder="0" applyAlignment="0" applyProtection="0"/>
    <xf numFmtId="19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86" fontId="26" fillId="0" borderId="0"/>
    <xf numFmtId="186" fontId="26" fillId="0" borderId="0"/>
    <xf numFmtId="189"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86" fontId="26" fillId="0" borderId="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189"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16" fillId="16" borderId="0" applyNumberFormat="0" applyBorder="0" applyAlignment="0" applyProtection="0"/>
    <xf numFmtId="0" fontId="51" fillId="42" borderId="0" applyNumberFormat="0" applyBorder="0" applyAlignment="0" applyProtection="0"/>
    <xf numFmtId="0" fontId="50" fillId="42" borderId="0" applyNumberFormat="0" applyBorder="0" applyAlignment="0" applyProtection="0"/>
    <xf numFmtId="0" fontId="51"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3" fillId="16" borderId="0" applyNumberFormat="0" applyBorder="0" applyAlignment="0" applyProtection="0"/>
    <xf numFmtId="0" fontId="51" fillId="42" borderId="0" applyNumberFormat="0" applyBorder="0" applyAlignment="0" applyProtection="0"/>
    <xf numFmtId="186" fontId="26" fillId="0" borderId="0"/>
    <xf numFmtId="186" fontId="26" fillId="0" borderId="0"/>
    <xf numFmtId="191"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16" fillId="16" borderId="0" applyNumberFormat="0" applyBorder="0" applyAlignment="0" applyProtection="0"/>
    <xf numFmtId="0" fontId="51" fillId="42" borderId="0" applyNumberFormat="0" applyBorder="0" applyAlignment="0" applyProtection="0"/>
    <xf numFmtId="0" fontId="50" fillId="42" borderId="0" applyNumberFormat="0" applyBorder="0" applyAlignment="0" applyProtection="0"/>
    <xf numFmtId="191"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0" fillId="42" borderId="0" applyNumberFormat="0" applyBorder="0" applyAlignment="0" applyProtection="0"/>
    <xf numFmtId="0" fontId="54" fillId="16" borderId="0" applyNumberFormat="0" applyBorder="0" applyAlignment="0" applyProtection="0"/>
    <xf numFmtId="0" fontId="16" fillId="16" borderId="0" applyNumberFormat="0" applyBorder="0" applyAlignment="0" applyProtection="0"/>
    <xf numFmtId="0" fontId="51" fillId="42"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1" fontId="50" fillId="42" borderId="0" applyNumberFormat="0" applyBorder="0" applyAlignment="0" applyProtection="0"/>
    <xf numFmtId="0" fontId="16" fillId="16" borderId="0" applyNumberFormat="0" applyBorder="0" applyAlignment="0" applyProtection="0"/>
    <xf numFmtId="0" fontId="51" fillId="42"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51" fillId="42" borderId="0" applyNumberFormat="0" applyBorder="0" applyAlignment="0" applyProtection="0"/>
    <xf numFmtId="190" fontId="50" fillId="42"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51" fillId="42" borderId="0" applyNumberFormat="0" applyBorder="0" applyAlignment="0" applyProtection="0"/>
    <xf numFmtId="190" fontId="50" fillId="42" borderId="0" applyNumberFormat="0" applyBorder="0" applyAlignment="0" applyProtection="0"/>
    <xf numFmtId="186" fontId="26" fillId="0" borderId="0"/>
    <xf numFmtId="186" fontId="26" fillId="0" borderId="0"/>
    <xf numFmtId="0" fontId="51" fillId="44" borderId="0" applyNumberFormat="0" applyBorder="0" applyAlignment="0" applyProtection="0"/>
    <xf numFmtId="190" fontId="50" fillId="44"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51" fillId="44" borderId="0" applyNumberFormat="0" applyBorder="0" applyAlignment="0" applyProtection="0"/>
    <xf numFmtId="190" fontId="50" fillId="44" borderId="0" applyNumberFormat="0" applyBorder="0" applyAlignment="0" applyProtection="0"/>
    <xf numFmtId="0" fontId="26" fillId="45" borderId="0" applyNumberFormat="0" applyFont="0" applyAlignment="0" applyProtection="0"/>
    <xf numFmtId="0" fontId="26" fillId="45" borderId="0" applyNumberFormat="0" applyFont="0" applyAlignment="0" applyProtection="0"/>
    <xf numFmtId="0" fontId="51" fillId="44" borderId="0" applyNumberFormat="0" applyBorder="0" applyAlignment="0" applyProtection="0"/>
    <xf numFmtId="190" fontId="50" fillId="44" borderId="0" applyNumberFormat="0" applyBorder="0" applyAlignment="0" applyProtection="0"/>
    <xf numFmtId="0" fontId="47" fillId="52" borderId="0" applyNumberFormat="0" applyAlignment="0" applyProtection="0"/>
    <xf numFmtId="0" fontId="47" fillId="52" borderId="0" applyNumberFormat="0" applyAlignment="0" applyProtection="0"/>
    <xf numFmtId="0" fontId="51" fillId="44" borderId="0" applyNumberFormat="0" applyBorder="0" applyAlignment="0" applyProtection="0"/>
    <xf numFmtId="190" fontId="50" fillId="44"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51" fillId="44" borderId="0" applyNumberFormat="0" applyBorder="0" applyAlignment="0" applyProtection="0"/>
    <xf numFmtId="190" fontId="50" fillId="44"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51" fillId="44" borderId="0" applyNumberFormat="0" applyBorder="0" applyAlignment="0" applyProtection="0"/>
    <xf numFmtId="190" fontId="50" fillId="44"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51" fillId="44" borderId="0" applyNumberFormat="0" applyBorder="0" applyAlignment="0" applyProtection="0"/>
    <xf numFmtId="190" fontId="50" fillId="44"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50"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53" fillId="20" borderId="0" applyNumberFormat="0" applyBorder="0" applyAlignment="0" applyProtection="0"/>
    <xf numFmtId="190" fontId="50" fillId="44" borderId="0" applyNumberFormat="0" applyBorder="0" applyAlignment="0" applyProtection="0"/>
    <xf numFmtId="189" fontId="50" fillId="44" borderId="0" applyNumberFormat="0" applyBorder="0" applyAlignment="0" applyProtection="0"/>
    <xf numFmtId="190" fontId="50" fillId="44" borderId="0" applyNumberFormat="0" applyBorder="0" applyAlignment="0" applyProtection="0"/>
    <xf numFmtId="189" fontId="50" fillId="44" borderId="0" applyNumberFormat="0" applyBorder="0" applyAlignment="0" applyProtection="0"/>
    <xf numFmtId="190" fontId="50" fillId="44" borderId="0" applyNumberFormat="0" applyBorder="0" applyAlignment="0" applyProtection="0"/>
    <xf numFmtId="189" fontId="50" fillId="44" borderId="0" applyNumberFormat="0" applyBorder="0" applyAlignment="0" applyProtection="0"/>
    <xf numFmtId="190" fontId="50" fillId="44" borderId="0" applyNumberFormat="0" applyBorder="0" applyAlignment="0" applyProtection="0"/>
    <xf numFmtId="189" fontId="50" fillId="44" borderId="0" applyNumberFormat="0" applyBorder="0" applyAlignment="0" applyProtection="0"/>
    <xf numFmtId="190" fontId="50" fillId="44" borderId="0" applyNumberFormat="0" applyBorder="0" applyAlignment="0" applyProtection="0"/>
    <xf numFmtId="189" fontId="50" fillId="44" borderId="0" applyNumberFormat="0" applyBorder="0" applyAlignment="0" applyProtection="0"/>
    <xf numFmtId="190" fontId="50" fillId="44" borderId="0" applyNumberFormat="0" applyBorder="0" applyAlignment="0" applyProtection="0"/>
    <xf numFmtId="189" fontId="50" fillId="44" borderId="0" applyNumberFormat="0" applyBorder="0" applyAlignment="0" applyProtection="0"/>
    <xf numFmtId="190" fontId="50" fillId="44" borderId="0" applyNumberFormat="0" applyBorder="0" applyAlignment="0" applyProtection="0"/>
    <xf numFmtId="189" fontId="50" fillId="44" borderId="0" applyNumberFormat="0" applyBorder="0" applyAlignment="0" applyProtection="0"/>
    <xf numFmtId="0" fontId="50" fillId="44" borderId="0" applyNumberFormat="0" applyBorder="0" applyAlignment="0" applyProtection="0"/>
    <xf numFmtId="0" fontId="50" fillId="35" borderId="0" applyNumberFormat="0" applyBorder="0" applyAlignment="0" applyProtection="0"/>
    <xf numFmtId="190" fontId="50" fillId="44" borderId="0" applyNumberFormat="0" applyBorder="0" applyAlignment="0" applyProtection="0"/>
    <xf numFmtId="189" fontId="50" fillId="44" borderId="0" applyNumberFormat="0" applyBorder="0" applyAlignment="0" applyProtection="0"/>
    <xf numFmtId="190" fontId="50" fillId="44" borderId="0" applyNumberFormat="0" applyBorder="0" applyAlignment="0" applyProtection="0"/>
    <xf numFmtId="189" fontId="50" fillId="44" borderId="0" applyNumberFormat="0" applyBorder="0" applyAlignment="0" applyProtection="0"/>
    <xf numFmtId="190" fontId="50" fillId="44" borderId="0" applyNumberFormat="0" applyBorder="0" applyAlignment="0" applyProtection="0"/>
    <xf numFmtId="189" fontId="50" fillId="44" borderId="0" applyNumberFormat="0" applyBorder="0" applyAlignment="0" applyProtection="0"/>
    <xf numFmtId="190" fontId="50" fillId="44" borderId="0" applyNumberFormat="0" applyBorder="0" applyAlignment="0" applyProtection="0"/>
    <xf numFmtId="189" fontId="50" fillId="44" borderId="0" applyNumberFormat="0" applyBorder="0" applyAlignment="0" applyProtection="0"/>
    <xf numFmtId="190" fontId="50" fillId="44" borderId="0" applyNumberFormat="0" applyBorder="0" applyAlignment="0" applyProtection="0"/>
    <xf numFmtId="189"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89"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186" fontId="26" fillId="0" borderId="0"/>
    <xf numFmtId="186" fontId="26" fillId="0" borderId="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189" fontId="50" fillId="44" borderId="0" applyNumberFormat="0" applyBorder="0" applyAlignment="0" applyProtection="0"/>
    <xf numFmtId="190" fontId="50" fillId="44" borderId="0" applyNumberFormat="0" applyBorder="0" applyAlignment="0" applyProtection="0"/>
    <xf numFmtId="189" fontId="50" fillId="44" borderId="0" applyNumberFormat="0" applyBorder="0" applyAlignment="0" applyProtection="0"/>
    <xf numFmtId="190" fontId="50" fillId="44" borderId="0" applyNumberFormat="0" applyBorder="0" applyAlignment="0" applyProtection="0"/>
    <xf numFmtId="189" fontId="50" fillId="44" borderId="0" applyNumberFormat="0" applyBorder="0" applyAlignment="0" applyProtection="0"/>
    <xf numFmtId="190" fontId="50" fillId="44" borderId="0" applyNumberFormat="0" applyBorder="0" applyAlignment="0" applyProtection="0"/>
    <xf numFmtId="190" fontId="50" fillId="44" borderId="0" applyNumberFormat="0" applyBorder="0" applyAlignment="0" applyProtection="0"/>
    <xf numFmtId="189" fontId="50" fillId="44" borderId="0" applyNumberFormat="0" applyBorder="0" applyAlignment="0" applyProtection="0"/>
    <xf numFmtId="190" fontId="50" fillId="44" borderId="0" applyNumberFormat="0" applyBorder="0" applyAlignment="0" applyProtection="0"/>
    <xf numFmtId="186" fontId="26" fillId="0" borderId="0"/>
    <xf numFmtId="186" fontId="26" fillId="0" borderId="0"/>
    <xf numFmtId="190" fontId="50" fillId="44" borderId="0" applyNumberFormat="0" applyBorder="0" applyAlignment="0" applyProtection="0"/>
    <xf numFmtId="189" fontId="50" fillId="44" borderId="0" applyNumberFormat="0" applyBorder="0" applyAlignment="0" applyProtection="0"/>
    <xf numFmtId="190" fontId="50" fillId="44" borderId="0" applyNumberFormat="0" applyBorder="0" applyAlignment="0" applyProtection="0"/>
    <xf numFmtId="189" fontId="50" fillId="44" borderId="0" applyNumberFormat="0" applyBorder="0" applyAlignment="0" applyProtection="0"/>
    <xf numFmtId="190" fontId="50" fillId="44" borderId="0" applyNumberFormat="0" applyBorder="0" applyAlignment="0" applyProtection="0"/>
    <xf numFmtId="189"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89"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186" fontId="26" fillId="0" borderId="0"/>
    <xf numFmtId="186" fontId="26" fillId="0" borderId="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189" fontId="50" fillId="44" borderId="0" applyNumberFormat="0" applyBorder="0" applyAlignment="0" applyProtection="0"/>
    <xf numFmtId="190" fontId="50" fillId="44" borderId="0" applyNumberFormat="0" applyBorder="0" applyAlignment="0" applyProtection="0"/>
    <xf numFmtId="189" fontId="50" fillId="44" borderId="0" applyNumberFormat="0" applyBorder="0" applyAlignment="0" applyProtection="0"/>
    <xf numFmtId="190" fontId="50" fillId="44" borderId="0" applyNumberFormat="0" applyBorder="0" applyAlignment="0" applyProtection="0"/>
    <xf numFmtId="189" fontId="50" fillId="44" borderId="0" applyNumberFormat="0" applyBorder="0" applyAlignment="0" applyProtection="0"/>
    <xf numFmtId="190"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89"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186" fontId="26" fillId="0" borderId="0"/>
    <xf numFmtId="186" fontId="26" fillId="0" borderId="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186" fontId="26" fillId="0" borderId="0"/>
    <xf numFmtId="186" fontId="26" fillId="0" borderId="0"/>
    <xf numFmtId="0"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189" fontId="50" fillId="44" borderId="0" applyNumberFormat="0" applyBorder="0" applyAlignment="0" applyProtection="0"/>
    <xf numFmtId="190" fontId="50" fillId="35"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16" fillId="20" borderId="0" applyNumberFormat="0" applyBorder="0" applyAlignment="0" applyProtection="0"/>
    <xf numFmtId="0" fontId="51" fillId="44"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51" fillId="44"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50"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53" fillId="20" borderId="0" applyNumberFormat="0" applyBorder="0" applyAlignment="0" applyProtection="0"/>
    <xf numFmtId="0" fontId="51" fillId="44" borderId="0" applyNumberFormat="0" applyBorder="0" applyAlignment="0" applyProtection="0"/>
    <xf numFmtId="0" fontId="45" fillId="52" borderId="0" applyNumberFormat="0" applyAlignment="0" applyProtection="0"/>
    <xf numFmtId="0" fontId="45" fillId="52" borderId="0" applyNumberFormat="0" applyAlignment="0" applyProtection="0"/>
    <xf numFmtId="191" fontId="50"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16" fillId="20" borderId="0" applyNumberFormat="0" applyBorder="0" applyAlignment="0" applyProtection="0"/>
    <xf numFmtId="0" fontId="51" fillId="44" borderId="0" applyNumberFormat="0" applyBorder="0" applyAlignment="0" applyProtection="0"/>
    <xf numFmtId="186" fontId="26" fillId="0" borderId="0"/>
    <xf numFmtId="186" fontId="26" fillId="0" borderId="0"/>
    <xf numFmtId="186" fontId="26" fillId="0" borderId="0"/>
    <xf numFmtId="186" fontId="26" fillId="0" borderId="0"/>
    <xf numFmtId="186" fontId="26" fillId="0" borderId="0"/>
    <xf numFmtId="0" fontId="50"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50" fillId="44" borderId="0" applyNumberFormat="0" applyBorder="0" applyAlignment="0" applyProtection="0"/>
    <xf numFmtId="0" fontId="54" fillId="20" borderId="0" applyNumberFormat="0" applyBorder="0" applyAlignment="0" applyProtection="0"/>
    <xf numFmtId="0" fontId="16" fillId="20" borderId="0" applyNumberFormat="0" applyBorder="0" applyAlignment="0" applyProtection="0"/>
    <xf numFmtId="0" fontId="51" fillId="44" borderId="0" applyNumberFormat="0" applyBorder="0" applyAlignment="0" applyProtection="0"/>
    <xf numFmtId="186" fontId="26" fillId="0" borderId="0"/>
    <xf numFmtId="186" fontId="26" fillId="0" borderId="0"/>
    <xf numFmtId="186" fontId="26" fillId="0" borderId="0"/>
    <xf numFmtId="186" fontId="26" fillId="0" borderId="0"/>
    <xf numFmtId="186" fontId="26" fillId="0" borderId="0"/>
    <xf numFmtId="0" fontId="16" fillId="20" borderId="0" applyNumberFormat="0" applyBorder="0" applyAlignment="0" applyProtection="0"/>
    <xf numFmtId="0" fontId="51" fillId="44"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51"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1" fontId="50" fillId="44" borderId="0" applyNumberFormat="0" applyBorder="0" applyAlignment="0" applyProtection="0"/>
    <xf numFmtId="0" fontId="51"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0" fontId="51" fillId="49" borderId="0" applyNumberFormat="0" applyBorder="0" applyAlignment="0" applyProtection="0"/>
    <xf numFmtId="190" fontId="50" fillId="49" borderId="0" applyNumberFormat="0" applyBorder="0" applyAlignment="0" applyProtection="0"/>
    <xf numFmtId="186" fontId="26" fillId="0" borderId="0"/>
    <xf numFmtId="186" fontId="26" fillId="0" borderId="0"/>
    <xf numFmtId="0" fontId="51" fillId="49" borderId="0" applyNumberFormat="0" applyBorder="0" applyAlignment="0" applyProtection="0"/>
    <xf numFmtId="190" fontId="50" fillId="49"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51" fillId="49" borderId="0" applyNumberFormat="0" applyBorder="0" applyAlignment="0" applyProtection="0"/>
    <xf numFmtId="190" fontId="50" fillId="49" borderId="0" applyNumberFormat="0" applyBorder="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191" fontId="38" fillId="0" borderId="19" applyNumberFormat="0" applyFill="0" applyAlignment="0" applyProtection="0"/>
    <xf numFmtId="0" fontId="51" fillId="49" borderId="0" applyNumberFormat="0" applyBorder="0" applyAlignment="0" applyProtection="0"/>
    <xf numFmtId="190" fontId="50" fillId="49"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51" fillId="49" borderId="0" applyNumberFormat="0" applyBorder="0" applyAlignment="0" applyProtection="0"/>
    <xf numFmtId="190" fontId="50" fillId="49"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51" fillId="49" borderId="0" applyNumberFormat="0" applyBorder="0" applyAlignment="0" applyProtection="0"/>
    <xf numFmtId="190" fontId="50" fillId="49"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51" fillId="49" borderId="0" applyNumberFormat="0" applyBorder="0" applyAlignment="0" applyProtection="0"/>
    <xf numFmtId="190" fontId="50" fillId="49" borderId="0" applyNumberFormat="0" applyBorder="0" applyAlignment="0" applyProtection="0"/>
    <xf numFmtId="186" fontId="26" fillId="0" borderId="0"/>
    <xf numFmtId="186" fontId="26" fillId="0" borderId="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3" fillId="24" borderId="0" applyNumberFormat="0" applyBorder="0" applyAlignment="0" applyProtection="0"/>
    <xf numFmtId="190" fontId="50" fillId="49" borderId="0" applyNumberFormat="0" applyBorder="0" applyAlignment="0" applyProtection="0"/>
    <xf numFmtId="189" fontId="50" fillId="49" borderId="0" applyNumberFormat="0" applyBorder="0" applyAlignment="0" applyProtection="0"/>
    <xf numFmtId="190" fontId="50" fillId="49" borderId="0" applyNumberFormat="0" applyBorder="0" applyAlignment="0" applyProtection="0"/>
    <xf numFmtId="189" fontId="50" fillId="49" borderId="0" applyNumberFormat="0" applyBorder="0" applyAlignment="0" applyProtection="0"/>
    <xf numFmtId="190" fontId="50" fillId="49" borderId="0" applyNumberFormat="0" applyBorder="0" applyAlignment="0" applyProtection="0"/>
    <xf numFmtId="189" fontId="50" fillId="49" borderId="0" applyNumberFormat="0" applyBorder="0" applyAlignment="0" applyProtection="0"/>
    <xf numFmtId="190" fontId="50" fillId="49" borderId="0" applyNumberFormat="0" applyBorder="0" applyAlignment="0" applyProtection="0"/>
    <xf numFmtId="189" fontId="50" fillId="49" borderId="0" applyNumberFormat="0" applyBorder="0" applyAlignment="0" applyProtection="0"/>
    <xf numFmtId="190" fontId="50" fillId="49" borderId="0" applyNumberFormat="0" applyBorder="0" applyAlignment="0" applyProtection="0"/>
    <xf numFmtId="189" fontId="50" fillId="49" borderId="0" applyNumberFormat="0" applyBorder="0" applyAlignment="0" applyProtection="0"/>
    <xf numFmtId="190" fontId="50" fillId="49" borderId="0" applyNumberFormat="0" applyBorder="0" applyAlignment="0" applyProtection="0"/>
    <xf numFmtId="186" fontId="26" fillId="0" borderId="0"/>
    <xf numFmtId="186" fontId="26" fillId="0" borderId="0"/>
    <xf numFmtId="190" fontId="50" fillId="49" borderId="0" applyNumberFormat="0" applyBorder="0" applyAlignment="0" applyProtection="0"/>
    <xf numFmtId="189" fontId="50" fillId="49" borderId="0" applyNumberFormat="0" applyBorder="0" applyAlignment="0" applyProtection="0"/>
    <xf numFmtId="0" fontId="50" fillId="49" borderId="0" applyNumberFormat="0" applyBorder="0" applyAlignment="0" applyProtection="0"/>
    <xf numFmtId="0" fontId="50" fillId="50" borderId="0" applyNumberFormat="0" applyBorder="0" applyAlignment="0" applyProtection="0"/>
    <xf numFmtId="190" fontId="50" fillId="49" borderId="0" applyNumberFormat="0" applyBorder="0" applyAlignment="0" applyProtection="0"/>
    <xf numFmtId="189" fontId="50" fillId="49" borderId="0" applyNumberFormat="0" applyBorder="0" applyAlignment="0" applyProtection="0"/>
    <xf numFmtId="190" fontId="50" fillId="49" borderId="0" applyNumberFormat="0" applyBorder="0" applyAlignment="0" applyProtection="0"/>
    <xf numFmtId="189" fontId="50" fillId="49" borderId="0" applyNumberFormat="0" applyBorder="0" applyAlignment="0" applyProtection="0"/>
    <xf numFmtId="190" fontId="50" fillId="49" borderId="0" applyNumberFormat="0" applyBorder="0" applyAlignment="0" applyProtection="0"/>
    <xf numFmtId="189" fontId="50" fillId="49" borderId="0" applyNumberFormat="0" applyBorder="0" applyAlignment="0" applyProtection="0"/>
    <xf numFmtId="190" fontId="50" fillId="49" borderId="0" applyNumberFormat="0" applyBorder="0" applyAlignment="0" applyProtection="0"/>
    <xf numFmtId="189" fontId="50" fillId="49" borderId="0" applyNumberFormat="0" applyBorder="0" applyAlignment="0" applyProtection="0"/>
    <xf numFmtId="190" fontId="50" fillId="49" borderId="0" applyNumberFormat="0" applyBorder="0" applyAlignment="0" applyProtection="0"/>
    <xf numFmtId="189"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89"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189" fontId="50" fillId="49" borderId="0" applyNumberFormat="0" applyBorder="0" applyAlignment="0" applyProtection="0"/>
    <xf numFmtId="190" fontId="50" fillId="49" borderId="0" applyNumberFormat="0" applyBorder="0" applyAlignment="0" applyProtection="0"/>
    <xf numFmtId="189" fontId="50" fillId="49" borderId="0" applyNumberFormat="0" applyBorder="0" applyAlignment="0" applyProtection="0"/>
    <xf numFmtId="190" fontId="50" fillId="49" borderId="0" applyNumberFormat="0" applyBorder="0" applyAlignment="0" applyProtection="0"/>
    <xf numFmtId="189" fontId="50" fillId="49" borderId="0" applyNumberFormat="0" applyBorder="0" applyAlignment="0" applyProtection="0"/>
    <xf numFmtId="190" fontId="50" fillId="49" borderId="0" applyNumberFormat="0" applyBorder="0" applyAlignment="0" applyProtection="0"/>
    <xf numFmtId="190" fontId="50" fillId="49" borderId="0" applyNumberFormat="0" applyBorder="0" applyAlignment="0" applyProtection="0"/>
    <xf numFmtId="189" fontId="50" fillId="49" borderId="0" applyNumberFormat="0" applyBorder="0" applyAlignment="0" applyProtection="0"/>
    <xf numFmtId="190" fontId="50" fillId="49" borderId="0" applyNumberFormat="0" applyBorder="0" applyAlignment="0" applyProtection="0"/>
    <xf numFmtId="189" fontId="50" fillId="49" borderId="0" applyNumberFormat="0" applyBorder="0" applyAlignment="0" applyProtection="0"/>
    <xf numFmtId="190" fontId="50" fillId="49" borderId="0" applyNumberFormat="0" applyBorder="0" applyAlignment="0" applyProtection="0"/>
    <xf numFmtId="189" fontId="50" fillId="49" borderId="0" applyNumberFormat="0" applyBorder="0" applyAlignment="0" applyProtection="0"/>
    <xf numFmtId="190" fontId="50" fillId="49" borderId="0" applyNumberFormat="0" applyBorder="0" applyAlignment="0" applyProtection="0"/>
    <xf numFmtId="189" fontId="50" fillId="49" borderId="0" applyNumberFormat="0" applyBorder="0" applyAlignment="0" applyProtection="0"/>
    <xf numFmtId="190" fontId="50" fillId="49" borderId="0" applyNumberFormat="0" applyBorder="0" applyAlignment="0" applyProtection="0"/>
    <xf numFmtId="189"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89"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189" fontId="50" fillId="49" borderId="0" applyNumberFormat="0" applyBorder="0" applyAlignment="0" applyProtection="0"/>
    <xf numFmtId="190" fontId="50" fillId="49" borderId="0" applyNumberFormat="0" applyBorder="0" applyAlignment="0" applyProtection="0"/>
    <xf numFmtId="189" fontId="50" fillId="49" borderId="0" applyNumberFormat="0" applyBorder="0" applyAlignment="0" applyProtection="0"/>
    <xf numFmtId="190" fontId="50" fillId="49" borderId="0" applyNumberFormat="0" applyBorder="0" applyAlignment="0" applyProtection="0"/>
    <xf numFmtId="189" fontId="50" fillId="49" borderId="0" applyNumberFormat="0" applyBorder="0" applyAlignment="0" applyProtection="0"/>
    <xf numFmtId="19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89"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189" fontId="50" fillId="49" borderId="0" applyNumberFormat="0" applyBorder="0" applyAlignment="0" applyProtection="0"/>
    <xf numFmtId="190" fontId="50" fillId="50"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16" fillId="24" borderId="0" applyNumberFormat="0" applyBorder="0" applyAlignment="0" applyProtection="0"/>
    <xf numFmtId="0" fontId="51" fillId="49" borderId="0" applyNumberFormat="0" applyBorder="0" applyAlignment="0" applyProtection="0"/>
    <xf numFmtId="0" fontId="26" fillId="45" borderId="0" applyNumberFormat="0" applyFont="0" applyAlignment="0" applyProtection="0"/>
    <xf numFmtId="0" fontId="26" fillId="45" borderId="0" applyNumberFormat="0" applyFont="0" applyAlignment="0" applyProtection="0"/>
    <xf numFmtId="0" fontId="51" fillId="49"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50" fillId="49" borderId="0" applyNumberFormat="0" applyBorder="0" applyAlignment="0" applyProtection="0"/>
    <xf numFmtId="0" fontId="50" fillId="49" borderId="0" applyNumberFormat="0" applyBorder="0" applyAlignment="0" applyProtection="0"/>
    <xf numFmtId="0" fontId="1" fillId="38" borderId="0" applyNumberFormat="0" applyBorder="0" applyAlignment="0" applyProtection="0"/>
    <xf numFmtId="0" fontId="50" fillId="49" borderId="0" applyNumberFormat="0" applyBorder="0" applyAlignment="0" applyProtection="0"/>
    <xf numFmtId="0" fontId="1" fillId="0" borderId="0" applyNumberFormat="0" applyFont="0" applyAlignment="0" applyProtection="0"/>
    <xf numFmtId="0" fontId="50" fillId="49" borderId="0" applyNumberFormat="0" applyBorder="0" applyAlignment="0" applyProtection="0"/>
    <xf numFmtId="0" fontId="1" fillId="37"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3" fillId="24" borderId="0" applyNumberFormat="0" applyBorder="0" applyAlignment="0" applyProtection="0"/>
    <xf numFmtId="0" fontId="51" fillId="49"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47" fillId="52" borderId="0" applyNumberFormat="0" applyAlignment="0" applyProtection="0"/>
    <xf numFmtId="0" fontId="47" fillId="52" borderId="0" applyNumberFormat="0" applyAlignment="0" applyProtection="0"/>
    <xf numFmtId="0" fontId="47" fillId="52" borderId="0" applyNumberFormat="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16" fillId="24" borderId="0" applyNumberFormat="0" applyBorder="0" applyAlignment="0" applyProtection="0"/>
    <xf numFmtId="0" fontId="51" fillId="49"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4" fillId="24" borderId="0" applyNumberFormat="0" applyBorder="0" applyAlignment="0" applyProtection="0"/>
    <xf numFmtId="0" fontId="16" fillId="24" borderId="0" applyNumberFormat="0" applyBorder="0" applyAlignment="0" applyProtection="0"/>
    <xf numFmtId="0" fontId="51" fillId="49" borderId="0" applyNumberFormat="0" applyBorder="0" applyAlignment="0" applyProtection="0"/>
    <xf numFmtId="0" fontId="50" fillId="49" borderId="0" applyNumberFormat="0" applyBorder="0" applyAlignment="0" applyProtection="0"/>
    <xf numFmtId="191" fontId="50" fillId="49" borderId="0" applyNumberFormat="0" applyBorder="0" applyAlignment="0" applyProtection="0"/>
    <xf numFmtId="0" fontId="16" fillId="24" borderId="0" applyNumberFormat="0" applyBorder="0" applyAlignment="0" applyProtection="0"/>
    <xf numFmtId="0" fontId="51" fillId="49" borderId="0" applyNumberFormat="0" applyBorder="0" applyAlignment="0" applyProtection="0"/>
    <xf numFmtId="0" fontId="50" fillId="49" borderId="0" applyNumberFormat="0" applyBorder="0" applyAlignment="0" applyProtection="0"/>
    <xf numFmtId="191" fontId="50" fillId="49" borderId="0" applyNumberFormat="0" applyBorder="0" applyAlignment="0" applyProtection="0"/>
    <xf numFmtId="0" fontId="51" fillId="49" borderId="0" applyNumberFormat="0" applyBorder="0" applyAlignment="0" applyProtection="0"/>
    <xf numFmtId="190" fontId="50" fillId="49" borderId="0" applyNumberFormat="0" applyBorder="0" applyAlignment="0" applyProtection="0"/>
    <xf numFmtId="186" fontId="26" fillId="0" borderId="0"/>
    <xf numFmtId="186" fontId="26" fillId="0" borderId="0"/>
    <xf numFmtId="0" fontId="46" fillId="47" borderId="0" applyNumberFormat="0" applyAlignment="0" applyProtection="0"/>
    <xf numFmtId="0" fontId="46" fillId="47" borderId="0" applyNumberFormat="0" applyAlignment="0" applyProtection="0"/>
    <xf numFmtId="0" fontId="46" fillId="47" borderId="0" applyNumberFormat="0" applyAlignment="0" applyProtection="0"/>
    <xf numFmtId="0" fontId="51" fillId="49" borderId="0" applyNumberFormat="0" applyBorder="0" applyAlignment="0" applyProtection="0"/>
    <xf numFmtId="190" fontId="50" fillId="49" borderId="0" applyNumberFormat="0" applyBorder="0" applyAlignment="0" applyProtection="0"/>
    <xf numFmtId="186" fontId="26" fillId="0" borderId="0"/>
    <xf numFmtId="186" fontId="26" fillId="0" borderId="0"/>
    <xf numFmtId="0" fontId="51" fillId="63" borderId="0" applyNumberFormat="0" applyBorder="0" applyAlignment="0" applyProtection="0"/>
    <xf numFmtId="190" fontId="50" fillId="63" borderId="0" applyNumberFormat="0" applyBorder="0" applyAlignment="0" applyProtection="0"/>
    <xf numFmtId="0" fontId="46" fillId="47" borderId="0" applyNumberFormat="0" applyAlignment="0" applyProtection="0"/>
    <xf numFmtId="0" fontId="46" fillId="47" borderId="0" applyNumberFormat="0" applyAlignment="0" applyProtection="0"/>
    <xf numFmtId="0" fontId="51" fillId="63" borderId="0" applyNumberFormat="0" applyBorder="0" applyAlignment="0" applyProtection="0"/>
    <xf numFmtId="190" fontId="50" fillId="63" borderId="0" applyNumberFormat="0" applyBorder="0" applyAlignment="0" applyProtection="0"/>
    <xf numFmtId="0" fontId="47" fillId="52" borderId="0" applyNumberFormat="0" applyAlignment="0" applyProtection="0"/>
    <xf numFmtId="0" fontId="47" fillId="52" borderId="0" applyNumberFormat="0" applyAlignment="0" applyProtection="0"/>
    <xf numFmtId="0" fontId="51" fillId="63" borderId="0" applyNumberFormat="0" applyBorder="0" applyAlignment="0" applyProtection="0"/>
    <xf numFmtId="190" fontId="50" fillId="63" borderId="0" applyNumberFormat="0" applyBorder="0" applyAlignment="0" applyProtection="0"/>
    <xf numFmtId="186" fontId="26" fillId="0" borderId="0"/>
    <xf numFmtId="186" fontId="26" fillId="0" borderId="0"/>
    <xf numFmtId="0" fontId="51" fillId="63" borderId="0" applyNumberFormat="0" applyBorder="0" applyAlignment="0" applyProtection="0"/>
    <xf numFmtId="190" fontId="50" fillId="63" borderId="0" applyNumberFormat="0" applyBorder="0" applyAlignment="0" applyProtection="0"/>
    <xf numFmtId="186" fontId="26" fillId="0" borderId="0"/>
    <xf numFmtId="186" fontId="26" fillId="0" borderId="0"/>
    <xf numFmtId="0" fontId="51"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0" fontId="51"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0" fontId="51" fillId="63" borderId="0" applyNumberFormat="0" applyBorder="0" applyAlignment="0" applyProtection="0"/>
    <xf numFmtId="190" fontId="50" fillId="63" borderId="0" applyNumberFormat="0" applyBorder="0" applyAlignment="0" applyProtection="0"/>
    <xf numFmtId="186" fontId="26" fillId="0" borderId="0"/>
    <xf numFmtId="186" fontId="26" fillId="0" borderId="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3" fillId="28" borderId="0" applyNumberFormat="0" applyBorder="0" applyAlignment="0" applyProtection="0"/>
    <xf numFmtId="190" fontId="50" fillId="63" borderId="0" applyNumberFormat="0" applyBorder="0" applyAlignment="0" applyProtection="0"/>
    <xf numFmtId="189" fontId="50" fillId="63" borderId="0" applyNumberFormat="0" applyBorder="0" applyAlignment="0" applyProtection="0"/>
    <xf numFmtId="190" fontId="50" fillId="63" borderId="0" applyNumberFormat="0" applyBorder="0" applyAlignment="0" applyProtection="0"/>
    <xf numFmtId="189" fontId="50" fillId="63" borderId="0" applyNumberFormat="0" applyBorder="0" applyAlignment="0" applyProtection="0"/>
    <xf numFmtId="190" fontId="50" fillId="63" borderId="0" applyNumberFormat="0" applyBorder="0" applyAlignment="0" applyProtection="0"/>
    <xf numFmtId="189" fontId="50" fillId="63" borderId="0" applyNumberFormat="0" applyBorder="0" applyAlignment="0" applyProtection="0"/>
    <xf numFmtId="190" fontId="50" fillId="63" borderId="0" applyNumberFormat="0" applyBorder="0" applyAlignment="0" applyProtection="0"/>
    <xf numFmtId="189" fontId="50" fillId="63" borderId="0" applyNumberFormat="0" applyBorder="0" applyAlignment="0" applyProtection="0"/>
    <xf numFmtId="190" fontId="50" fillId="63" borderId="0" applyNumberFormat="0" applyBorder="0" applyAlignment="0" applyProtection="0"/>
    <xf numFmtId="189" fontId="50" fillId="63" borderId="0" applyNumberFormat="0" applyBorder="0" applyAlignment="0" applyProtection="0"/>
    <xf numFmtId="190" fontId="50" fillId="63" borderId="0" applyNumberFormat="0" applyBorder="0" applyAlignment="0" applyProtection="0"/>
    <xf numFmtId="189" fontId="50" fillId="63" borderId="0" applyNumberFormat="0" applyBorder="0" applyAlignment="0" applyProtection="0"/>
    <xf numFmtId="190" fontId="50" fillId="63" borderId="0" applyNumberFormat="0" applyBorder="0" applyAlignment="0" applyProtection="0"/>
    <xf numFmtId="189" fontId="50" fillId="63" borderId="0" applyNumberFormat="0" applyBorder="0" applyAlignment="0" applyProtection="0"/>
    <xf numFmtId="0" fontId="50" fillId="63" borderId="0" applyNumberFormat="0" applyBorder="0" applyAlignment="0" applyProtection="0"/>
    <xf numFmtId="0" fontId="50" fillId="67" borderId="0" applyNumberFormat="0" applyBorder="0" applyAlignment="0" applyProtection="0"/>
    <xf numFmtId="190" fontId="50" fillId="63" borderId="0" applyNumberFormat="0" applyBorder="0" applyAlignment="0" applyProtection="0"/>
    <xf numFmtId="189" fontId="50" fillId="63" borderId="0" applyNumberFormat="0" applyBorder="0" applyAlignment="0" applyProtection="0"/>
    <xf numFmtId="190" fontId="50" fillId="63" borderId="0" applyNumberFormat="0" applyBorder="0" applyAlignment="0" applyProtection="0"/>
    <xf numFmtId="189" fontId="50" fillId="63" borderId="0" applyNumberFormat="0" applyBorder="0" applyAlignment="0" applyProtection="0"/>
    <xf numFmtId="190" fontId="50" fillId="63" borderId="0" applyNumberFormat="0" applyBorder="0" applyAlignment="0" applyProtection="0"/>
    <xf numFmtId="189" fontId="50" fillId="63" borderId="0" applyNumberFormat="0" applyBorder="0" applyAlignment="0" applyProtection="0"/>
    <xf numFmtId="190" fontId="50" fillId="63" borderId="0" applyNumberFormat="0" applyBorder="0" applyAlignment="0" applyProtection="0"/>
    <xf numFmtId="189" fontId="50" fillId="63" borderId="0" applyNumberFormat="0" applyBorder="0" applyAlignment="0" applyProtection="0"/>
    <xf numFmtId="190" fontId="50" fillId="63" borderId="0" applyNumberFormat="0" applyBorder="0" applyAlignment="0" applyProtection="0"/>
    <xf numFmtId="189"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89"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189" fontId="50" fillId="63" borderId="0" applyNumberFormat="0" applyBorder="0" applyAlignment="0" applyProtection="0"/>
    <xf numFmtId="190" fontId="50" fillId="63" borderId="0" applyNumberFormat="0" applyBorder="0" applyAlignment="0" applyProtection="0"/>
    <xf numFmtId="189" fontId="50" fillId="63" borderId="0" applyNumberFormat="0" applyBorder="0" applyAlignment="0" applyProtection="0"/>
    <xf numFmtId="190" fontId="50" fillId="63" borderId="0" applyNumberFormat="0" applyBorder="0" applyAlignment="0" applyProtection="0"/>
    <xf numFmtId="189" fontId="50" fillId="63" borderId="0" applyNumberFormat="0" applyBorder="0" applyAlignment="0" applyProtection="0"/>
    <xf numFmtId="190" fontId="50" fillId="63" borderId="0" applyNumberFormat="0" applyBorder="0" applyAlignment="0" applyProtection="0"/>
    <xf numFmtId="190" fontId="50" fillId="63" borderId="0" applyNumberFormat="0" applyBorder="0" applyAlignment="0" applyProtection="0"/>
    <xf numFmtId="189" fontId="50" fillId="63" borderId="0" applyNumberFormat="0" applyBorder="0" applyAlignment="0" applyProtection="0"/>
    <xf numFmtId="190" fontId="50" fillId="63" borderId="0" applyNumberFormat="0" applyBorder="0" applyAlignment="0" applyProtection="0"/>
    <xf numFmtId="189" fontId="50" fillId="63" borderId="0" applyNumberFormat="0" applyBorder="0" applyAlignment="0" applyProtection="0"/>
    <xf numFmtId="190" fontId="50" fillId="63" borderId="0" applyNumberFormat="0" applyBorder="0" applyAlignment="0" applyProtection="0"/>
    <xf numFmtId="189" fontId="50" fillId="63" borderId="0" applyNumberFormat="0" applyBorder="0" applyAlignment="0" applyProtection="0"/>
    <xf numFmtId="190" fontId="50" fillId="63" borderId="0" applyNumberFormat="0" applyBorder="0" applyAlignment="0" applyProtection="0"/>
    <xf numFmtId="189" fontId="50" fillId="63" borderId="0" applyNumberFormat="0" applyBorder="0" applyAlignment="0" applyProtection="0"/>
    <xf numFmtId="190" fontId="50" fillId="63" borderId="0" applyNumberFormat="0" applyBorder="0" applyAlignment="0" applyProtection="0"/>
    <xf numFmtId="189"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89"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189" fontId="50" fillId="63" borderId="0" applyNumberFormat="0" applyBorder="0" applyAlignment="0" applyProtection="0"/>
    <xf numFmtId="190" fontId="50" fillId="63" borderId="0" applyNumberFormat="0" applyBorder="0" applyAlignment="0" applyProtection="0"/>
    <xf numFmtId="189" fontId="50" fillId="63" borderId="0" applyNumberFormat="0" applyBorder="0" applyAlignment="0" applyProtection="0"/>
    <xf numFmtId="190" fontId="50" fillId="63" borderId="0" applyNumberFormat="0" applyBorder="0" applyAlignment="0" applyProtection="0"/>
    <xf numFmtId="189" fontId="50" fillId="63" borderId="0" applyNumberFormat="0" applyBorder="0" applyAlignment="0" applyProtection="0"/>
    <xf numFmtId="19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89"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189"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16" fillId="28" borderId="0" applyNumberFormat="0" applyBorder="0" applyAlignment="0" applyProtection="0"/>
    <xf numFmtId="0" fontId="51" fillId="63" borderId="0" applyNumberFormat="0" applyBorder="0" applyAlignment="0" applyProtection="0"/>
    <xf numFmtId="186" fontId="26" fillId="0" borderId="0"/>
    <xf numFmtId="186" fontId="26" fillId="0" borderId="0"/>
    <xf numFmtId="0" fontId="51"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1" fillId="38" borderId="0" applyNumberFormat="0" applyBorder="0" applyAlignment="0" applyProtection="0"/>
    <xf numFmtId="0" fontId="50" fillId="63" borderId="0" applyNumberFormat="0" applyBorder="0" applyAlignment="0" applyProtection="0"/>
    <xf numFmtId="0" fontId="1" fillId="0" borderId="0" applyNumberFormat="0" applyFont="0" applyAlignment="0" applyProtection="0"/>
    <xf numFmtId="0" fontId="50" fillId="63" borderId="0" applyNumberFormat="0" applyBorder="0" applyAlignment="0" applyProtection="0"/>
    <xf numFmtId="0" fontId="1" fillId="38"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3" fillId="28" borderId="0" applyNumberFormat="0" applyBorder="0" applyAlignment="0" applyProtection="0"/>
    <xf numFmtId="0" fontId="51" fillId="63" borderId="0" applyNumberFormat="0" applyBorder="0" applyAlignment="0" applyProtection="0"/>
    <xf numFmtId="0" fontId="50" fillId="63" borderId="0" applyNumberFormat="0" applyBorder="0" applyAlignment="0" applyProtection="0"/>
    <xf numFmtId="186" fontId="26" fillId="0" borderId="0"/>
    <xf numFmtId="186" fontId="26" fillId="0" borderId="0"/>
    <xf numFmtId="186" fontId="26" fillId="0" borderId="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16" fillId="28" borderId="0" applyNumberFormat="0" applyBorder="0" applyAlignment="0" applyProtection="0"/>
    <xf numFmtId="0" fontId="51" fillId="63" borderId="0" applyNumberFormat="0" applyBorder="0" applyAlignment="0" applyProtection="0"/>
    <xf numFmtId="0" fontId="50" fillId="63" borderId="0" applyNumberFormat="0" applyBorder="0" applyAlignment="0" applyProtection="0"/>
    <xf numFmtId="191"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4" fillId="28" borderId="0" applyNumberFormat="0" applyBorder="0" applyAlignment="0" applyProtection="0"/>
    <xf numFmtId="0" fontId="16" fillId="28" borderId="0" applyNumberFormat="0" applyBorder="0" applyAlignment="0" applyProtection="0"/>
    <xf numFmtId="0" fontId="51" fillId="63" borderId="0" applyNumberFormat="0" applyBorder="0" applyAlignment="0" applyProtection="0"/>
    <xf numFmtId="186" fontId="26" fillId="0" borderId="0"/>
    <xf numFmtId="186" fontId="26" fillId="0" borderId="0"/>
    <xf numFmtId="191" fontId="50" fillId="63" borderId="0" applyNumberFormat="0" applyBorder="0" applyAlignment="0" applyProtection="0"/>
    <xf numFmtId="0" fontId="16" fillId="28" borderId="0" applyNumberFormat="0" applyBorder="0" applyAlignment="0" applyProtection="0"/>
    <xf numFmtId="0" fontId="51" fillId="63" borderId="0" applyNumberFormat="0" applyBorder="0" applyAlignment="0" applyProtection="0"/>
    <xf numFmtId="186" fontId="26" fillId="0" borderId="0"/>
    <xf numFmtId="186" fontId="26" fillId="0" borderId="0"/>
    <xf numFmtId="191" fontId="47" fillId="52" borderId="0" applyNumberFormat="0" applyAlignment="0" applyProtection="0"/>
    <xf numFmtId="191" fontId="47" fillId="52" borderId="0" applyNumberFormat="0" applyAlignment="0" applyProtection="0"/>
    <xf numFmtId="191" fontId="47" fillId="52" borderId="0" applyNumberFormat="0" applyAlignment="0" applyProtection="0"/>
    <xf numFmtId="0" fontId="51" fillId="63" borderId="0" applyNumberFormat="0" applyBorder="0" applyAlignment="0" applyProtection="0"/>
    <xf numFmtId="190" fontId="50" fillId="63" borderId="0" applyNumberFormat="0" applyBorder="0" applyAlignment="0" applyProtection="0"/>
    <xf numFmtId="0" fontId="46" fillId="47" borderId="0" applyNumberFormat="0" applyAlignment="0" applyProtection="0"/>
    <xf numFmtId="0" fontId="46" fillId="47" borderId="0" applyNumberFormat="0" applyAlignment="0" applyProtection="0"/>
    <xf numFmtId="186" fontId="26" fillId="0" borderId="0"/>
    <xf numFmtId="186" fontId="26" fillId="0" borderId="0"/>
    <xf numFmtId="186" fontId="26" fillId="0" borderId="0"/>
    <xf numFmtId="0" fontId="51" fillId="63" borderId="0" applyNumberFormat="0" applyBorder="0" applyAlignment="0" applyProtection="0"/>
    <xf numFmtId="190" fontId="50" fillId="63" borderId="0" applyNumberFormat="0" applyBorder="0" applyAlignment="0" applyProtection="0"/>
    <xf numFmtId="0" fontId="47" fillId="52" borderId="0" applyNumberFormat="0" applyAlignment="0" applyProtection="0"/>
    <xf numFmtId="0" fontId="47" fillId="52" borderId="0" applyNumberFormat="0" applyAlignment="0" applyProtection="0"/>
    <xf numFmtId="0" fontId="51" fillId="64" borderId="0" applyNumberFormat="0" applyBorder="0" applyAlignment="0" applyProtection="0"/>
    <xf numFmtId="190" fontId="50" fillId="64" borderId="0" applyNumberFormat="0" applyBorder="0" applyAlignment="0" applyProtection="0"/>
    <xf numFmtId="186" fontId="26" fillId="0" borderId="0"/>
    <xf numFmtId="186" fontId="26" fillId="0" borderId="0"/>
    <xf numFmtId="0" fontId="51"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0" fontId="51"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0" fontId="51" fillId="64" borderId="0" applyNumberFormat="0" applyBorder="0" applyAlignment="0" applyProtection="0"/>
    <xf numFmtId="190" fontId="50" fillId="64" borderId="0" applyNumberFormat="0" applyBorder="0" applyAlignment="0" applyProtection="0"/>
    <xf numFmtId="186" fontId="26" fillId="0" borderId="0"/>
    <xf numFmtId="186" fontId="26" fillId="0" borderId="0"/>
    <xf numFmtId="0" fontId="51"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0" fontId="51" fillId="64" borderId="0" applyNumberFormat="0" applyBorder="0" applyAlignment="0" applyProtection="0"/>
    <xf numFmtId="190" fontId="50" fillId="64" borderId="0" applyNumberFormat="0" applyBorder="0" applyAlignment="0" applyProtection="0"/>
    <xf numFmtId="186" fontId="26" fillId="0" borderId="0"/>
    <xf numFmtId="186" fontId="26" fillId="0" borderId="0"/>
    <xf numFmtId="0" fontId="51" fillId="64" borderId="0" applyNumberFormat="0" applyBorder="0" applyAlignment="0" applyProtection="0"/>
    <xf numFmtId="190" fontId="50" fillId="64" borderId="0" applyNumberFormat="0" applyBorder="0" applyAlignment="0" applyProtection="0"/>
    <xf numFmtId="186" fontId="26" fillId="0" borderId="0"/>
    <xf numFmtId="186" fontId="26" fillId="0" borderId="0"/>
    <xf numFmtId="0" fontId="50" fillId="64" borderId="0" applyNumberFormat="0" applyBorder="0" applyAlignment="0" applyProtection="0"/>
    <xf numFmtId="0" fontId="50" fillId="64" borderId="0" applyNumberFormat="0" applyBorder="0" applyAlignment="0" applyProtection="0"/>
    <xf numFmtId="0" fontId="50" fillId="64" borderId="0" applyNumberFormat="0" applyBorder="0" applyAlignment="0" applyProtection="0"/>
    <xf numFmtId="0" fontId="53" fillId="32" borderId="0" applyNumberFormat="0" applyBorder="0" applyAlignment="0" applyProtection="0"/>
    <xf numFmtId="190" fontId="50" fillId="64" borderId="0" applyNumberFormat="0" applyBorder="0" applyAlignment="0" applyProtection="0"/>
    <xf numFmtId="189" fontId="50" fillId="64" borderId="0" applyNumberFormat="0" applyBorder="0" applyAlignment="0" applyProtection="0"/>
    <xf numFmtId="190" fontId="50" fillId="64" borderId="0" applyNumberFormat="0" applyBorder="0" applyAlignment="0" applyProtection="0"/>
    <xf numFmtId="189" fontId="50" fillId="64" borderId="0" applyNumberFormat="0" applyBorder="0" applyAlignment="0" applyProtection="0"/>
    <xf numFmtId="190" fontId="50" fillId="64" borderId="0" applyNumberFormat="0" applyBorder="0" applyAlignment="0" applyProtection="0"/>
    <xf numFmtId="189" fontId="50" fillId="64" borderId="0" applyNumberFormat="0" applyBorder="0" applyAlignment="0" applyProtection="0"/>
    <xf numFmtId="190" fontId="50" fillId="64" borderId="0" applyNumberFormat="0" applyBorder="0" applyAlignment="0" applyProtection="0"/>
    <xf numFmtId="189" fontId="50" fillId="64" borderId="0" applyNumberFormat="0" applyBorder="0" applyAlignment="0" applyProtection="0"/>
    <xf numFmtId="190" fontId="50" fillId="64" borderId="0" applyNumberFormat="0" applyBorder="0" applyAlignment="0" applyProtection="0"/>
    <xf numFmtId="189" fontId="50" fillId="64" borderId="0" applyNumberFormat="0" applyBorder="0" applyAlignment="0" applyProtection="0"/>
    <xf numFmtId="190" fontId="50" fillId="64" borderId="0" applyNumberFormat="0" applyBorder="0" applyAlignment="0" applyProtection="0"/>
    <xf numFmtId="189" fontId="50" fillId="64" borderId="0" applyNumberFormat="0" applyBorder="0" applyAlignment="0" applyProtection="0"/>
    <xf numFmtId="190" fontId="50" fillId="64" borderId="0" applyNumberFormat="0" applyBorder="0" applyAlignment="0" applyProtection="0"/>
    <xf numFmtId="189" fontId="50" fillId="64" borderId="0" applyNumberFormat="0" applyBorder="0" applyAlignment="0" applyProtection="0"/>
    <xf numFmtId="0" fontId="50" fillId="64" borderId="0" applyNumberFormat="0" applyBorder="0" applyAlignment="0" applyProtection="0"/>
    <xf numFmtId="0" fontId="50" fillId="42" borderId="0" applyNumberFormat="0" applyBorder="0" applyAlignment="0" applyProtection="0"/>
    <xf numFmtId="190" fontId="50" fillId="64" borderId="0" applyNumberFormat="0" applyBorder="0" applyAlignment="0" applyProtection="0"/>
    <xf numFmtId="189" fontId="50" fillId="64" borderId="0" applyNumberFormat="0" applyBorder="0" applyAlignment="0" applyProtection="0"/>
    <xf numFmtId="190" fontId="50" fillId="64" borderId="0" applyNumberFormat="0" applyBorder="0" applyAlignment="0" applyProtection="0"/>
    <xf numFmtId="189" fontId="50" fillId="64" borderId="0" applyNumberFormat="0" applyBorder="0" applyAlignment="0" applyProtection="0"/>
    <xf numFmtId="190" fontId="50" fillId="64" borderId="0" applyNumberFormat="0" applyBorder="0" applyAlignment="0" applyProtection="0"/>
    <xf numFmtId="189" fontId="50" fillId="64" borderId="0" applyNumberFormat="0" applyBorder="0" applyAlignment="0" applyProtection="0"/>
    <xf numFmtId="190" fontId="50" fillId="64" borderId="0" applyNumberFormat="0" applyBorder="0" applyAlignment="0" applyProtection="0"/>
    <xf numFmtId="189" fontId="50" fillId="64" borderId="0" applyNumberFormat="0" applyBorder="0" applyAlignment="0" applyProtection="0"/>
    <xf numFmtId="190" fontId="50" fillId="64" borderId="0" applyNumberFormat="0" applyBorder="0" applyAlignment="0" applyProtection="0"/>
    <xf numFmtId="189"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89"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189" fontId="50" fillId="64" borderId="0" applyNumberFormat="0" applyBorder="0" applyAlignment="0" applyProtection="0"/>
    <xf numFmtId="190" fontId="50" fillId="64" borderId="0" applyNumberFormat="0" applyBorder="0" applyAlignment="0" applyProtection="0"/>
    <xf numFmtId="189" fontId="50" fillId="64" borderId="0" applyNumberFormat="0" applyBorder="0" applyAlignment="0" applyProtection="0"/>
    <xf numFmtId="190" fontId="50" fillId="64" borderId="0" applyNumberFormat="0" applyBorder="0" applyAlignment="0" applyProtection="0"/>
    <xf numFmtId="189" fontId="50" fillId="64" borderId="0" applyNumberFormat="0" applyBorder="0" applyAlignment="0" applyProtection="0"/>
    <xf numFmtId="190" fontId="50" fillId="64" borderId="0" applyNumberFormat="0" applyBorder="0" applyAlignment="0" applyProtection="0"/>
    <xf numFmtId="190" fontId="50" fillId="64" borderId="0" applyNumberFormat="0" applyBorder="0" applyAlignment="0" applyProtection="0"/>
    <xf numFmtId="189" fontId="50" fillId="64" borderId="0" applyNumberFormat="0" applyBorder="0" applyAlignment="0" applyProtection="0"/>
    <xf numFmtId="190" fontId="50" fillId="64" borderId="0" applyNumberFormat="0" applyBorder="0" applyAlignment="0" applyProtection="0"/>
    <xf numFmtId="189" fontId="50" fillId="64" borderId="0" applyNumberFormat="0" applyBorder="0" applyAlignment="0" applyProtection="0"/>
    <xf numFmtId="190" fontId="50" fillId="64" borderId="0" applyNumberFormat="0" applyBorder="0" applyAlignment="0" applyProtection="0"/>
    <xf numFmtId="189" fontId="50" fillId="64" borderId="0" applyNumberFormat="0" applyBorder="0" applyAlignment="0" applyProtection="0"/>
    <xf numFmtId="190" fontId="50" fillId="64" borderId="0" applyNumberFormat="0" applyBorder="0" applyAlignment="0" applyProtection="0"/>
    <xf numFmtId="189" fontId="50" fillId="64" borderId="0" applyNumberFormat="0" applyBorder="0" applyAlignment="0" applyProtection="0"/>
    <xf numFmtId="190" fontId="50" fillId="64" borderId="0" applyNumberFormat="0" applyBorder="0" applyAlignment="0" applyProtection="0"/>
    <xf numFmtId="189"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89"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46" fillId="47" borderId="0" applyNumberFormat="0" applyAlignment="0" applyProtection="0"/>
    <xf numFmtId="0" fontId="46" fillId="47" borderId="0" applyNumberFormat="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189" fontId="50" fillId="64" borderId="0" applyNumberFormat="0" applyBorder="0" applyAlignment="0" applyProtection="0"/>
    <xf numFmtId="190" fontId="50" fillId="64" borderId="0" applyNumberFormat="0" applyBorder="0" applyAlignment="0" applyProtection="0"/>
    <xf numFmtId="189" fontId="50" fillId="64" borderId="0" applyNumberFormat="0" applyBorder="0" applyAlignment="0" applyProtection="0"/>
    <xf numFmtId="190" fontId="50" fillId="64" borderId="0" applyNumberFormat="0" applyBorder="0" applyAlignment="0" applyProtection="0"/>
    <xf numFmtId="189" fontId="50" fillId="64" borderId="0" applyNumberFormat="0" applyBorder="0" applyAlignment="0" applyProtection="0"/>
    <xf numFmtId="19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89"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189" fontId="50" fillId="64" borderId="0" applyNumberFormat="0" applyBorder="0" applyAlignment="0" applyProtection="0"/>
    <xf numFmtId="190" fontId="50" fillId="47" borderId="0" applyNumberFormat="0" applyBorder="0" applyAlignment="0" applyProtection="0"/>
    <xf numFmtId="0" fontId="50" fillId="64" borderId="0" applyNumberFormat="0" applyBorder="0" applyAlignment="0" applyProtection="0"/>
    <xf numFmtId="0" fontId="50" fillId="64" borderId="0" applyNumberFormat="0" applyBorder="0" applyAlignment="0" applyProtection="0"/>
    <xf numFmtId="0" fontId="50" fillId="64" borderId="0" applyNumberFormat="0" applyBorder="0" applyAlignment="0" applyProtection="0"/>
    <xf numFmtId="0" fontId="50" fillId="64" borderId="0" applyNumberFormat="0" applyBorder="0" applyAlignment="0" applyProtection="0"/>
    <xf numFmtId="0" fontId="50" fillId="64" borderId="0" applyNumberFormat="0" applyBorder="0" applyAlignment="0" applyProtection="0"/>
    <xf numFmtId="0" fontId="50" fillId="64" borderId="0" applyNumberFormat="0" applyBorder="0" applyAlignment="0" applyProtection="0"/>
    <xf numFmtId="0" fontId="50" fillId="64" borderId="0" applyNumberFormat="0" applyBorder="0" applyAlignment="0" applyProtection="0"/>
    <xf numFmtId="0" fontId="50" fillId="64" borderId="0" applyNumberFormat="0" applyBorder="0" applyAlignment="0" applyProtection="0"/>
    <xf numFmtId="0" fontId="50" fillId="64" borderId="0" applyNumberFormat="0" applyBorder="0" applyAlignment="0" applyProtection="0"/>
    <xf numFmtId="0" fontId="50" fillId="64" borderId="0" applyNumberFormat="0" applyBorder="0" applyAlignment="0" applyProtection="0"/>
    <xf numFmtId="0" fontId="16" fillId="32" borderId="0" applyNumberFormat="0" applyBorder="0" applyAlignment="0" applyProtection="0"/>
    <xf numFmtId="0" fontId="51" fillId="64" borderId="0" applyNumberFormat="0" applyBorder="0" applyAlignment="0" applyProtection="0"/>
    <xf numFmtId="191" fontId="47" fillId="52" borderId="0" applyNumberFormat="0" applyAlignment="0" applyProtection="0"/>
    <xf numFmtId="191" fontId="47" fillId="52" borderId="0" applyNumberFormat="0" applyAlignment="0" applyProtection="0"/>
    <xf numFmtId="0" fontId="51" fillId="64" borderId="0" applyNumberFormat="0" applyBorder="0" applyAlignment="0" applyProtection="0"/>
    <xf numFmtId="186" fontId="26" fillId="0" borderId="0"/>
    <xf numFmtId="186" fontId="26" fillId="0" borderId="0"/>
    <xf numFmtId="0" fontId="50" fillId="64" borderId="0" applyNumberFormat="0" applyBorder="0" applyAlignment="0" applyProtection="0"/>
    <xf numFmtId="0" fontId="50" fillId="64" borderId="0" applyNumberFormat="0" applyBorder="0" applyAlignment="0" applyProtection="0"/>
    <xf numFmtId="0" fontId="1" fillId="0" borderId="0" applyNumberFormat="0" applyFont="0" applyAlignment="0" applyProtection="0"/>
    <xf numFmtId="0" fontId="50" fillId="64" borderId="0" applyNumberFormat="0" applyBorder="0" applyAlignment="0" applyProtection="0"/>
    <xf numFmtId="0" fontId="1" fillId="0" borderId="0" applyNumberFormat="0" applyFont="0" applyAlignment="0" applyProtection="0"/>
    <xf numFmtId="0" fontId="50" fillId="64" borderId="0" applyNumberFormat="0" applyBorder="0" applyAlignment="0" applyProtection="0"/>
    <xf numFmtId="0" fontId="1" fillId="57" borderId="0" applyNumberFormat="0" applyBorder="0" applyAlignment="0" applyProtection="0"/>
    <xf numFmtId="0" fontId="50" fillId="64" borderId="0" applyNumberFormat="0" applyBorder="0" applyAlignment="0" applyProtection="0"/>
    <xf numFmtId="0" fontId="50" fillId="64" borderId="0" applyNumberFormat="0" applyBorder="0" applyAlignment="0" applyProtection="0"/>
    <xf numFmtId="0" fontId="50" fillId="64" borderId="0" applyNumberFormat="0" applyBorder="0" applyAlignment="0" applyProtection="0"/>
    <xf numFmtId="0" fontId="53" fillId="32" borderId="0" applyNumberFormat="0" applyBorder="0" applyAlignment="0" applyProtection="0"/>
    <xf numFmtId="0" fontId="51" fillId="64" borderId="0" applyNumberFormat="0" applyBorder="0" applyAlignment="0" applyProtection="0"/>
    <xf numFmtId="0" fontId="50" fillId="64" borderId="0" applyNumberFormat="0" applyBorder="0" applyAlignment="0" applyProtection="0"/>
    <xf numFmtId="186" fontId="26" fillId="0" borderId="0"/>
    <xf numFmtId="186" fontId="26" fillId="0" borderId="0"/>
    <xf numFmtId="186" fontId="26" fillId="0" borderId="0"/>
    <xf numFmtId="0" fontId="50" fillId="64" borderId="0" applyNumberFormat="0" applyBorder="0" applyAlignment="0" applyProtection="0"/>
    <xf numFmtId="0" fontId="50" fillId="64" borderId="0" applyNumberFormat="0" applyBorder="0" applyAlignment="0" applyProtection="0"/>
    <xf numFmtId="0" fontId="50" fillId="64" borderId="0" applyNumberFormat="0" applyBorder="0" applyAlignment="0" applyProtection="0"/>
    <xf numFmtId="0" fontId="50" fillId="64" borderId="0" applyNumberFormat="0" applyBorder="0" applyAlignment="0" applyProtection="0"/>
    <xf numFmtId="0" fontId="50" fillId="64" borderId="0" applyNumberFormat="0" applyBorder="0" applyAlignment="0" applyProtection="0"/>
    <xf numFmtId="0" fontId="50" fillId="64" borderId="0" applyNumberFormat="0" applyBorder="0" applyAlignment="0" applyProtection="0"/>
    <xf numFmtId="0" fontId="50" fillId="64" borderId="0" applyNumberFormat="0" applyBorder="0" applyAlignment="0" applyProtection="0"/>
    <xf numFmtId="0" fontId="50" fillId="64" borderId="0" applyNumberFormat="0" applyBorder="0" applyAlignment="0" applyProtection="0"/>
    <xf numFmtId="0" fontId="50" fillId="64" borderId="0" applyNumberFormat="0" applyBorder="0" applyAlignment="0" applyProtection="0"/>
    <xf numFmtId="0" fontId="50" fillId="64" borderId="0" applyNumberFormat="0" applyBorder="0" applyAlignment="0" applyProtection="0"/>
    <xf numFmtId="0" fontId="16" fillId="32" borderId="0" applyNumberFormat="0" applyBorder="0" applyAlignment="0" applyProtection="0"/>
    <xf numFmtId="0" fontId="51" fillId="64" borderId="0" applyNumberFormat="0" applyBorder="0" applyAlignment="0" applyProtection="0"/>
    <xf numFmtId="186" fontId="26" fillId="0" borderId="0"/>
    <xf numFmtId="186" fontId="26" fillId="0" borderId="0"/>
    <xf numFmtId="186" fontId="26" fillId="0" borderId="0"/>
    <xf numFmtId="186" fontId="26" fillId="0" borderId="0"/>
    <xf numFmtId="186" fontId="26" fillId="0" borderId="0"/>
    <xf numFmtId="0" fontId="50" fillId="64" borderId="0" applyNumberFormat="0" applyBorder="0" applyAlignment="0" applyProtection="0"/>
    <xf numFmtId="0" fontId="50" fillId="64" borderId="0" applyNumberFormat="0" applyBorder="0" applyAlignment="0" applyProtection="0"/>
    <xf numFmtId="0" fontId="50" fillId="64" borderId="0" applyNumberFormat="0" applyBorder="0" applyAlignment="0" applyProtection="0"/>
    <xf numFmtId="0" fontId="50" fillId="64" borderId="0" applyNumberFormat="0" applyBorder="0" applyAlignment="0" applyProtection="0"/>
    <xf numFmtId="0" fontId="50" fillId="64" borderId="0" applyNumberFormat="0" applyBorder="0" applyAlignment="0" applyProtection="0"/>
    <xf numFmtId="0" fontId="50" fillId="64" borderId="0" applyNumberFormat="0" applyBorder="0" applyAlignment="0" applyProtection="0"/>
    <xf numFmtId="0" fontId="50" fillId="64" borderId="0" applyNumberFormat="0" applyBorder="0" applyAlignment="0" applyProtection="0"/>
    <xf numFmtId="0" fontId="50" fillId="64" borderId="0" applyNumberFormat="0" applyBorder="0" applyAlignment="0" applyProtection="0"/>
    <xf numFmtId="0" fontId="54" fillId="32" borderId="0" applyNumberFormat="0" applyBorder="0" applyAlignment="0" applyProtection="0"/>
    <xf numFmtId="0" fontId="16" fillId="32" borderId="0" applyNumberFormat="0" applyBorder="0" applyAlignment="0" applyProtection="0"/>
    <xf numFmtId="0" fontId="51" fillId="64" borderId="0" applyNumberFormat="0" applyBorder="0" applyAlignment="0" applyProtection="0"/>
    <xf numFmtId="0" fontId="50" fillId="64" borderId="0" applyNumberFormat="0" applyBorder="0" applyAlignment="0" applyProtection="0"/>
    <xf numFmtId="191" fontId="50" fillId="64" borderId="0" applyNumberFormat="0" applyBorder="0" applyAlignment="0" applyProtection="0"/>
    <xf numFmtId="0" fontId="16" fillId="32" borderId="0" applyNumberFormat="0" applyBorder="0" applyAlignment="0" applyProtection="0"/>
    <xf numFmtId="0" fontId="51" fillId="64" borderId="0" applyNumberFormat="0" applyBorder="0" applyAlignment="0" applyProtection="0"/>
    <xf numFmtId="0" fontId="50" fillId="64" borderId="0" applyNumberFormat="0" applyBorder="0" applyAlignment="0" applyProtection="0"/>
    <xf numFmtId="191" fontId="50" fillId="64" borderId="0" applyNumberFormat="0" applyBorder="0" applyAlignment="0" applyProtection="0"/>
    <xf numFmtId="0" fontId="51" fillId="64" borderId="0" applyNumberFormat="0" applyBorder="0" applyAlignment="0" applyProtection="0"/>
    <xf numFmtId="190" fontId="50" fillId="64" borderId="0" applyNumberFormat="0" applyBorder="0" applyAlignment="0" applyProtection="0"/>
    <xf numFmtId="186" fontId="26" fillId="0" borderId="0"/>
    <xf numFmtId="186" fontId="26" fillId="0" borderId="0"/>
    <xf numFmtId="186" fontId="26" fillId="0" borderId="0"/>
    <xf numFmtId="186" fontId="26" fillId="0" borderId="0"/>
    <xf numFmtId="186" fontId="26" fillId="0" borderId="0"/>
    <xf numFmtId="0" fontId="51"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189" fontId="50" fillId="58" borderId="0" applyNumberFormat="0" applyBorder="0" applyAlignment="0" applyProtection="0"/>
    <xf numFmtId="190" fontId="50" fillId="58" borderId="0" applyNumberFormat="0" applyBorder="0" applyAlignment="0" applyProtection="0"/>
    <xf numFmtId="189" fontId="50" fillId="58" borderId="0" applyNumberFormat="0" applyBorder="0" applyAlignment="0" applyProtection="0"/>
    <xf numFmtId="190" fontId="50" fillId="58" borderId="0" applyNumberFormat="0" applyBorder="0" applyAlignment="0" applyProtection="0"/>
    <xf numFmtId="189" fontId="50" fillId="58" borderId="0" applyNumberFormat="0" applyBorder="0" applyAlignment="0" applyProtection="0"/>
    <xf numFmtId="190" fontId="50" fillId="58" borderId="0" applyNumberFormat="0" applyBorder="0" applyAlignment="0" applyProtection="0"/>
    <xf numFmtId="189" fontId="50" fillId="58" borderId="0" applyNumberFormat="0" applyBorder="0" applyAlignment="0" applyProtection="0"/>
    <xf numFmtId="190" fontId="50" fillId="58" borderId="0" applyNumberFormat="0" applyBorder="0" applyAlignment="0" applyProtection="0"/>
    <xf numFmtId="189"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89"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0" fontId="50" fillId="58" borderId="0" applyNumberFormat="0" applyBorder="0" applyAlignment="0" applyProtection="0"/>
    <xf numFmtId="190" fontId="50" fillId="58" borderId="0" applyNumberFormat="0" applyBorder="0" applyAlignment="0" applyProtection="0"/>
    <xf numFmtId="189" fontId="50" fillId="58" borderId="0" applyNumberFormat="0" applyBorder="0" applyAlignment="0" applyProtection="0"/>
    <xf numFmtId="190" fontId="50" fillId="58" borderId="0" applyNumberFormat="0" applyBorder="0" applyAlignment="0" applyProtection="0"/>
    <xf numFmtId="189" fontId="50" fillId="58" borderId="0" applyNumberFormat="0" applyBorder="0" applyAlignment="0" applyProtection="0"/>
    <xf numFmtId="190" fontId="50" fillId="58" borderId="0" applyNumberFormat="0" applyBorder="0" applyAlignment="0" applyProtection="0"/>
    <xf numFmtId="189" fontId="50" fillId="58"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186" fontId="26" fillId="0" borderId="0"/>
    <xf numFmtId="186" fontId="26" fillId="0" borderId="0"/>
    <xf numFmtId="190" fontId="50" fillId="42" borderId="0" applyNumberFormat="0" applyBorder="0" applyAlignment="0" applyProtection="0"/>
    <xf numFmtId="0" fontId="47" fillId="52" borderId="0" applyNumberFormat="0" applyAlignment="0" applyProtection="0"/>
    <xf numFmtId="0" fontId="47" fillId="52" borderId="0" applyNumberFormat="0" applyAlignment="0" applyProtection="0"/>
    <xf numFmtId="190" fontId="50" fillId="42" borderId="0" applyNumberFormat="0" applyBorder="0" applyAlignment="0" applyProtection="0"/>
    <xf numFmtId="189" fontId="50" fillId="42" borderId="0" applyNumberFormat="0" applyBorder="0" applyAlignment="0" applyProtection="0"/>
    <xf numFmtId="190" fontId="50" fillId="42" borderId="0" applyNumberFormat="0" applyBorder="0" applyAlignment="0" applyProtection="0"/>
    <xf numFmtId="189" fontId="50" fillId="42" borderId="0" applyNumberFormat="0" applyBorder="0" applyAlignment="0" applyProtection="0"/>
    <xf numFmtId="190" fontId="50" fillId="42" borderId="0" applyNumberFormat="0" applyBorder="0" applyAlignment="0" applyProtection="0"/>
    <xf numFmtId="189"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89"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0" fontId="50" fillId="42" borderId="0" applyNumberFormat="0" applyBorder="0" applyAlignment="0" applyProtection="0"/>
    <xf numFmtId="190" fontId="50" fillId="42" borderId="0" applyNumberFormat="0" applyBorder="0" applyAlignment="0" applyProtection="0"/>
    <xf numFmtId="189" fontId="50" fillId="42" borderId="0" applyNumberFormat="0" applyBorder="0" applyAlignment="0" applyProtection="0"/>
    <xf numFmtId="190" fontId="50" fillId="42" borderId="0" applyNumberFormat="0" applyBorder="0" applyAlignment="0" applyProtection="0"/>
    <xf numFmtId="189" fontId="50" fillId="42" borderId="0" applyNumberFormat="0" applyBorder="0" applyAlignment="0" applyProtection="0"/>
    <xf numFmtId="190" fontId="50" fillId="42" borderId="0" applyNumberFormat="0" applyBorder="0" applyAlignment="0" applyProtection="0"/>
    <xf numFmtId="189" fontId="50" fillId="42"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189" fontId="50" fillId="44" borderId="0" applyNumberFormat="0" applyBorder="0" applyAlignment="0" applyProtection="0"/>
    <xf numFmtId="190" fontId="50" fillId="44" borderId="0" applyNumberFormat="0" applyBorder="0" applyAlignment="0" applyProtection="0"/>
    <xf numFmtId="189" fontId="50" fillId="44" borderId="0" applyNumberFormat="0" applyBorder="0" applyAlignment="0" applyProtection="0"/>
    <xf numFmtId="190" fontId="50" fillId="44" borderId="0" applyNumberFormat="0" applyBorder="0" applyAlignment="0" applyProtection="0"/>
    <xf numFmtId="189" fontId="50" fillId="44" borderId="0" applyNumberFormat="0" applyBorder="0" applyAlignment="0" applyProtection="0"/>
    <xf numFmtId="190" fontId="50" fillId="44" borderId="0" applyNumberFormat="0" applyBorder="0" applyAlignment="0" applyProtection="0"/>
    <xf numFmtId="189" fontId="50" fillId="44" borderId="0" applyNumberFormat="0" applyBorder="0" applyAlignment="0" applyProtection="0"/>
    <xf numFmtId="190" fontId="50" fillId="44" borderId="0" applyNumberFormat="0" applyBorder="0" applyAlignment="0" applyProtection="0"/>
    <xf numFmtId="189"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89"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0" fontId="50" fillId="44" borderId="0" applyNumberFormat="0" applyBorder="0" applyAlignment="0" applyProtection="0"/>
    <xf numFmtId="190" fontId="50" fillId="44" borderId="0" applyNumberFormat="0" applyBorder="0" applyAlignment="0" applyProtection="0"/>
    <xf numFmtId="189" fontId="50" fillId="44" borderId="0" applyNumberFormat="0" applyBorder="0" applyAlignment="0" applyProtection="0"/>
    <xf numFmtId="190" fontId="50" fillId="44" borderId="0" applyNumberFormat="0" applyBorder="0" applyAlignment="0" applyProtection="0"/>
    <xf numFmtId="189" fontId="50" fillId="44" borderId="0" applyNumberFormat="0" applyBorder="0" applyAlignment="0" applyProtection="0"/>
    <xf numFmtId="190" fontId="50" fillId="44" borderId="0" applyNumberFormat="0" applyBorder="0" applyAlignment="0" applyProtection="0"/>
    <xf numFmtId="189" fontId="50" fillId="44"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50" fillId="49" borderId="0" applyNumberFormat="0" applyBorder="0" applyAlignment="0" applyProtection="0"/>
    <xf numFmtId="189" fontId="50" fillId="49" borderId="0" applyNumberFormat="0" applyBorder="0" applyAlignment="0" applyProtection="0"/>
    <xf numFmtId="190" fontId="50" fillId="49" borderId="0" applyNumberFormat="0" applyBorder="0" applyAlignment="0" applyProtection="0"/>
    <xf numFmtId="189" fontId="50" fillId="49" borderId="0" applyNumberFormat="0" applyBorder="0" applyAlignment="0" applyProtection="0"/>
    <xf numFmtId="190" fontId="50" fillId="49" borderId="0" applyNumberFormat="0" applyBorder="0" applyAlignment="0" applyProtection="0"/>
    <xf numFmtId="186" fontId="26" fillId="0" borderId="0"/>
    <xf numFmtId="186" fontId="26" fillId="0" borderId="0"/>
    <xf numFmtId="190" fontId="50" fillId="49" borderId="0" applyNumberFormat="0" applyBorder="0" applyAlignment="0" applyProtection="0"/>
    <xf numFmtId="189"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89"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26" fillId="45" borderId="0" applyNumberFormat="0" applyFont="0" applyAlignment="0" applyProtection="0"/>
    <xf numFmtId="0" fontId="26" fillId="45" borderId="0" applyNumberFormat="0" applyFont="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0" fontId="50" fillId="49" borderId="0" applyNumberFormat="0" applyBorder="0" applyAlignment="0" applyProtection="0"/>
    <xf numFmtId="190" fontId="50" fillId="49" borderId="0" applyNumberFormat="0" applyBorder="0" applyAlignment="0" applyProtection="0"/>
    <xf numFmtId="189" fontId="50" fillId="49" borderId="0" applyNumberFormat="0" applyBorder="0" applyAlignment="0" applyProtection="0"/>
    <xf numFmtId="190" fontId="50" fillId="49" borderId="0" applyNumberFormat="0" applyBorder="0" applyAlignment="0" applyProtection="0"/>
    <xf numFmtId="189" fontId="50" fillId="49" borderId="0" applyNumberFormat="0" applyBorder="0" applyAlignment="0" applyProtection="0"/>
    <xf numFmtId="190" fontId="50" fillId="49" borderId="0" applyNumberFormat="0" applyBorder="0" applyAlignment="0" applyProtection="0"/>
    <xf numFmtId="189" fontId="50" fillId="49"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189" fontId="50" fillId="63" borderId="0" applyNumberFormat="0" applyBorder="0" applyAlignment="0" applyProtection="0"/>
    <xf numFmtId="190" fontId="50" fillId="63" borderId="0" applyNumberFormat="0" applyBorder="0" applyAlignment="0" applyProtection="0"/>
    <xf numFmtId="0" fontId="47" fillId="52" borderId="0" applyNumberFormat="0" applyAlignment="0" applyProtection="0"/>
    <xf numFmtId="0" fontId="47" fillId="52" borderId="0" applyNumberFormat="0" applyAlignment="0" applyProtection="0"/>
    <xf numFmtId="190" fontId="50" fillId="63" borderId="0" applyNumberFormat="0" applyBorder="0" applyAlignment="0" applyProtection="0"/>
    <xf numFmtId="186" fontId="26" fillId="0" borderId="0"/>
    <xf numFmtId="186" fontId="26" fillId="0" borderId="0"/>
    <xf numFmtId="190" fontId="50" fillId="63" borderId="0" applyNumberFormat="0" applyBorder="0" applyAlignment="0" applyProtection="0"/>
    <xf numFmtId="189" fontId="50" fillId="63" borderId="0" applyNumberFormat="0" applyBorder="0" applyAlignment="0" applyProtection="0"/>
    <xf numFmtId="190" fontId="50" fillId="63" borderId="0" applyNumberFormat="0" applyBorder="0" applyAlignment="0" applyProtection="0"/>
    <xf numFmtId="189"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89"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50" fillId="63"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50" fillId="63"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50" fillId="63"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189" fontId="50" fillId="63" borderId="0" applyNumberFormat="0" applyBorder="0" applyAlignment="0" applyProtection="0"/>
    <xf numFmtId="190" fontId="50" fillId="63"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50" fillId="63" borderId="0" applyNumberFormat="0" applyBorder="0" applyAlignment="0" applyProtection="0"/>
    <xf numFmtId="0" fontId="45" fillId="52" borderId="0" applyNumberFormat="0" applyAlignment="0" applyProtection="0"/>
    <xf numFmtId="0" fontId="45" fillId="52" borderId="0" applyNumberFormat="0" applyAlignment="0" applyProtection="0"/>
    <xf numFmtId="0" fontId="50" fillId="64" borderId="0" applyNumberFormat="0" applyBorder="0" applyAlignment="0" applyProtection="0"/>
    <xf numFmtId="190" fontId="50" fillId="64" borderId="0" applyNumberFormat="0" applyBorder="0" applyAlignment="0" applyProtection="0"/>
    <xf numFmtId="186" fontId="26" fillId="0" borderId="0"/>
    <xf numFmtId="186" fontId="26" fillId="0" borderId="0"/>
    <xf numFmtId="190" fontId="50" fillId="64" borderId="0" applyNumberFormat="0" applyBorder="0" applyAlignment="0" applyProtection="0"/>
    <xf numFmtId="189" fontId="50" fillId="64" borderId="0" applyNumberFormat="0" applyBorder="0" applyAlignment="0" applyProtection="0"/>
    <xf numFmtId="190" fontId="50" fillId="64" borderId="0" applyNumberFormat="0" applyBorder="0" applyAlignment="0" applyProtection="0"/>
    <xf numFmtId="189" fontId="50" fillId="64" borderId="0" applyNumberFormat="0" applyBorder="0" applyAlignment="0" applyProtection="0"/>
    <xf numFmtId="190" fontId="50" fillId="64" borderId="0" applyNumberFormat="0" applyBorder="0" applyAlignment="0" applyProtection="0"/>
    <xf numFmtId="189" fontId="50" fillId="64" borderId="0" applyNumberFormat="0" applyBorder="0" applyAlignment="0" applyProtection="0"/>
    <xf numFmtId="190" fontId="50" fillId="64" borderId="0" applyNumberFormat="0" applyBorder="0" applyAlignment="0" applyProtection="0"/>
    <xf numFmtId="186" fontId="26" fillId="0" borderId="0"/>
    <xf numFmtId="186" fontId="26" fillId="0" borderId="0"/>
    <xf numFmtId="0" fontId="50" fillId="64" borderId="0" applyNumberFormat="0" applyBorder="0" applyAlignment="0" applyProtection="0"/>
    <xf numFmtId="19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89"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186" fontId="26" fillId="0" borderId="0"/>
    <xf numFmtId="186" fontId="26" fillId="0" borderId="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0" fontId="50" fillId="64" borderId="0" applyNumberFormat="0" applyBorder="0" applyAlignment="0" applyProtection="0"/>
    <xf numFmtId="190" fontId="50" fillId="64" borderId="0" applyNumberFormat="0" applyBorder="0" applyAlignment="0" applyProtection="0"/>
    <xf numFmtId="189" fontId="50" fillId="64" borderId="0" applyNumberFormat="0" applyBorder="0" applyAlignment="0" applyProtection="0"/>
    <xf numFmtId="190" fontId="50" fillId="64" borderId="0" applyNumberFormat="0" applyBorder="0" applyAlignment="0" applyProtection="0"/>
    <xf numFmtId="186" fontId="26" fillId="0" borderId="0"/>
    <xf numFmtId="186" fontId="26" fillId="0" borderId="0"/>
    <xf numFmtId="190" fontId="50" fillId="64" borderId="0" applyNumberFormat="0" applyBorder="0" applyAlignment="0" applyProtection="0"/>
    <xf numFmtId="189" fontId="50" fillId="64" borderId="0" applyNumberFormat="0" applyBorder="0" applyAlignment="0" applyProtection="0"/>
    <xf numFmtId="37" fontId="55" fillId="68" borderId="0"/>
    <xf numFmtId="37" fontId="56" fillId="0" borderId="0"/>
    <xf numFmtId="3" fontId="57" fillId="69" borderId="0">
      <alignment horizontal="left"/>
    </xf>
    <xf numFmtId="0" fontId="50" fillId="70" borderId="0" applyNumberFormat="0" applyBorder="0" applyAlignment="0" applyProtection="0"/>
    <xf numFmtId="0" fontId="50" fillId="71" borderId="0" applyNumberFormat="0" applyBorder="0" applyAlignment="0" applyProtection="0"/>
    <xf numFmtId="189" fontId="50" fillId="72" borderId="0" applyNumberFormat="0" applyBorder="0" applyAlignment="0" applyProtection="0"/>
    <xf numFmtId="190" fontId="50" fillId="72" borderId="0" applyNumberFormat="0" applyBorder="0" applyAlignment="0" applyProtection="0"/>
    <xf numFmtId="189" fontId="50" fillId="72" borderId="0" applyNumberFormat="0" applyBorder="0" applyAlignment="0" applyProtection="0"/>
    <xf numFmtId="190" fontId="50" fillId="72"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50" fillId="72" borderId="0" applyNumberFormat="0" applyBorder="0" applyAlignment="0" applyProtection="0"/>
    <xf numFmtId="189" fontId="50" fillId="72" borderId="0" applyNumberFormat="0" applyBorder="0" applyAlignment="0" applyProtection="0"/>
    <xf numFmtId="190" fontId="50" fillId="72" borderId="0" applyNumberFormat="0" applyBorder="0" applyAlignment="0" applyProtection="0"/>
    <xf numFmtId="189" fontId="50" fillId="72" borderId="0" applyNumberFormat="0" applyBorder="0" applyAlignment="0" applyProtection="0"/>
    <xf numFmtId="0" fontId="50" fillId="72" borderId="0" applyNumberFormat="0" applyBorder="0" applyAlignment="0" applyProtection="0"/>
    <xf numFmtId="0" fontId="50" fillId="71" borderId="0" applyNumberFormat="0" applyBorder="0" applyAlignment="0" applyProtection="0"/>
    <xf numFmtId="190" fontId="50" fillId="72" borderId="0" applyNumberFormat="0" applyBorder="0" applyAlignment="0" applyProtection="0"/>
    <xf numFmtId="0" fontId="50" fillId="72" borderId="0" applyNumberFormat="0" applyBorder="0" applyAlignment="0" applyProtection="0"/>
    <xf numFmtId="189" fontId="50" fillId="72" borderId="0" applyNumberFormat="0" applyBorder="0" applyAlignment="0" applyProtection="0"/>
    <xf numFmtId="0" fontId="51" fillId="70" borderId="0" applyNumberFormat="0" applyBorder="0" applyAlignment="0" applyProtection="0"/>
    <xf numFmtId="0" fontId="50" fillId="72" borderId="0" applyNumberFormat="0" applyBorder="0" applyAlignment="0" applyProtection="0"/>
    <xf numFmtId="0" fontId="51" fillId="70" borderId="0" applyNumberFormat="0" applyBorder="0" applyAlignment="0" applyProtection="0"/>
    <xf numFmtId="0" fontId="50" fillId="72" borderId="0" applyNumberFormat="0" applyBorder="0" applyAlignment="0" applyProtection="0"/>
    <xf numFmtId="190" fontId="50" fillId="72"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50" fillId="72" borderId="0" applyNumberFormat="0" applyBorder="0" applyAlignment="0" applyProtection="0"/>
    <xf numFmtId="0" fontId="50" fillId="72" borderId="0" applyNumberFormat="0" applyBorder="0" applyAlignment="0" applyProtection="0"/>
    <xf numFmtId="190" fontId="50" fillId="72" borderId="0" applyNumberFormat="0" applyBorder="0" applyAlignment="0" applyProtection="0"/>
    <xf numFmtId="0" fontId="50" fillId="72" borderId="0" applyNumberFormat="0" applyBorder="0" applyAlignment="0" applyProtection="0"/>
    <xf numFmtId="190" fontId="50" fillId="72" borderId="0" applyNumberFormat="0" applyBorder="0" applyAlignment="0" applyProtection="0"/>
    <xf numFmtId="0" fontId="50" fillId="72" borderId="0" applyNumberFormat="0" applyBorder="0" applyAlignment="0" applyProtection="0"/>
    <xf numFmtId="190" fontId="50" fillId="72" borderId="0" applyNumberFormat="0" applyBorder="0" applyAlignment="0" applyProtection="0"/>
    <xf numFmtId="0" fontId="50" fillId="72" borderId="0" applyNumberFormat="0" applyBorder="0" applyAlignment="0" applyProtection="0"/>
    <xf numFmtId="190" fontId="50" fillId="72" borderId="0" applyNumberFormat="0" applyBorder="0" applyAlignment="0" applyProtection="0"/>
    <xf numFmtId="0" fontId="50" fillId="72" borderId="0" applyNumberFormat="0" applyBorder="0" applyAlignment="0" applyProtection="0"/>
    <xf numFmtId="0" fontId="51" fillId="70" borderId="0" applyNumberFormat="0" applyBorder="0" applyAlignment="0" applyProtection="0"/>
    <xf numFmtId="0" fontId="50" fillId="72" borderId="0" applyNumberFormat="0" applyBorder="0" applyAlignment="0" applyProtection="0"/>
    <xf numFmtId="0" fontId="51" fillId="70" borderId="0" applyNumberFormat="0" applyBorder="0" applyAlignment="0" applyProtection="0"/>
    <xf numFmtId="0" fontId="50" fillId="72" borderId="0" applyNumberFormat="0" applyBorder="0" applyAlignment="0" applyProtection="0"/>
    <xf numFmtId="0" fontId="51" fillId="70" borderId="0" applyNumberFormat="0" applyBorder="0" applyAlignment="0" applyProtection="0"/>
    <xf numFmtId="0" fontId="50" fillId="72" borderId="0" applyNumberFormat="0" applyBorder="0" applyAlignment="0" applyProtection="0"/>
    <xf numFmtId="0" fontId="51" fillId="70" borderId="0" applyNumberFormat="0" applyBorder="0" applyAlignment="0" applyProtection="0"/>
    <xf numFmtId="0" fontId="50" fillId="72" borderId="0" applyNumberFormat="0" applyBorder="0" applyAlignment="0" applyProtection="0"/>
    <xf numFmtId="0" fontId="51" fillId="70" borderId="0" applyNumberFormat="0" applyBorder="0" applyAlignment="0" applyProtection="0"/>
    <xf numFmtId="189" fontId="50" fillId="72" borderId="0" applyNumberFormat="0" applyBorder="0" applyAlignment="0" applyProtection="0"/>
    <xf numFmtId="0" fontId="51" fillId="70" borderId="0" applyNumberFormat="0" applyBorder="0" applyAlignment="0" applyProtection="0"/>
    <xf numFmtId="189" fontId="50" fillId="72" borderId="0" applyNumberFormat="0" applyBorder="0" applyAlignment="0" applyProtection="0"/>
    <xf numFmtId="0" fontId="51" fillId="70" borderId="0" applyNumberFormat="0" applyBorder="0" applyAlignment="0" applyProtection="0"/>
    <xf numFmtId="186" fontId="26" fillId="0" borderId="0"/>
    <xf numFmtId="186" fontId="26" fillId="0" borderId="0"/>
    <xf numFmtId="190" fontId="52" fillId="59"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189" fontId="50" fillId="37" borderId="0" applyNumberFormat="0" applyBorder="0" applyAlignment="0" applyProtection="0"/>
    <xf numFmtId="190" fontId="50" fillId="37" borderId="0" applyNumberFormat="0" applyBorder="0" applyAlignment="0" applyProtection="0"/>
    <xf numFmtId="189" fontId="50" fillId="37" borderId="0" applyNumberFormat="0" applyBorder="0" applyAlignment="0" applyProtection="0"/>
    <xf numFmtId="190" fontId="50" fillId="37"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50" fillId="37"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50" fillId="37"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50" fillId="37" borderId="0" applyNumberFormat="0" applyBorder="0" applyAlignment="0" applyProtection="0"/>
    <xf numFmtId="0" fontId="50" fillId="56" borderId="0" applyNumberFormat="0" applyBorder="0" applyAlignment="0" applyProtection="0"/>
    <xf numFmtId="190" fontId="50" fillId="37"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89" fontId="50" fillId="37" borderId="0" applyNumberFormat="0" applyBorder="0" applyAlignment="0" applyProtection="0"/>
    <xf numFmtId="0" fontId="51" fillId="56" borderId="0" applyNumberFormat="0" applyBorder="0" applyAlignment="0" applyProtection="0"/>
    <xf numFmtId="0" fontId="50" fillId="37" borderId="0" applyNumberFormat="0" applyBorder="0" applyAlignment="0" applyProtection="0"/>
    <xf numFmtId="0" fontId="51" fillId="56" borderId="0" applyNumberFormat="0" applyBorder="0" applyAlignment="0" applyProtection="0"/>
    <xf numFmtId="0" fontId="50" fillId="37" borderId="0" applyNumberFormat="0" applyBorder="0" applyAlignment="0" applyProtection="0"/>
    <xf numFmtId="190" fontId="50" fillId="37"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50" fillId="37" borderId="0" applyNumberFormat="0" applyBorder="0" applyAlignment="0" applyProtection="0"/>
    <xf numFmtId="186" fontId="26" fillId="0" borderId="0"/>
    <xf numFmtId="186" fontId="26" fillId="0" borderId="0"/>
    <xf numFmtId="190" fontId="50" fillId="37" borderId="0" applyNumberFormat="0" applyBorder="0" applyAlignment="0" applyProtection="0"/>
    <xf numFmtId="0" fontId="50" fillId="37" borderId="0" applyNumberFormat="0" applyBorder="0" applyAlignment="0" applyProtection="0"/>
    <xf numFmtId="190" fontId="50" fillId="37" borderId="0" applyNumberFormat="0" applyBorder="0" applyAlignment="0" applyProtection="0"/>
    <xf numFmtId="0" fontId="50" fillId="37" borderId="0" applyNumberFormat="0" applyBorder="0" applyAlignment="0" applyProtection="0"/>
    <xf numFmtId="190" fontId="50" fillId="37"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50" fillId="37" borderId="0" applyNumberFormat="0" applyBorder="0" applyAlignment="0" applyProtection="0"/>
    <xf numFmtId="0" fontId="50" fillId="37" borderId="0" applyNumberFormat="0" applyBorder="0" applyAlignment="0" applyProtection="0"/>
    <xf numFmtId="0" fontId="51" fillId="56" borderId="0" applyNumberFormat="0" applyBorder="0" applyAlignment="0" applyProtection="0"/>
    <xf numFmtId="0" fontId="50" fillId="37" borderId="0" applyNumberFormat="0" applyBorder="0" applyAlignment="0" applyProtection="0"/>
    <xf numFmtId="0" fontId="51" fillId="56" borderId="0" applyNumberFormat="0" applyBorder="0" applyAlignment="0" applyProtection="0"/>
    <xf numFmtId="0" fontId="50" fillId="37" borderId="0" applyNumberFormat="0" applyBorder="0" applyAlignment="0" applyProtection="0"/>
    <xf numFmtId="0" fontId="51" fillId="56" borderId="0" applyNumberFormat="0" applyBorder="0" applyAlignment="0" applyProtection="0"/>
    <xf numFmtId="0" fontId="50" fillId="37" borderId="0" applyNumberFormat="0" applyBorder="0" applyAlignment="0" applyProtection="0"/>
    <xf numFmtId="0" fontId="51" fillId="56" borderId="0" applyNumberFormat="0" applyBorder="0" applyAlignment="0" applyProtection="0"/>
    <xf numFmtId="0" fontId="50" fillId="37" borderId="0" applyNumberFormat="0" applyBorder="0" applyAlignment="0" applyProtection="0"/>
    <xf numFmtId="0" fontId="51" fillId="56" borderId="0" applyNumberFormat="0" applyBorder="0" applyAlignment="0" applyProtection="0"/>
    <xf numFmtId="189" fontId="50" fillId="37" borderId="0" applyNumberFormat="0" applyBorder="0" applyAlignment="0" applyProtection="0"/>
    <xf numFmtId="0" fontId="51" fillId="56" borderId="0" applyNumberFormat="0" applyBorder="0" applyAlignment="0" applyProtection="0"/>
    <xf numFmtId="0" fontId="26" fillId="45" borderId="0" applyNumberFormat="0" applyFont="0" applyAlignment="0" applyProtection="0"/>
    <xf numFmtId="0" fontId="26" fillId="45" borderId="0" applyNumberFormat="0" applyFont="0" applyAlignment="0" applyProtection="0"/>
    <xf numFmtId="0" fontId="51" fillId="56" borderId="0" applyNumberFormat="0" applyBorder="0" applyAlignment="0" applyProtection="0"/>
    <xf numFmtId="0" fontId="47" fillId="52" borderId="0" applyNumberFormat="0" applyAlignment="0" applyProtection="0"/>
    <xf numFmtId="0" fontId="47" fillId="52" borderId="0" applyNumberFormat="0" applyAlignment="0" applyProtection="0"/>
    <xf numFmtId="190" fontId="52" fillId="73" borderId="0" applyNumberFormat="0" applyBorder="0" applyAlignment="0" applyProtection="0"/>
    <xf numFmtId="0" fontId="50" fillId="52" borderId="0" applyNumberFormat="0" applyBorder="0" applyAlignment="0" applyProtection="0"/>
    <xf numFmtId="0" fontId="50" fillId="74"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50" fillId="55"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50" fillId="55"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50" fillId="55"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50" fillId="55"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50" fillId="55" borderId="0" applyNumberFormat="0" applyBorder="0" applyAlignment="0" applyProtection="0"/>
    <xf numFmtId="0" fontId="50" fillId="74" borderId="0" applyNumberFormat="0" applyBorder="0" applyAlignment="0" applyProtection="0"/>
    <xf numFmtId="190" fontId="50" fillId="55"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89" fontId="50" fillId="55" borderId="0" applyNumberFormat="0" applyBorder="0" applyAlignment="0" applyProtection="0"/>
    <xf numFmtId="0" fontId="51" fillId="52" borderId="0" applyNumberFormat="0" applyBorder="0" applyAlignment="0" applyProtection="0"/>
    <xf numFmtId="0" fontId="50" fillId="55" borderId="0" applyNumberFormat="0" applyBorder="0" applyAlignment="0" applyProtection="0"/>
    <xf numFmtId="0" fontId="51" fillId="52" borderId="0" applyNumberFormat="0" applyBorder="0" applyAlignment="0" applyProtection="0"/>
    <xf numFmtId="0" fontId="50" fillId="55" borderId="0" applyNumberFormat="0" applyBorder="0" applyAlignment="0" applyProtection="0"/>
    <xf numFmtId="190" fontId="50" fillId="55" borderId="0" applyNumberFormat="0" applyBorder="0" applyAlignment="0" applyProtection="0"/>
    <xf numFmtId="0" fontId="50" fillId="55" borderId="0" applyNumberFormat="0" applyBorder="0" applyAlignment="0" applyProtection="0"/>
    <xf numFmtId="190" fontId="50" fillId="55" borderId="0" applyNumberFormat="0" applyBorder="0" applyAlignment="0" applyProtection="0"/>
    <xf numFmtId="0" fontId="50" fillId="55" borderId="0" applyNumberFormat="0" applyBorder="0" applyAlignment="0" applyProtection="0"/>
    <xf numFmtId="190" fontId="50" fillId="55" borderId="0" applyNumberFormat="0" applyBorder="0" applyAlignment="0" applyProtection="0"/>
    <xf numFmtId="0" fontId="45" fillId="52" borderId="0" applyNumberFormat="0" applyAlignment="0" applyProtection="0"/>
    <xf numFmtId="0" fontId="45" fillId="52" borderId="0" applyNumberFormat="0" applyAlignment="0" applyProtection="0"/>
    <xf numFmtId="190" fontId="50" fillId="55" borderId="0" applyNumberFormat="0" applyBorder="0" applyAlignment="0" applyProtection="0"/>
    <xf numFmtId="186" fontId="26" fillId="0" borderId="0"/>
    <xf numFmtId="186" fontId="26" fillId="0" borderId="0"/>
    <xf numFmtId="190" fontId="50" fillId="55" borderId="0" applyNumberFormat="0" applyBorder="0" applyAlignment="0" applyProtection="0"/>
    <xf numFmtId="0" fontId="50" fillId="55" borderId="0" applyNumberFormat="0" applyBorder="0" applyAlignment="0" applyProtection="0"/>
    <xf numFmtId="190" fontId="50" fillId="55" borderId="0" applyNumberFormat="0" applyBorder="0" applyAlignment="0" applyProtection="0"/>
    <xf numFmtId="0" fontId="50" fillId="55" borderId="0" applyNumberFormat="0" applyBorder="0" applyAlignment="0" applyProtection="0"/>
    <xf numFmtId="0" fontId="51" fillId="52" borderId="0" applyNumberFormat="0" applyBorder="0" applyAlignment="0" applyProtection="0"/>
    <xf numFmtId="0" fontId="50" fillId="55" borderId="0" applyNumberFormat="0" applyBorder="0" applyAlignment="0" applyProtection="0"/>
    <xf numFmtId="0" fontId="51" fillId="52" borderId="0" applyNumberFormat="0" applyBorder="0" applyAlignment="0" applyProtection="0"/>
    <xf numFmtId="0" fontId="50" fillId="55" borderId="0" applyNumberFormat="0" applyBorder="0" applyAlignment="0" applyProtection="0"/>
    <xf numFmtId="0" fontId="51" fillId="52" borderId="0" applyNumberFormat="0" applyBorder="0" applyAlignment="0" applyProtection="0"/>
    <xf numFmtId="0" fontId="50" fillId="55" borderId="0" applyNumberFormat="0" applyBorder="0" applyAlignment="0" applyProtection="0"/>
    <xf numFmtId="0" fontId="51" fillId="52" borderId="0" applyNumberFormat="0" applyBorder="0" applyAlignment="0" applyProtection="0"/>
    <xf numFmtId="0" fontId="50" fillId="55" borderId="0" applyNumberFormat="0" applyBorder="0" applyAlignment="0" applyProtection="0"/>
    <xf numFmtId="0" fontId="51" fillId="52" borderId="0" applyNumberFormat="0" applyBorder="0" applyAlignment="0" applyProtection="0"/>
    <xf numFmtId="189" fontId="50" fillId="55" borderId="0" applyNumberFormat="0" applyBorder="0" applyAlignment="0" applyProtection="0"/>
    <xf numFmtId="0" fontId="51" fillId="52" borderId="0" applyNumberFormat="0" applyBorder="0" applyAlignment="0" applyProtection="0"/>
    <xf numFmtId="189" fontId="50" fillId="55" borderId="0" applyNumberFormat="0" applyBorder="0" applyAlignment="0" applyProtection="0"/>
    <xf numFmtId="0" fontId="51" fillId="52" borderId="0" applyNumberFormat="0" applyBorder="0" applyAlignment="0" applyProtection="0"/>
    <xf numFmtId="186" fontId="26" fillId="0" borderId="0"/>
    <xf numFmtId="186" fontId="26" fillId="0" borderId="0"/>
    <xf numFmtId="190" fontId="52" fillId="75" borderId="0" applyNumberFormat="0" applyBorder="0" applyAlignment="0" applyProtection="0"/>
    <xf numFmtId="0" fontId="50" fillId="49" borderId="0" applyNumberFormat="0" applyBorder="0" applyAlignment="0" applyProtection="0"/>
    <xf numFmtId="0" fontId="50" fillId="71" borderId="0" applyNumberFormat="0" applyBorder="0" applyAlignment="0" applyProtection="0"/>
    <xf numFmtId="189" fontId="50" fillId="76" borderId="0" applyNumberFormat="0" applyBorder="0" applyAlignment="0" applyProtection="0"/>
    <xf numFmtId="190" fontId="50" fillId="76" borderId="0" applyNumberFormat="0" applyBorder="0" applyAlignment="0" applyProtection="0"/>
    <xf numFmtId="186" fontId="26" fillId="0" borderId="0"/>
    <xf numFmtId="186" fontId="26" fillId="0" borderId="0"/>
    <xf numFmtId="190" fontId="50" fillId="76" borderId="0" applyNumberFormat="0" applyBorder="0" applyAlignment="0" applyProtection="0"/>
    <xf numFmtId="186" fontId="26" fillId="0" borderId="0"/>
    <xf numFmtId="186" fontId="26" fillId="0" borderId="0"/>
    <xf numFmtId="190" fontId="50" fillId="76"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50" fillId="76"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50" fillId="76" borderId="0" applyNumberFormat="0" applyBorder="0" applyAlignment="0" applyProtection="0"/>
    <xf numFmtId="0" fontId="50" fillId="71" borderId="0" applyNumberFormat="0" applyBorder="0" applyAlignment="0" applyProtection="0"/>
    <xf numFmtId="190" fontId="50" fillId="76" borderId="0" applyNumberFormat="0" applyBorder="0" applyAlignment="0" applyProtection="0"/>
    <xf numFmtId="0" fontId="50" fillId="76" borderId="0" applyNumberFormat="0" applyBorder="0" applyAlignment="0" applyProtection="0"/>
    <xf numFmtId="189" fontId="50" fillId="76" borderId="0" applyNumberFormat="0" applyBorder="0" applyAlignment="0" applyProtection="0"/>
    <xf numFmtId="0" fontId="51" fillId="49" borderId="0" applyNumberFormat="0" applyBorder="0" applyAlignment="0" applyProtection="0"/>
    <xf numFmtId="0" fontId="50" fillId="76" borderId="0" applyNumberFormat="0" applyBorder="0" applyAlignment="0" applyProtection="0"/>
    <xf numFmtId="0" fontId="51" fillId="49" borderId="0" applyNumberFormat="0" applyBorder="0" applyAlignment="0" applyProtection="0"/>
    <xf numFmtId="0" fontId="50" fillId="76" borderId="0" applyNumberFormat="0" applyBorder="0" applyAlignment="0" applyProtection="0"/>
    <xf numFmtId="190" fontId="50" fillId="76" borderId="0" applyNumberFormat="0" applyBorder="0" applyAlignment="0" applyProtection="0"/>
    <xf numFmtId="0" fontId="50" fillId="76" borderId="0" applyNumberFormat="0" applyBorder="0" applyAlignment="0" applyProtection="0"/>
    <xf numFmtId="190" fontId="50" fillId="76" borderId="0" applyNumberFormat="0" applyBorder="0" applyAlignment="0" applyProtection="0"/>
    <xf numFmtId="0" fontId="50" fillId="76" borderId="0" applyNumberFormat="0" applyBorder="0" applyAlignment="0" applyProtection="0"/>
    <xf numFmtId="190" fontId="50" fillId="76"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50" fillId="76" borderId="0" applyNumberFormat="0" applyBorder="0" applyAlignment="0" applyProtection="0"/>
    <xf numFmtId="0" fontId="50" fillId="76" borderId="0" applyNumberFormat="0" applyBorder="0" applyAlignment="0" applyProtection="0"/>
    <xf numFmtId="190" fontId="50" fillId="76" borderId="0" applyNumberFormat="0" applyBorder="0" applyAlignment="0" applyProtection="0"/>
    <xf numFmtId="0" fontId="50" fillId="76" borderId="0" applyNumberFormat="0" applyBorder="0" applyAlignment="0" applyProtection="0"/>
    <xf numFmtId="190" fontId="50" fillId="76" borderId="0" applyNumberFormat="0" applyBorder="0" applyAlignment="0" applyProtection="0"/>
    <xf numFmtId="0" fontId="50" fillId="76" borderId="0" applyNumberFormat="0" applyBorder="0" applyAlignment="0" applyProtection="0"/>
    <xf numFmtId="0" fontId="51" fillId="49" borderId="0" applyNumberFormat="0" applyBorder="0" applyAlignment="0" applyProtection="0"/>
    <xf numFmtId="0" fontId="50" fillId="76" borderId="0" applyNumberFormat="0" applyBorder="0" applyAlignment="0" applyProtection="0"/>
    <xf numFmtId="0" fontId="51" fillId="49" borderId="0" applyNumberFormat="0" applyBorder="0" applyAlignment="0" applyProtection="0"/>
    <xf numFmtId="0" fontId="50" fillId="76" borderId="0" applyNumberFormat="0" applyBorder="0" applyAlignment="0" applyProtection="0"/>
    <xf numFmtId="0" fontId="51" fillId="49" borderId="0" applyNumberFormat="0" applyBorder="0" applyAlignment="0" applyProtection="0"/>
    <xf numFmtId="0" fontId="50" fillId="76" borderId="0" applyNumberFormat="0" applyBorder="0" applyAlignment="0" applyProtection="0"/>
    <xf numFmtId="0" fontId="51" fillId="49" borderId="0" applyNumberFormat="0" applyBorder="0" applyAlignment="0" applyProtection="0"/>
    <xf numFmtId="0" fontId="50" fillId="76" borderId="0" applyNumberFormat="0" applyBorder="0" applyAlignment="0" applyProtection="0"/>
    <xf numFmtId="0" fontId="51" fillId="49" borderId="0" applyNumberFormat="0" applyBorder="0" applyAlignment="0" applyProtection="0"/>
    <xf numFmtId="189" fontId="50" fillId="76" borderId="0" applyNumberFormat="0" applyBorder="0" applyAlignment="0" applyProtection="0"/>
    <xf numFmtId="0" fontId="51" fillId="49"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51" fillId="49" borderId="0" applyNumberFormat="0" applyBorder="0" applyAlignment="0" applyProtection="0"/>
    <xf numFmtId="189" fontId="50" fillId="76" borderId="0" applyNumberFormat="0" applyBorder="0" applyAlignment="0" applyProtection="0"/>
    <xf numFmtId="190" fontId="52" fillId="77" borderId="0" applyNumberFormat="0" applyBorder="0" applyAlignment="0" applyProtection="0"/>
    <xf numFmtId="0" fontId="50" fillId="63" borderId="0" applyNumberFormat="0" applyBorder="0" applyAlignment="0" applyProtection="0"/>
    <xf numFmtId="0" fontId="50" fillId="71" borderId="0" applyNumberFormat="0" applyBorder="0" applyAlignment="0" applyProtection="0"/>
    <xf numFmtId="189" fontId="50" fillId="63" borderId="0" applyNumberFormat="0" applyBorder="0" applyAlignment="0" applyProtection="0"/>
    <xf numFmtId="190" fontId="50" fillId="63" borderId="0" applyNumberFormat="0" applyBorder="0" applyAlignment="0" applyProtection="0"/>
    <xf numFmtId="189" fontId="50" fillId="63" borderId="0" applyNumberFormat="0" applyBorder="0" applyAlignment="0" applyProtection="0"/>
    <xf numFmtId="190" fontId="50" fillId="63"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50" fillId="63" borderId="0" applyNumberFormat="0" applyBorder="0" applyAlignment="0" applyProtection="0"/>
    <xf numFmtId="189" fontId="50" fillId="63" borderId="0" applyNumberFormat="0" applyBorder="0" applyAlignment="0" applyProtection="0"/>
    <xf numFmtId="190" fontId="50" fillId="63" borderId="0" applyNumberFormat="0" applyBorder="0" applyAlignment="0" applyProtection="0"/>
    <xf numFmtId="189" fontId="50" fillId="63" borderId="0" applyNumberFormat="0" applyBorder="0" applyAlignment="0" applyProtection="0"/>
    <xf numFmtId="0" fontId="50" fillId="63" borderId="0" applyNumberFormat="0" applyBorder="0" applyAlignment="0" applyProtection="0"/>
    <xf numFmtId="0" fontId="50" fillId="71"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89" fontId="50" fillId="63" borderId="0" applyNumberFormat="0" applyBorder="0" applyAlignment="0" applyProtection="0"/>
    <xf numFmtId="0" fontId="51" fillId="63" borderId="0" applyNumberFormat="0" applyBorder="0" applyAlignment="0" applyProtection="0"/>
    <xf numFmtId="0" fontId="50" fillId="63" borderId="0" applyNumberFormat="0" applyBorder="0" applyAlignment="0" applyProtection="0"/>
    <xf numFmtId="0" fontId="51"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63"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50" fillId="63" borderId="0" applyNumberFormat="0" applyBorder="0" applyAlignment="0" applyProtection="0"/>
    <xf numFmtId="0" fontId="50" fillId="63" borderId="0" applyNumberFormat="0" applyBorder="0" applyAlignment="0" applyProtection="0"/>
    <xf numFmtId="0" fontId="51" fillId="63" borderId="0" applyNumberFormat="0" applyBorder="0" applyAlignment="0" applyProtection="0"/>
    <xf numFmtId="0" fontId="50" fillId="63" borderId="0" applyNumberFormat="0" applyBorder="0" applyAlignment="0" applyProtection="0"/>
    <xf numFmtId="0" fontId="51" fillId="63" borderId="0" applyNumberFormat="0" applyBorder="0" applyAlignment="0" applyProtection="0"/>
    <xf numFmtId="0" fontId="50" fillId="63" borderId="0" applyNumberFormat="0" applyBorder="0" applyAlignment="0" applyProtection="0"/>
    <xf numFmtId="0" fontId="51" fillId="63" borderId="0" applyNumberFormat="0" applyBorder="0" applyAlignment="0" applyProtection="0"/>
    <xf numFmtId="0" fontId="50" fillId="63" borderId="0" applyNumberFormat="0" applyBorder="0" applyAlignment="0" applyProtection="0"/>
    <xf numFmtId="0" fontId="51" fillId="63" borderId="0" applyNumberFormat="0" applyBorder="0" applyAlignment="0" applyProtection="0"/>
    <xf numFmtId="0" fontId="50" fillId="63" borderId="0" applyNumberFormat="0" applyBorder="0" applyAlignment="0" applyProtection="0"/>
    <xf numFmtId="0" fontId="51" fillId="63" borderId="0" applyNumberFormat="0" applyBorder="0" applyAlignment="0" applyProtection="0"/>
    <xf numFmtId="189" fontId="50" fillId="63" borderId="0" applyNumberFormat="0" applyBorder="0" applyAlignment="0" applyProtection="0"/>
    <xf numFmtId="0" fontId="51" fillId="63" borderId="0" applyNumberFormat="0" applyBorder="0" applyAlignment="0" applyProtection="0"/>
    <xf numFmtId="189" fontId="50" fillId="63" borderId="0" applyNumberFormat="0" applyBorder="0" applyAlignment="0" applyProtection="0"/>
    <xf numFmtId="0" fontId="51" fillId="63" borderId="0" applyNumberFormat="0" applyBorder="0" applyAlignment="0" applyProtection="0"/>
    <xf numFmtId="189" fontId="50" fillId="63" borderId="0" applyNumberFormat="0" applyBorder="0" applyAlignment="0" applyProtection="0"/>
    <xf numFmtId="190" fontId="52" fillId="59" borderId="0" applyNumberFormat="0" applyBorder="0" applyAlignment="0" applyProtection="0"/>
    <xf numFmtId="0" fontId="50" fillId="37" borderId="0" applyNumberFormat="0" applyBorder="0" applyAlignment="0" applyProtection="0"/>
    <xf numFmtId="0" fontId="50" fillId="74"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50" fillId="56" borderId="0" applyNumberFormat="0" applyBorder="0" applyAlignment="0" applyProtection="0"/>
    <xf numFmtId="189" fontId="50" fillId="56" borderId="0" applyNumberFormat="0" applyBorder="0" applyAlignment="0" applyProtection="0"/>
    <xf numFmtId="190" fontId="50" fillId="56" borderId="0" applyNumberFormat="0" applyBorder="0" applyAlignment="0" applyProtection="0"/>
    <xf numFmtId="189" fontId="50" fillId="56" borderId="0" applyNumberFormat="0" applyBorder="0" applyAlignment="0" applyProtection="0"/>
    <xf numFmtId="190" fontId="50" fillId="56" borderId="0" applyNumberFormat="0" applyBorder="0" applyAlignment="0" applyProtection="0"/>
    <xf numFmtId="189" fontId="50" fillId="56" borderId="0" applyNumberFormat="0" applyBorder="0" applyAlignment="0" applyProtection="0"/>
    <xf numFmtId="190" fontId="50" fillId="56" borderId="0" applyNumberFormat="0" applyBorder="0" applyAlignment="0" applyProtection="0"/>
    <xf numFmtId="189" fontId="50" fillId="56" borderId="0" applyNumberFormat="0" applyBorder="0" applyAlignment="0" applyProtection="0"/>
    <xf numFmtId="0" fontId="50" fillId="56" borderId="0" applyNumberFormat="0" applyBorder="0" applyAlignment="0" applyProtection="0"/>
    <xf numFmtId="0" fontId="50" fillId="74" borderId="0" applyNumberFormat="0" applyBorder="0" applyAlignment="0" applyProtection="0"/>
    <xf numFmtId="190" fontId="50" fillId="56" borderId="0" applyNumberFormat="0" applyBorder="0" applyAlignment="0" applyProtection="0"/>
    <xf numFmtId="0" fontId="50" fillId="56" borderId="0" applyNumberFormat="0" applyBorder="0" applyAlignment="0" applyProtection="0"/>
    <xf numFmtId="189" fontId="50" fillId="56" borderId="0" applyNumberFormat="0" applyBorder="0" applyAlignment="0" applyProtection="0"/>
    <xf numFmtId="0" fontId="51" fillId="37" borderId="0" applyNumberFormat="0" applyBorder="0" applyAlignment="0" applyProtection="0"/>
    <xf numFmtId="0" fontId="50" fillId="56" borderId="0" applyNumberFormat="0" applyBorder="0" applyAlignment="0" applyProtection="0"/>
    <xf numFmtId="0" fontId="51" fillId="37" borderId="0" applyNumberFormat="0" applyBorder="0" applyAlignment="0" applyProtection="0"/>
    <xf numFmtId="0" fontId="50" fillId="56" borderId="0" applyNumberFormat="0" applyBorder="0" applyAlignment="0" applyProtection="0"/>
    <xf numFmtId="190" fontId="50" fillId="56" borderId="0" applyNumberFormat="0" applyBorder="0" applyAlignment="0" applyProtection="0"/>
    <xf numFmtId="0" fontId="50" fillId="56" borderId="0" applyNumberFormat="0" applyBorder="0" applyAlignment="0" applyProtection="0"/>
    <xf numFmtId="190" fontId="50" fillId="56" borderId="0" applyNumberFormat="0" applyBorder="0" applyAlignment="0" applyProtection="0"/>
    <xf numFmtId="186" fontId="26" fillId="0" borderId="0"/>
    <xf numFmtId="186" fontId="26" fillId="0" borderId="0"/>
    <xf numFmtId="190" fontId="50" fillId="56" borderId="0" applyNumberFormat="0" applyBorder="0" applyAlignment="0" applyProtection="0"/>
    <xf numFmtId="0" fontId="50" fillId="56" borderId="0" applyNumberFormat="0" applyBorder="0" applyAlignment="0" applyProtection="0"/>
    <xf numFmtId="190" fontId="50" fillId="56" borderId="0" applyNumberFormat="0" applyBorder="0" applyAlignment="0" applyProtection="0"/>
    <xf numFmtId="0" fontId="50" fillId="56" borderId="0" applyNumberFormat="0" applyBorder="0" applyAlignment="0" applyProtection="0"/>
    <xf numFmtId="190" fontId="50" fillId="56" borderId="0" applyNumberFormat="0" applyBorder="0" applyAlignment="0" applyProtection="0"/>
    <xf numFmtId="0" fontId="50" fillId="56" borderId="0" applyNumberFormat="0" applyBorder="0" applyAlignment="0" applyProtection="0"/>
    <xf numFmtId="190" fontId="50" fillId="56" borderId="0" applyNumberFormat="0" applyBorder="0" applyAlignment="0" applyProtection="0"/>
    <xf numFmtId="0" fontId="50" fillId="56" borderId="0" applyNumberFormat="0" applyBorder="0" applyAlignment="0" applyProtection="0"/>
    <xf numFmtId="0" fontId="51" fillId="37" borderId="0" applyNumberFormat="0" applyBorder="0" applyAlignment="0" applyProtection="0"/>
    <xf numFmtId="0" fontId="50" fillId="56" borderId="0" applyNumberFormat="0" applyBorder="0" applyAlignment="0" applyProtection="0"/>
    <xf numFmtId="0" fontId="51" fillId="37" borderId="0" applyNumberFormat="0" applyBorder="0" applyAlignment="0" applyProtection="0"/>
    <xf numFmtId="0" fontId="50" fillId="56" borderId="0" applyNumberFormat="0" applyBorder="0" applyAlignment="0" applyProtection="0"/>
    <xf numFmtId="0" fontId="51" fillId="37" borderId="0" applyNumberFormat="0" applyBorder="0" applyAlignment="0" applyProtection="0"/>
    <xf numFmtId="0" fontId="50" fillId="56" borderId="0" applyNumberFormat="0" applyBorder="0" applyAlignment="0" applyProtection="0"/>
    <xf numFmtId="0" fontId="51" fillId="37" borderId="0" applyNumberFormat="0" applyBorder="0" applyAlignment="0" applyProtection="0"/>
    <xf numFmtId="0" fontId="50" fillId="56" borderId="0" applyNumberFormat="0" applyBorder="0" applyAlignment="0" applyProtection="0"/>
    <xf numFmtId="0" fontId="51" fillId="37" borderId="0" applyNumberFormat="0" applyBorder="0" applyAlignment="0" applyProtection="0"/>
    <xf numFmtId="189" fontId="50" fillId="56" borderId="0" applyNumberFormat="0" applyBorder="0" applyAlignment="0" applyProtection="0"/>
    <xf numFmtId="0" fontId="51" fillId="37" borderId="0" applyNumberFormat="0" applyBorder="0" applyAlignment="0" applyProtection="0"/>
    <xf numFmtId="189" fontId="50" fillId="56" borderId="0" applyNumberFormat="0" applyBorder="0" applyAlignment="0" applyProtection="0"/>
    <xf numFmtId="0" fontId="51" fillId="37" borderId="0" applyNumberFormat="0" applyBorder="0" applyAlignment="0" applyProtection="0"/>
    <xf numFmtId="189" fontId="50" fillId="56" borderId="0" applyNumberFormat="0" applyBorder="0" applyAlignment="0" applyProtection="0"/>
    <xf numFmtId="190" fontId="52" fillId="78" borderId="0" applyNumberFormat="0" applyBorder="0" applyAlignment="0" applyProtection="0"/>
    <xf numFmtId="0" fontId="23" fillId="0" borderId="0"/>
    <xf numFmtId="0" fontId="23" fillId="0" borderId="0">
      <alignment horizontal="right"/>
    </xf>
    <xf numFmtId="3" fontId="58" fillId="79" borderId="20">
      <alignment horizontal="center"/>
    </xf>
    <xf numFmtId="3" fontId="41" fillId="80" borderId="21">
      <alignment horizontal="center"/>
    </xf>
    <xf numFmtId="0" fontId="23" fillId="0" borderId="0" applyNumberFormat="0" applyFont="0" applyBorder="0" applyAlignment="0"/>
    <xf numFmtId="0" fontId="23" fillId="0" borderId="0" applyNumberFormat="0" applyFont="0" applyBorder="0" applyAlignment="0"/>
    <xf numFmtId="0" fontId="23" fillId="0" borderId="0" applyNumberFormat="0" applyFont="0" applyBorder="0" applyAlignment="0"/>
    <xf numFmtId="0" fontId="23" fillId="0" borderId="0" applyNumberFormat="0" applyFont="0" applyBorder="0" applyAlignment="0"/>
    <xf numFmtId="0" fontId="23" fillId="0" borderId="0" applyNumberFormat="0" applyFont="0" applyBorder="0" applyAlignment="0"/>
    <xf numFmtId="0" fontId="23" fillId="0" borderId="0" applyNumberFormat="0" applyFont="0" applyBorder="0" applyAlignment="0"/>
    <xf numFmtId="0" fontId="59" fillId="0" borderId="22">
      <protection hidden="1"/>
    </xf>
    <xf numFmtId="0" fontId="59" fillId="0" borderId="22">
      <protection hidden="1"/>
    </xf>
    <xf numFmtId="0" fontId="60" fillId="50" borderId="22" applyNumberFormat="0" applyFont="0" applyBorder="0" applyAlignment="0" applyProtection="0">
      <protection hidden="1"/>
    </xf>
    <xf numFmtId="0" fontId="60" fillId="50" borderId="22" applyNumberFormat="0" applyFont="0" applyBorder="0" applyAlignment="0" applyProtection="0">
      <protection hidden="1"/>
    </xf>
    <xf numFmtId="0" fontId="59" fillId="0" borderId="22">
      <protection hidden="1"/>
    </xf>
    <xf numFmtId="3" fontId="28" fillId="0" borderId="0">
      <alignment horizontal="right"/>
    </xf>
    <xf numFmtId="0" fontId="61" fillId="41" borderId="0" applyNumberFormat="0" applyBorder="0" applyAlignment="0" applyProtection="0"/>
    <xf numFmtId="0" fontId="62" fillId="39" borderId="0" applyNumberFormat="0" applyBorder="0" applyAlignment="0" applyProtection="0"/>
    <xf numFmtId="189" fontId="61" fillId="46" borderId="0" applyNumberFormat="0" applyBorder="0" applyAlignment="0" applyProtection="0"/>
    <xf numFmtId="190" fontId="61" fillId="46" borderId="0" applyNumberFormat="0" applyBorder="0" applyAlignment="0" applyProtection="0"/>
    <xf numFmtId="189" fontId="61" fillId="46" borderId="0" applyNumberFormat="0" applyBorder="0" applyAlignment="0" applyProtection="0"/>
    <xf numFmtId="190" fontId="61" fillId="46" borderId="0" applyNumberFormat="0" applyBorder="0" applyAlignment="0" applyProtection="0"/>
    <xf numFmtId="189" fontId="61" fillId="46" borderId="0" applyNumberFormat="0" applyBorder="0" applyAlignment="0" applyProtection="0"/>
    <xf numFmtId="190" fontId="61" fillId="46" borderId="0" applyNumberFormat="0" applyBorder="0" applyAlignment="0" applyProtection="0"/>
    <xf numFmtId="189" fontId="61" fillId="46" borderId="0" applyNumberFormat="0" applyBorder="0" applyAlignment="0" applyProtection="0"/>
    <xf numFmtId="190" fontId="61" fillId="46" borderId="0" applyNumberFormat="0" applyBorder="0" applyAlignment="0" applyProtection="0"/>
    <xf numFmtId="189" fontId="61" fillId="46" borderId="0" applyNumberFormat="0" applyBorder="0" applyAlignment="0" applyProtection="0"/>
    <xf numFmtId="0" fontId="61" fillId="46" borderId="0" applyNumberFormat="0" applyBorder="0" applyAlignment="0" applyProtection="0"/>
    <xf numFmtId="0" fontId="62" fillId="39" borderId="0" applyNumberFormat="0" applyBorder="0" applyAlignment="0" applyProtection="0"/>
    <xf numFmtId="190" fontId="61" fillId="46" borderId="0" applyNumberFormat="0" applyBorder="0" applyAlignment="0" applyProtection="0"/>
    <xf numFmtId="0" fontId="61" fillId="46" borderId="0" applyNumberFormat="0" applyBorder="0" applyAlignment="0" applyProtection="0"/>
    <xf numFmtId="189" fontId="61" fillId="46" borderId="0" applyNumberFormat="0" applyBorder="0" applyAlignment="0" applyProtection="0"/>
    <xf numFmtId="0" fontId="63" fillId="41" borderId="0" applyNumberFormat="0" applyBorder="0" applyAlignment="0" applyProtection="0"/>
    <xf numFmtId="0" fontId="61" fillId="46" borderId="0" applyNumberFormat="0" applyBorder="0" applyAlignment="0" applyProtection="0"/>
    <xf numFmtId="0" fontId="63" fillId="41" borderId="0" applyNumberFormat="0" applyBorder="0" applyAlignment="0" applyProtection="0"/>
    <xf numFmtId="0" fontId="61" fillId="46" borderId="0" applyNumberFormat="0" applyBorder="0" applyAlignment="0" applyProtection="0"/>
    <xf numFmtId="190" fontId="61" fillId="46" borderId="0" applyNumberFormat="0" applyBorder="0" applyAlignment="0" applyProtection="0"/>
    <xf numFmtId="0" fontId="61" fillId="46" borderId="0" applyNumberFormat="0" applyBorder="0" applyAlignment="0" applyProtection="0"/>
    <xf numFmtId="190" fontId="61" fillId="46" borderId="0" applyNumberFormat="0" applyBorder="0" applyAlignment="0" applyProtection="0"/>
    <xf numFmtId="0" fontId="61" fillId="46" borderId="0" applyNumberFormat="0" applyBorder="0" applyAlignment="0" applyProtection="0"/>
    <xf numFmtId="190" fontId="61" fillId="46" borderId="0" applyNumberFormat="0" applyBorder="0" applyAlignment="0" applyProtection="0"/>
    <xf numFmtId="0" fontId="61" fillId="46" borderId="0" applyNumberFormat="0" applyBorder="0" applyAlignment="0" applyProtection="0"/>
    <xf numFmtId="190" fontId="61" fillId="46" borderId="0" applyNumberFormat="0" applyBorder="0" applyAlignment="0" applyProtection="0"/>
    <xf numFmtId="0" fontId="61" fillId="46" borderId="0" applyNumberFormat="0" applyBorder="0" applyAlignment="0" applyProtection="0"/>
    <xf numFmtId="190" fontId="61" fillId="46" borderId="0" applyNumberFormat="0" applyBorder="0" applyAlignment="0" applyProtection="0"/>
    <xf numFmtId="0" fontId="61" fillId="46" borderId="0" applyNumberFormat="0" applyBorder="0" applyAlignment="0" applyProtection="0"/>
    <xf numFmtId="190" fontId="61" fillId="46" borderId="0" applyNumberFormat="0" applyBorder="0" applyAlignment="0" applyProtection="0"/>
    <xf numFmtId="0" fontId="61" fillId="46" borderId="0" applyNumberFormat="0" applyBorder="0" applyAlignment="0" applyProtection="0"/>
    <xf numFmtId="0" fontId="63" fillId="41" borderId="0" applyNumberFormat="0" applyBorder="0" applyAlignment="0" applyProtection="0"/>
    <xf numFmtId="0" fontId="61" fillId="46" borderId="0" applyNumberFormat="0" applyBorder="0" applyAlignment="0" applyProtection="0"/>
    <xf numFmtId="0" fontId="63" fillId="41" borderId="0" applyNumberFormat="0" applyBorder="0" applyAlignment="0" applyProtection="0"/>
    <xf numFmtId="0" fontId="61" fillId="46" borderId="0" applyNumberFormat="0" applyBorder="0" applyAlignment="0" applyProtection="0"/>
    <xf numFmtId="0" fontId="63" fillId="41" borderId="0" applyNumberFormat="0" applyBorder="0" applyAlignment="0" applyProtection="0"/>
    <xf numFmtId="0" fontId="61" fillId="46" borderId="0" applyNumberFormat="0" applyBorder="0" applyAlignment="0" applyProtection="0"/>
    <xf numFmtId="0" fontId="63" fillId="41" borderId="0" applyNumberFormat="0" applyBorder="0" applyAlignment="0" applyProtection="0"/>
    <xf numFmtId="0" fontId="61" fillId="46" borderId="0" applyNumberFormat="0" applyBorder="0" applyAlignment="0" applyProtection="0"/>
    <xf numFmtId="0" fontId="63" fillId="41" borderId="0" applyNumberFormat="0" applyBorder="0" applyAlignment="0" applyProtection="0"/>
    <xf numFmtId="189" fontId="61" fillId="46" borderId="0" applyNumberFormat="0" applyBorder="0" applyAlignment="0" applyProtection="0"/>
    <xf numFmtId="0" fontId="63" fillId="41" borderId="0" applyNumberFormat="0" applyBorder="0" applyAlignment="0" applyProtection="0"/>
    <xf numFmtId="189" fontId="61" fillId="46" borderId="0" applyNumberFormat="0" applyBorder="0" applyAlignment="0" applyProtection="0"/>
    <xf numFmtId="0" fontId="63" fillId="41" borderId="0" applyNumberFormat="0" applyBorder="0" applyAlignment="0" applyProtection="0"/>
    <xf numFmtId="189" fontId="61" fillId="46" borderId="0" applyNumberFormat="0" applyBorder="0" applyAlignment="0" applyProtection="0"/>
    <xf numFmtId="190" fontId="64" fillId="81" borderId="0" applyNumberFormat="0" applyBorder="0" applyAlignment="0" applyProtection="0"/>
    <xf numFmtId="0" fontId="65" fillId="82" borderId="23">
      <alignment horizontal="left"/>
    </xf>
    <xf numFmtId="175" fontId="66" fillId="0" borderId="0"/>
    <xf numFmtId="0" fontId="67" fillId="83" borderId="0">
      <alignment horizontal="left"/>
    </xf>
    <xf numFmtId="2" fontId="68" fillId="36" borderId="24" applyProtection="0">
      <alignment horizontal="left"/>
      <protection locked="0"/>
    </xf>
    <xf numFmtId="0" fontId="69" fillId="0" borderId="0" applyNumberFormat="0" applyFill="0" applyBorder="0" applyAlignment="0" applyProtection="0"/>
    <xf numFmtId="175" fontId="70" fillId="0" borderId="0"/>
    <xf numFmtId="0" fontId="71" fillId="0" borderId="12" applyNumberFormat="0" applyFill="0" applyAlignment="0" applyProtection="0"/>
    <xf numFmtId="190" fontId="71" fillId="0" borderId="12" applyNumberFormat="0" applyFill="0" applyAlignment="0" applyProtection="0"/>
    <xf numFmtId="190" fontId="71" fillId="0" borderId="12" applyNumberFormat="0" applyFill="0" applyAlignment="0" applyProtection="0"/>
    <xf numFmtId="19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19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193" fontId="72" fillId="0" borderId="25"/>
    <xf numFmtId="0" fontId="73"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0" fontId="73"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0" fontId="73"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0" fontId="73"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0" fontId="73"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0" fontId="73"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0" fontId="73"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0" fontId="74" fillId="43" borderId="0" applyNumberFormat="0" applyBorder="0" applyAlignment="0" applyProtection="0"/>
    <xf numFmtId="0" fontId="74" fillId="43" borderId="0" applyNumberFormat="0" applyBorder="0" applyAlignment="0" applyProtection="0"/>
    <xf numFmtId="0" fontId="74" fillId="43" borderId="0" applyNumberFormat="0" applyBorder="0" applyAlignment="0" applyProtection="0"/>
    <xf numFmtId="0" fontId="75" fillId="2" borderId="0" applyNumberFormat="0" applyBorder="0" applyAlignment="0" applyProtection="0"/>
    <xf numFmtId="190" fontId="74" fillId="43" borderId="0" applyNumberFormat="0" applyBorder="0" applyAlignment="0" applyProtection="0"/>
    <xf numFmtId="189" fontId="74" fillId="43" borderId="0" applyNumberFormat="0" applyBorder="0" applyAlignment="0" applyProtection="0"/>
    <xf numFmtId="190" fontId="74" fillId="43" borderId="0" applyNumberFormat="0" applyBorder="0" applyAlignment="0" applyProtection="0"/>
    <xf numFmtId="189" fontId="74" fillId="43" borderId="0" applyNumberFormat="0" applyBorder="0" applyAlignment="0" applyProtection="0"/>
    <xf numFmtId="190" fontId="74" fillId="43" borderId="0" applyNumberFormat="0" applyBorder="0" applyAlignment="0" applyProtection="0"/>
    <xf numFmtId="189" fontId="74" fillId="43" borderId="0" applyNumberFormat="0" applyBorder="0" applyAlignment="0" applyProtection="0"/>
    <xf numFmtId="190" fontId="74" fillId="43" borderId="0" applyNumberFormat="0" applyBorder="0" applyAlignment="0" applyProtection="0"/>
    <xf numFmtId="189" fontId="74" fillId="43" borderId="0" applyNumberFormat="0" applyBorder="0" applyAlignment="0" applyProtection="0"/>
    <xf numFmtId="190" fontId="74" fillId="43"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74" fillId="43" borderId="0" applyNumberFormat="0" applyBorder="0" applyAlignment="0" applyProtection="0"/>
    <xf numFmtId="189" fontId="74" fillId="43" borderId="0" applyNumberFormat="0" applyBorder="0" applyAlignment="0" applyProtection="0"/>
    <xf numFmtId="190" fontId="74" fillId="43" borderId="0" applyNumberFormat="0" applyBorder="0" applyAlignment="0" applyProtection="0"/>
    <xf numFmtId="189"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190" fontId="74" fillId="43" borderId="0" applyNumberFormat="0" applyBorder="0" applyAlignment="0" applyProtection="0"/>
    <xf numFmtId="189" fontId="74" fillId="43" borderId="0" applyNumberFormat="0" applyBorder="0" applyAlignment="0" applyProtection="0"/>
    <xf numFmtId="190" fontId="74" fillId="43" borderId="0" applyNumberFormat="0" applyBorder="0" applyAlignment="0" applyProtection="0"/>
    <xf numFmtId="189" fontId="74" fillId="43" borderId="0" applyNumberFormat="0" applyBorder="0" applyAlignment="0" applyProtection="0"/>
    <xf numFmtId="190" fontId="74" fillId="43" borderId="0" applyNumberFormat="0" applyBorder="0" applyAlignment="0" applyProtection="0"/>
    <xf numFmtId="189" fontId="74" fillId="43" borderId="0" applyNumberFormat="0" applyBorder="0" applyAlignment="0" applyProtection="0"/>
    <xf numFmtId="190" fontId="74" fillId="43" borderId="0" applyNumberFormat="0" applyBorder="0" applyAlignment="0" applyProtection="0"/>
    <xf numFmtId="189" fontId="74" fillId="43" borderId="0" applyNumberFormat="0" applyBorder="0" applyAlignment="0" applyProtection="0"/>
    <xf numFmtId="190" fontId="74" fillId="43" borderId="0" applyNumberFormat="0" applyBorder="0" applyAlignment="0" applyProtection="0"/>
    <xf numFmtId="0" fontId="47" fillId="52" borderId="0" applyNumberFormat="0" applyAlignment="0" applyProtection="0"/>
    <xf numFmtId="0" fontId="47" fillId="52" borderId="0" applyNumberFormat="0" applyAlignment="0" applyProtection="0"/>
    <xf numFmtId="0" fontId="74" fillId="43" borderId="0" applyNumberFormat="0" applyBorder="0" applyAlignment="0" applyProtection="0"/>
    <xf numFmtId="19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89"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74" fillId="43" borderId="0" applyNumberFormat="0" applyBorder="0" applyAlignment="0" applyProtection="0"/>
    <xf numFmtId="186" fontId="26" fillId="0" borderId="0"/>
    <xf numFmtId="186" fontId="26" fillId="0" borderId="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189" fontId="74" fillId="43" borderId="0" applyNumberFormat="0" applyBorder="0" applyAlignment="0" applyProtection="0"/>
    <xf numFmtId="190" fontId="74" fillId="43" borderId="0" applyNumberFormat="0" applyBorder="0" applyAlignment="0" applyProtection="0"/>
    <xf numFmtId="189" fontId="74" fillId="43" borderId="0" applyNumberFormat="0" applyBorder="0" applyAlignment="0" applyProtection="0"/>
    <xf numFmtId="190" fontId="74" fillId="43" borderId="0" applyNumberFormat="0" applyBorder="0" applyAlignment="0" applyProtection="0"/>
    <xf numFmtId="189" fontId="74" fillId="43" borderId="0" applyNumberFormat="0" applyBorder="0" applyAlignment="0" applyProtection="0"/>
    <xf numFmtId="190" fontId="74" fillId="43" borderId="0" applyNumberFormat="0" applyBorder="0" applyAlignment="0" applyProtection="0"/>
    <xf numFmtId="190" fontId="74" fillId="43" borderId="0" applyNumberFormat="0" applyBorder="0" applyAlignment="0" applyProtection="0"/>
    <xf numFmtId="189" fontId="74" fillId="43" borderId="0" applyNumberFormat="0" applyBorder="0" applyAlignment="0" applyProtection="0"/>
    <xf numFmtId="190" fontId="74" fillId="43" borderId="0" applyNumberFormat="0" applyBorder="0" applyAlignment="0" applyProtection="0"/>
    <xf numFmtId="189" fontId="74" fillId="43" borderId="0" applyNumberFormat="0" applyBorder="0" applyAlignment="0" applyProtection="0"/>
    <xf numFmtId="190" fontId="74" fillId="43" borderId="0" applyNumberFormat="0" applyBorder="0" applyAlignment="0" applyProtection="0"/>
    <xf numFmtId="189" fontId="74" fillId="43" borderId="0" applyNumberFormat="0" applyBorder="0" applyAlignment="0" applyProtection="0"/>
    <xf numFmtId="190" fontId="74" fillId="43" borderId="0" applyNumberFormat="0" applyBorder="0" applyAlignment="0" applyProtection="0"/>
    <xf numFmtId="189" fontId="74" fillId="43" borderId="0" applyNumberFormat="0" applyBorder="0" applyAlignment="0" applyProtection="0"/>
    <xf numFmtId="190" fontId="74" fillId="43" borderId="0" applyNumberFormat="0" applyBorder="0" applyAlignment="0" applyProtection="0"/>
    <xf numFmtId="0" fontId="47" fillId="52" borderId="0" applyNumberFormat="0" applyAlignment="0" applyProtection="0"/>
    <xf numFmtId="0" fontId="47" fillId="52" borderId="0" applyNumberFormat="0" applyAlignment="0" applyProtection="0"/>
    <xf numFmtId="0" fontId="74" fillId="43" borderId="0" applyNumberFormat="0" applyBorder="0" applyAlignment="0" applyProtection="0"/>
    <xf numFmtId="19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89"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189" fontId="74" fillId="43" borderId="0" applyNumberFormat="0" applyBorder="0" applyAlignment="0" applyProtection="0"/>
    <xf numFmtId="190" fontId="74" fillId="43" borderId="0" applyNumberFormat="0" applyBorder="0" applyAlignment="0" applyProtection="0"/>
    <xf numFmtId="189" fontId="74" fillId="43" borderId="0" applyNumberFormat="0" applyBorder="0" applyAlignment="0" applyProtection="0"/>
    <xf numFmtId="190" fontId="74" fillId="43" borderId="0" applyNumberFormat="0" applyBorder="0" applyAlignment="0" applyProtection="0"/>
    <xf numFmtId="189" fontId="74" fillId="43" borderId="0" applyNumberFormat="0" applyBorder="0" applyAlignment="0" applyProtection="0"/>
    <xf numFmtId="19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89"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189" fontId="74" fillId="43" borderId="0" applyNumberFormat="0" applyBorder="0" applyAlignment="0" applyProtection="0"/>
    <xf numFmtId="0" fontId="74" fillId="43" borderId="0" applyNumberFormat="0" applyBorder="0" applyAlignment="0" applyProtection="0"/>
    <xf numFmtId="0" fontId="74" fillId="43" borderId="0" applyNumberFormat="0" applyBorder="0" applyAlignment="0" applyProtection="0"/>
    <xf numFmtId="0" fontId="74" fillId="43" borderId="0" applyNumberFormat="0" applyBorder="0" applyAlignment="0" applyProtection="0"/>
    <xf numFmtId="0" fontId="74" fillId="43" borderId="0" applyNumberFormat="0" applyBorder="0" applyAlignment="0" applyProtection="0"/>
    <xf numFmtId="0" fontId="74" fillId="43" borderId="0" applyNumberFormat="0" applyBorder="0" applyAlignment="0" applyProtection="0"/>
    <xf numFmtId="0" fontId="74" fillId="43" borderId="0" applyNumberFormat="0" applyBorder="0" applyAlignment="0" applyProtection="0"/>
    <xf numFmtId="0" fontId="74" fillId="43" borderId="0" applyNumberFormat="0" applyBorder="0" applyAlignment="0" applyProtection="0"/>
    <xf numFmtId="0" fontId="74" fillId="43" borderId="0" applyNumberFormat="0" applyBorder="0" applyAlignment="0" applyProtection="0"/>
    <xf numFmtId="0" fontId="74" fillId="43" borderId="0" applyNumberFormat="0" applyBorder="0" applyAlignment="0" applyProtection="0"/>
    <xf numFmtId="0" fontId="74" fillId="43" borderId="0" applyNumberFormat="0" applyBorder="0" applyAlignment="0" applyProtection="0"/>
    <xf numFmtId="0" fontId="5" fillId="2" borderId="0" applyNumberFormat="0" applyBorder="0" applyAlignment="0" applyProtection="0"/>
    <xf numFmtId="0" fontId="73" fillId="43" borderId="0" applyNumberFormat="0" applyBorder="0" applyAlignment="0" applyProtection="0"/>
    <xf numFmtId="0" fontId="74" fillId="43" borderId="0" applyNumberFormat="0" applyBorder="0" applyAlignment="0" applyProtection="0"/>
    <xf numFmtId="0" fontId="73" fillId="43" borderId="0" applyNumberFormat="0" applyBorder="0" applyAlignment="0" applyProtection="0"/>
    <xf numFmtId="0" fontId="74" fillId="43" borderId="0" applyNumberFormat="0" applyBorder="0" applyAlignment="0" applyProtection="0"/>
    <xf numFmtId="0" fontId="74" fillId="43" borderId="0" applyNumberFormat="0" applyBorder="0" applyAlignment="0" applyProtection="0"/>
    <xf numFmtId="0" fontId="74" fillId="43" borderId="0" applyNumberFormat="0" applyBorder="0" applyAlignment="0" applyProtection="0"/>
    <xf numFmtId="0" fontId="74" fillId="43" borderId="0" applyNumberFormat="0" applyBorder="0" applyAlignment="0" applyProtection="0"/>
    <xf numFmtId="0" fontId="74" fillId="43" borderId="0" applyNumberFormat="0" applyBorder="0" applyAlignment="0" applyProtection="0"/>
    <xf numFmtId="0" fontId="74" fillId="43" borderId="0" applyNumberFormat="0" applyBorder="0" applyAlignment="0" applyProtection="0"/>
    <xf numFmtId="0" fontId="74" fillId="43" borderId="0" applyNumberFormat="0" applyBorder="0" applyAlignment="0" applyProtection="0"/>
    <xf numFmtId="0" fontId="74" fillId="43" borderId="0" applyNumberFormat="0" applyBorder="0" applyAlignment="0" applyProtection="0"/>
    <xf numFmtId="0" fontId="74" fillId="43" borderId="0" applyNumberFormat="0" applyBorder="0" applyAlignment="0" applyProtection="0"/>
    <xf numFmtId="0" fontId="74" fillId="43" borderId="0" applyNumberFormat="0" applyBorder="0" applyAlignment="0" applyProtection="0"/>
    <xf numFmtId="0" fontId="75" fillId="2" borderId="0" applyNumberFormat="0" applyBorder="0" applyAlignment="0" applyProtection="0"/>
    <xf numFmtId="0" fontId="73" fillId="43" borderId="0" applyNumberFormat="0" applyBorder="0" applyAlignment="0" applyProtection="0"/>
    <xf numFmtId="0" fontId="74" fillId="43" borderId="0" applyNumberFormat="0" applyBorder="0" applyAlignment="0" applyProtection="0"/>
    <xf numFmtId="191" fontId="74" fillId="43" borderId="0" applyNumberFormat="0" applyBorder="0" applyAlignment="0" applyProtection="0"/>
    <xf numFmtId="0" fontId="74" fillId="43" borderId="0" applyNumberFormat="0" applyBorder="0" applyAlignment="0" applyProtection="0"/>
    <xf numFmtId="0" fontId="74" fillId="43" borderId="0" applyNumberFormat="0" applyBorder="0" applyAlignment="0" applyProtection="0"/>
    <xf numFmtId="0" fontId="74" fillId="43" borderId="0" applyNumberFormat="0" applyBorder="0" applyAlignment="0" applyProtection="0"/>
    <xf numFmtId="0" fontId="74" fillId="43" borderId="0" applyNumberFormat="0" applyBorder="0" applyAlignment="0" applyProtection="0"/>
    <xf numFmtId="0" fontId="74" fillId="43" borderId="0" applyNumberFormat="0" applyBorder="0" applyAlignment="0" applyProtection="0"/>
    <xf numFmtId="0" fontId="74" fillId="43" borderId="0" applyNumberFormat="0" applyBorder="0" applyAlignment="0" applyProtection="0"/>
    <xf numFmtId="0" fontId="74" fillId="43" borderId="0" applyNumberFormat="0" applyBorder="0" applyAlignment="0" applyProtection="0"/>
    <xf numFmtId="0" fontId="74" fillId="43" borderId="0" applyNumberFormat="0" applyBorder="0" applyAlignment="0" applyProtection="0"/>
    <xf numFmtId="0" fontId="74" fillId="43" borderId="0" applyNumberFormat="0" applyBorder="0" applyAlignment="0" applyProtection="0"/>
    <xf numFmtId="0" fontId="74" fillId="43" borderId="0" applyNumberFormat="0" applyBorder="0" applyAlignment="0" applyProtection="0"/>
    <xf numFmtId="0" fontId="5" fillId="2" borderId="0" applyNumberFormat="0" applyBorder="0" applyAlignment="0" applyProtection="0"/>
    <xf numFmtId="0" fontId="73" fillId="43" borderId="0" applyNumberFormat="0" applyBorder="0" applyAlignment="0" applyProtection="0"/>
    <xf numFmtId="186" fontId="26" fillId="0" borderId="0"/>
    <xf numFmtId="186" fontId="26" fillId="0" borderId="0"/>
    <xf numFmtId="191" fontId="74" fillId="43" borderId="0" applyNumberFormat="0" applyBorder="0" applyAlignment="0" applyProtection="0"/>
    <xf numFmtId="0" fontId="74" fillId="43" borderId="0" applyNumberFormat="0" applyBorder="0" applyAlignment="0" applyProtection="0"/>
    <xf numFmtId="0" fontId="74" fillId="43" borderId="0" applyNumberFormat="0" applyBorder="0" applyAlignment="0" applyProtection="0"/>
    <xf numFmtId="0" fontId="74" fillId="43" borderId="0" applyNumberFormat="0" applyBorder="0" applyAlignment="0" applyProtection="0"/>
    <xf numFmtId="0" fontId="74" fillId="43" borderId="0" applyNumberFormat="0" applyBorder="0" applyAlignment="0" applyProtection="0"/>
    <xf numFmtId="0" fontId="74" fillId="43" borderId="0" applyNumberFormat="0" applyBorder="0" applyAlignment="0" applyProtection="0"/>
    <xf numFmtId="0" fontId="74" fillId="43" borderId="0" applyNumberFormat="0" applyBorder="0" applyAlignment="0" applyProtection="0"/>
    <xf numFmtId="0" fontId="74" fillId="43" borderId="0" applyNumberFormat="0" applyBorder="0" applyAlignment="0" applyProtection="0"/>
    <xf numFmtId="0" fontId="74" fillId="43" borderId="0" applyNumberFormat="0" applyBorder="0" applyAlignment="0" applyProtection="0"/>
    <xf numFmtId="0" fontId="76" fillId="2" borderId="0" applyNumberFormat="0" applyBorder="0" applyAlignment="0" applyProtection="0"/>
    <xf numFmtId="0" fontId="5" fillId="2" borderId="0" applyNumberFormat="0" applyBorder="0" applyAlignment="0" applyProtection="0"/>
    <xf numFmtId="0" fontId="73" fillId="43" borderId="0" applyNumberFormat="0" applyBorder="0" applyAlignment="0" applyProtection="0"/>
    <xf numFmtId="0" fontId="74" fillId="43" borderId="0" applyNumberFormat="0" applyBorder="0" applyAlignment="0" applyProtection="0"/>
    <xf numFmtId="186" fontId="26" fillId="0" borderId="0"/>
    <xf numFmtId="186" fontId="26" fillId="0" borderId="0"/>
    <xf numFmtId="186" fontId="26" fillId="0" borderId="0"/>
    <xf numFmtId="0" fontId="5" fillId="2" borderId="0" applyNumberFormat="0" applyBorder="0" applyAlignment="0" applyProtection="0"/>
    <xf numFmtId="0" fontId="73" fillId="43"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73" fillId="43" borderId="0" applyNumberFormat="0" applyBorder="0" applyAlignment="0" applyProtection="0"/>
    <xf numFmtId="190" fontId="74" fillId="43" borderId="0" applyNumberFormat="0" applyBorder="0" applyAlignment="0" applyProtection="0"/>
    <xf numFmtId="0" fontId="45" fillId="52" borderId="0" applyNumberFormat="0" applyAlignment="0" applyProtection="0"/>
    <xf numFmtId="0" fontId="45" fillId="52" borderId="0" applyNumberFormat="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73" fillId="43" borderId="0" applyNumberFormat="0" applyBorder="0" applyAlignment="0" applyProtection="0"/>
    <xf numFmtId="190" fontId="74" fillId="43" borderId="0" applyNumberFormat="0" applyBorder="0" applyAlignment="0" applyProtection="0"/>
    <xf numFmtId="186" fontId="26" fillId="0" borderId="0"/>
    <xf numFmtId="186" fontId="26" fillId="0" borderId="0"/>
    <xf numFmtId="0" fontId="77" fillId="0" borderId="15" applyNumberFormat="0" applyFont="0" applyFill="0" applyAlignment="0" applyProtection="0"/>
    <xf numFmtId="186" fontId="26" fillId="0" borderId="0"/>
    <xf numFmtId="186" fontId="26" fillId="0" borderId="0"/>
    <xf numFmtId="0" fontId="77" fillId="0" borderId="26" applyNumberFormat="0" applyFont="0" applyFill="0" applyAlignment="0" applyProtection="0"/>
    <xf numFmtId="186" fontId="26" fillId="0" borderId="0"/>
    <xf numFmtId="186" fontId="26" fillId="0" borderId="0"/>
    <xf numFmtId="0" fontId="78" fillId="0" borderId="27" applyFill="0" applyProtection="0">
      <alignment horizontal="right"/>
    </xf>
    <xf numFmtId="0" fontId="78" fillId="0" borderId="27" applyFill="0" applyProtection="0">
      <alignment horizontal="right"/>
    </xf>
    <xf numFmtId="0" fontId="78" fillId="0" borderId="27" applyFill="0" applyProtection="0">
      <alignment horizontal="right"/>
    </xf>
    <xf numFmtId="0" fontId="78" fillId="0" borderId="27" applyFill="0" applyProtection="0">
      <alignment horizontal="right"/>
    </xf>
    <xf numFmtId="0" fontId="78" fillId="0" borderId="27" applyFill="0" applyProtection="0">
      <alignment horizontal="right"/>
    </xf>
    <xf numFmtId="0" fontId="78" fillId="0" borderId="27" applyFill="0" applyProtection="0">
      <alignment horizontal="right"/>
    </xf>
    <xf numFmtId="0" fontId="78" fillId="0" borderId="27" applyFill="0" applyProtection="0">
      <alignment horizontal="right"/>
    </xf>
    <xf numFmtId="0" fontId="78" fillId="0" borderId="27" applyFill="0" applyProtection="0">
      <alignment horizontal="right"/>
    </xf>
    <xf numFmtId="0" fontId="78" fillId="0" borderId="27" applyFill="0" applyProtection="0">
      <alignment horizontal="right"/>
    </xf>
    <xf numFmtId="0" fontId="78" fillId="0" borderId="27" applyFill="0" applyProtection="0">
      <alignment horizontal="right"/>
    </xf>
    <xf numFmtId="0" fontId="78" fillId="0" borderId="27" applyFill="0" applyProtection="0">
      <alignment horizontal="right"/>
    </xf>
    <xf numFmtId="0" fontId="78" fillId="0" borderId="27" applyFill="0" applyProtection="0">
      <alignment horizontal="right"/>
    </xf>
    <xf numFmtId="0" fontId="78" fillId="0" borderId="27" applyFill="0" applyProtection="0">
      <alignment horizontal="right"/>
    </xf>
    <xf numFmtId="0" fontId="78" fillId="0" borderId="27" applyFill="0" applyProtection="0">
      <alignment horizontal="right"/>
    </xf>
    <xf numFmtId="0" fontId="78" fillId="0" borderId="27" applyFill="0" applyProtection="0">
      <alignment horizontal="right"/>
    </xf>
    <xf numFmtId="0" fontId="78" fillId="0" borderId="27" applyFill="0" applyProtection="0">
      <alignment horizontal="right"/>
    </xf>
    <xf numFmtId="0" fontId="78" fillId="0" borderId="27" applyFill="0" applyProtection="0">
      <alignment horizontal="right"/>
    </xf>
    <xf numFmtId="0" fontId="78" fillId="0" borderId="27" applyFill="0" applyProtection="0">
      <alignment horizontal="right"/>
    </xf>
    <xf numFmtId="0" fontId="78" fillId="0" borderId="27" applyFill="0" applyProtection="0">
      <alignment horizontal="right"/>
    </xf>
    <xf numFmtId="0" fontId="78" fillId="0" borderId="27" applyFill="0" applyProtection="0">
      <alignment horizontal="right"/>
    </xf>
    <xf numFmtId="0" fontId="78" fillId="0" borderId="27" applyFill="0" applyProtection="0">
      <alignment horizontal="right"/>
    </xf>
    <xf numFmtId="0" fontId="78" fillId="0" borderId="27" applyFill="0" applyProtection="0">
      <alignment horizontal="right"/>
    </xf>
    <xf numFmtId="0" fontId="78" fillId="0" borderId="27" applyFill="0" applyProtection="0">
      <alignment horizontal="right"/>
    </xf>
    <xf numFmtId="0" fontId="78" fillId="0" borderId="27" applyFill="0" applyProtection="0">
      <alignment horizontal="right"/>
    </xf>
    <xf numFmtId="0" fontId="78" fillId="0" borderId="27" applyFill="0" applyProtection="0">
      <alignment horizontal="right"/>
    </xf>
    <xf numFmtId="0" fontId="78" fillId="0" borderId="27" applyFill="0" applyProtection="0">
      <alignment horizontal="right"/>
    </xf>
    <xf numFmtId="0" fontId="78" fillId="0" borderId="27" applyFill="0" applyProtection="0">
      <alignment horizontal="right"/>
    </xf>
    <xf numFmtId="0" fontId="78" fillId="0" borderId="27" applyFill="0" applyProtection="0">
      <alignment horizontal="right"/>
    </xf>
    <xf numFmtId="0" fontId="78" fillId="0" borderId="27" applyFill="0" applyProtection="0">
      <alignment horizontal="right"/>
    </xf>
    <xf numFmtId="0" fontId="78" fillId="0" borderId="27" applyFill="0" applyProtection="0">
      <alignment horizontal="right"/>
    </xf>
    <xf numFmtId="0" fontId="78" fillId="0" borderId="27" applyFill="0" applyProtection="0">
      <alignment horizontal="right"/>
    </xf>
    <xf numFmtId="0" fontId="78" fillId="0" borderId="27" applyFill="0" applyProtection="0">
      <alignment horizontal="right"/>
    </xf>
    <xf numFmtId="0" fontId="78" fillId="0" borderId="27" applyFill="0" applyProtection="0">
      <alignment horizontal="right"/>
    </xf>
    <xf numFmtId="0" fontId="78" fillId="0" borderId="27" applyFill="0" applyProtection="0">
      <alignment horizontal="right"/>
    </xf>
    <xf numFmtId="0" fontId="78" fillId="0" borderId="27" applyFill="0" applyProtection="0">
      <alignment horizontal="right"/>
    </xf>
    <xf numFmtId="0" fontId="78" fillId="0" borderId="27" applyFill="0" applyProtection="0">
      <alignment horizontal="right"/>
    </xf>
    <xf numFmtId="0" fontId="78" fillId="0" borderId="27" applyFill="0" applyProtection="0">
      <alignment horizontal="right"/>
    </xf>
    <xf numFmtId="0" fontId="78" fillId="0" borderId="27" applyFill="0" applyProtection="0">
      <alignment horizontal="right"/>
    </xf>
    <xf numFmtId="0" fontId="78" fillId="0" borderId="27" applyFill="0" applyProtection="0">
      <alignment horizontal="right"/>
    </xf>
    <xf numFmtId="0" fontId="74" fillId="43" borderId="0" applyNumberFormat="0" applyBorder="0" applyAlignment="0" applyProtection="0"/>
    <xf numFmtId="190" fontId="74" fillId="43" borderId="0" applyNumberFormat="0" applyBorder="0" applyAlignment="0" applyProtection="0"/>
    <xf numFmtId="189" fontId="74" fillId="43" borderId="0" applyNumberFormat="0" applyBorder="0" applyAlignment="0" applyProtection="0"/>
    <xf numFmtId="190" fontId="74" fillId="43" borderId="0" applyNumberFormat="0" applyBorder="0" applyAlignment="0" applyProtection="0"/>
    <xf numFmtId="189" fontId="74" fillId="43" borderId="0" applyNumberFormat="0" applyBorder="0" applyAlignment="0" applyProtection="0"/>
    <xf numFmtId="190" fontId="74" fillId="43" borderId="0" applyNumberFormat="0" applyBorder="0" applyAlignment="0" applyProtection="0"/>
    <xf numFmtId="189" fontId="74" fillId="43" borderId="0" applyNumberFormat="0" applyBorder="0" applyAlignment="0" applyProtection="0"/>
    <xf numFmtId="190" fontId="74" fillId="43" borderId="0" applyNumberFormat="0" applyBorder="0" applyAlignment="0" applyProtection="0"/>
    <xf numFmtId="189" fontId="74" fillId="43" borderId="0" applyNumberFormat="0" applyBorder="0" applyAlignment="0" applyProtection="0"/>
    <xf numFmtId="190" fontId="74" fillId="43" borderId="0" applyNumberFormat="0" applyBorder="0" applyAlignment="0" applyProtection="0"/>
    <xf numFmtId="189"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89"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0" fontId="74" fillId="43" borderId="0" applyNumberFormat="0" applyBorder="0" applyAlignment="0" applyProtection="0"/>
    <xf numFmtId="190" fontId="74" fillId="43" borderId="0" applyNumberFormat="0" applyBorder="0" applyAlignment="0" applyProtection="0"/>
    <xf numFmtId="189" fontId="74" fillId="43" borderId="0" applyNumberFormat="0" applyBorder="0" applyAlignment="0" applyProtection="0"/>
    <xf numFmtId="190" fontId="74" fillId="43" borderId="0" applyNumberFormat="0" applyBorder="0" applyAlignment="0" applyProtection="0"/>
    <xf numFmtId="189" fontId="74" fillId="43" borderId="0" applyNumberFormat="0" applyBorder="0" applyAlignment="0" applyProtection="0"/>
    <xf numFmtId="190" fontId="74" fillId="43" borderId="0" applyNumberFormat="0" applyBorder="0" applyAlignment="0" applyProtection="0"/>
    <xf numFmtId="189" fontId="74" fillId="43" borderId="0" applyNumberFormat="0" applyBorder="0" applyAlignment="0" applyProtection="0"/>
    <xf numFmtId="0" fontId="37" fillId="0" borderId="0" applyFont="0" applyFill="0" applyBorder="0" applyAlignment="0" applyProtection="0"/>
    <xf numFmtId="0" fontId="1" fillId="0" borderId="0" applyNumberFormat="0" applyFont="0" applyAlignment="0" applyProtection="0"/>
    <xf numFmtId="0" fontId="79" fillId="0" borderId="0" applyNumberFormat="0" applyFill="0" applyBorder="0" applyAlignment="0" applyProtection="0"/>
    <xf numFmtId="0" fontId="80" fillId="0" borderId="28" applyNumberFormat="0" applyFill="0" applyAlignment="0" applyProtection="0"/>
    <xf numFmtId="0" fontId="81" fillId="0" borderId="0" applyNumberFormat="0" applyFill="0" applyBorder="0" applyAlignment="0" applyProtection="0"/>
    <xf numFmtId="0" fontId="82" fillId="0" borderId="29" applyNumberFormat="0" applyFill="0" applyAlignment="0" applyProtection="0"/>
    <xf numFmtId="190" fontId="83" fillId="0" borderId="30" applyNumberFormat="0" applyFill="0" applyAlignment="0" applyProtection="0"/>
    <xf numFmtId="0" fontId="83" fillId="0" borderId="30" applyNumberFormat="0" applyFill="0" applyAlignment="0" applyProtection="0"/>
    <xf numFmtId="190" fontId="83" fillId="0" borderId="0" applyNumberFormat="0" applyFill="0" applyBorder="0" applyAlignment="0" applyProtection="0"/>
    <xf numFmtId="0" fontId="83" fillId="0" borderId="0" applyNumberFormat="0" applyFill="0" applyBorder="0" applyAlignment="0" applyProtection="0"/>
    <xf numFmtId="39" fontId="84" fillId="0" borderId="0"/>
    <xf numFmtId="0" fontId="85" fillId="50" borderId="31" applyNumberFormat="0" applyAlignment="0" applyProtection="0"/>
    <xf numFmtId="0" fontId="86" fillId="50" borderId="31" applyNumberFormat="0" applyAlignment="0" applyProtection="0"/>
    <xf numFmtId="189" fontId="87" fillId="51"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190" fontId="87" fillId="51"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190" fontId="87" fillId="51" borderId="31" applyNumberFormat="0" applyAlignment="0" applyProtection="0"/>
    <xf numFmtId="189" fontId="87" fillId="51" borderId="31" applyNumberFormat="0" applyAlignment="0" applyProtection="0"/>
    <xf numFmtId="190" fontId="87" fillId="51"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7" fillId="51" borderId="31" applyNumberFormat="0" applyAlignment="0" applyProtection="0"/>
    <xf numFmtId="189" fontId="87" fillId="51" borderId="31" applyNumberFormat="0" applyAlignment="0" applyProtection="0"/>
    <xf numFmtId="190" fontId="87" fillId="51"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7" fillId="51" borderId="31" applyNumberFormat="0" applyAlignment="0" applyProtection="0"/>
    <xf numFmtId="189" fontId="87" fillId="51" borderId="31" applyNumberFormat="0" applyAlignment="0" applyProtection="0"/>
    <xf numFmtId="190" fontId="87" fillId="51"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7" fillId="51" borderId="31" applyNumberFormat="0" applyAlignment="0" applyProtection="0"/>
    <xf numFmtId="189" fontId="87" fillId="51" borderId="31" applyNumberFormat="0" applyAlignment="0" applyProtection="0"/>
    <xf numFmtId="190" fontId="87" fillId="51"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7" fillId="51"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7" fillId="51" borderId="31" applyNumberFormat="0" applyAlignment="0" applyProtection="0"/>
    <xf numFmtId="0" fontId="88" fillId="50" borderId="31" applyNumberFormat="0" applyAlignment="0" applyProtection="0"/>
    <xf numFmtId="0" fontId="88" fillId="50" borderId="31" applyNumberFormat="0" applyAlignment="0" applyProtection="0"/>
    <xf numFmtId="0" fontId="86" fillId="50" borderId="31" applyNumberFormat="0" applyAlignment="0" applyProtection="0"/>
    <xf numFmtId="190" fontId="87" fillId="51" borderId="31" applyNumberFormat="0" applyAlignment="0" applyProtection="0"/>
    <xf numFmtId="0" fontId="87" fillId="51" borderId="31" applyNumberFormat="0" applyAlignment="0" applyProtection="0"/>
    <xf numFmtId="190" fontId="87" fillId="51" borderId="31" applyNumberFormat="0" applyAlignment="0" applyProtection="0"/>
    <xf numFmtId="189" fontId="87" fillId="51" borderId="31" applyNumberFormat="0" applyAlignment="0" applyProtection="0"/>
    <xf numFmtId="190" fontId="87" fillId="51" borderId="31" applyNumberFormat="0" applyAlignment="0" applyProtection="0"/>
    <xf numFmtId="0" fontId="88" fillId="50" borderId="31" applyNumberFormat="0" applyAlignment="0" applyProtection="0"/>
    <xf numFmtId="0" fontId="87" fillId="51"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7" fillId="51"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7" fillId="51"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7" fillId="51"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5" fillId="84" borderId="31" applyNumberFormat="0" applyAlignment="0" applyProtection="0"/>
    <xf numFmtId="0" fontId="87" fillId="51" borderId="31" applyNumberFormat="0" applyAlignment="0" applyProtection="0"/>
    <xf numFmtId="190" fontId="87" fillId="51"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190" fontId="87" fillId="51" borderId="31" applyNumberFormat="0" applyAlignment="0" applyProtection="0"/>
    <xf numFmtId="0" fontId="87" fillId="51" borderId="31" applyNumberFormat="0" applyAlignment="0" applyProtection="0"/>
    <xf numFmtId="190" fontId="87" fillId="51"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190" fontId="87" fillId="51" borderId="31" applyNumberFormat="0" applyAlignment="0" applyProtection="0"/>
    <xf numFmtId="0" fontId="87" fillId="51" borderId="31" applyNumberFormat="0" applyAlignment="0" applyProtection="0"/>
    <xf numFmtId="190" fontId="87" fillId="51"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190" fontId="87" fillId="51" borderId="31" applyNumberFormat="0" applyAlignment="0" applyProtection="0"/>
    <xf numFmtId="0" fontId="87" fillId="51" borderId="31" applyNumberFormat="0" applyAlignment="0" applyProtection="0"/>
    <xf numFmtId="190" fontId="87" fillId="51"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190" fontId="87" fillId="51" borderId="31" applyNumberFormat="0" applyAlignment="0" applyProtection="0"/>
    <xf numFmtId="0" fontId="87" fillId="51" borderId="31" applyNumberFormat="0" applyAlignment="0" applyProtection="0"/>
    <xf numFmtId="190" fontId="87" fillId="51"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0" fontId="86" fillId="50" borderId="31" applyNumberFormat="0" applyAlignment="0" applyProtection="0"/>
    <xf numFmtId="190" fontId="87" fillId="51" borderId="31" applyNumberFormat="0" applyAlignment="0" applyProtection="0"/>
    <xf numFmtId="0" fontId="87" fillId="51" borderId="31" applyNumberFormat="0" applyAlignment="0" applyProtection="0"/>
    <xf numFmtId="190" fontId="87" fillId="51" borderId="31" applyNumberFormat="0" applyAlignment="0" applyProtection="0"/>
    <xf numFmtId="190" fontId="87" fillId="51" borderId="31" applyNumberFormat="0" applyAlignment="0" applyProtection="0"/>
    <xf numFmtId="0" fontId="88" fillId="50" borderId="31" applyNumberFormat="0" applyAlignment="0" applyProtection="0"/>
    <xf numFmtId="0" fontId="87" fillId="51"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7" fillId="51"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7" fillId="51"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7" fillId="51"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7" fillId="51"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7" fillId="51"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7" fillId="51"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7" fillId="51"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89" fontId="87" fillId="51"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7" fillId="51"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89" fontId="87" fillId="51"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7" fillId="51"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89" fontId="87" fillId="51"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7" fillId="51"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7" fillId="51" borderId="31" applyNumberFormat="0" applyAlignment="0" applyProtection="0"/>
    <xf numFmtId="0" fontId="88"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85" fillId="50" borderId="31" applyNumberFormat="0" applyAlignment="0" applyProtection="0"/>
    <xf numFmtId="190" fontId="85" fillId="50" borderId="31" applyNumberFormat="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85" fillId="50" borderId="31" applyNumberFormat="0" applyAlignment="0" applyProtection="0"/>
    <xf numFmtId="190" fontId="85" fillId="50" borderId="31" applyNumberFormat="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85" fillId="50" borderId="31" applyNumberFormat="0" applyAlignment="0" applyProtection="0"/>
    <xf numFmtId="190" fontId="85" fillId="50" borderId="31" applyNumberFormat="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85" fillId="50" borderId="31" applyNumberFormat="0" applyAlignment="0" applyProtection="0"/>
    <xf numFmtId="190" fontId="85" fillId="50" borderId="31" applyNumberFormat="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85" fillId="50" borderId="31" applyNumberFormat="0" applyAlignment="0" applyProtection="0"/>
    <xf numFmtId="190" fontId="85" fillId="50" borderId="31" applyNumberFormat="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85" fillId="50" borderId="31" applyNumberFormat="0" applyAlignment="0" applyProtection="0"/>
    <xf numFmtId="190" fontId="85" fillId="50" borderId="31" applyNumberFormat="0" applyAlignment="0" applyProtection="0"/>
    <xf numFmtId="0" fontId="26" fillId="45" borderId="0" applyNumberFormat="0" applyFont="0" applyAlignment="0" applyProtection="0"/>
    <xf numFmtId="0" fontId="26" fillId="45" borderId="0" applyNumberFormat="0" applyFon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46" fillId="47" borderId="0" applyNumberFormat="0" applyAlignment="0" applyProtection="0"/>
    <xf numFmtId="0" fontId="46" fillId="47" borderId="0" applyNumberFormat="0" applyAlignment="0" applyProtection="0"/>
    <xf numFmtId="190" fontId="85" fillId="50" borderId="31" applyNumberFormat="0" applyAlignment="0" applyProtection="0"/>
    <xf numFmtId="190" fontId="85" fillId="50" borderId="31" applyNumberFormat="0" applyAlignment="0" applyProtection="0"/>
    <xf numFmtId="0" fontId="47" fillId="52" borderId="0" applyNumberFormat="0" applyAlignment="0" applyProtection="0"/>
    <xf numFmtId="0"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86" fontId="26" fillId="0" borderId="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1" fontId="47" fillId="52" borderId="0" applyNumberFormat="0" applyAlignment="0" applyProtection="0"/>
    <xf numFmtId="191"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46" fillId="47" borderId="0" applyNumberFormat="0" applyAlignment="0" applyProtection="0"/>
    <xf numFmtId="0" fontId="46" fillId="47" borderId="0"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47" fillId="52" borderId="0" applyNumberFormat="0" applyAlignment="0" applyProtection="0"/>
    <xf numFmtId="0"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86" fontId="26" fillId="0" borderId="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46" fillId="47" borderId="0" applyNumberFormat="0" applyAlignment="0" applyProtection="0"/>
    <xf numFmtId="0" fontId="46" fillId="47" borderId="0" applyNumberFormat="0" applyAlignment="0" applyProtection="0"/>
    <xf numFmtId="190" fontId="85" fillId="50" borderId="31" applyNumberFormat="0" applyAlignment="0" applyProtection="0"/>
    <xf numFmtId="190" fontId="85" fillId="50" borderId="31" applyNumberFormat="0" applyAlignment="0" applyProtection="0"/>
    <xf numFmtId="0" fontId="47" fillId="52" borderId="0" applyNumberFormat="0" applyAlignment="0" applyProtection="0"/>
    <xf numFmtId="0"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47" fillId="52" borderId="0" applyNumberFormat="0" applyAlignment="0" applyProtection="0"/>
    <xf numFmtId="0"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85" fillId="50" borderId="31" applyNumberFormat="0" applyAlignment="0" applyProtection="0"/>
    <xf numFmtId="190" fontId="85" fillId="50" borderId="31" applyNumberFormat="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85" fillId="50" borderId="31" applyNumberFormat="0" applyAlignment="0" applyProtection="0"/>
    <xf numFmtId="190" fontId="85" fillId="50" borderId="31" applyNumberFormat="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85" fillId="50" borderId="31" applyNumberFormat="0" applyAlignment="0" applyProtection="0"/>
    <xf numFmtId="190" fontId="85" fillId="50" borderId="31" applyNumberFormat="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85" fillId="50" borderId="31" applyNumberFormat="0" applyAlignment="0" applyProtection="0"/>
    <xf numFmtId="190" fontId="85" fillId="50" borderId="3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90" fontId="85"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47" fillId="52" borderId="0" applyNumberFormat="0" applyAlignment="0" applyProtection="0"/>
    <xf numFmtId="0"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191" fontId="47" fillId="52" borderId="0" applyNumberFormat="0" applyAlignment="0" applyProtection="0"/>
    <xf numFmtId="191"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0" fontId="26" fillId="0" borderId="0"/>
    <xf numFmtId="0" fontId="26" fillId="0" borderId="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0" fontId="26" fillId="0" borderId="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1" fontId="47" fillId="52" borderId="0" applyNumberFormat="0" applyAlignment="0" applyProtection="0"/>
    <xf numFmtId="191"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46" fillId="47" borderId="0" applyNumberFormat="0" applyAlignment="0" applyProtection="0"/>
    <xf numFmtId="0" fontId="46" fillId="47" borderId="0" applyNumberFormat="0" applyAlignment="0" applyProtection="0"/>
    <xf numFmtId="190" fontId="85" fillId="50" borderId="31" applyNumberFormat="0" applyAlignment="0" applyProtection="0"/>
    <xf numFmtId="190" fontId="85" fillId="50" borderId="31" applyNumberFormat="0" applyAlignment="0" applyProtection="0"/>
    <xf numFmtId="0" fontId="47" fillId="52" borderId="0" applyNumberFormat="0" applyAlignment="0" applyProtection="0"/>
    <xf numFmtId="0" fontId="47" fillId="52" borderId="0" applyNumberFormat="0" applyAlignment="0" applyProtection="0"/>
    <xf numFmtId="190" fontId="85"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45" fillId="52" borderId="0" applyNumberFormat="0" applyAlignment="0" applyProtection="0"/>
    <xf numFmtId="0" fontId="45" fillId="52" borderId="0"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45" fillId="52" borderId="0" applyNumberFormat="0" applyAlignment="0" applyProtection="0"/>
    <xf numFmtId="0" fontId="45" fillId="52" borderId="0"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91" fontId="46" fillId="47" borderId="0" applyNumberFormat="0" applyAlignment="0" applyProtection="0"/>
    <xf numFmtId="191" fontId="46" fillId="47" borderId="0"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1" fontId="47" fillId="52" borderId="0" applyNumberFormat="0" applyAlignment="0" applyProtection="0"/>
    <xf numFmtId="191"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0" fontId="47" fillId="52" borderId="0" applyNumberFormat="0" applyAlignment="0" applyProtection="0"/>
    <xf numFmtId="0" fontId="47" fillId="52" borderId="0" applyNumberFormat="0" applyAlignment="0" applyProtection="0"/>
    <xf numFmtId="190" fontId="85" fillId="50" borderId="31" applyNumberFormat="0" applyAlignment="0" applyProtection="0"/>
    <xf numFmtId="186" fontId="26" fillId="0" borderId="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9" fillId="6" borderId="4"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89"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89"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89"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89"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89"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89"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89"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89"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47" fillId="52" borderId="0" applyNumberFormat="0" applyAlignment="0" applyProtection="0"/>
    <xf numFmtId="0"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89"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89"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89"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45" fillId="52" borderId="0" applyNumberFormat="0" applyAlignment="0" applyProtection="0"/>
    <xf numFmtId="0" fontId="45" fillId="52" borderId="0"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89"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9" fontId="45" fillId="52" borderId="0" applyNumberFormat="0" applyAlignment="0" applyProtection="0"/>
    <xf numFmtId="189" fontId="45" fillId="52" borderId="0" applyNumberFormat="0" applyAlignment="0" applyProtection="0"/>
    <xf numFmtId="190" fontId="85" fillId="50" borderId="31" applyNumberFormat="0" applyAlignment="0" applyProtection="0"/>
    <xf numFmtId="190" fontId="85" fillId="50" borderId="31" applyNumberFormat="0" applyAlignment="0" applyProtection="0"/>
    <xf numFmtId="189" fontId="45" fillId="52" borderId="0" applyNumberFormat="0" applyAlignment="0" applyProtection="0"/>
    <xf numFmtId="189" fontId="45" fillId="52" borderId="0" applyNumberFormat="0" applyAlignment="0" applyProtection="0"/>
    <xf numFmtId="190" fontId="85" fillId="50" borderId="31" applyNumberFormat="0" applyAlignment="0" applyProtection="0"/>
    <xf numFmtId="190" fontId="85" fillId="50" borderId="31" applyNumberFormat="0" applyAlignment="0" applyProtection="0"/>
    <xf numFmtId="189" fontId="45" fillId="52" borderId="0" applyNumberFormat="0" applyAlignment="0" applyProtection="0"/>
    <xf numFmtId="189" fontId="45" fillId="52" borderId="0" applyNumberFormat="0" applyAlignment="0" applyProtection="0"/>
    <xf numFmtId="190" fontId="85" fillId="50" borderId="31" applyNumberFormat="0" applyAlignment="0" applyProtection="0"/>
    <xf numFmtId="190" fontId="85" fillId="50" borderId="31" applyNumberFormat="0" applyAlignment="0" applyProtection="0"/>
    <xf numFmtId="189" fontId="45" fillId="52" borderId="0" applyNumberFormat="0" applyAlignment="0" applyProtection="0"/>
    <xf numFmtId="189" fontId="45" fillId="52" borderId="0"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9" fontId="45" fillId="52" borderId="0" applyNumberFormat="0" applyAlignment="0" applyProtection="0"/>
    <xf numFmtId="189" fontId="45" fillId="52" borderId="0"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89"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9" fontId="45" fillId="52" borderId="0" applyNumberFormat="0" applyAlignment="0" applyProtection="0"/>
    <xf numFmtId="189" fontId="45" fillId="52" borderId="0" applyNumberFormat="0" applyAlignment="0" applyProtection="0"/>
    <xf numFmtId="190" fontId="85" fillId="50" borderId="31" applyNumberFormat="0" applyAlignment="0" applyProtection="0"/>
    <xf numFmtId="190" fontId="85" fillId="50" borderId="31" applyNumberFormat="0" applyAlignment="0" applyProtection="0"/>
    <xf numFmtId="191" fontId="26" fillId="45" borderId="0" applyNumberFormat="0" applyFont="0" applyAlignment="0" applyProtection="0"/>
    <xf numFmtId="191" fontId="26" fillId="45" borderId="0" applyNumberFormat="0" applyFon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47" fillId="52" borderId="0" applyNumberFormat="0" applyAlignment="0" applyProtection="0"/>
    <xf numFmtId="0"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9" fontId="45" fillId="52" borderId="0" applyNumberFormat="0" applyAlignment="0" applyProtection="0"/>
    <xf numFmtId="189" fontId="45" fillId="52" borderId="0"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26" fillId="0" borderId="0"/>
    <xf numFmtId="0" fontId="26" fillId="0" borderId="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89"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89"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89"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47" fillId="52" borderId="0" applyNumberFormat="0" applyAlignment="0" applyProtection="0"/>
    <xf numFmtId="0"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89"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9"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9"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9"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9"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89"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9"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9"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9"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89"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47" fillId="52" borderId="0" applyNumberFormat="0" applyAlignment="0" applyProtection="0"/>
    <xf numFmtId="0"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1" fontId="47" fillId="52" borderId="0" applyNumberFormat="0" applyAlignment="0" applyProtection="0"/>
    <xf numFmtId="191"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1" fontId="47" fillId="52" borderId="0" applyNumberFormat="0" applyAlignment="0" applyProtection="0"/>
    <xf numFmtId="191"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89"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10" fillId="6" borderId="4"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91" fontId="47" fillId="52" borderId="0" applyNumberFormat="0" applyAlignment="0" applyProtection="0"/>
    <xf numFmtId="191" fontId="47" fillId="52" borderId="0" applyNumberFormat="0" applyAlignment="0" applyProtection="0"/>
    <xf numFmtId="190" fontId="85" fillId="50" borderId="31" applyNumberFormat="0" applyAlignment="0" applyProtection="0"/>
    <xf numFmtId="0" fontId="88" fillId="50" borderId="31" applyNumberFormat="0" applyAlignment="0" applyProtection="0"/>
    <xf numFmtId="190" fontId="85" fillId="50" borderId="31" applyNumberFormat="0" applyAlignment="0" applyProtection="0"/>
    <xf numFmtId="191" fontId="47" fillId="52" borderId="0" applyNumberFormat="0" applyAlignment="0" applyProtection="0"/>
    <xf numFmtId="191"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47" fillId="52" borderId="0" applyNumberFormat="0" applyAlignment="0" applyProtection="0"/>
    <xf numFmtId="0"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0" fontId="26" fillId="45" borderId="0" applyNumberFormat="0" applyFont="0" applyAlignment="0" applyProtection="0"/>
    <xf numFmtId="0" fontId="26" fillId="45" borderId="0" applyNumberFormat="0" applyFont="0" applyAlignment="0" applyProtection="0"/>
    <xf numFmtId="190" fontId="85" fillId="50" borderId="31" applyNumberFormat="0" applyAlignment="0" applyProtection="0"/>
    <xf numFmtId="190" fontId="85" fillId="50" borderId="31" applyNumberFormat="0" applyAlignment="0" applyProtection="0"/>
    <xf numFmtId="0" fontId="47" fillId="52" borderId="0" applyNumberFormat="0" applyAlignment="0" applyProtection="0"/>
    <xf numFmtId="0"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1" fontId="46" fillId="47" borderId="0" applyNumberFormat="0" applyAlignment="0" applyProtection="0"/>
    <xf numFmtId="191" fontId="46" fillId="47" borderId="0" applyNumberFormat="0" applyAlignment="0" applyProtection="0"/>
    <xf numFmtId="190" fontId="85" fillId="50" borderId="31" applyNumberFormat="0" applyAlignment="0" applyProtection="0"/>
    <xf numFmtId="191" fontId="47" fillId="52" borderId="0" applyNumberFormat="0" applyAlignment="0" applyProtection="0"/>
    <xf numFmtId="191"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1" fontId="47" fillId="52" borderId="0"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94" fontId="1" fillId="0" borderId="0"/>
    <xf numFmtId="194" fontId="1" fillId="0" borderId="0"/>
    <xf numFmtId="194" fontId="1" fillId="0" borderId="0"/>
    <xf numFmtId="194" fontId="1" fillId="0" borderId="0"/>
    <xf numFmtId="194" fontId="1" fillId="0" borderId="0"/>
    <xf numFmtId="194" fontId="1" fillId="0" borderId="0"/>
    <xf numFmtId="194" fontId="1"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1" fontId="47" fillId="52" borderId="0" applyNumberFormat="0" applyAlignment="0" applyProtection="0"/>
    <xf numFmtId="191" fontId="47" fillId="52" borderId="0" applyNumberFormat="0" applyAlignment="0" applyProtection="0"/>
    <xf numFmtId="190" fontId="85" fillId="50" borderId="31" applyNumberFormat="0" applyAlignment="0" applyProtection="0"/>
    <xf numFmtId="0" fontId="88" fillId="50" borderId="31" applyNumberFormat="0" applyAlignment="0" applyProtection="0"/>
    <xf numFmtId="191" fontId="46" fillId="47" borderId="0" applyNumberFormat="0" applyAlignment="0" applyProtection="0"/>
    <xf numFmtId="191" fontId="46" fillId="47" borderId="0" applyNumberFormat="0" applyAlignment="0" applyProtection="0"/>
    <xf numFmtId="190" fontId="85"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5" fillId="50" borderId="31" applyNumberFormat="0" applyAlignment="0" applyProtection="0"/>
    <xf numFmtId="191" fontId="47" fillId="52" borderId="0" applyNumberFormat="0" applyAlignment="0" applyProtection="0"/>
    <xf numFmtId="191" fontId="47" fillId="52" borderId="0" applyNumberFormat="0" applyAlignment="0" applyProtection="0"/>
    <xf numFmtId="190" fontId="85"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1" fontId="47" fillId="52" borderId="0"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9" fillId="6" borderId="4"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47" fillId="52" borderId="0" applyNumberFormat="0" applyAlignment="0" applyProtection="0"/>
    <xf numFmtId="0"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0" fontId="26" fillId="45" borderId="0" applyNumberFormat="0" applyFont="0" applyAlignment="0" applyProtection="0"/>
    <xf numFmtId="0" fontId="26" fillId="45" borderId="0" applyNumberFormat="0" applyFont="0" applyAlignment="0" applyProtection="0"/>
    <xf numFmtId="190" fontId="85" fillId="50" borderId="31" applyNumberFormat="0" applyAlignment="0" applyProtection="0"/>
    <xf numFmtId="190" fontId="85" fillId="50" borderId="31" applyNumberFormat="0" applyAlignment="0" applyProtection="0"/>
    <xf numFmtId="0" fontId="47" fillId="52" borderId="0" applyNumberFormat="0" applyAlignment="0" applyProtection="0"/>
    <xf numFmtId="0"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191" fontId="47" fillId="52" borderId="0" applyNumberFormat="0" applyAlignment="0" applyProtection="0"/>
    <xf numFmtId="191"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191" fontId="46" fillId="47" borderId="0" applyNumberFormat="0" applyAlignment="0" applyProtection="0"/>
    <xf numFmtId="191" fontId="46" fillId="47" borderId="0"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0" fontId="88" fillId="50" borderId="31" applyNumberFormat="0" applyAlignment="0" applyProtection="0"/>
    <xf numFmtId="190" fontId="85" fillId="50" borderId="31"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90" fontId="85" fillId="50" borderId="31" applyNumberFormat="0" applyAlignment="0" applyProtection="0"/>
    <xf numFmtId="190" fontId="85" fillId="50" borderId="31"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26" fillId="0" borderId="0"/>
    <xf numFmtId="0" fontId="26" fillId="0" borderId="0"/>
    <xf numFmtId="190" fontId="85" fillId="50" borderId="31" applyNumberFormat="0" applyAlignment="0" applyProtection="0"/>
    <xf numFmtId="190" fontId="85" fillId="50" borderId="31" applyNumberFormat="0" applyAlignment="0" applyProtection="0"/>
    <xf numFmtId="0" fontId="26" fillId="0" borderId="0"/>
    <xf numFmtId="0"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94" fontId="1" fillId="0" borderId="0"/>
    <xf numFmtId="194" fontId="1" fillId="0" borderId="0"/>
    <xf numFmtId="194" fontId="1" fillId="0" borderId="0"/>
    <xf numFmtId="194" fontId="1" fillId="0" borderId="0"/>
    <xf numFmtId="194" fontId="1" fillId="0" borderId="0"/>
    <xf numFmtId="194" fontId="1" fillId="0" borderId="0"/>
    <xf numFmtId="194" fontId="1" fillId="0" borderId="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5" fillId="50" borderId="31" applyNumberFormat="0" applyAlignment="0" applyProtection="0"/>
    <xf numFmtId="0" fontId="47" fillId="52" borderId="0" applyNumberFormat="0" applyAlignment="0" applyProtection="0"/>
    <xf numFmtId="0"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0" fontId="26" fillId="45" borderId="0" applyNumberFormat="0" applyFont="0" applyAlignment="0" applyProtection="0"/>
    <xf numFmtId="0" fontId="26" fillId="45" borderId="0" applyNumberFormat="0" applyFont="0" applyAlignment="0" applyProtection="0"/>
    <xf numFmtId="190" fontId="85" fillId="50" borderId="31" applyNumberFormat="0" applyAlignment="0" applyProtection="0"/>
    <xf numFmtId="190" fontId="85" fillId="50" borderId="31" applyNumberFormat="0" applyAlignment="0" applyProtection="0"/>
    <xf numFmtId="0" fontId="47" fillId="52" borderId="0" applyNumberFormat="0" applyAlignment="0" applyProtection="0"/>
    <xf numFmtId="0" fontId="47" fillId="52" borderId="0" applyNumberFormat="0" applyAlignment="0" applyProtection="0"/>
    <xf numFmtId="190" fontId="85" fillId="50" borderId="31" applyNumberFormat="0" applyAlignment="0" applyProtection="0"/>
    <xf numFmtId="186" fontId="26" fillId="0" borderId="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10" fillId="6" borderId="4"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0" fontId="85" fillId="50" borderId="31" applyNumberFormat="0" applyAlignment="0" applyProtection="0"/>
    <xf numFmtId="190" fontId="85" fillId="50" borderId="31"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0" fontId="88"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4" fontId="1" fillId="0" borderId="0"/>
    <xf numFmtId="194" fontId="1" fillId="0" borderId="0"/>
    <xf numFmtId="194" fontId="1" fillId="0" borderId="0"/>
    <xf numFmtId="194" fontId="1" fillId="0" borderId="0"/>
    <xf numFmtId="194" fontId="1" fillId="0" borderId="0"/>
    <xf numFmtId="194" fontId="1" fillId="0" borderId="0"/>
    <xf numFmtId="194" fontId="1" fillId="0" borderId="0"/>
    <xf numFmtId="190" fontId="85" fillId="50" borderId="31" applyNumberFormat="0" applyAlignment="0" applyProtection="0"/>
    <xf numFmtId="190" fontId="85" fillId="50" borderId="31" applyNumberFormat="0" applyAlignment="0" applyProtection="0"/>
    <xf numFmtId="0" fontId="47" fillId="52" borderId="0" applyNumberFormat="0" applyAlignment="0" applyProtection="0"/>
    <xf numFmtId="0"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0" fontId="26" fillId="45" borderId="0" applyNumberFormat="0" applyFont="0" applyAlignment="0" applyProtection="0"/>
    <xf numFmtId="0" fontId="26" fillId="45" borderId="0" applyNumberFormat="0" applyFont="0" applyAlignment="0" applyProtection="0"/>
    <xf numFmtId="190" fontId="85" fillId="50" borderId="31" applyNumberFormat="0" applyAlignment="0" applyProtection="0"/>
    <xf numFmtId="190" fontId="85" fillId="50" borderId="31" applyNumberFormat="0" applyAlignment="0" applyProtection="0"/>
    <xf numFmtId="0" fontId="47" fillId="52" borderId="0" applyNumberFormat="0" applyAlignment="0" applyProtection="0"/>
    <xf numFmtId="0"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191" fontId="46" fillId="47" borderId="0" applyNumberFormat="0" applyAlignment="0" applyProtection="0"/>
    <xf numFmtId="191" fontId="46" fillId="47" borderId="0"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94" fontId="1" fillId="0" borderId="0"/>
    <xf numFmtId="194" fontId="1" fillId="0" borderId="0"/>
    <xf numFmtId="194" fontId="1" fillId="0" borderId="0"/>
    <xf numFmtId="194" fontId="1" fillId="0" borderId="0"/>
    <xf numFmtId="194" fontId="1" fillId="0" borderId="0"/>
    <xf numFmtId="194" fontId="1" fillId="0" borderId="0"/>
    <xf numFmtId="194" fontId="1" fillId="0" borderId="0"/>
    <xf numFmtId="190" fontId="85" fillId="50" borderId="31" applyNumberFormat="0" applyAlignment="0" applyProtection="0"/>
    <xf numFmtId="190" fontId="85" fillId="50" borderId="31" applyNumberFormat="0" applyAlignment="0" applyProtection="0"/>
    <xf numFmtId="191" fontId="47" fillId="52" borderId="0" applyNumberFormat="0" applyAlignment="0" applyProtection="0"/>
    <xf numFmtId="191" fontId="47" fillId="52" borderId="0"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47" fillId="52" borderId="0" applyNumberFormat="0" applyAlignment="0" applyProtection="0"/>
    <xf numFmtId="0"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26" fillId="45" borderId="0" applyNumberFormat="0" applyFont="0" applyAlignment="0" applyProtection="0"/>
    <xf numFmtId="0" fontId="26" fillId="45" borderId="0" applyNumberFormat="0" applyFont="0" applyAlignment="0" applyProtection="0"/>
    <xf numFmtId="190" fontId="85" fillId="50" borderId="31" applyNumberFormat="0" applyAlignment="0" applyProtection="0"/>
    <xf numFmtId="190" fontId="85" fillId="50" borderId="31" applyNumberFormat="0" applyAlignment="0" applyProtection="0"/>
    <xf numFmtId="0" fontId="47" fillId="52" borderId="0" applyNumberFormat="0" applyAlignment="0" applyProtection="0"/>
    <xf numFmtId="0"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86" fontId="26" fillId="0" borderId="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1" fontId="26" fillId="45" borderId="0" applyNumberFormat="0" applyFont="0" applyAlignment="0" applyProtection="0"/>
    <xf numFmtId="191" fontId="26" fillId="45" borderId="0" applyNumberFormat="0" applyFont="0" applyAlignment="0" applyProtection="0"/>
    <xf numFmtId="191" fontId="26" fillId="45" borderId="0" applyNumberFormat="0" applyFont="0" applyAlignment="0" applyProtection="0"/>
    <xf numFmtId="191" fontId="26" fillId="45" borderId="0" applyNumberFormat="0" applyFont="0" applyAlignment="0" applyProtection="0"/>
    <xf numFmtId="191" fontId="26" fillId="45" borderId="0" applyNumberFormat="0" applyFont="0" applyAlignment="0" applyProtection="0"/>
    <xf numFmtId="191" fontId="26" fillId="45" borderId="0" applyNumberFormat="0" applyFont="0" applyAlignment="0" applyProtection="0"/>
    <xf numFmtId="190" fontId="85" fillId="50" borderId="31" applyNumberFormat="0" applyAlignment="0" applyProtection="0"/>
    <xf numFmtId="191" fontId="26" fillId="45" borderId="0" applyNumberFormat="0" applyFont="0" applyAlignment="0" applyProtection="0"/>
    <xf numFmtId="191" fontId="26" fillId="45" borderId="0" applyNumberFormat="0" applyFont="0" applyAlignment="0" applyProtection="0"/>
    <xf numFmtId="190" fontId="85"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46" fillId="47" borderId="0" applyNumberFormat="0" applyAlignment="0" applyProtection="0"/>
    <xf numFmtId="0" fontId="46" fillId="47" borderId="0" applyNumberFormat="0" applyAlignment="0" applyProtection="0"/>
    <xf numFmtId="190" fontId="85"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5" fillId="50" borderId="31" applyNumberFormat="0" applyAlignment="0" applyProtection="0"/>
    <xf numFmtId="194" fontId="1" fillId="0" borderId="0"/>
    <xf numFmtId="194" fontId="1" fillId="0" borderId="0"/>
    <xf numFmtId="194" fontId="1" fillId="0" borderId="0"/>
    <xf numFmtId="194" fontId="1" fillId="0" borderId="0"/>
    <xf numFmtId="194" fontId="1" fillId="0" borderId="0"/>
    <xf numFmtId="194" fontId="1" fillId="0" borderId="0"/>
    <xf numFmtId="194" fontId="1" fillId="0" borderId="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1" fontId="26" fillId="45" borderId="0" applyNumberFormat="0" applyFon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85" fillId="50" borderId="31" applyNumberFormat="0" applyAlignment="0" applyProtection="0"/>
    <xf numFmtId="0" fontId="90" fillId="6" borderId="4" applyNumberFormat="0" applyAlignment="0" applyProtection="0"/>
    <xf numFmtId="0" fontId="10" fillId="6" borderId="4"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0" fontId="88"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47" fillId="52" borderId="0" applyNumberFormat="0" applyAlignment="0" applyProtection="0"/>
    <xf numFmtId="0"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46" fillId="47" borderId="0" applyNumberFormat="0" applyAlignment="0" applyProtection="0"/>
    <xf numFmtId="0" fontId="46" fillId="47" borderId="0" applyNumberFormat="0" applyAlignment="0" applyProtection="0"/>
    <xf numFmtId="190" fontId="85" fillId="50" borderId="31" applyNumberFormat="0" applyAlignment="0" applyProtection="0"/>
    <xf numFmtId="190" fontId="85" fillId="50" borderId="31" applyNumberFormat="0" applyAlignment="0" applyProtection="0"/>
    <xf numFmtId="191" fontId="47" fillId="52" borderId="0" applyNumberFormat="0" applyAlignment="0" applyProtection="0"/>
    <xf numFmtId="191"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91" fontId="47" fillId="52" borderId="0" applyNumberFormat="0" applyAlignment="0" applyProtection="0"/>
    <xf numFmtId="191"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0" fontId="26" fillId="45" borderId="0" applyNumberFormat="0" applyFont="0" applyAlignment="0" applyProtection="0"/>
    <xf numFmtId="0" fontId="26" fillId="45" borderId="0" applyNumberFormat="0" applyFont="0" applyAlignment="0" applyProtection="0"/>
    <xf numFmtId="190" fontId="85" fillId="50" borderId="31" applyNumberFormat="0" applyAlignment="0" applyProtection="0"/>
    <xf numFmtId="0" fontId="10" fillId="6" borderId="4" applyNumberFormat="0" applyAlignment="0" applyProtection="0"/>
    <xf numFmtId="190" fontId="85" fillId="50" borderId="31" applyNumberFormat="0" applyAlignment="0" applyProtection="0"/>
    <xf numFmtId="191" fontId="26" fillId="45" borderId="0" applyNumberFormat="0" applyFont="0" applyAlignment="0" applyProtection="0"/>
    <xf numFmtId="191" fontId="26" fillId="45" borderId="0" applyNumberFormat="0" applyFon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0" fontId="85" fillId="50" borderId="31" applyNumberFormat="0" applyAlignment="0" applyProtection="0"/>
    <xf numFmtId="190" fontId="85" fillId="50" borderId="31" applyNumberFormat="0" applyAlignment="0" applyProtection="0"/>
    <xf numFmtId="191" fontId="47" fillId="52" borderId="0" applyNumberFormat="0" applyAlignment="0" applyProtection="0"/>
    <xf numFmtId="191"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0" fontId="88"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1" fontId="45" fillId="52" borderId="0" applyNumberFormat="0" applyAlignment="0" applyProtection="0"/>
    <xf numFmtId="191" fontId="45" fillId="52" borderId="0" applyNumberFormat="0" applyAlignment="0" applyProtection="0"/>
    <xf numFmtId="190" fontId="85" fillId="50" borderId="31" applyNumberFormat="0" applyAlignment="0" applyProtection="0"/>
    <xf numFmtId="190" fontId="85" fillId="50" borderId="31" applyNumberFormat="0" applyAlignment="0" applyProtection="0"/>
    <xf numFmtId="191" fontId="47" fillId="52" borderId="0" applyNumberFormat="0" applyAlignment="0" applyProtection="0"/>
    <xf numFmtId="191"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91" fontId="47" fillId="52" borderId="0" applyNumberFormat="0" applyAlignment="0" applyProtection="0"/>
    <xf numFmtId="191"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86" fontId="26" fillId="0" borderId="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91" fontId="46" fillId="47" borderId="0" applyNumberFormat="0" applyAlignment="0" applyProtection="0"/>
    <xf numFmtId="191" fontId="46" fillId="47" borderId="0" applyNumberFormat="0" applyAlignment="0" applyProtection="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0" fontId="47" fillId="52" borderId="0" applyNumberFormat="0" applyAlignment="0" applyProtection="0"/>
    <xf numFmtId="0" fontId="47" fillId="52" borderId="0" applyNumberFormat="0" applyAlignment="0" applyProtection="0"/>
    <xf numFmtId="0" fontId="47" fillId="52" borderId="0" applyNumberFormat="0" applyAlignment="0" applyProtection="0"/>
    <xf numFmtId="0" fontId="47" fillId="52" borderId="0" applyNumberFormat="0" applyAlignment="0" applyProtection="0"/>
    <xf numFmtId="0" fontId="47" fillId="52" borderId="0" applyNumberFormat="0" applyAlignment="0" applyProtection="0"/>
    <xf numFmtId="0" fontId="47" fillId="52" borderId="0"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5" fillId="50" borderId="31" applyNumberFormat="0" applyAlignment="0" applyProtection="0"/>
    <xf numFmtId="190" fontId="85" fillId="50" borderId="31" applyNumberFormat="0" applyAlignment="0" applyProtection="0"/>
    <xf numFmtId="191" fontId="47" fillId="52" borderId="0" applyNumberFormat="0" applyAlignment="0" applyProtection="0"/>
    <xf numFmtId="191" fontId="47" fillId="52" borderId="0" applyNumberFormat="0" applyAlignment="0" applyProtection="0"/>
    <xf numFmtId="190" fontId="85"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5" fillId="50" borderId="31" applyNumberFormat="0" applyAlignment="0" applyProtection="0"/>
    <xf numFmtId="0" fontId="46" fillId="47" borderId="0" applyNumberFormat="0" applyAlignment="0" applyProtection="0"/>
    <xf numFmtId="0" fontId="46" fillId="47" borderId="0"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0" fontId="47" fillId="52" borderId="0" applyNumberFormat="0" applyAlignment="0" applyProtection="0"/>
    <xf numFmtId="0" fontId="88"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1" fontId="47" fillId="52" borderId="0" applyNumberFormat="0" applyAlignment="0" applyProtection="0"/>
    <xf numFmtId="191"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47" fillId="52" borderId="0" applyNumberFormat="0" applyAlignment="0" applyProtection="0"/>
    <xf numFmtId="0"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91" fontId="47" fillId="52" borderId="0" applyNumberFormat="0" applyAlignment="0" applyProtection="0"/>
    <xf numFmtId="191"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191" fontId="47" fillId="52" borderId="0" applyNumberFormat="0" applyAlignment="0" applyProtection="0"/>
    <xf numFmtId="191"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47" fillId="52" borderId="0" applyNumberFormat="0" applyAlignment="0" applyProtection="0"/>
    <xf numFmtId="0"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0" fontId="47" fillId="52" borderId="0" applyNumberFormat="0" applyAlignment="0" applyProtection="0"/>
    <xf numFmtId="0"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1" fontId="47" fillId="52" borderId="0" applyNumberFormat="0" applyAlignment="0" applyProtection="0"/>
    <xf numFmtId="191"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47" fillId="52" borderId="0" applyNumberFormat="0" applyAlignment="0" applyProtection="0"/>
    <xf numFmtId="0"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1" fontId="47" fillId="52" borderId="0"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5" fillId="50" borderId="31" applyNumberFormat="0" applyAlignment="0" applyProtection="0"/>
    <xf numFmtId="191" fontId="46" fillId="47" borderId="0" applyNumberFormat="0" applyAlignment="0" applyProtection="0"/>
    <xf numFmtId="191" fontId="46" fillId="47" borderId="0" applyNumberFormat="0" applyAlignment="0" applyProtection="0"/>
    <xf numFmtId="190" fontId="85"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5" fillId="50" borderId="31" applyNumberFormat="0" applyAlignment="0" applyProtection="0"/>
    <xf numFmtId="191" fontId="47" fillId="52" borderId="0" applyNumberFormat="0" applyAlignment="0" applyProtection="0"/>
    <xf numFmtId="191" fontId="47" fillId="52" borderId="0" applyNumberFormat="0" applyAlignment="0" applyProtection="0"/>
    <xf numFmtId="190" fontId="85"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91" fontId="85" fillId="50" borderId="31" applyNumberFormat="0" applyAlignment="0" applyProtection="0"/>
    <xf numFmtId="190" fontId="85" fillId="50" borderId="31" applyNumberFormat="0" applyAlignment="0" applyProtection="0"/>
    <xf numFmtId="0" fontId="88"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47" fillId="52" borderId="0" applyNumberFormat="0" applyAlignment="0" applyProtection="0"/>
    <xf numFmtId="0"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46" fillId="47" borderId="0" applyNumberFormat="0" applyAlignment="0" applyProtection="0"/>
    <xf numFmtId="0" fontId="46" fillId="47" borderId="0"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0" fontId="47" fillId="52" borderId="0" applyNumberFormat="0" applyAlignment="0" applyProtection="0"/>
    <xf numFmtId="0" fontId="47" fillId="52" borderId="0"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0" fontId="85" fillId="50" borderId="31" applyNumberFormat="0" applyAlignment="0" applyProtection="0"/>
    <xf numFmtId="190" fontId="85" fillId="50" borderId="31" applyNumberFormat="0" applyAlignment="0" applyProtection="0"/>
    <xf numFmtId="191" fontId="47" fillId="52" borderId="0" applyNumberFormat="0" applyAlignment="0" applyProtection="0"/>
    <xf numFmtId="191"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0" fontId="85" fillId="50" borderId="31" applyNumberFormat="0" applyAlignment="0" applyProtection="0"/>
    <xf numFmtId="190" fontId="85" fillId="50" borderId="31" applyNumberFormat="0" applyAlignment="0" applyProtection="0"/>
    <xf numFmtId="190" fontId="85" fillId="50" borderId="31" applyNumberFormat="0" applyAlignment="0" applyProtection="0"/>
    <xf numFmtId="186" fontId="26" fillId="0" borderId="0"/>
    <xf numFmtId="186" fontId="26" fillId="0" borderId="0"/>
    <xf numFmtId="190" fontId="85" fillId="50" borderId="31" applyNumberFormat="0" applyAlignment="0" applyProtection="0"/>
    <xf numFmtId="190" fontId="85" fillId="50" borderId="31" applyNumberFormat="0" applyAlignment="0" applyProtection="0"/>
    <xf numFmtId="0" fontId="47" fillId="52" borderId="0" applyNumberFormat="0" applyAlignment="0" applyProtection="0"/>
    <xf numFmtId="0" fontId="47" fillId="52" borderId="0" applyNumberFormat="0" applyAlignment="0" applyProtection="0"/>
    <xf numFmtId="190" fontId="85" fillId="50" borderId="31" applyNumberFormat="0" applyAlignment="0" applyProtection="0"/>
    <xf numFmtId="190" fontId="85"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85"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0" fontId="88" fillId="50" borderId="31" applyNumberFormat="0" applyAlignment="0" applyProtection="0"/>
    <xf numFmtId="190" fontId="23" fillId="0" borderId="0" applyNumberFormat="0" applyFill="0" applyBorder="0" applyAlignment="0" applyProtection="0"/>
    <xf numFmtId="194" fontId="23" fillId="0" borderId="0" applyNumberFormat="0" applyFill="0" applyBorder="0" applyAlignment="0" applyProtection="0"/>
    <xf numFmtId="190" fontId="23" fillId="0" borderId="0"/>
    <xf numFmtId="190" fontId="23" fillId="0" borderId="0"/>
    <xf numFmtId="186" fontId="26" fillId="0" borderId="0"/>
    <xf numFmtId="186" fontId="26" fillId="0" borderId="0"/>
    <xf numFmtId="0" fontId="23" fillId="0" borderId="0"/>
    <xf numFmtId="190" fontId="23" fillId="0" borderId="0" applyNumberFormat="0" applyFill="0" applyBorder="0" applyAlignment="0" applyProtection="0"/>
    <xf numFmtId="186" fontId="26" fillId="0" borderId="0"/>
    <xf numFmtId="186" fontId="26" fillId="0" borderId="0"/>
    <xf numFmtId="0" fontId="18" fillId="0" borderId="0">
      <alignment vertical="center"/>
    </xf>
    <xf numFmtId="190" fontId="23" fillId="0" borderId="0" applyNumberFormat="0" applyFill="0" applyBorder="0" applyProtection="0">
      <alignment horizontal="left"/>
    </xf>
    <xf numFmtId="191" fontId="47" fillId="52" borderId="0" applyNumberFormat="0" applyAlignment="0" applyProtection="0"/>
    <xf numFmtId="191" fontId="47" fillId="52" borderId="0" applyNumberFormat="0" applyAlignment="0" applyProtection="0"/>
    <xf numFmtId="0" fontId="91" fillId="66" borderId="32" applyNumberFormat="0" applyAlignment="0" applyProtection="0"/>
    <xf numFmtId="190" fontId="91" fillId="66" borderId="32" applyNumberFormat="0" applyAlignment="0" applyProtection="0"/>
    <xf numFmtId="189" fontId="91" fillId="66" borderId="32" applyNumberFormat="0" applyAlignment="0" applyProtection="0"/>
    <xf numFmtId="190" fontId="91" fillId="66" borderId="32" applyNumberFormat="0" applyAlignment="0" applyProtection="0"/>
    <xf numFmtId="189" fontId="91" fillId="66" borderId="32" applyNumberFormat="0" applyAlignment="0" applyProtection="0"/>
    <xf numFmtId="190" fontId="91" fillId="66" borderId="32" applyNumberFormat="0" applyAlignment="0" applyProtection="0"/>
    <xf numFmtId="189" fontId="91" fillId="66" borderId="32" applyNumberFormat="0" applyAlignment="0" applyProtection="0"/>
    <xf numFmtId="190" fontId="91" fillId="66" borderId="32" applyNumberFormat="0" applyAlignment="0" applyProtection="0"/>
    <xf numFmtId="189" fontId="91" fillId="66" borderId="32" applyNumberFormat="0" applyAlignment="0" applyProtection="0"/>
    <xf numFmtId="190" fontId="91" fillId="66" borderId="32" applyNumberFormat="0" applyAlignment="0" applyProtection="0"/>
    <xf numFmtId="189"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89"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189" fontId="91" fillId="66" borderId="32" applyNumberFormat="0" applyAlignment="0" applyProtection="0"/>
    <xf numFmtId="190" fontId="91" fillId="66" borderId="32" applyNumberFormat="0" applyAlignment="0" applyProtection="0"/>
    <xf numFmtId="189" fontId="91" fillId="66" borderId="32" applyNumberFormat="0" applyAlignment="0" applyProtection="0"/>
    <xf numFmtId="190" fontId="91" fillId="66" borderId="32" applyNumberFormat="0" applyAlignment="0" applyProtection="0"/>
    <xf numFmtId="189" fontId="91" fillId="66" borderId="32" applyNumberFormat="0" applyAlignment="0" applyProtection="0"/>
    <xf numFmtId="0" fontId="92" fillId="0" borderId="33" applyNumberFormat="0" applyFill="0" applyAlignment="0" applyProtection="0"/>
    <xf numFmtId="190" fontId="92" fillId="0" borderId="33" applyNumberFormat="0" applyFill="0" applyAlignment="0" applyProtection="0"/>
    <xf numFmtId="189" fontId="92" fillId="0" borderId="33" applyNumberFormat="0" applyFill="0" applyAlignment="0" applyProtection="0"/>
    <xf numFmtId="190" fontId="92" fillId="0" borderId="33" applyNumberFormat="0" applyFill="0" applyAlignment="0" applyProtection="0"/>
    <xf numFmtId="189" fontId="92" fillId="0" borderId="33" applyNumberFormat="0" applyFill="0" applyAlignment="0" applyProtection="0"/>
    <xf numFmtId="190" fontId="92" fillId="0" borderId="33" applyNumberFormat="0" applyFill="0" applyAlignment="0" applyProtection="0"/>
    <xf numFmtId="189" fontId="92" fillId="0" borderId="33" applyNumberFormat="0" applyFill="0" applyAlignment="0" applyProtection="0"/>
    <xf numFmtId="190" fontId="92" fillId="0" borderId="33" applyNumberFormat="0" applyFill="0" applyAlignment="0" applyProtection="0"/>
    <xf numFmtId="189" fontId="92" fillId="0" borderId="33" applyNumberFormat="0" applyFill="0" applyAlignment="0" applyProtection="0"/>
    <xf numFmtId="190" fontId="92" fillId="0" borderId="33" applyNumberFormat="0" applyFill="0" applyAlignment="0" applyProtection="0"/>
    <xf numFmtId="189"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89"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0" fontId="47" fillId="52" borderId="0" applyNumberFormat="0" applyAlignment="0" applyProtection="0"/>
    <xf numFmtId="0" fontId="47" fillId="52" borderId="0" applyNumberFormat="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189" fontId="92" fillId="0" borderId="33" applyNumberFormat="0" applyFill="0" applyAlignment="0" applyProtection="0"/>
    <xf numFmtId="190" fontId="92" fillId="0" borderId="33" applyNumberFormat="0" applyFill="0" applyAlignment="0" applyProtection="0"/>
    <xf numFmtId="189" fontId="92" fillId="0" borderId="33" applyNumberFormat="0" applyFill="0" applyAlignment="0" applyProtection="0"/>
    <xf numFmtId="190" fontId="92" fillId="0" borderId="33" applyNumberFormat="0" applyFill="0" applyAlignment="0" applyProtection="0"/>
    <xf numFmtId="189" fontId="92" fillId="0" borderId="33" applyNumberFormat="0" applyFill="0" applyAlignment="0" applyProtection="0"/>
    <xf numFmtId="0" fontId="93" fillId="66" borderId="32" applyNumberFormat="0" applyAlignment="0" applyProtection="0"/>
    <xf numFmtId="190" fontId="91" fillId="66" borderId="32" applyNumberFormat="0" applyAlignment="0" applyProtection="0"/>
    <xf numFmtId="0" fontId="26" fillId="45" borderId="0" applyNumberFormat="0" applyFont="0" applyAlignment="0" applyProtection="0"/>
    <xf numFmtId="0" fontId="26" fillId="45" borderId="0" applyNumberFormat="0" applyFont="0" applyAlignment="0" applyProtection="0"/>
    <xf numFmtId="0" fontId="93" fillId="66" borderId="32" applyNumberFormat="0" applyAlignment="0" applyProtection="0"/>
    <xf numFmtId="190" fontId="91" fillId="66" borderId="32" applyNumberFormat="0" applyAlignment="0" applyProtection="0"/>
    <xf numFmtId="0" fontId="47" fillId="52" borderId="0" applyNumberFormat="0" applyAlignment="0" applyProtection="0"/>
    <xf numFmtId="0" fontId="47" fillId="52" borderId="0" applyNumberFormat="0" applyAlignment="0" applyProtection="0"/>
    <xf numFmtId="0" fontId="93" fillId="66" borderId="32" applyNumberFormat="0" applyAlignment="0" applyProtection="0"/>
    <xf numFmtId="190" fontId="91" fillId="66" borderId="32" applyNumberFormat="0" applyAlignment="0" applyProtection="0"/>
    <xf numFmtId="191" fontId="26" fillId="45" borderId="0" applyNumberFormat="0" applyFont="0" applyAlignment="0" applyProtection="0"/>
    <xf numFmtId="191" fontId="26" fillId="45" borderId="0" applyNumberFormat="0" applyFont="0" applyAlignment="0" applyProtection="0"/>
    <xf numFmtId="0" fontId="93" fillId="66" borderId="32" applyNumberFormat="0" applyAlignment="0" applyProtection="0"/>
    <xf numFmtId="190" fontId="91" fillId="66" borderId="32" applyNumberFormat="0" applyAlignment="0" applyProtection="0"/>
    <xf numFmtId="186" fontId="26" fillId="0" borderId="0"/>
    <xf numFmtId="186" fontId="26" fillId="0" borderId="0"/>
    <xf numFmtId="0" fontId="93" fillId="66" borderId="32" applyNumberFormat="0" applyAlignment="0" applyProtection="0"/>
    <xf numFmtId="190" fontId="91" fillId="66" borderId="32" applyNumberFormat="0" applyAlignment="0" applyProtection="0"/>
    <xf numFmtId="186" fontId="26" fillId="0" borderId="0"/>
    <xf numFmtId="186" fontId="26" fillId="0" borderId="0"/>
    <xf numFmtId="0" fontId="93" fillId="66" borderId="32" applyNumberFormat="0" applyAlignment="0" applyProtection="0"/>
    <xf numFmtId="190" fontId="91" fillId="66" borderId="32" applyNumberFormat="0" applyAlignment="0" applyProtection="0"/>
    <xf numFmtId="186" fontId="26" fillId="0" borderId="0"/>
    <xf numFmtId="186" fontId="26" fillId="0" borderId="0"/>
    <xf numFmtId="0" fontId="93" fillId="66" borderId="32" applyNumberFormat="0" applyAlignment="0" applyProtection="0"/>
    <xf numFmtId="190" fontId="91" fillId="66" borderId="32" applyNumberFormat="0" applyAlignment="0" applyProtection="0"/>
    <xf numFmtId="0" fontId="91" fillId="66" borderId="32" applyNumberFormat="0" applyAlignment="0" applyProtection="0"/>
    <xf numFmtId="0" fontId="91" fillId="66" borderId="32" applyNumberFormat="0" applyAlignment="0" applyProtection="0"/>
    <xf numFmtId="0" fontId="91" fillId="66" borderId="32" applyNumberFormat="0" applyAlignment="0" applyProtection="0"/>
    <xf numFmtId="0" fontId="91" fillId="66" borderId="32" applyNumberFormat="0" applyAlignment="0" applyProtection="0"/>
    <xf numFmtId="0" fontId="94" fillId="7" borderId="7" applyNumberFormat="0" applyAlignment="0" applyProtection="0"/>
    <xf numFmtId="190" fontId="91" fillId="66" borderId="32" applyNumberFormat="0" applyAlignment="0" applyProtection="0"/>
    <xf numFmtId="189" fontId="91" fillId="66" borderId="32" applyNumberFormat="0" applyAlignment="0" applyProtection="0"/>
    <xf numFmtId="190" fontId="91" fillId="66" borderId="32" applyNumberFormat="0" applyAlignment="0" applyProtection="0"/>
    <xf numFmtId="189" fontId="91" fillId="66" borderId="32" applyNumberFormat="0" applyAlignment="0" applyProtection="0"/>
    <xf numFmtId="190" fontId="91" fillId="66" borderId="32" applyNumberFormat="0" applyAlignment="0" applyProtection="0"/>
    <xf numFmtId="189" fontId="91" fillId="66" borderId="32" applyNumberFormat="0" applyAlignment="0" applyProtection="0"/>
    <xf numFmtId="190" fontId="91" fillId="66" borderId="32" applyNumberFormat="0" applyAlignment="0" applyProtection="0"/>
    <xf numFmtId="189" fontId="91" fillId="66" borderId="32" applyNumberFormat="0" applyAlignment="0" applyProtection="0"/>
    <xf numFmtId="190" fontId="91" fillId="66" borderId="32" applyNumberFormat="0" applyAlignment="0" applyProtection="0"/>
    <xf numFmtId="189" fontId="91" fillId="66" borderId="32" applyNumberFormat="0" applyAlignment="0" applyProtection="0"/>
    <xf numFmtId="190" fontId="91" fillId="66" borderId="32" applyNumberFormat="0" applyAlignment="0" applyProtection="0"/>
    <xf numFmtId="189" fontId="91" fillId="66" borderId="32" applyNumberFormat="0" applyAlignment="0" applyProtection="0"/>
    <xf numFmtId="190" fontId="91" fillId="66" borderId="32" applyNumberFormat="0" applyAlignment="0" applyProtection="0"/>
    <xf numFmtId="189" fontId="91" fillId="66" borderId="32" applyNumberFormat="0" applyAlignment="0" applyProtection="0"/>
    <xf numFmtId="0" fontId="91" fillId="66" borderId="32" applyNumberFormat="0" applyAlignment="0" applyProtection="0"/>
    <xf numFmtId="0" fontId="91" fillId="85" borderId="34" applyNumberFormat="0" applyAlignment="0" applyProtection="0"/>
    <xf numFmtId="190" fontId="91" fillId="66" borderId="32" applyNumberFormat="0" applyAlignment="0" applyProtection="0"/>
    <xf numFmtId="189" fontId="91" fillId="66" borderId="32" applyNumberFormat="0" applyAlignment="0" applyProtection="0"/>
    <xf numFmtId="190" fontId="91" fillId="66" borderId="32" applyNumberFormat="0" applyAlignment="0" applyProtection="0"/>
    <xf numFmtId="189" fontId="91" fillId="66" borderId="32" applyNumberFormat="0" applyAlignment="0" applyProtection="0"/>
    <xf numFmtId="190" fontId="91" fillId="66" borderId="32" applyNumberFormat="0" applyAlignment="0" applyProtection="0"/>
    <xf numFmtId="189" fontId="91" fillId="66" borderId="32" applyNumberFormat="0" applyAlignment="0" applyProtection="0"/>
    <xf numFmtId="190" fontId="91" fillId="66" borderId="32" applyNumberFormat="0" applyAlignment="0" applyProtection="0"/>
    <xf numFmtId="189" fontId="91" fillId="66" borderId="32" applyNumberFormat="0" applyAlignment="0" applyProtection="0"/>
    <xf numFmtId="190" fontId="91" fillId="66" borderId="32" applyNumberFormat="0" applyAlignment="0" applyProtection="0"/>
    <xf numFmtId="189"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89"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189" fontId="91" fillId="66" borderId="32" applyNumberFormat="0" applyAlignment="0" applyProtection="0"/>
    <xf numFmtId="190" fontId="91" fillId="66" borderId="32" applyNumberFormat="0" applyAlignment="0" applyProtection="0"/>
    <xf numFmtId="189" fontId="91" fillId="66" borderId="32" applyNumberFormat="0" applyAlignment="0" applyProtection="0"/>
    <xf numFmtId="190" fontId="91" fillId="66" borderId="32" applyNumberFormat="0" applyAlignment="0" applyProtection="0"/>
    <xf numFmtId="189" fontId="91" fillId="66" borderId="32" applyNumberFormat="0" applyAlignment="0" applyProtection="0"/>
    <xf numFmtId="190" fontId="91" fillId="66" borderId="32" applyNumberFormat="0" applyAlignment="0" applyProtection="0"/>
    <xf numFmtId="190" fontId="91" fillId="66" borderId="32" applyNumberFormat="0" applyAlignment="0" applyProtection="0"/>
    <xf numFmtId="189" fontId="91" fillId="66" borderId="32" applyNumberFormat="0" applyAlignment="0" applyProtection="0"/>
    <xf numFmtId="190" fontId="91" fillId="66" borderId="32" applyNumberFormat="0" applyAlignment="0" applyProtection="0"/>
    <xf numFmtId="189" fontId="91" fillId="66" borderId="32" applyNumberFormat="0" applyAlignment="0" applyProtection="0"/>
    <xf numFmtId="190" fontId="91" fillId="66" borderId="32" applyNumberFormat="0" applyAlignment="0" applyProtection="0"/>
    <xf numFmtId="189" fontId="91" fillId="66" borderId="32" applyNumberFormat="0" applyAlignment="0" applyProtection="0"/>
    <xf numFmtId="190" fontId="91" fillId="66" borderId="32" applyNumberFormat="0" applyAlignment="0" applyProtection="0"/>
    <xf numFmtId="189" fontId="91" fillId="66" borderId="32" applyNumberFormat="0" applyAlignment="0" applyProtection="0"/>
    <xf numFmtId="190" fontId="91" fillId="66" borderId="32" applyNumberFormat="0" applyAlignment="0" applyProtection="0"/>
    <xf numFmtId="189"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89"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189" fontId="91" fillId="66" borderId="32" applyNumberFormat="0" applyAlignment="0" applyProtection="0"/>
    <xf numFmtId="190" fontId="91" fillId="66" borderId="32" applyNumberFormat="0" applyAlignment="0" applyProtection="0"/>
    <xf numFmtId="189" fontId="91" fillId="66" borderId="32" applyNumberFormat="0" applyAlignment="0" applyProtection="0"/>
    <xf numFmtId="190" fontId="91" fillId="66" borderId="32" applyNumberFormat="0" applyAlignment="0" applyProtection="0"/>
    <xf numFmtId="189" fontId="91" fillId="66" borderId="32" applyNumberFormat="0" applyAlignment="0" applyProtection="0"/>
    <xf numFmtId="19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89"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1" fillId="66" borderId="32" applyNumberFormat="0" applyAlignment="0" applyProtection="0"/>
    <xf numFmtId="189" fontId="91" fillId="66" borderId="32" applyNumberFormat="0" applyAlignment="0" applyProtection="0"/>
    <xf numFmtId="190" fontId="91" fillId="66" borderId="32" applyNumberFormat="0" applyAlignment="0" applyProtection="0"/>
    <xf numFmtId="0" fontId="91" fillId="66" borderId="32" applyNumberFormat="0" applyAlignment="0" applyProtection="0"/>
    <xf numFmtId="0" fontId="91" fillId="66" borderId="32" applyNumberFormat="0" applyAlignment="0" applyProtection="0"/>
    <xf numFmtId="0" fontId="91" fillId="66" borderId="32" applyNumberFormat="0" applyAlignment="0" applyProtection="0"/>
    <xf numFmtId="0" fontId="91" fillId="66" borderId="32" applyNumberFormat="0" applyAlignment="0" applyProtection="0"/>
    <xf numFmtId="0" fontId="91" fillId="66" borderId="32" applyNumberFormat="0" applyAlignment="0" applyProtection="0"/>
    <xf numFmtId="0" fontId="91" fillId="66" borderId="32" applyNumberFormat="0" applyAlignment="0" applyProtection="0"/>
    <xf numFmtId="0" fontId="91" fillId="66" borderId="32" applyNumberFormat="0" applyAlignment="0" applyProtection="0"/>
    <xf numFmtId="0" fontId="91" fillId="66" borderId="32" applyNumberFormat="0" applyAlignment="0" applyProtection="0"/>
    <xf numFmtId="0" fontId="91" fillId="66" borderId="32" applyNumberFormat="0" applyAlignment="0" applyProtection="0"/>
    <xf numFmtId="0" fontId="91" fillId="66" borderId="32" applyNumberFormat="0" applyAlignment="0" applyProtection="0"/>
    <xf numFmtId="0" fontId="12" fillId="7" borderId="7" applyNumberFormat="0" applyAlignment="0" applyProtection="0"/>
    <xf numFmtId="0" fontId="93" fillId="66" borderId="32"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3" fillId="66" borderId="32" applyNumberFormat="0" applyAlignment="0" applyProtection="0"/>
    <xf numFmtId="0" fontId="91" fillId="66" borderId="32" applyNumberFormat="0" applyAlignment="0" applyProtection="0"/>
    <xf numFmtId="0" fontId="91" fillId="66" borderId="32" applyNumberFormat="0" applyAlignment="0" applyProtection="0"/>
    <xf numFmtId="0" fontId="91" fillId="66" borderId="32" applyNumberFormat="0" applyAlignment="0" applyProtection="0"/>
    <xf numFmtId="0" fontId="91" fillId="66" borderId="32" applyNumberFormat="0" applyAlignment="0" applyProtection="0"/>
    <xf numFmtId="0" fontId="91" fillId="66" borderId="32" applyNumberFormat="0" applyAlignment="0" applyProtection="0"/>
    <xf numFmtId="0" fontId="91" fillId="66" borderId="32" applyNumberFormat="0" applyAlignment="0" applyProtection="0"/>
    <xf numFmtId="0" fontId="91" fillId="66" borderId="32" applyNumberFormat="0" applyAlignment="0" applyProtection="0"/>
    <xf numFmtId="0" fontId="91" fillId="66" borderId="32" applyNumberFormat="0" applyAlignment="0" applyProtection="0"/>
    <xf numFmtId="0" fontId="91" fillId="66" borderId="32" applyNumberFormat="0" applyAlignment="0" applyProtection="0"/>
    <xf numFmtId="0" fontId="91" fillId="66" borderId="32" applyNumberFormat="0" applyAlignment="0" applyProtection="0"/>
    <xf numFmtId="0" fontId="94" fillId="7" borderId="7" applyNumberFormat="0" applyAlignment="0" applyProtection="0"/>
    <xf numFmtId="0" fontId="93" fillId="66" borderId="32" applyNumberFormat="0" applyAlignment="0" applyProtection="0"/>
    <xf numFmtId="186" fontId="26" fillId="0" borderId="0"/>
    <xf numFmtId="186" fontId="26" fillId="0" borderId="0"/>
    <xf numFmtId="191" fontId="91" fillId="66" borderId="32" applyNumberFormat="0" applyAlignment="0" applyProtection="0"/>
    <xf numFmtId="0" fontId="91" fillId="66" borderId="32" applyNumberFormat="0" applyAlignment="0" applyProtection="0"/>
    <xf numFmtId="0" fontId="91" fillId="66" borderId="32" applyNumberFormat="0" applyAlignment="0" applyProtection="0"/>
    <xf numFmtId="0" fontId="91" fillId="66" borderId="32" applyNumberFormat="0" applyAlignment="0" applyProtection="0"/>
    <xf numFmtId="0" fontId="91" fillId="66" borderId="32" applyNumberFormat="0" applyAlignment="0" applyProtection="0"/>
    <xf numFmtId="0" fontId="91" fillId="66" borderId="32" applyNumberFormat="0" applyAlignment="0" applyProtection="0"/>
    <xf numFmtId="0" fontId="91" fillId="66" borderId="32" applyNumberFormat="0" applyAlignment="0" applyProtection="0"/>
    <xf numFmtId="0" fontId="91" fillId="66" borderId="32" applyNumberFormat="0" applyAlignment="0" applyProtection="0"/>
    <xf numFmtId="0" fontId="91" fillId="66" borderId="32" applyNumberFormat="0" applyAlignment="0" applyProtection="0"/>
    <xf numFmtId="0" fontId="91" fillId="66" borderId="32" applyNumberFormat="0" applyAlignment="0" applyProtection="0"/>
    <xf numFmtId="0" fontId="91" fillId="66" borderId="32" applyNumberFormat="0" applyAlignment="0" applyProtection="0"/>
    <xf numFmtId="0" fontId="12" fillId="7" borderId="7" applyNumberFormat="0" applyAlignment="0" applyProtection="0"/>
    <xf numFmtId="0" fontId="93" fillId="66" borderId="32" applyNumberFormat="0" applyAlignment="0" applyProtection="0"/>
    <xf numFmtId="191" fontId="46" fillId="47" borderId="0" applyNumberFormat="0" applyAlignment="0" applyProtection="0"/>
    <xf numFmtId="191" fontId="46" fillId="47" borderId="0" applyNumberFormat="0" applyAlignment="0" applyProtection="0"/>
    <xf numFmtId="186" fontId="26" fillId="0" borderId="0"/>
    <xf numFmtId="186" fontId="26" fillId="0" borderId="0"/>
    <xf numFmtId="186" fontId="26" fillId="0" borderId="0"/>
    <xf numFmtId="0" fontId="91" fillId="66" borderId="32" applyNumberFormat="0" applyAlignment="0" applyProtection="0"/>
    <xf numFmtId="0" fontId="91" fillId="66" borderId="32" applyNumberFormat="0" applyAlignment="0" applyProtection="0"/>
    <xf numFmtId="0" fontId="91" fillId="66" borderId="32" applyNumberFormat="0" applyAlignment="0" applyProtection="0"/>
    <xf numFmtId="0" fontId="91" fillId="66" borderId="32" applyNumberFormat="0" applyAlignment="0" applyProtection="0"/>
    <xf numFmtId="0" fontId="91" fillId="66" borderId="32" applyNumberFormat="0" applyAlignment="0" applyProtection="0"/>
    <xf numFmtId="0" fontId="91" fillId="66" borderId="32" applyNumberFormat="0" applyAlignment="0" applyProtection="0"/>
    <xf numFmtId="0" fontId="91" fillId="66" borderId="32" applyNumberFormat="0" applyAlignment="0" applyProtection="0"/>
    <xf numFmtId="0" fontId="91" fillId="66" borderId="32" applyNumberFormat="0" applyAlignment="0" applyProtection="0"/>
    <xf numFmtId="0" fontId="19" fillId="7" borderId="7" applyNumberFormat="0" applyAlignment="0" applyProtection="0"/>
    <xf numFmtId="0" fontId="12" fillId="7" borderId="7" applyNumberFormat="0" applyAlignment="0" applyProtection="0"/>
    <xf numFmtId="0" fontId="93" fillId="66" borderId="32" applyNumberFormat="0" applyAlignment="0" applyProtection="0"/>
    <xf numFmtId="186" fontId="26" fillId="0" borderId="0"/>
    <xf numFmtId="186" fontId="26" fillId="0" borderId="0"/>
    <xf numFmtId="191" fontId="47" fillId="52" borderId="0" applyNumberFormat="0" applyAlignment="0" applyProtection="0"/>
    <xf numFmtId="191" fontId="47" fillId="52" borderId="0" applyNumberFormat="0" applyAlignment="0" applyProtection="0"/>
    <xf numFmtId="191" fontId="47" fillId="52" borderId="0" applyNumberFormat="0" applyAlignment="0" applyProtection="0"/>
    <xf numFmtId="0" fontId="12" fillId="7" borderId="7" applyNumberFormat="0" applyAlignment="0" applyProtection="0"/>
    <xf numFmtId="0" fontId="93" fillId="66" borderId="32" applyNumberFormat="0" applyAlignment="0" applyProtection="0"/>
    <xf numFmtId="186" fontId="26" fillId="0" borderId="0"/>
    <xf numFmtId="186" fontId="26" fillId="0" borderId="0"/>
    <xf numFmtId="191" fontId="91" fillId="66" borderId="32" applyNumberFormat="0" applyAlignment="0" applyProtection="0"/>
    <xf numFmtId="0" fontId="93" fillId="66" borderId="32" applyNumberFormat="0" applyAlignment="0" applyProtection="0"/>
    <xf numFmtId="190" fontId="91" fillId="66" borderId="32" applyNumberFormat="0" applyAlignment="0" applyProtection="0"/>
    <xf numFmtId="0" fontId="91" fillId="66" borderId="32" applyNumberFormat="0" applyAlignment="0" applyProtection="0"/>
    <xf numFmtId="186" fontId="26" fillId="0" borderId="0"/>
    <xf numFmtId="186" fontId="26" fillId="0" borderId="0"/>
    <xf numFmtId="186" fontId="26" fillId="0" borderId="0"/>
    <xf numFmtId="0" fontId="93" fillId="66" borderId="32" applyNumberFormat="0" applyAlignment="0" applyProtection="0"/>
    <xf numFmtId="190" fontId="91" fillId="66" borderId="32" applyNumberFormat="0" applyAlignment="0" applyProtection="0"/>
    <xf numFmtId="0" fontId="91" fillId="66" borderId="32" applyNumberFormat="0" applyAlignment="0" applyProtection="0"/>
    <xf numFmtId="190" fontId="92" fillId="0" borderId="33" applyNumberFormat="0" applyFill="0" applyAlignment="0" applyProtection="0"/>
    <xf numFmtId="0" fontId="92" fillId="0" borderId="33" applyNumberFormat="0" applyFill="0" applyAlignment="0" applyProtection="0"/>
    <xf numFmtId="0" fontId="95" fillId="0" borderId="33" applyNumberFormat="0" applyFill="0" applyAlignment="0" applyProtection="0"/>
    <xf numFmtId="190" fontId="92" fillId="0" borderId="33" applyNumberFormat="0" applyFill="0" applyAlignment="0" applyProtection="0"/>
    <xf numFmtId="186" fontId="26" fillId="0" borderId="0"/>
    <xf numFmtId="186" fontId="26" fillId="0" borderId="0"/>
    <xf numFmtId="0" fontId="95" fillId="0" borderId="33" applyNumberFormat="0" applyFill="0" applyAlignment="0" applyProtection="0"/>
    <xf numFmtId="190" fontId="92" fillId="0" borderId="33" applyNumberFormat="0" applyFill="0" applyAlignment="0" applyProtection="0"/>
    <xf numFmtId="191" fontId="26" fillId="45" borderId="0" applyNumberFormat="0" applyFont="0" applyAlignment="0" applyProtection="0"/>
    <xf numFmtId="191" fontId="26" fillId="45" borderId="0" applyNumberFormat="0" applyFont="0" applyAlignment="0" applyProtection="0"/>
    <xf numFmtId="0" fontId="95"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0" fontId="95" fillId="0" borderId="33" applyNumberFormat="0" applyFill="0" applyAlignment="0" applyProtection="0"/>
    <xf numFmtId="190" fontId="92" fillId="0" borderId="33" applyNumberFormat="0" applyFill="0" applyAlignment="0" applyProtection="0"/>
    <xf numFmtId="186" fontId="26" fillId="0" borderId="0"/>
    <xf numFmtId="186" fontId="26" fillId="0" borderId="0"/>
    <xf numFmtId="0" fontId="95" fillId="0" borderId="33" applyNumberFormat="0" applyFill="0" applyAlignment="0" applyProtection="0"/>
    <xf numFmtId="190" fontId="92" fillId="0" borderId="33" applyNumberFormat="0" applyFill="0" applyAlignment="0" applyProtection="0"/>
    <xf numFmtId="186" fontId="26" fillId="0" borderId="0"/>
    <xf numFmtId="186" fontId="26" fillId="0" borderId="0"/>
    <xf numFmtId="0" fontId="95" fillId="0" borderId="33" applyNumberFormat="0" applyFill="0" applyAlignment="0" applyProtection="0"/>
    <xf numFmtId="190" fontId="92" fillId="0" borderId="33" applyNumberFormat="0" applyFill="0" applyAlignment="0" applyProtection="0"/>
    <xf numFmtId="186" fontId="26" fillId="0" borderId="0"/>
    <xf numFmtId="186" fontId="26" fillId="0" borderId="0"/>
    <xf numFmtId="0" fontId="95" fillId="0" borderId="33" applyNumberFormat="0" applyFill="0" applyAlignment="0" applyProtection="0"/>
    <xf numFmtId="190" fontId="92" fillId="0" borderId="33" applyNumberFormat="0" applyFill="0" applyAlignment="0" applyProtection="0"/>
    <xf numFmtId="186" fontId="26" fillId="0" borderId="0"/>
    <xf numFmtId="186" fontId="26" fillId="0" borderId="0"/>
    <xf numFmtId="0" fontId="92" fillId="0" borderId="33" applyNumberFormat="0" applyFill="0" applyAlignment="0" applyProtection="0"/>
    <xf numFmtId="0" fontId="92" fillId="0" borderId="33" applyNumberFormat="0" applyFill="0" applyAlignment="0" applyProtection="0"/>
    <xf numFmtId="0" fontId="92" fillId="0" borderId="33" applyNumberFormat="0" applyFill="0" applyAlignment="0" applyProtection="0"/>
    <xf numFmtId="0" fontId="96" fillId="0" borderId="6" applyNumberFormat="0" applyFill="0" applyAlignment="0" applyProtection="0"/>
    <xf numFmtId="190" fontId="92" fillId="0" borderId="33" applyNumberFormat="0" applyFill="0" applyAlignment="0" applyProtection="0"/>
    <xf numFmtId="189" fontId="92" fillId="0" borderId="33" applyNumberFormat="0" applyFill="0" applyAlignment="0" applyProtection="0"/>
    <xf numFmtId="190" fontId="92" fillId="0" borderId="33" applyNumberFormat="0" applyFill="0" applyAlignment="0" applyProtection="0"/>
    <xf numFmtId="189" fontId="92" fillId="0" borderId="33" applyNumberFormat="0" applyFill="0" applyAlignment="0" applyProtection="0"/>
    <xf numFmtId="190" fontId="92" fillId="0" borderId="33" applyNumberFormat="0" applyFill="0" applyAlignment="0" applyProtection="0"/>
    <xf numFmtId="189" fontId="92" fillId="0" borderId="33" applyNumberFormat="0" applyFill="0" applyAlignment="0" applyProtection="0"/>
    <xf numFmtId="190" fontId="92" fillId="0" borderId="33" applyNumberFormat="0" applyFill="0" applyAlignment="0" applyProtection="0"/>
    <xf numFmtId="189" fontId="92" fillId="0" borderId="33" applyNumberFormat="0" applyFill="0" applyAlignment="0" applyProtection="0"/>
    <xf numFmtId="190" fontId="92" fillId="0" borderId="33" applyNumberFormat="0" applyFill="0" applyAlignment="0" applyProtection="0"/>
    <xf numFmtId="189" fontId="92" fillId="0" borderId="33" applyNumberFormat="0" applyFill="0" applyAlignment="0" applyProtection="0"/>
    <xf numFmtId="190" fontId="92" fillId="0" borderId="33" applyNumberFormat="0" applyFill="0" applyAlignment="0" applyProtection="0"/>
    <xf numFmtId="189" fontId="92" fillId="0" borderId="33" applyNumberFormat="0" applyFill="0" applyAlignment="0" applyProtection="0"/>
    <xf numFmtId="190" fontId="92" fillId="0" borderId="33" applyNumberFormat="0" applyFill="0" applyAlignment="0" applyProtection="0"/>
    <xf numFmtId="189" fontId="92" fillId="0" borderId="33" applyNumberFormat="0" applyFill="0" applyAlignment="0" applyProtection="0"/>
    <xf numFmtId="0" fontId="92" fillId="0" borderId="33" applyNumberFormat="0" applyFill="0" applyAlignment="0" applyProtection="0"/>
    <xf numFmtId="0" fontId="97" fillId="0" borderId="35" applyNumberFormat="0" applyFill="0" applyAlignment="0" applyProtection="0"/>
    <xf numFmtId="190" fontId="92" fillId="0" borderId="33" applyNumberFormat="0" applyFill="0" applyAlignment="0" applyProtection="0"/>
    <xf numFmtId="189" fontId="92" fillId="0" borderId="33" applyNumberFormat="0" applyFill="0" applyAlignment="0" applyProtection="0"/>
    <xf numFmtId="190" fontId="92" fillId="0" borderId="33" applyNumberFormat="0" applyFill="0" applyAlignment="0" applyProtection="0"/>
    <xf numFmtId="189" fontId="92" fillId="0" borderId="33" applyNumberFormat="0" applyFill="0" applyAlignment="0" applyProtection="0"/>
    <xf numFmtId="190" fontId="92" fillId="0" borderId="33" applyNumberFormat="0" applyFill="0" applyAlignment="0" applyProtection="0"/>
    <xf numFmtId="189" fontId="92" fillId="0" borderId="33" applyNumberFormat="0" applyFill="0" applyAlignment="0" applyProtection="0"/>
    <xf numFmtId="190" fontId="92" fillId="0" borderId="33" applyNumberFormat="0" applyFill="0" applyAlignment="0" applyProtection="0"/>
    <xf numFmtId="189" fontId="92" fillId="0" borderId="33" applyNumberFormat="0" applyFill="0" applyAlignment="0" applyProtection="0"/>
    <xf numFmtId="190" fontId="92" fillId="0" borderId="33" applyNumberFormat="0" applyFill="0" applyAlignment="0" applyProtection="0"/>
    <xf numFmtId="189"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89"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0" fontId="23" fillId="0" borderId="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189" fontId="92" fillId="0" borderId="33" applyNumberFormat="0" applyFill="0" applyAlignment="0" applyProtection="0"/>
    <xf numFmtId="190" fontId="92" fillId="0" borderId="33" applyNumberFormat="0" applyFill="0" applyAlignment="0" applyProtection="0"/>
    <xf numFmtId="189" fontId="92" fillId="0" borderId="33" applyNumberFormat="0" applyFill="0" applyAlignment="0" applyProtection="0"/>
    <xf numFmtId="190" fontId="92" fillId="0" borderId="33" applyNumberFormat="0" applyFill="0" applyAlignment="0" applyProtection="0"/>
    <xf numFmtId="189" fontId="92" fillId="0" borderId="33" applyNumberFormat="0" applyFill="0" applyAlignment="0" applyProtection="0"/>
    <xf numFmtId="190" fontId="92" fillId="0" borderId="33" applyNumberFormat="0" applyFill="0" applyAlignment="0" applyProtection="0"/>
    <xf numFmtId="190" fontId="92" fillId="0" borderId="33" applyNumberFormat="0" applyFill="0" applyAlignment="0" applyProtection="0"/>
    <xf numFmtId="189" fontId="92" fillId="0" borderId="33" applyNumberFormat="0" applyFill="0" applyAlignment="0" applyProtection="0"/>
    <xf numFmtId="190" fontId="92" fillId="0" borderId="33" applyNumberFormat="0" applyFill="0" applyAlignment="0" applyProtection="0"/>
    <xf numFmtId="189" fontId="92" fillId="0" borderId="33" applyNumberFormat="0" applyFill="0" applyAlignment="0" applyProtection="0"/>
    <xf numFmtId="190" fontId="92" fillId="0" borderId="33" applyNumberFormat="0" applyFill="0" applyAlignment="0" applyProtection="0"/>
    <xf numFmtId="189" fontId="92" fillId="0" borderId="33" applyNumberFormat="0" applyFill="0" applyAlignment="0" applyProtection="0"/>
    <xf numFmtId="190" fontId="92" fillId="0" borderId="33" applyNumberFormat="0" applyFill="0" applyAlignment="0" applyProtection="0"/>
    <xf numFmtId="189" fontId="92" fillId="0" borderId="33" applyNumberFormat="0" applyFill="0" applyAlignment="0" applyProtection="0"/>
    <xf numFmtId="190" fontId="92" fillId="0" borderId="33" applyNumberFormat="0" applyFill="0" applyAlignment="0" applyProtection="0"/>
    <xf numFmtId="189"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86" fontId="26" fillId="0" borderId="0"/>
    <xf numFmtId="186" fontId="26" fillId="0" borderId="0"/>
    <xf numFmtId="189"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0" fontId="23" fillId="0" borderId="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189" fontId="92" fillId="0" borderId="33" applyNumberFormat="0" applyFill="0" applyAlignment="0" applyProtection="0"/>
    <xf numFmtId="190" fontId="92" fillId="0" borderId="33" applyNumberFormat="0" applyFill="0" applyAlignment="0" applyProtection="0"/>
    <xf numFmtId="189" fontId="92" fillId="0" borderId="33" applyNumberFormat="0" applyFill="0" applyAlignment="0" applyProtection="0"/>
    <xf numFmtId="190" fontId="92" fillId="0" borderId="33" applyNumberFormat="0" applyFill="0" applyAlignment="0" applyProtection="0"/>
    <xf numFmtId="189" fontId="92" fillId="0" borderId="33" applyNumberFormat="0" applyFill="0" applyAlignment="0" applyProtection="0"/>
    <xf numFmtId="0" fontId="23" fillId="0" borderId="0"/>
    <xf numFmtId="19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89"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0" fontId="23" fillId="0" borderId="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90" fontId="92" fillId="0" borderId="33" applyNumberFormat="0" applyFill="0" applyAlignment="0" applyProtection="0"/>
    <xf numFmtId="189" fontId="92" fillId="0" borderId="33" applyNumberFormat="0" applyFill="0" applyAlignment="0" applyProtection="0"/>
    <xf numFmtId="0" fontId="92" fillId="0" borderId="33" applyNumberFormat="0" applyFill="0" applyAlignment="0" applyProtection="0"/>
    <xf numFmtId="0" fontId="92" fillId="0" borderId="33" applyNumberFormat="0" applyFill="0" applyAlignment="0" applyProtection="0"/>
    <xf numFmtId="0" fontId="92" fillId="0" borderId="33" applyNumberFormat="0" applyFill="0" applyAlignment="0" applyProtection="0"/>
    <xf numFmtId="0" fontId="92" fillId="0" borderId="33" applyNumberFormat="0" applyFill="0" applyAlignment="0" applyProtection="0"/>
    <xf numFmtId="0" fontId="92" fillId="0" borderId="33" applyNumberFormat="0" applyFill="0" applyAlignment="0" applyProtection="0"/>
    <xf numFmtId="0" fontId="92" fillId="0" borderId="33" applyNumberFormat="0" applyFill="0" applyAlignment="0" applyProtection="0"/>
    <xf numFmtId="0" fontId="92" fillId="0" borderId="33" applyNumberFormat="0" applyFill="0" applyAlignment="0" applyProtection="0"/>
    <xf numFmtId="0" fontId="92" fillId="0" borderId="33" applyNumberFormat="0" applyFill="0" applyAlignment="0" applyProtection="0"/>
    <xf numFmtId="0" fontId="92" fillId="0" borderId="33" applyNumberFormat="0" applyFill="0" applyAlignment="0" applyProtection="0"/>
    <xf numFmtId="0" fontId="92" fillId="0" borderId="33" applyNumberFormat="0" applyFill="0" applyAlignment="0" applyProtection="0"/>
    <xf numFmtId="0" fontId="11" fillId="0" borderId="6" applyNumberFormat="0" applyFill="0" applyAlignment="0" applyProtection="0"/>
    <xf numFmtId="0" fontId="95" fillId="0" borderId="33" applyNumberFormat="0" applyFill="0" applyAlignment="0" applyProtection="0"/>
    <xf numFmtId="191" fontId="47" fillId="52" borderId="0" applyNumberFormat="0" applyAlignment="0" applyProtection="0"/>
    <xf numFmtId="191" fontId="47" fillId="52" borderId="0" applyNumberFormat="0" applyAlignment="0" applyProtection="0"/>
    <xf numFmtId="0" fontId="95" fillId="0" borderId="33" applyNumberFormat="0" applyFill="0" applyAlignment="0" applyProtection="0"/>
    <xf numFmtId="0" fontId="23" fillId="0" borderId="0"/>
    <xf numFmtId="0" fontId="92" fillId="0" borderId="33" applyNumberFormat="0" applyFill="0" applyAlignment="0" applyProtection="0"/>
    <xf numFmtId="0" fontId="92" fillId="0" borderId="33" applyNumberFormat="0" applyFill="0" applyAlignment="0" applyProtection="0"/>
    <xf numFmtId="0" fontId="92" fillId="0" borderId="33" applyNumberFormat="0" applyFill="0" applyAlignment="0" applyProtection="0"/>
    <xf numFmtId="0" fontId="92" fillId="0" borderId="33" applyNumberFormat="0" applyFill="0" applyAlignment="0" applyProtection="0"/>
    <xf numFmtId="0" fontId="92" fillId="0" borderId="33" applyNumberFormat="0" applyFill="0" applyAlignment="0" applyProtection="0"/>
    <xf numFmtId="0" fontId="92" fillId="0" borderId="33" applyNumberFormat="0" applyFill="0" applyAlignment="0" applyProtection="0"/>
    <xf numFmtId="0" fontId="92" fillId="0" borderId="33" applyNumberFormat="0" applyFill="0" applyAlignment="0" applyProtection="0"/>
    <xf numFmtId="0" fontId="92" fillId="0" borderId="33" applyNumberFormat="0" applyFill="0" applyAlignment="0" applyProtection="0"/>
    <xf numFmtId="0" fontId="92" fillId="0" borderId="33" applyNumberFormat="0" applyFill="0" applyAlignment="0" applyProtection="0"/>
    <xf numFmtId="0" fontId="92" fillId="0" borderId="33" applyNumberFormat="0" applyFill="0" applyAlignment="0" applyProtection="0"/>
    <xf numFmtId="0" fontId="96" fillId="0" borderId="6" applyNumberFormat="0" applyFill="0" applyAlignment="0" applyProtection="0"/>
    <xf numFmtId="0" fontId="95" fillId="0" borderId="33" applyNumberFormat="0" applyFill="0" applyAlignment="0" applyProtection="0"/>
    <xf numFmtId="0" fontId="92" fillId="0" borderId="33" applyNumberFormat="0" applyFill="0" applyAlignment="0" applyProtection="0"/>
    <xf numFmtId="191" fontId="92" fillId="0" borderId="33" applyNumberFormat="0" applyFill="0" applyAlignment="0" applyProtection="0"/>
    <xf numFmtId="0" fontId="23" fillId="0" borderId="0"/>
    <xf numFmtId="0" fontId="92" fillId="0" borderId="33" applyNumberFormat="0" applyFill="0" applyAlignment="0" applyProtection="0"/>
    <xf numFmtId="0" fontId="92" fillId="0" borderId="33" applyNumberFormat="0" applyFill="0" applyAlignment="0" applyProtection="0"/>
    <xf numFmtId="0" fontId="92" fillId="0" borderId="33" applyNumberFormat="0" applyFill="0" applyAlignment="0" applyProtection="0"/>
    <xf numFmtId="0" fontId="92" fillId="0" borderId="33" applyNumberFormat="0" applyFill="0" applyAlignment="0" applyProtection="0"/>
    <xf numFmtId="0" fontId="92" fillId="0" borderId="33" applyNumberFormat="0" applyFill="0" applyAlignment="0" applyProtection="0"/>
    <xf numFmtId="0" fontId="92" fillId="0" borderId="33" applyNumberFormat="0" applyFill="0" applyAlignment="0" applyProtection="0"/>
    <xf numFmtId="0" fontId="92" fillId="0" borderId="33" applyNumberFormat="0" applyFill="0" applyAlignment="0" applyProtection="0"/>
    <xf numFmtId="0" fontId="92" fillId="0" borderId="33" applyNumberFormat="0" applyFill="0" applyAlignment="0" applyProtection="0"/>
    <xf numFmtId="0" fontId="92" fillId="0" borderId="33" applyNumberFormat="0" applyFill="0" applyAlignment="0" applyProtection="0"/>
    <xf numFmtId="0" fontId="92" fillId="0" borderId="33" applyNumberFormat="0" applyFill="0" applyAlignment="0" applyProtection="0"/>
    <xf numFmtId="0" fontId="11" fillId="0" borderId="6" applyNumberFormat="0" applyFill="0" applyAlignment="0" applyProtection="0"/>
    <xf numFmtId="0" fontId="95" fillId="0" borderId="33" applyNumberFormat="0" applyFill="0" applyAlignment="0" applyProtection="0"/>
    <xf numFmtId="0" fontId="92" fillId="0" borderId="33" applyNumberFormat="0" applyFill="0" applyAlignment="0" applyProtection="0"/>
    <xf numFmtId="0" fontId="46" fillId="47" borderId="0" applyNumberFormat="0" applyAlignment="0" applyProtection="0"/>
    <xf numFmtId="0" fontId="46" fillId="47" borderId="0" applyNumberFormat="0" applyAlignment="0" applyProtection="0"/>
    <xf numFmtId="0" fontId="23" fillId="0" borderId="0"/>
    <xf numFmtId="0" fontId="92" fillId="0" borderId="33" applyNumberFormat="0" applyFill="0" applyAlignment="0" applyProtection="0"/>
    <xf numFmtId="0" fontId="92" fillId="0" borderId="33" applyNumberFormat="0" applyFill="0" applyAlignment="0" applyProtection="0"/>
    <xf numFmtId="0" fontId="92" fillId="0" borderId="33" applyNumberFormat="0" applyFill="0" applyAlignment="0" applyProtection="0"/>
    <xf numFmtId="0" fontId="92" fillId="0" borderId="33" applyNumberFormat="0" applyFill="0" applyAlignment="0" applyProtection="0"/>
    <xf numFmtId="0" fontId="92" fillId="0" borderId="33" applyNumberFormat="0" applyFill="0" applyAlignment="0" applyProtection="0"/>
    <xf numFmtId="0" fontId="92" fillId="0" borderId="33" applyNumberFormat="0" applyFill="0" applyAlignment="0" applyProtection="0"/>
    <xf numFmtId="0" fontId="92" fillId="0" borderId="33" applyNumberFormat="0" applyFill="0" applyAlignment="0" applyProtection="0"/>
    <xf numFmtId="0" fontId="92" fillId="0" borderId="33" applyNumberFormat="0" applyFill="0" applyAlignment="0" applyProtection="0"/>
    <xf numFmtId="0" fontId="98" fillId="0" borderId="6" applyNumberFormat="0" applyFill="0" applyAlignment="0" applyProtection="0"/>
    <xf numFmtId="0" fontId="11" fillId="0" borderId="6" applyNumberFormat="0" applyFill="0" applyAlignment="0" applyProtection="0"/>
    <xf numFmtId="0" fontId="95" fillId="0" borderId="33" applyNumberFormat="0" applyFill="0" applyAlignment="0" applyProtection="0"/>
    <xf numFmtId="186" fontId="26" fillId="0" borderId="0"/>
    <xf numFmtId="186" fontId="26" fillId="0" borderId="0"/>
    <xf numFmtId="0" fontId="47" fillId="52" borderId="0" applyNumberFormat="0" applyAlignment="0" applyProtection="0"/>
    <xf numFmtId="0" fontId="47" fillId="52" borderId="0" applyNumberFormat="0" applyAlignment="0" applyProtection="0"/>
    <xf numFmtId="0" fontId="23" fillId="0" borderId="0"/>
    <xf numFmtId="0" fontId="11" fillId="0" borderId="6" applyNumberFormat="0" applyFill="0" applyAlignment="0" applyProtection="0"/>
    <xf numFmtId="0" fontId="95" fillId="0" borderId="33" applyNumberFormat="0" applyFill="0" applyAlignment="0" applyProtection="0"/>
    <xf numFmtId="186" fontId="26" fillId="0" borderId="0"/>
    <xf numFmtId="186" fontId="26" fillId="0" borderId="0"/>
    <xf numFmtId="186" fontId="26" fillId="0" borderId="0"/>
    <xf numFmtId="186" fontId="26" fillId="0" borderId="0"/>
    <xf numFmtId="0" fontId="23" fillId="0" borderId="0"/>
    <xf numFmtId="0" fontId="95" fillId="0" borderId="33" applyNumberFormat="0" applyFill="0" applyAlignment="0" applyProtection="0"/>
    <xf numFmtId="190" fontId="92" fillId="0" borderId="33" applyNumberFormat="0" applyFill="0" applyAlignment="0" applyProtection="0"/>
    <xf numFmtId="0" fontId="92" fillId="0" borderId="33" applyNumberFormat="0" applyFill="0" applyAlignment="0" applyProtection="0"/>
    <xf numFmtId="186" fontId="26" fillId="0" borderId="0"/>
    <xf numFmtId="186" fontId="26" fillId="0" borderId="0"/>
    <xf numFmtId="0" fontId="23" fillId="0" borderId="0"/>
    <xf numFmtId="0" fontId="95" fillId="0" borderId="33" applyNumberFormat="0" applyFill="0" applyAlignment="0" applyProtection="0"/>
    <xf numFmtId="190" fontId="92" fillId="0" borderId="33" applyNumberFormat="0" applyFill="0" applyAlignment="0" applyProtection="0"/>
    <xf numFmtId="191" fontId="47" fillId="52" borderId="0" applyNumberFormat="0" applyAlignment="0" applyProtection="0"/>
    <xf numFmtId="191" fontId="47" fillId="52" borderId="0" applyNumberFormat="0" applyAlignment="0" applyProtection="0"/>
    <xf numFmtId="195"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195"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195"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195"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195"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8" fontId="23" fillId="0" borderId="36" applyFont="0" applyFill="0" applyBorder="0" applyProtection="0">
      <alignment horizontal="right"/>
    </xf>
    <xf numFmtId="0" fontId="91" fillId="66" borderId="32" applyNumberFormat="0" applyAlignment="0" applyProtection="0"/>
    <xf numFmtId="0" fontId="99" fillId="66" borderId="32" applyNumberFormat="0" applyAlignment="0" applyProtection="0"/>
    <xf numFmtId="0" fontId="91" fillId="66" borderId="32" applyNumberFormat="0" applyAlignment="0" applyProtection="0"/>
    <xf numFmtId="0" fontId="99" fillId="66" borderId="32" applyNumberFormat="0" applyAlignment="0" applyProtection="0"/>
    <xf numFmtId="0" fontId="99" fillId="66" borderId="32" applyNumberFormat="0" applyAlignment="0" applyProtection="0"/>
    <xf numFmtId="0" fontId="99" fillId="66" borderId="32" applyNumberFormat="0" applyAlignment="0" applyProtection="0"/>
    <xf numFmtId="0" fontId="99" fillId="66" borderId="32" applyNumberFormat="0" applyAlignment="0" applyProtection="0"/>
    <xf numFmtId="0" fontId="99" fillId="66" borderId="32" applyNumberFormat="0" applyAlignment="0" applyProtection="0"/>
    <xf numFmtId="0" fontId="99" fillId="66" borderId="32" applyNumberFormat="0" applyAlignment="0" applyProtection="0"/>
    <xf numFmtId="0" fontId="99" fillId="66" borderId="32" applyNumberFormat="0" applyAlignment="0" applyProtection="0"/>
    <xf numFmtId="0" fontId="23" fillId="0" borderId="0"/>
    <xf numFmtId="0" fontId="100" fillId="0" borderId="0" applyNumberFormat="0" applyFill="0" applyBorder="0" applyAlignment="0" applyProtection="0">
      <alignment vertical="top"/>
      <protection locked="0"/>
    </xf>
    <xf numFmtId="0" fontId="100" fillId="0" borderId="0" applyNumberFormat="0" applyFill="0" applyBorder="0" applyAlignment="0" applyProtection="0">
      <alignment vertical="top"/>
      <protection locked="0"/>
    </xf>
    <xf numFmtId="0" fontId="100" fillId="0" borderId="0" applyNumberFormat="0" applyFill="0" applyBorder="0" applyAlignment="0" applyProtection="0">
      <alignment vertical="top"/>
      <protection locked="0"/>
    </xf>
    <xf numFmtId="0" fontId="100" fillId="0" borderId="0" applyNumberFormat="0" applyFill="0" applyBorder="0" applyAlignment="0" applyProtection="0">
      <alignment vertical="top"/>
      <protection locked="0"/>
    </xf>
    <xf numFmtId="0" fontId="100" fillId="0" borderId="0" applyNumberFormat="0" applyFill="0" applyBorder="0" applyAlignment="0" applyProtection="0">
      <alignment vertical="top"/>
      <protection locked="0"/>
    </xf>
    <xf numFmtId="0" fontId="100" fillId="0" borderId="0" applyNumberFormat="0" applyFill="0" applyBorder="0" applyAlignment="0" applyProtection="0">
      <alignment vertical="top"/>
      <protection locked="0"/>
    </xf>
    <xf numFmtId="0" fontId="100" fillId="0" borderId="0" applyNumberFormat="0" applyFill="0" applyBorder="0" applyAlignment="0" applyProtection="0">
      <alignment vertical="top"/>
      <protection locked="0"/>
    </xf>
    <xf numFmtId="0" fontId="70" fillId="0" borderId="13">
      <alignment horizontal="center"/>
    </xf>
    <xf numFmtId="43" fontId="1" fillId="0" borderId="0" applyFont="0" applyFill="0" applyBorder="0" applyAlignment="0" applyProtection="0"/>
    <xf numFmtId="196" fontId="101" fillId="0" borderId="0"/>
    <xf numFmtId="0" fontId="47" fillId="52" borderId="0" applyNumberFormat="0" applyAlignment="0" applyProtection="0"/>
    <xf numFmtId="0" fontId="47" fillId="52" borderId="0" applyNumberFormat="0" applyAlignment="0" applyProtection="0"/>
    <xf numFmtId="196" fontId="101" fillId="0" borderId="0"/>
    <xf numFmtId="196" fontId="101" fillId="0" borderId="0"/>
    <xf numFmtId="196" fontId="101" fillId="0" borderId="0"/>
    <xf numFmtId="186" fontId="26" fillId="0" borderId="0"/>
    <xf numFmtId="186" fontId="26" fillId="0" borderId="0"/>
    <xf numFmtId="196" fontId="101" fillId="0" borderId="0"/>
    <xf numFmtId="0" fontId="47" fillId="52" borderId="0" applyNumberFormat="0" applyAlignment="0" applyProtection="0"/>
    <xf numFmtId="0" fontId="47" fillId="52" borderId="0" applyNumberFormat="0" applyAlignment="0" applyProtection="0"/>
    <xf numFmtId="196" fontId="101" fillId="0" borderId="0"/>
    <xf numFmtId="196" fontId="101" fillId="0" borderId="0"/>
    <xf numFmtId="186" fontId="26" fillId="0" borderId="0"/>
    <xf numFmtId="186" fontId="26" fillId="0" borderId="0"/>
    <xf numFmtId="196" fontId="101" fillId="0" borderId="0"/>
    <xf numFmtId="0" fontId="47" fillId="52" borderId="0" applyNumberFormat="0" applyAlignment="0" applyProtection="0"/>
    <xf numFmtId="0" fontId="47" fillId="52" borderId="0" applyNumberFormat="0" applyAlignment="0" applyProtection="0"/>
    <xf numFmtId="175" fontId="102" fillId="0" borderId="0" applyFont="0" applyFill="0" applyBorder="0" applyAlignment="0" applyProtection="0"/>
    <xf numFmtId="38" fontId="23" fillId="0" borderId="0" applyFont="0" applyFill="0" applyBorder="0" applyAlignment="0" applyProtection="0"/>
    <xf numFmtId="38" fontId="23" fillId="0" borderId="0" applyFont="0" applyFill="0" applyBorder="0" applyAlignment="0" applyProtection="0"/>
    <xf numFmtId="38" fontId="23" fillId="0" borderId="0" applyFont="0" applyFill="0" applyBorder="0" applyAlignment="0" applyProtection="0"/>
    <xf numFmtId="38" fontId="23" fillId="0" borderId="0" applyFont="0" applyFill="0" applyBorder="0" applyAlignment="0" applyProtection="0"/>
    <xf numFmtId="197" fontId="23" fillId="0" borderId="0" applyFont="0" applyFill="0" applyBorder="0" applyAlignment="0" applyProtection="0"/>
    <xf numFmtId="198" fontId="103" fillId="0" borderId="0" applyFont="0" applyFill="0" applyBorder="0" applyAlignment="0" applyProtection="0"/>
    <xf numFmtId="0" fontId="104" fillId="0" borderId="0" applyFont="0" applyFill="0" applyBorder="0" applyAlignment="0" applyProtection="0">
      <alignment horizontal="right"/>
    </xf>
    <xf numFmtId="43" fontId="1" fillId="0" borderId="0" applyFont="0" applyFill="0" applyBorder="0" applyAlignment="0" applyProtection="0"/>
    <xf numFmtId="168" fontId="23" fillId="0" borderId="0" applyFont="0" applyFill="0" applyBorder="0" applyAlignment="0" applyProtection="0">
      <alignment horizontal="right"/>
    </xf>
    <xf numFmtId="168" fontId="23" fillId="0" borderId="0" applyFont="0" applyFill="0" applyBorder="0" applyAlignment="0" applyProtection="0">
      <alignment horizontal="right"/>
    </xf>
    <xf numFmtId="0" fontId="23" fillId="0" borderId="0"/>
    <xf numFmtId="168" fontId="23" fillId="0" borderId="0" applyFont="0" applyFill="0" applyBorder="0" applyAlignment="0" applyProtection="0">
      <alignment horizontal="right"/>
    </xf>
    <xf numFmtId="168" fontId="23" fillId="0" borderId="0" applyFont="0" applyFill="0" applyBorder="0" applyAlignment="0" applyProtection="0">
      <alignment horizontal="right"/>
    </xf>
    <xf numFmtId="0" fontId="26" fillId="45" borderId="0" applyNumberFormat="0" applyFont="0" applyAlignment="0" applyProtection="0"/>
    <xf numFmtId="0" fontId="26" fillId="45" borderId="0" applyNumberFormat="0" applyFont="0" applyAlignment="0" applyProtection="0"/>
    <xf numFmtId="0" fontId="23" fillId="0" borderId="0"/>
    <xf numFmtId="168" fontId="23" fillId="0" borderId="0" applyFont="0" applyFill="0" applyBorder="0" applyAlignment="0" applyProtection="0">
      <alignment horizontal="right"/>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99" fontId="104" fillId="0" borderId="0" applyFont="0" applyFill="0" applyBorder="0" applyAlignment="0" applyProtection="0"/>
    <xf numFmtId="0" fontId="47" fillId="52" borderId="0" applyNumberFormat="0" applyAlignment="0" applyProtection="0"/>
    <xf numFmtId="190" fontId="23" fillId="0" borderId="0" applyFont="0" applyFill="0" applyBorder="0" applyAlignment="0" applyProtection="0"/>
    <xf numFmtId="190" fontId="23" fillId="0" borderId="0" applyFont="0" applyFill="0" applyBorder="0" applyAlignment="0" applyProtection="0"/>
    <xf numFmtId="191" fontId="47" fillId="52" borderId="0" applyNumberFormat="0" applyAlignment="0" applyProtection="0"/>
    <xf numFmtId="191" fontId="47" fillId="52" borderId="0" applyNumberFormat="0" applyAlignment="0" applyProtection="0"/>
    <xf numFmtId="0" fontId="23" fillId="0" borderId="0" applyFont="0" applyFill="0" applyBorder="0" applyAlignment="0" applyProtection="0"/>
    <xf numFmtId="0" fontId="23" fillId="0" borderId="0"/>
    <xf numFmtId="190" fontId="23" fillId="0" borderId="0" applyFont="0" applyFill="0" applyBorder="0" applyAlignment="0" applyProtection="0"/>
    <xf numFmtId="190" fontId="23" fillId="0" borderId="0" applyFont="0" applyFill="0" applyBorder="0" applyAlignment="0" applyProtection="0"/>
    <xf numFmtId="186" fontId="26" fillId="0" borderId="0"/>
    <xf numFmtId="186" fontId="26" fillId="0" borderId="0"/>
    <xf numFmtId="191" fontId="46" fillId="47" borderId="0" applyNumberFormat="0" applyAlignment="0" applyProtection="0"/>
    <xf numFmtId="191" fontId="46" fillId="47" borderId="0" applyNumberFormat="0" applyAlignment="0" applyProtection="0"/>
    <xf numFmtId="0" fontId="23" fillId="0" borderId="0"/>
    <xf numFmtId="190" fontId="23" fillId="0" borderId="0" applyFont="0" applyFill="0" applyBorder="0" applyAlignment="0" applyProtection="0"/>
    <xf numFmtId="186" fontId="26" fillId="0" borderId="0"/>
    <xf numFmtId="186" fontId="26" fillId="0" borderId="0"/>
    <xf numFmtId="0" fontId="47" fillId="52" borderId="0" applyNumberFormat="0" applyAlignment="0" applyProtection="0"/>
    <xf numFmtId="0" fontId="47" fillId="52" borderId="0" applyNumberFormat="0" applyAlignment="0" applyProtection="0"/>
    <xf numFmtId="0" fontId="47" fillId="52" borderId="0" applyNumberFormat="0" applyAlignment="0" applyProtection="0"/>
    <xf numFmtId="0" fontId="47" fillId="52" borderId="0" applyNumberFormat="0" applyAlignment="0" applyProtection="0"/>
    <xf numFmtId="0" fontId="47" fillId="52" borderId="0" applyNumberFormat="0" applyAlignment="0" applyProtection="0"/>
    <xf numFmtId="0" fontId="23" fillId="0" borderId="0"/>
    <xf numFmtId="0" fontId="23" fillId="0" borderId="0"/>
    <xf numFmtId="43" fontId="1" fillId="0" borderId="0" applyFont="0" applyFill="0" applyBorder="0" applyAlignment="0" applyProtection="0"/>
    <xf numFmtId="165" fontId="23"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165" fontId="1" fillId="0" borderId="0" applyFont="0" applyFill="0" applyBorder="0" applyAlignment="0" applyProtection="0"/>
    <xf numFmtId="200" fontId="1" fillId="0" borderId="0" applyFont="0" applyFill="0" applyBorder="0" applyAlignment="0" applyProtection="0"/>
    <xf numFmtId="43" fontId="1" fillId="0" borderId="0" applyFont="0" applyFill="0" applyBorder="0" applyAlignment="0" applyProtection="0"/>
    <xf numFmtId="200" fontId="1" fillId="0" borderId="0" applyFont="0" applyFill="0" applyBorder="0" applyAlignment="0" applyProtection="0"/>
    <xf numFmtId="43"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43"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0" fontId="104" fillId="0" borderId="0" applyFont="0" applyFill="0" applyBorder="0" applyAlignment="0" applyProtection="0">
      <alignment horizontal="right"/>
    </xf>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43"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201" fontId="104" fillId="0" borderId="0" applyFont="0" applyFill="0" applyBorder="0" applyAlignment="0" applyProtection="0"/>
    <xf numFmtId="0" fontId="47" fillId="52" borderId="0" applyNumberFormat="0" applyAlignment="0" applyProtection="0"/>
    <xf numFmtId="0" fontId="47" fillId="52" borderId="0" applyNumberFormat="0" applyAlignment="0" applyProtection="0"/>
    <xf numFmtId="0" fontId="23" fillId="0" borderId="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4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165" fontId="23" fillId="0" borderId="0" applyFont="0" applyFill="0" applyBorder="0" applyAlignment="0" applyProtection="0"/>
    <xf numFmtId="165"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165" fontId="43"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165" fontId="105"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165"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165"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40" fontId="23" fillId="0" borderId="0" applyFont="0" applyFill="0" applyBorder="0" applyProtection="0">
      <alignment horizontal="right"/>
    </xf>
    <xf numFmtId="40" fontId="23" fillId="0" borderId="0" applyFont="0" applyFill="0" applyBorder="0" applyProtection="0">
      <alignment horizontal="right"/>
    </xf>
    <xf numFmtId="40" fontId="23" fillId="0" borderId="0" applyFont="0" applyFill="0" applyBorder="0" applyProtection="0">
      <alignment horizontal="right"/>
    </xf>
    <xf numFmtId="40" fontId="23" fillId="0" borderId="0" applyFont="0" applyFill="0" applyBorder="0" applyProtection="0">
      <alignment horizontal="right"/>
    </xf>
    <xf numFmtId="40" fontId="23" fillId="0" borderId="0" applyFont="0" applyFill="0" applyBorder="0" applyProtection="0">
      <alignment horizontal="right"/>
    </xf>
    <xf numFmtId="40" fontId="23" fillId="0" borderId="0" applyFont="0" applyFill="0" applyBorder="0" applyProtection="0">
      <alignment horizontal="right"/>
    </xf>
    <xf numFmtId="43" fontId="23" fillId="0" borderId="0" applyFont="0" applyFill="0" applyBorder="0" applyAlignment="0" applyProtection="0"/>
    <xf numFmtId="3" fontId="18" fillId="0" borderId="0"/>
    <xf numFmtId="0" fontId="106" fillId="0" borderId="0"/>
    <xf numFmtId="0" fontId="107" fillId="0" borderId="0"/>
    <xf numFmtId="3" fontId="18" fillId="0" borderId="0"/>
    <xf numFmtId="3" fontId="18" fillId="0" borderId="0"/>
    <xf numFmtId="3" fontId="18" fillId="0" borderId="0"/>
    <xf numFmtId="3" fontId="18" fillId="0" borderId="0"/>
    <xf numFmtId="3" fontId="18" fillId="0" borderId="0"/>
    <xf numFmtId="0" fontId="23" fillId="0" borderId="0"/>
    <xf numFmtId="0" fontId="106" fillId="0" borderId="0"/>
    <xf numFmtId="0" fontId="107" fillId="0" borderId="0"/>
    <xf numFmtId="0" fontId="107" fillId="0" borderId="0"/>
    <xf numFmtId="175" fontId="108" fillId="0" borderId="0"/>
    <xf numFmtId="37" fontId="25" fillId="0" borderId="0" applyBorder="0" applyAlignment="0">
      <alignment horizontal="center"/>
    </xf>
    <xf numFmtId="190" fontId="50" fillId="63" borderId="0" applyNumberFormat="0" applyBorder="0" applyAlignment="0" applyProtection="0"/>
    <xf numFmtId="0" fontId="50" fillId="63" borderId="0" applyNumberFormat="0" applyBorder="0" applyAlignment="0" applyProtection="0"/>
    <xf numFmtId="190" fontId="50" fillId="56" borderId="0" applyNumberFormat="0" applyBorder="0" applyAlignment="0" applyProtection="0"/>
    <xf numFmtId="0" fontId="50" fillId="56" borderId="0" applyNumberFormat="0" applyBorder="0" applyAlignment="0" applyProtection="0"/>
    <xf numFmtId="190" fontId="50" fillId="52" borderId="0" applyNumberFormat="0" applyBorder="0" applyAlignment="0" applyProtection="0"/>
    <xf numFmtId="0" fontId="50" fillId="52" borderId="0" applyNumberFormat="0" applyBorder="0" applyAlignment="0" applyProtection="0"/>
    <xf numFmtId="190" fontId="50" fillId="76" borderId="0" applyNumberFormat="0" applyBorder="0" applyAlignment="0" applyProtection="0"/>
    <xf numFmtId="0" fontId="50" fillId="76" borderId="0" applyNumberFormat="0" applyBorder="0" applyAlignment="0" applyProtection="0"/>
    <xf numFmtId="190" fontId="50" fillId="63" borderId="0" applyNumberFormat="0" applyBorder="0" applyAlignment="0" applyProtection="0"/>
    <xf numFmtId="0" fontId="50" fillId="63" borderId="0" applyNumberFormat="0" applyBorder="0" applyAlignment="0" applyProtection="0"/>
    <xf numFmtId="190" fontId="50" fillId="37" borderId="0" applyNumberFormat="0" applyBorder="0" applyAlignment="0" applyProtection="0"/>
    <xf numFmtId="0" fontId="50" fillId="37" borderId="0" applyNumberFormat="0" applyBorder="0" applyAlignment="0" applyProtection="0"/>
    <xf numFmtId="190" fontId="31" fillId="0" borderId="0"/>
    <xf numFmtId="0" fontId="31" fillId="0" borderId="0"/>
    <xf numFmtId="190" fontId="74" fillId="43" borderId="0" applyNumberFormat="0" applyBorder="0" applyAlignment="0" applyProtection="0"/>
    <xf numFmtId="0" fontId="74" fillId="43" borderId="0" applyNumberFormat="0" applyBorder="0" applyAlignment="0" applyProtection="0"/>
    <xf numFmtId="0" fontId="23" fillId="0" borderId="0"/>
    <xf numFmtId="0" fontId="109" fillId="0" borderId="0">
      <alignment horizontal="center"/>
    </xf>
    <xf numFmtId="175" fontId="110" fillId="0" borderId="0" applyFill="0" applyBorder="0" applyAlignment="0" applyProtection="0">
      <alignment horizontal="left"/>
    </xf>
    <xf numFmtId="202" fontId="111" fillId="0" borderId="0">
      <protection locked="0"/>
    </xf>
    <xf numFmtId="203" fontId="23" fillId="0" borderId="0" applyFont="0" applyFill="0" applyBorder="0" applyAlignment="0" applyProtection="0"/>
    <xf numFmtId="203" fontId="23" fillId="0" borderId="0" applyFont="0" applyFill="0" applyBorder="0" applyAlignment="0" applyProtection="0"/>
    <xf numFmtId="203" fontId="23" fillId="0" borderId="0" applyFont="0" applyFill="0" applyBorder="0" applyAlignment="0" applyProtection="0"/>
    <xf numFmtId="203" fontId="23" fillId="0" borderId="0" applyFont="0" applyFill="0" applyBorder="0" applyAlignment="0" applyProtection="0"/>
    <xf numFmtId="9" fontId="112" fillId="0" borderId="0" applyFont="0" applyFill="0" applyBorder="0" applyAlignment="0" applyProtection="0"/>
    <xf numFmtId="204" fontId="113" fillId="0" borderId="0" applyFont="0" applyFill="0" applyBorder="0" applyAlignment="0" applyProtection="0"/>
    <xf numFmtId="0" fontId="104" fillId="0" borderId="0" applyFont="0" applyFill="0" applyBorder="0" applyAlignment="0" applyProtection="0">
      <alignment horizontal="right"/>
    </xf>
    <xf numFmtId="186" fontId="26" fillId="0" borderId="0"/>
    <xf numFmtId="192" fontId="23" fillId="0" borderId="0" applyFont="0" applyFill="0" applyBorder="0" applyAlignment="0" applyProtection="0">
      <alignment horizontal="right"/>
    </xf>
    <xf numFmtId="192" fontId="23" fillId="0" borderId="0" applyFont="0" applyFill="0" applyBorder="0" applyAlignment="0" applyProtection="0">
      <alignment horizontal="right"/>
    </xf>
    <xf numFmtId="0" fontId="46" fillId="47" borderId="0" applyNumberFormat="0" applyAlignment="0" applyProtection="0"/>
    <xf numFmtId="0" fontId="46" fillId="47" borderId="0" applyNumberFormat="0" applyAlignment="0" applyProtection="0"/>
    <xf numFmtId="0" fontId="23" fillId="0" borderId="0"/>
    <xf numFmtId="192" fontId="23" fillId="0" borderId="0" applyFont="0" applyFill="0" applyBorder="0" applyAlignment="0" applyProtection="0">
      <alignment horizontal="right"/>
    </xf>
    <xf numFmtId="192" fontId="23" fillId="0" borderId="0" applyFont="0" applyFill="0" applyBorder="0" applyAlignment="0" applyProtection="0">
      <alignment horizontal="right"/>
    </xf>
    <xf numFmtId="191" fontId="47" fillId="52" borderId="0" applyNumberFormat="0" applyAlignment="0" applyProtection="0"/>
    <xf numFmtId="191" fontId="47" fillId="52" borderId="0" applyNumberFormat="0" applyAlignment="0" applyProtection="0"/>
    <xf numFmtId="191" fontId="47" fillId="52" borderId="0" applyNumberFormat="0" applyAlignment="0" applyProtection="0"/>
    <xf numFmtId="191" fontId="47" fillId="52" borderId="0" applyNumberFormat="0" applyAlignment="0" applyProtection="0"/>
    <xf numFmtId="0" fontId="23" fillId="0" borderId="0"/>
    <xf numFmtId="192" fontId="23" fillId="0" borderId="0" applyFont="0" applyFill="0" applyBorder="0" applyAlignment="0" applyProtection="0">
      <alignment horizontal="right"/>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6" fontId="26" fillId="0" borderId="0"/>
    <xf numFmtId="186" fontId="26" fillId="0" borderId="0"/>
    <xf numFmtId="186" fontId="26" fillId="0" borderId="0"/>
    <xf numFmtId="186" fontId="26" fillId="0" borderId="0"/>
    <xf numFmtId="186" fontId="26" fillId="0" borderId="0"/>
    <xf numFmtId="0" fontId="23" fillId="0" borderId="0"/>
    <xf numFmtId="0" fontId="104" fillId="0" borderId="0" applyFont="0" applyFill="0" applyBorder="0" applyAlignment="0" applyProtection="0">
      <alignment horizontal="right"/>
    </xf>
    <xf numFmtId="205" fontId="23" fillId="0" borderId="0" applyFont="0" applyFill="0" applyBorder="0" applyAlignment="0" applyProtection="0"/>
    <xf numFmtId="198" fontId="23" fillId="0" borderId="0" applyFont="0" applyFill="0" applyBorder="0" applyAlignment="0" applyProtection="0">
      <alignment horizontal="right"/>
    </xf>
    <xf numFmtId="198" fontId="23" fillId="0" borderId="0" applyFont="0" applyFill="0" applyBorder="0" applyAlignment="0" applyProtection="0">
      <alignment horizontal="right"/>
    </xf>
    <xf numFmtId="191" fontId="46" fillId="47" borderId="0" applyNumberFormat="0" applyAlignment="0" applyProtection="0"/>
    <xf numFmtId="191" fontId="46" fillId="47" borderId="0" applyNumberFormat="0" applyAlignment="0" applyProtection="0"/>
    <xf numFmtId="0" fontId="47" fillId="52" borderId="0" applyNumberFormat="0" applyAlignment="0" applyProtection="0"/>
    <xf numFmtId="0" fontId="47" fillId="52" borderId="0" applyNumberFormat="0" applyAlignment="0" applyProtection="0"/>
    <xf numFmtId="0" fontId="23" fillId="0" borderId="0"/>
    <xf numFmtId="198" fontId="23" fillId="0" borderId="0" applyFont="0" applyFill="0" applyBorder="0" applyAlignment="0" applyProtection="0">
      <alignment horizontal="right"/>
    </xf>
    <xf numFmtId="198" fontId="23" fillId="0" borderId="0" applyFont="0" applyFill="0" applyBorder="0" applyAlignment="0" applyProtection="0">
      <alignment horizontal="right"/>
    </xf>
    <xf numFmtId="0" fontId="23" fillId="0" borderId="0"/>
    <xf numFmtId="198" fontId="23" fillId="0" borderId="0" applyFont="0" applyFill="0" applyBorder="0" applyAlignment="0" applyProtection="0">
      <alignment horizontal="right"/>
    </xf>
    <xf numFmtId="198" fontId="23" fillId="0" borderId="0" applyFont="0" applyFill="0" applyBorder="0" applyAlignment="0" applyProtection="0">
      <alignment horizontal="right"/>
    </xf>
    <xf numFmtId="205" fontId="23" fillId="0" borderId="0" applyFont="0" applyFill="0" applyBorder="0" applyAlignment="0" applyProtection="0"/>
    <xf numFmtId="205" fontId="23" fillId="0" borderId="0" applyFont="0" applyFill="0" applyBorder="0" applyAlignment="0" applyProtection="0"/>
    <xf numFmtId="205" fontId="23" fillId="0" borderId="0" applyFont="0" applyFill="0" applyBorder="0" applyAlignment="0" applyProtection="0"/>
    <xf numFmtId="205" fontId="23" fillId="0" borderId="0" applyFont="0" applyFill="0" applyBorder="0" applyAlignment="0" applyProtection="0"/>
    <xf numFmtId="206" fontId="114" fillId="0" borderId="0" applyFont="0" applyFill="0" applyBorder="0" applyAlignment="0" applyProtection="0"/>
    <xf numFmtId="0" fontId="23" fillId="0" borderId="0"/>
    <xf numFmtId="207" fontId="23" fillId="0" borderId="0" applyFont="0" applyFill="0" applyBorder="0" applyAlignment="0" applyProtection="0"/>
    <xf numFmtId="208" fontId="37" fillId="0" borderId="0" applyFont="0" applyFill="0" applyBorder="0" applyAlignment="0" applyProtection="0"/>
    <xf numFmtId="0" fontId="37" fillId="0" borderId="0" applyFont="0" applyFill="0" applyBorder="0" applyAlignment="0" applyProtection="0"/>
    <xf numFmtId="0" fontId="1" fillId="0" borderId="0" applyNumberFormat="0" applyFont="0" applyAlignment="0" applyProtection="0"/>
    <xf numFmtId="0" fontId="23" fillId="0" borderId="0" applyFont="0" applyFill="0" applyBorder="0" applyAlignment="0" applyProtection="0"/>
    <xf numFmtId="190" fontId="111" fillId="0" borderId="0">
      <protection locked="0"/>
    </xf>
    <xf numFmtId="189" fontId="111" fillId="0" borderId="0">
      <protection locked="0"/>
    </xf>
    <xf numFmtId="190" fontId="111" fillId="0" borderId="0">
      <protection locked="0"/>
    </xf>
    <xf numFmtId="189" fontId="111" fillId="0" borderId="0">
      <protection locked="0"/>
    </xf>
    <xf numFmtId="190" fontId="111" fillId="0" borderId="0">
      <protection locked="0"/>
    </xf>
    <xf numFmtId="189" fontId="111" fillId="0" borderId="0">
      <protection locked="0"/>
    </xf>
    <xf numFmtId="190" fontId="111" fillId="0" borderId="0">
      <protection locked="0"/>
    </xf>
    <xf numFmtId="189" fontId="111" fillId="0" borderId="0">
      <protection locked="0"/>
    </xf>
    <xf numFmtId="190" fontId="111" fillId="0" borderId="0">
      <protection locked="0"/>
    </xf>
    <xf numFmtId="189" fontId="111" fillId="0" borderId="0">
      <protection locked="0"/>
    </xf>
    <xf numFmtId="0" fontId="111" fillId="0" borderId="0">
      <protection locked="0"/>
    </xf>
    <xf numFmtId="17" fontId="115" fillId="0" borderId="0" applyFont="0" applyFill="0" applyBorder="0" applyAlignment="0" applyProtection="0"/>
    <xf numFmtId="0" fontId="23" fillId="0" borderId="0" applyFont="0" applyFill="0" applyBorder="0" applyAlignment="0" applyProtection="0"/>
    <xf numFmtId="190" fontId="111" fillId="0" borderId="0">
      <protection locked="0"/>
    </xf>
    <xf numFmtId="0" fontId="111" fillId="0" borderId="0">
      <protection locked="0"/>
    </xf>
    <xf numFmtId="189" fontId="111" fillId="0" borderId="0">
      <protection locked="0"/>
    </xf>
    <xf numFmtId="17" fontId="115" fillId="0" borderId="0" applyFont="0" applyFill="0" applyBorder="0" applyAlignment="0" applyProtection="0"/>
    <xf numFmtId="0" fontId="111" fillId="0" borderId="0">
      <protection locked="0"/>
    </xf>
    <xf numFmtId="190" fontId="111" fillId="0" borderId="0">
      <protection locked="0"/>
    </xf>
    <xf numFmtId="0" fontId="111" fillId="0" borderId="0">
      <protection locked="0"/>
    </xf>
    <xf numFmtId="190" fontId="111" fillId="0" borderId="0">
      <protection locked="0"/>
    </xf>
    <xf numFmtId="0" fontId="111" fillId="0" borderId="0">
      <protection locked="0"/>
    </xf>
    <xf numFmtId="190" fontId="111" fillId="0" borderId="0">
      <protection locked="0"/>
    </xf>
    <xf numFmtId="0" fontId="111" fillId="0" borderId="0">
      <protection locked="0"/>
    </xf>
    <xf numFmtId="190" fontId="111" fillId="0" borderId="0">
      <protection locked="0"/>
    </xf>
    <xf numFmtId="0" fontId="111" fillId="0" borderId="0">
      <protection locked="0"/>
    </xf>
    <xf numFmtId="190" fontId="111" fillId="0" borderId="0">
      <protection locked="0"/>
    </xf>
    <xf numFmtId="0" fontId="111" fillId="0" borderId="0">
      <protection locked="0"/>
    </xf>
    <xf numFmtId="190" fontId="111" fillId="0" borderId="0">
      <protection locked="0"/>
    </xf>
    <xf numFmtId="0" fontId="111" fillId="0" borderId="0">
      <protection locked="0"/>
    </xf>
    <xf numFmtId="190" fontId="111" fillId="0" borderId="0">
      <protection locked="0"/>
    </xf>
    <xf numFmtId="0" fontId="111" fillId="0" borderId="0">
      <protection locked="0"/>
    </xf>
    <xf numFmtId="0" fontId="23" fillId="0" borderId="0"/>
    <xf numFmtId="0" fontId="23" fillId="0" borderId="0" applyFont="0" applyFill="0" applyBorder="0" applyAlignment="0" applyProtection="0"/>
    <xf numFmtId="186" fontId="26" fillId="0" borderId="0"/>
    <xf numFmtId="186" fontId="26" fillId="0" borderId="0"/>
    <xf numFmtId="0" fontId="111" fillId="0" borderId="0">
      <protection locked="0"/>
    </xf>
    <xf numFmtId="0" fontId="23" fillId="0" borderId="0" applyFont="0" applyFill="0" applyBorder="0" applyAlignment="0" applyProtection="0"/>
    <xf numFmtId="0" fontId="111" fillId="0" borderId="0">
      <protection locked="0"/>
    </xf>
    <xf numFmtId="0" fontId="23" fillId="0" borderId="0" applyFont="0" applyFill="0" applyBorder="0" applyAlignment="0" applyProtection="0"/>
    <xf numFmtId="0" fontId="111" fillId="0" borderId="0">
      <protection locked="0"/>
    </xf>
    <xf numFmtId="190" fontId="111" fillId="0" borderId="0">
      <protection locked="0"/>
    </xf>
    <xf numFmtId="0" fontId="111" fillId="0" borderId="0">
      <protection locked="0"/>
    </xf>
    <xf numFmtId="190" fontId="111" fillId="0" borderId="0">
      <protection locked="0"/>
    </xf>
    <xf numFmtId="189" fontId="111" fillId="0" borderId="0">
      <protection locked="0"/>
    </xf>
    <xf numFmtId="190" fontId="111" fillId="0" borderId="0">
      <protection locked="0"/>
    </xf>
    <xf numFmtId="189" fontId="111" fillId="0" borderId="0">
      <protection locked="0"/>
    </xf>
    <xf numFmtId="190" fontId="111" fillId="0" borderId="0">
      <protection locked="0"/>
    </xf>
    <xf numFmtId="189" fontId="111" fillId="0" borderId="0">
      <protection locked="0"/>
    </xf>
    <xf numFmtId="0" fontId="23" fillId="0" borderId="0"/>
    <xf numFmtId="14" fontId="43" fillId="0" borderId="0" applyFont="0" applyFill="0" applyBorder="0" applyAlignment="0" applyProtection="0"/>
    <xf numFmtId="0" fontId="37" fillId="0" borderId="0" applyFont="0" applyFill="0" applyBorder="0" applyAlignment="0" applyProtection="0"/>
    <xf numFmtId="190" fontId="111" fillId="0" borderId="0">
      <protection locked="0"/>
    </xf>
    <xf numFmtId="189" fontId="111" fillId="0" borderId="0">
      <protection locked="0"/>
    </xf>
    <xf numFmtId="190" fontId="111" fillId="0" borderId="0">
      <protection locked="0"/>
    </xf>
    <xf numFmtId="189" fontId="111" fillId="0" borderId="0">
      <protection locked="0"/>
    </xf>
    <xf numFmtId="190" fontId="111" fillId="0" borderId="0">
      <protection locked="0"/>
    </xf>
    <xf numFmtId="189" fontId="111" fillId="0" borderId="0">
      <protection locked="0"/>
    </xf>
    <xf numFmtId="190" fontId="111" fillId="0" borderId="0">
      <protection locked="0"/>
    </xf>
    <xf numFmtId="189" fontId="111" fillId="0" borderId="0">
      <protection locked="0"/>
    </xf>
    <xf numFmtId="190" fontId="111" fillId="0" borderId="0">
      <protection locked="0"/>
    </xf>
    <xf numFmtId="189" fontId="111" fillId="0" borderId="0">
      <protection locked="0"/>
    </xf>
    <xf numFmtId="0" fontId="111" fillId="0" borderId="0">
      <protection locked="0"/>
    </xf>
    <xf numFmtId="190" fontId="111" fillId="0" borderId="0">
      <protection locked="0"/>
    </xf>
    <xf numFmtId="190" fontId="111" fillId="0" borderId="0">
      <protection locked="0"/>
    </xf>
    <xf numFmtId="0" fontId="111" fillId="0" borderId="0">
      <protection locked="0"/>
    </xf>
    <xf numFmtId="189" fontId="111" fillId="0" borderId="0">
      <protection locked="0"/>
    </xf>
    <xf numFmtId="190" fontId="111" fillId="0" borderId="0">
      <protection locked="0"/>
    </xf>
    <xf numFmtId="0" fontId="111" fillId="0" borderId="0">
      <protection locked="0"/>
    </xf>
    <xf numFmtId="190" fontId="111" fillId="0" borderId="0">
      <protection locked="0"/>
    </xf>
    <xf numFmtId="0" fontId="111" fillId="0" borderId="0">
      <protection locked="0"/>
    </xf>
    <xf numFmtId="190" fontId="111" fillId="0" borderId="0">
      <protection locked="0"/>
    </xf>
    <xf numFmtId="0" fontId="111" fillId="0" borderId="0">
      <protection locked="0"/>
    </xf>
    <xf numFmtId="190" fontId="111" fillId="0" borderId="0">
      <protection locked="0"/>
    </xf>
    <xf numFmtId="0" fontId="111" fillId="0" borderId="0">
      <protection locked="0"/>
    </xf>
    <xf numFmtId="190" fontId="111" fillId="0" borderId="0">
      <protection locked="0"/>
    </xf>
    <xf numFmtId="0" fontId="111" fillId="0" borderId="0">
      <protection locked="0"/>
    </xf>
    <xf numFmtId="190" fontId="111" fillId="0" borderId="0">
      <protection locked="0"/>
    </xf>
    <xf numFmtId="0" fontId="111" fillId="0" borderId="0">
      <protection locked="0"/>
    </xf>
    <xf numFmtId="190" fontId="111" fillId="0" borderId="0">
      <protection locked="0"/>
    </xf>
    <xf numFmtId="0" fontId="111" fillId="0" borderId="0">
      <protection locked="0"/>
    </xf>
    <xf numFmtId="190" fontId="111" fillId="0" borderId="0">
      <protection locked="0"/>
    </xf>
    <xf numFmtId="0" fontId="23" fillId="0" borderId="0" applyNumberFormat="0" applyFont="0" applyFill="0" applyBorder="0" applyAlignment="0" applyProtection="0"/>
    <xf numFmtId="0" fontId="23" fillId="0" borderId="0"/>
    <xf numFmtId="190" fontId="111" fillId="0" borderId="0">
      <protection locked="0"/>
    </xf>
    <xf numFmtId="0" fontId="111" fillId="0" borderId="0">
      <protection locked="0"/>
    </xf>
    <xf numFmtId="0" fontId="23" fillId="0" borderId="0" applyNumberFormat="0" applyFont="0" applyFill="0" applyBorder="0" applyAlignment="0" applyProtection="0"/>
    <xf numFmtId="190" fontId="111" fillId="0" borderId="0">
      <protection locked="0"/>
    </xf>
    <xf numFmtId="0" fontId="111" fillId="0" borderId="0">
      <protection locked="0"/>
    </xf>
    <xf numFmtId="0" fontId="23" fillId="0" borderId="0" applyNumberFormat="0" applyFont="0" applyFill="0" applyBorder="0" applyAlignment="0" applyProtection="0"/>
    <xf numFmtId="190" fontId="111" fillId="0" borderId="0">
      <protection locked="0"/>
    </xf>
    <xf numFmtId="0" fontId="111" fillId="0" borderId="0">
      <protection locked="0"/>
    </xf>
    <xf numFmtId="0" fontId="23" fillId="0" borderId="0" applyNumberFormat="0" applyFont="0" applyFill="0" applyBorder="0" applyAlignment="0" applyProtection="0"/>
    <xf numFmtId="190" fontId="111" fillId="0" borderId="0">
      <protection locked="0"/>
    </xf>
    <xf numFmtId="0" fontId="111" fillId="0" borderId="0">
      <protection locked="0"/>
    </xf>
    <xf numFmtId="0" fontId="23" fillId="0" borderId="0" applyNumberFormat="0" applyFont="0" applyFill="0" applyBorder="0" applyAlignment="0" applyProtection="0"/>
    <xf numFmtId="190" fontId="111" fillId="0" borderId="0">
      <protection locked="0"/>
    </xf>
    <xf numFmtId="189" fontId="111" fillId="0" borderId="0">
      <protection locked="0"/>
    </xf>
    <xf numFmtId="0" fontId="23" fillId="0" borderId="0" applyNumberFormat="0" applyFont="0" applyFill="0" applyBorder="0" applyAlignment="0" applyProtection="0"/>
    <xf numFmtId="190" fontId="111" fillId="0" borderId="0">
      <protection locked="0"/>
    </xf>
    <xf numFmtId="0" fontId="23" fillId="0" borderId="0" applyNumberFormat="0" applyFont="0" applyFill="0" applyBorder="0" applyAlignment="0" applyProtection="0"/>
    <xf numFmtId="190" fontId="111" fillId="0" borderId="0">
      <protection locked="0"/>
    </xf>
    <xf numFmtId="0" fontId="23" fillId="0" borderId="0" applyNumberFormat="0" applyFont="0" applyFill="0" applyBorder="0" applyAlignment="0" applyProtection="0"/>
    <xf numFmtId="0" fontId="104" fillId="0" borderId="0" applyFont="0" applyFill="0" applyBorder="0" applyAlignment="0" applyProtection="0"/>
    <xf numFmtId="209" fontId="23" fillId="0" borderId="0" applyFont="0" applyFill="0" applyBorder="0" applyAlignment="0" applyProtection="0"/>
    <xf numFmtId="209" fontId="23" fillId="0" borderId="0" applyFont="0" applyFill="0" applyBorder="0" applyAlignment="0" applyProtection="0"/>
    <xf numFmtId="186" fontId="26" fillId="0" borderId="0"/>
    <xf numFmtId="186" fontId="26" fillId="0" borderId="0"/>
    <xf numFmtId="0" fontId="23" fillId="0" borderId="0" applyNumberFormat="0" applyFont="0" applyFill="0" applyBorder="0" applyAlignment="0" applyProtection="0"/>
    <xf numFmtId="190" fontId="23" fillId="0" borderId="0" applyNumberFormat="0" applyFont="0" applyFill="0" applyBorder="0" applyAlignment="0" applyProtection="0"/>
    <xf numFmtId="209" fontId="23" fillId="0" borderId="0" applyFont="0" applyFill="0" applyBorder="0" applyAlignment="0" applyProtection="0"/>
    <xf numFmtId="209" fontId="23" fillId="0" borderId="0" applyFont="0" applyFill="0" applyBorder="0" applyAlignment="0" applyProtection="0"/>
    <xf numFmtId="0" fontId="47" fillId="52" borderId="0" applyNumberFormat="0" applyAlignment="0" applyProtection="0"/>
    <xf numFmtId="0" fontId="47" fillId="52" borderId="0" applyNumberFormat="0" applyAlignment="0" applyProtection="0"/>
    <xf numFmtId="0" fontId="23" fillId="0" borderId="0" applyNumberFormat="0" applyFont="0" applyFill="0" applyBorder="0" applyAlignment="0" applyProtection="0"/>
    <xf numFmtId="190" fontId="23" fillId="0" borderId="0" applyNumberFormat="0" applyFont="0" applyFill="0" applyBorder="0" applyAlignment="0" applyProtection="0"/>
    <xf numFmtId="209" fontId="23" fillId="0" borderId="0" applyFont="0" applyFill="0" applyBorder="0" applyAlignment="0" applyProtection="0"/>
    <xf numFmtId="186" fontId="26" fillId="0" borderId="0"/>
    <xf numFmtId="186" fontId="26" fillId="0" borderId="0"/>
    <xf numFmtId="186" fontId="26" fillId="0" borderId="0"/>
    <xf numFmtId="186" fontId="26" fillId="0" borderId="0"/>
    <xf numFmtId="210" fontId="104" fillId="0" borderId="0" applyFont="0" applyFill="0" applyBorder="0" applyAlignment="0" applyProtection="0"/>
    <xf numFmtId="0" fontId="26" fillId="45" borderId="0" applyNumberFormat="0" applyFont="0" applyAlignment="0" applyProtection="0"/>
    <xf numFmtId="0" fontId="26" fillId="45" borderId="0" applyNumberFormat="0" applyFont="0" applyAlignment="0" applyProtection="0"/>
    <xf numFmtId="190" fontId="23" fillId="0" borderId="0" applyNumberFormat="0" applyFont="0" applyFill="0" applyBorder="0" applyAlignment="0" applyProtection="0"/>
    <xf numFmtId="0" fontId="70" fillId="36" borderId="0">
      <alignment horizontal="left"/>
    </xf>
    <xf numFmtId="0" fontId="23" fillId="0" borderId="0"/>
    <xf numFmtId="14" fontId="116" fillId="0" borderId="37">
      <alignment horizontal="center"/>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0" fontId="117" fillId="86" borderId="13" applyNumberFormat="0" applyBorder="0" applyAlignment="0">
      <alignment horizontal="center"/>
      <protection hidden="1"/>
    </xf>
    <xf numFmtId="37" fontId="71" fillId="87" borderId="38" applyNumberFormat="0" applyAlignment="0">
      <alignment horizontal="left"/>
    </xf>
    <xf numFmtId="0" fontId="1" fillId="38" borderId="0" applyNumberFormat="0" applyBorder="0" applyAlignment="0" applyProtection="0"/>
    <xf numFmtId="37" fontId="71" fillId="87" borderId="38" applyNumberFormat="0" applyAlignment="0">
      <alignment horizontal="left"/>
    </xf>
    <xf numFmtId="0" fontId="58" fillId="34" borderId="0">
      <alignment horizontal="center"/>
    </xf>
    <xf numFmtId="211" fontId="23" fillId="0" borderId="0" applyFont="0" applyFill="0" applyBorder="0" applyAlignment="0" applyProtection="0"/>
    <xf numFmtId="4" fontId="107" fillId="0" borderId="0" applyFont="0" applyFill="0" applyBorder="0" applyAlignment="0" applyProtection="0"/>
    <xf numFmtId="0" fontId="111" fillId="0" borderId="0">
      <protection locked="0"/>
    </xf>
    <xf numFmtId="3" fontId="118" fillId="88" borderId="21">
      <alignment horizontal="center"/>
    </xf>
    <xf numFmtId="175" fontId="119" fillId="0" borderId="0" applyFont="0" applyFill="0" applyBorder="0" applyAlignment="0"/>
    <xf numFmtId="191" fontId="26" fillId="45" borderId="0" applyNumberFormat="0" applyFont="0" applyAlignment="0" applyProtection="0"/>
    <xf numFmtId="191" fontId="26" fillId="45" borderId="0" applyNumberFormat="0" applyFont="0" applyAlignment="0" applyProtection="0"/>
    <xf numFmtId="212" fontId="23" fillId="0" borderId="0"/>
    <xf numFmtId="213" fontId="120" fillId="0" borderId="0" applyFont="0" applyFill="0" applyBorder="0" applyAlignment="0" applyProtection="0"/>
    <xf numFmtId="0" fontId="104" fillId="0" borderId="39" applyNumberFormat="0" applyFont="0" applyFill="0" applyAlignment="0" applyProtection="0"/>
    <xf numFmtId="0" fontId="47" fillId="52" borderId="0" applyNumberFormat="0" applyAlignment="0" applyProtection="0"/>
    <xf numFmtId="166" fontId="23" fillId="0" borderId="39" applyNumberFormat="0" applyFont="0" applyFill="0" applyAlignment="0" applyProtection="0"/>
    <xf numFmtId="166" fontId="23" fillId="0" borderId="39" applyNumberFormat="0" applyFont="0" applyFill="0" applyAlignment="0" applyProtection="0"/>
    <xf numFmtId="0" fontId="46" fillId="47" borderId="0" applyNumberFormat="0" applyAlignment="0" applyProtection="0"/>
    <xf numFmtId="0" fontId="46" fillId="47" borderId="0" applyNumberFormat="0" applyAlignment="0" applyProtection="0"/>
    <xf numFmtId="0" fontId="26" fillId="45" borderId="0" applyNumberFormat="0" applyFont="0" applyAlignment="0" applyProtection="0"/>
    <xf numFmtId="0" fontId="26" fillId="45" borderId="0" applyNumberFormat="0" applyFont="0" applyAlignment="0" applyProtection="0"/>
    <xf numFmtId="190" fontId="23" fillId="0" borderId="0" applyNumberFormat="0" applyFont="0" applyFill="0" applyBorder="0" applyAlignment="0" applyProtection="0"/>
    <xf numFmtId="166" fontId="23" fillId="0" borderId="39" applyNumberFormat="0" applyFont="0" applyFill="0" applyAlignment="0" applyProtection="0"/>
    <xf numFmtId="166" fontId="23" fillId="0" borderId="39" applyNumberFormat="0" applyFont="0" applyFill="0" applyAlignment="0" applyProtection="0"/>
    <xf numFmtId="0" fontId="45" fillId="52" borderId="0" applyNumberFormat="0" applyAlignment="0" applyProtection="0"/>
    <xf numFmtId="0" fontId="45" fillId="52" borderId="0" applyNumberFormat="0" applyAlignment="0" applyProtection="0"/>
    <xf numFmtId="0" fontId="45" fillId="52" borderId="0" applyNumberFormat="0" applyAlignment="0" applyProtection="0"/>
    <xf numFmtId="0" fontId="45" fillId="52" borderId="0" applyNumberFormat="0" applyAlignment="0" applyProtection="0"/>
    <xf numFmtId="190" fontId="23" fillId="0" borderId="0" applyNumberFormat="0" applyFont="0" applyFill="0" applyBorder="0" applyAlignment="0" applyProtection="0"/>
    <xf numFmtId="166" fontId="23" fillId="0" borderId="39" applyNumberFormat="0" applyFont="0" applyFill="0" applyAlignment="0" applyProtection="0"/>
    <xf numFmtId="0" fontId="47" fillId="51" borderId="0" applyNumberFormat="0" applyAlignment="0" applyProtection="0"/>
    <xf numFmtId="0" fontId="47" fillId="51" borderId="0" applyNumberFormat="0" applyAlignment="0" applyProtection="0"/>
    <xf numFmtId="0" fontId="47" fillId="52" borderId="0" applyNumberFormat="0" applyAlignment="0" applyProtection="0"/>
    <xf numFmtId="0" fontId="47" fillId="52" borderId="0" applyNumberFormat="0" applyAlignment="0" applyProtection="0"/>
    <xf numFmtId="0" fontId="47" fillId="52" borderId="0" applyNumberFormat="0" applyAlignment="0" applyProtection="0"/>
    <xf numFmtId="0" fontId="47" fillId="52" borderId="0" applyNumberFormat="0" applyAlignment="0" applyProtection="0"/>
    <xf numFmtId="0" fontId="47" fillId="52" borderId="0" applyNumberFormat="0" applyAlignment="0" applyProtection="0"/>
    <xf numFmtId="190" fontId="23" fillId="0" borderId="0" applyNumberFormat="0" applyFont="0" applyFill="0" applyBorder="0" applyAlignment="0" applyProtection="0"/>
    <xf numFmtId="0" fontId="121" fillId="0" borderId="0">
      <protection locked="0"/>
    </xf>
    <xf numFmtId="0" fontId="121" fillId="0" borderId="0">
      <protection locked="0"/>
    </xf>
    <xf numFmtId="0" fontId="122" fillId="0" borderId="0" applyNumberFormat="0" applyFill="0" applyBorder="0" applyAlignment="0" applyProtection="0"/>
    <xf numFmtId="190" fontId="122" fillId="0" borderId="0" applyNumberFormat="0" applyFill="0" applyBorder="0" applyAlignment="0" applyProtection="0"/>
    <xf numFmtId="0" fontId="23" fillId="0" borderId="0" applyNumberFormat="0" applyFont="0" applyFill="0" applyBorder="0" applyAlignment="0" applyProtection="0"/>
    <xf numFmtId="190" fontId="122" fillId="0" borderId="0" applyNumberFormat="0" applyFill="0" applyBorder="0" applyAlignment="0" applyProtection="0"/>
    <xf numFmtId="0" fontId="23" fillId="0" borderId="0" applyNumberFormat="0" applyFont="0" applyFill="0" applyBorder="0" applyAlignment="0" applyProtection="0"/>
    <xf numFmtId="190" fontId="122" fillId="0" borderId="0" applyNumberFormat="0" applyFill="0" applyBorder="0" applyAlignment="0" applyProtection="0"/>
    <xf numFmtId="0" fontId="23" fillId="0" borderId="0" applyNumberFormat="0" applyFont="0" applyFill="0" applyBorder="0" applyAlignment="0" applyProtection="0"/>
    <xf numFmtId="190" fontId="122" fillId="0" borderId="0" applyNumberFormat="0" applyFill="0" applyBorder="0" applyAlignment="0" applyProtection="0"/>
    <xf numFmtId="0" fontId="23" fillId="0" borderId="0" applyNumberFormat="0" applyFont="0" applyFill="0" applyBorder="0" applyAlignment="0" applyProtection="0"/>
    <xf numFmtId="190" fontId="122" fillId="0" borderId="0" applyNumberFormat="0" applyFill="0" applyBorder="0" applyAlignment="0" applyProtection="0"/>
    <xf numFmtId="0" fontId="23" fillId="0" borderId="0" applyNumberFormat="0" applyFont="0" applyFill="0" applyBorder="0" applyAlignment="0" applyProtection="0"/>
    <xf numFmtId="0" fontId="122" fillId="0" borderId="0" applyNumberFormat="0" applyFill="0" applyBorder="0" applyAlignment="0" applyProtection="0"/>
    <xf numFmtId="0" fontId="23" fillId="0" borderId="0" applyNumberFormat="0" applyFont="0" applyFill="0" applyBorder="0" applyAlignment="0" applyProtection="0"/>
    <xf numFmtId="190" fontId="122" fillId="0" borderId="0" applyNumberFormat="0" applyFill="0" applyBorder="0" applyAlignment="0" applyProtection="0"/>
    <xf numFmtId="190" fontId="122" fillId="0" borderId="0" applyNumberFormat="0" applyFill="0" applyBorder="0" applyAlignment="0" applyProtection="0"/>
    <xf numFmtId="0" fontId="23" fillId="0" borderId="0" applyNumberFormat="0" applyFont="0" applyFill="0" applyBorder="0" applyAlignment="0" applyProtection="0"/>
    <xf numFmtId="189" fontId="122" fillId="0" borderId="0" applyNumberFormat="0" applyFill="0" applyBorder="0" applyAlignment="0" applyProtection="0"/>
    <xf numFmtId="0" fontId="23" fillId="0" borderId="0" applyNumberFormat="0" applyFont="0" applyFill="0" applyBorder="0" applyAlignment="0" applyProtection="0"/>
    <xf numFmtId="190" fontId="122" fillId="0" borderId="0" applyNumberFormat="0" applyFill="0" applyBorder="0" applyAlignment="0" applyProtection="0"/>
    <xf numFmtId="0" fontId="122" fillId="0" borderId="0" applyNumberFormat="0" applyFill="0" applyBorder="0" applyAlignment="0" applyProtection="0"/>
    <xf numFmtId="0" fontId="23" fillId="0" borderId="0" applyNumberFormat="0" applyFont="0" applyFill="0" applyBorder="0" applyAlignment="0" applyProtection="0"/>
    <xf numFmtId="190" fontId="122" fillId="0" borderId="0" applyNumberFormat="0" applyFill="0" applyBorder="0" applyAlignment="0" applyProtection="0"/>
    <xf numFmtId="0" fontId="122" fillId="0" borderId="0" applyNumberFormat="0" applyFill="0" applyBorder="0" applyAlignment="0" applyProtection="0"/>
    <xf numFmtId="0" fontId="23" fillId="0" borderId="0" applyNumberFormat="0" applyFont="0" applyFill="0" applyBorder="0" applyAlignment="0" applyProtection="0"/>
    <xf numFmtId="190" fontId="122" fillId="0" borderId="0" applyNumberFormat="0" applyFill="0" applyBorder="0" applyAlignment="0" applyProtection="0"/>
    <xf numFmtId="0" fontId="23" fillId="0" borderId="0" applyNumberFormat="0" applyFont="0" applyFill="0" applyBorder="0" applyAlignment="0" applyProtection="0"/>
    <xf numFmtId="190" fontId="122" fillId="0" borderId="0" applyNumberFormat="0" applyFill="0" applyBorder="0" applyAlignment="0" applyProtection="0"/>
    <xf numFmtId="0" fontId="23" fillId="0" borderId="0" applyNumberFormat="0" applyFont="0" applyFill="0" applyBorder="0" applyAlignment="0" applyProtection="0"/>
    <xf numFmtId="190" fontId="122" fillId="0" borderId="0" applyNumberFormat="0" applyFill="0" applyBorder="0" applyAlignment="0" applyProtection="0"/>
    <xf numFmtId="0" fontId="23" fillId="0" borderId="0" applyNumberFormat="0" applyFont="0" applyFill="0" applyBorder="0" applyAlignment="0" applyProtection="0"/>
    <xf numFmtId="190" fontId="122" fillId="0" borderId="0" applyNumberFormat="0" applyFill="0" applyBorder="0" applyAlignment="0" applyProtection="0"/>
    <xf numFmtId="0" fontId="23" fillId="0" borderId="0" applyNumberFormat="0" applyFont="0" applyFill="0" applyBorder="0" applyAlignment="0" applyProtection="0"/>
    <xf numFmtId="190" fontId="122" fillId="0" borderId="0" applyNumberFormat="0" applyFill="0" applyBorder="0" applyAlignment="0" applyProtection="0"/>
    <xf numFmtId="0" fontId="23" fillId="0" borderId="0" applyNumberFormat="0" applyFont="0" applyFill="0" applyBorder="0" applyAlignment="0" applyProtection="0"/>
    <xf numFmtId="190" fontId="122" fillId="0" borderId="0" applyNumberFormat="0" applyFill="0" applyBorder="0" applyAlignment="0" applyProtection="0"/>
    <xf numFmtId="0" fontId="23" fillId="0" borderId="0" applyNumberFormat="0" applyFont="0" applyFill="0" applyBorder="0" applyAlignment="0" applyProtection="0"/>
    <xf numFmtId="190" fontId="23" fillId="0" borderId="0" applyNumberFormat="0" applyFont="0" applyFill="0" applyBorder="0" applyAlignment="0" applyProtection="0"/>
    <xf numFmtId="190" fontId="122" fillId="0" borderId="0" applyNumberFormat="0" applyFill="0" applyBorder="0" applyAlignment="0" applyProtection="0"/>
    <xf numFmtId="0" fontId="122" fillId="0" borderId="0" applyNumberFormat="0" applyFill="0" applyBorder="0" applyAlignment="0" applyProtection="0"/>
    <xf numFmtId="0" fontId="23" fillId="0" borderId="0" applyNumberFormat="0" applyFont="0" applyFill="0" applyBorder="0" applyAlignment="0" applyProtection="0"/>
    <xf numFmtId="190" fontId="122" fillId="0" borderId="0" applyNumberFormat="0" applyFill="0" applyBorder="0" applyAlignment="0" applyProtection="0"/>
    <xf numFmtId="0" fontId="122" fillId="0" borderId="0" applyNumberFormat="0" applyFill="0" applyBorder="0" applyAlignment="0" applyProtection="0"/>
    <xf numFmtId="0" fontId="23" fillId="0" borderId="0" applyNumberFormat="0" applyFont="0" applyFill="0" applyBorder="0" applyAlignment="0" applyProtection="0"/>
    <xf numFmtId="190" fontId="122" fillId="0" borderId="0" applyNumberFormat="0" applyFill="0" applyBorder="0" applyAlignment="0" applyProtection="0"/>
    <xf numFmtId="0" fontId="122" fillId="0" borderId="0" applyNumberFormat="0" applyFill="0" applyBorder="0" applyAlignment="0" applyProtection="0"/>
    <xf numFmtId="0" fontId="23" fillId="0" borderId="0" applyNumberFormat="0" applyFont="0" applyFill="0" applyBorder="0" applyAlignment="0" applyProtection="0"/>
    <xf numFmtId="190" fontId="122" fillId="0" borderId="0" applyNumberFormat="0" applyFill="0" applyBorder="0" applyAlignment="0" applyProtection="0"/>
    <xf numFmtId="0" fontId="122" fillId="0" borderId="0" applyNumberFormat="0" applyFill="0" applyBorder="0" applyAlignment="0" applyProtection="0"/>
    <xf numFmtId="0" fontId="23" fillId="0" borderId="0" applyNumberFormat="0" applyFont="0" applyFill="0" applyBorder="0" applyAlignment="0" applyProtection="0"/>
    <xf numFmtId="190" fontId="122" fillId="0" borderId="0" applyNumberFormat="0" applyFill="0" applyBorder="0" applyAlignment="0" applyProtection="0"/>
    <xf numFmtId="189" fontId="122" fillId="0" borderId="0" applyNumberFormat="0" applyFill="0" applyBorder="0" applyAlignment="0" applyProtection="0"/>
    <xf numFmtId="0" fontId="23" fillId="0" borderId="0" applyNumberFormat="0" applyFont="0" applyFill="0" applyBorder="0" applyAlignment="0" applyProtection="0"/>
    <xf numFmtId="190" fontId="122" fillId="0" borderId="0" applyNumberFormat="0" applyFill="0" applyBorder="0" applyAlignment="0" applyProtection="0"/>
    <xf numFmtId="0" fontId="23" fillId="0" borderId="0" applyNumberFormat="0" applyFont="0" applyFill="0" applyBorder="0" applyAlignment="0" applyProtection="0"/>
    <xf numFmtId="190" fontId="122" fillId="0" borderId="0" applyNumberFormat="0" applyFill="0" applyBorder="0" applyAlignment="0" applyProtection="0"/>
    <xf numFmtId="0" fontId="23" fillId="0" borderId="0" applyNumberFormat="0" applyFont="0" applyFill="0" applyBorder="0" applyAlignment="0" applyProtection="0"/>
    <xf numFmtId="190" fontId="23" fillId="0" borderId="0" applyNumberFormat="0" applyFont="0" applyFill="0" applyBorder="0" applyAlignment="0" applyProtection="0"/>
    <xf numFmtId="0" fontId="51" fillId="70" borderId="0" applyNumberFormat="0" applyBorder="0" applyAlignment="0" applyProtection="0"/>
    <xf numFmtId="190" fontId="50" fillId="70"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1" fillId="70" borderId="0" applyNumberFormat="0" applyBorder="0" applyAlignment="0" applyProtection="0"/>
    <xf numFmtId="190" fontId="50" fillId="70" borderId="0" applyNumberFormat="0" applyBorder="0" applyAlignment="0" applyProtection="0"/>
    <xf numFmtId="186" fontId="26" fillId="0" borderId="0"/>
    <xf numFmtId="186" fontId="26" fillId="0" borderId="0"/>
    <xf numFmtId="0" fontId="51" fillId="70" borderId="0" applyNumberFormat="0" applyBorder="0" applyAlignment="0" applyProtection="0"/>
    <xf numFmtId="190" fontId="50" fillId="70" borderId="0" applyNumberFormat="0" applyBorder="0" applyAlignment="0" applyProtection="0"/>
    <xf numFmtId="186" fontId="26" fillId="0" borderId="0"/>
    <xf numFmtId="186" fontId="26" fillId="0" borderId="0"/>
    <xf numFmtId="0" fontId="51" fillId="70" borderId="0" applyNumberFormat="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0" fontId="51" fillId="70" borderId="0" applyNumberFormat="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0" fontId="51" fillId="70" borderId="0" applyNumberFormat="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0" fontId="51" fillId="70" borderId="0" applyNumberFormat="0" applyBorder="0" applyAlignment="0" applyProtection="0"/>
    <xf numFmtId="190" fontId="50" fillId="70" borderId="0" applyNumberFormat="0" applyBorder="0" applyAlignment="0" applyProtection="0"/>
    <xf numFmtId="186" fontId="26" fillId="0" borderId="0"/>
    <xf numFmtId="186" fontId="26" fillId="0" borderId="0"/>
    <xf numFmtId="0" fontId="50" fillId="70" borderId="0" applyNumberFormat="0" applyBorder="0" applyAlignment="0" applyProtection="0"/>
    <xf numFmtId="0" fontId="50" fillId="70" borderId="0" applyNumberFormat="0" applyBorder="0" applyAlignment="0" applyProtection="0"/>
    <xf numFmtId="0" fontId="50" fillId="70" borderId="0" applyNumberFormat="0" applyBorder="0" applyAlignment="0" applyProtection="0"/>
    <xf numFmtId="0" fontId="53" fillId="9" borderId="0" applyNumberFormat="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0" fontId="50" fillId="70" borderId="0" applyNumberFormat="0" applyBorder="0" applyAlignment="0" applyProtection="0"/>
    <xf numFmtId="0" fontId="23" fillId="0" borderId="0" applyNumberFormat="0" applyFont="0" applyFill="0" applyBorder="0" applyAlignment="0" applyProtection="0"/>
    <xf numFmtId="0" fontId="50" fillId="67" borderId="0" applyNumberFormat="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189"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190" fontId="23" fillId="0" borderId="0" applyNumberFormat="0" applyFont="0" applyFill="0" applyBorder="0" applyAlignment="0" applyProtection="0"/>
    <xf numFmtId="190" fontId="50" fillId="70" borderId="0" applyNumberFormat="0" applyBorder="0" applyAlignment="0" applyProtection="0"/>
    <xf numFmtId="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189"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190" fontId="23" fillId="0" borderId="0" applyNumberFormat="0" applyFont="0" applyFill="0" applyBorder="0" applyAlignment="0" applyProtection="0"/>
    <xf numFmtId="190" fontId="50" fillId="70" borderId="0" applyNumberFormat="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189"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190" fontId="23" fillId="0" borderId="0" applyNumberFormat="0" applyFont="0" applyFill="0" applyBorder="0" applyAlignment="0" applyProtection="0"/>
    <xf numFmtId="190" fontId="50" fillId="70" borderId="0" applyNumberFormat="0" applyBorder="0" applyAlignment="0" applyProtection="0"/>
    <xf numFmtId="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189"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190" fontId="23" fillId="0" borderId="0" applyNumberFormat="0" applyFont="0" applyFill="0" applyBorder="0" applyAlignment="0" applyProtection="0"/>
    <xf numFmtId="190" fontId="50" fillId="70" borderId="0" applyNumberFormat="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189"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190" fontId="23" fillId="0" borderId="0" applyNumberFormat="0" applyFont="0" applyFill="0" applyBorder="0" applyAlignment="0" applyProtection="0"/>
    <xf numFmtId="190" fontId="50" fillId="70" borderId="0" applyNumberFormat="0" applyBorder="0" applyAlignment="0" applyProtection="0"/>
    <xf numFmtId="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0" fontId="50" fillId="70" borderId="0" applyNumberFormat="0" applyBorder="0" applyAlignment="0" applyProtection="0"/>
    <xf numFmtId="0" fontId="23" fillId="0" borderId="0" applyNumberFormat="0" applyFont="0" applyFill="0" applyBorder="0" applyAlignment="0" applyProtection="0"/>
    <xf numFmtId="190" fontId="50" fillId="70" borderId="0" applyNumberFormat="0" applyBorder="0" applyAlignment="0" applyProtection="0"/>
    <xf numFmtId="189" fontId="50" fillId="70" borderId="0" applyNumberFormat="0" applyBorder="0" applyAlignment="0" applyProtection="0"/>
    <xf numFmtId="0" fontId="23" fillId="0" borderId="0" applyNumberFormat="0" applyFont="0" applyFill="0" applyBorder="0" applyAlignment="0" applyProtection="0"/>
    <xf numFmtId="190" fontId="23" fillId="0" borderId="0" applyNumberFormat="0" applyFont="0" applyFill="0" applyBorder="0" applyAlignment="0" applyProtection="0"/>
    <xf numFmtId="0" fontId="50" fillId="70" borderId="0" applyNumberFormat="0" applyBorder="0" applyAlignment="0" applyProtection="0"/>
    <xf numFmtId="0" fontId="50" fillId="70" borderId="0" applyNumberFormat="0" applyBorder="0" applyAlignment="0" applyProtection="0"/>
    <xf numFmtId="0" fontId="50" fillId="70" borderId="0" applyNumberFormat="0" applyBorder="0" applyAlignment="0" applyProtection="0"/>
    <xf numFmtId="0" fontId="50" fillId="70" borderId="0" applyNumberFormat="0" applyBorder="0" applyAlignment="0" applyProtection="0"/>
    <xf numFmtId="0" fontId="50" fillId="70" borderId="0" applyNumberFormat="0" applyBorder="0" applyAlignment="0" applyProtection="0"/>
    <xf numFmtId="0" fontId="50" fillId="70" borderId="0" applyNumberFormat="0" applyBorder="0" applyAlignment="0" applyProtection="0"/>
    <xf numFmtId="0" fontId="50" fillId="70" borderId="0" applyNumberFormat="0" applyBorder="0" applyAlignment="0" applyProtection="0"/>
    <xf numFmtId="0" fontId="50" fillId="70" borderId="0" applyNumberFormat="0" applyBorder="0" applyAlignment="0" applyProtection="0"/>
    <xf numFmtId="0" fontId="50" fillId="70" borderId="0" applyNumberFormat="0" applyBorder="0" applyAlignment="0" applyProtection="0"/>
    <xf numFmtId="0" fontId="50" fillId="70" borderId="0" applyNumberFormat="0" applyBorder="0" applyAlignment="0" applyProtection="0"/>
    <xf numFmtId="0" fontId="16" fillId="9" borderId="0" applyNumberFormat="0" applyBorder="0" applyAlignment="0" applyProtection="0"/>
    <xf numFmtId="0" fontId="51" fillId="70" borderId="0" applyNumberFormat="0" applyBorder="0" applyAlignment="0" applyProtection="0"/>
    <xf numFmtId="0" fontId="23" fillId="0" borderId="0" applyNumberFormat="0" applyFont="0" applyFill="0" applyBorder="0" applyAlignment="0" applyProtection="0"/>
    <xf numFmtId="0" fontId="51" fillId="70" borderId="0" applyNumberFormat="0" applyBorder="0" applyAlignment="0" applyProtection="0"/>
    <xf numFmtId="186" fontId="26" fillId="0" borderId="0"/>
    <xf numFmtId="190" fontId="23" fillId="0" borderId="0" applyNumberFormat="0" applyFont="0" applyFill="0" applyBorder="0" applyAlignment="0" applyProtection="0"/>
    <xf numFmtId="0" fontId="50" fillId="70" borderId="0" applyNumberFormat="0" applyBorder="0" applyAlignment="0" applyProtection="0"/>
    <xf numFmtId="0" fontId="50" fillId="70" borderId="0" applyNumberFormat="0" applyBorder="0" applyAlignment="0" applyProtection="0"/>
    <xf numFmtId="0" fontId="50" fillId="70" borderId="0" applyNumberFormat="0" applyBorder="0" applyAlignment="0" applyProtection="0"/>
    <xf numFmtId="0" fontId="50" fillId="70" borderId="0" applyNumberFormat="0" applyBorder="0" applyAlignment="0" applyProtection="0"/>
    <xf numFmtId="0" fontId="50" fillId="70" borderId="0" applyNumberFormat="0" applyBorder="0" applyAlignment="0" applyProtection="0"/>
    <xf numFmtId="0" fontId="50" fillId="70" borderId="0" applyNumberFormat="0" applyBorder="0" applyAlignment="0" applyProtection="0"/>
    <xf numFmtId="0" fontId="50" fillId="70" borderId="0" applyNumberFormat="0" applyBorder="0" applyAlignment="0" applyProtection="0"/>
    <xf numFmtId="0" fontId="50" fillId="70" borderId="0" applyNumberFormat="0" applyBorder="0" applyAlignment="0" applyProtection="0"/>
    <xf numFmtId="0" fontId="50" fillId="70" borderId="0" applyNumberFormat="0" applyBorder="0" applyAlignment="0" applyProtection="0"/>
    <xf numFmtId="0" fontId="50" fillId="70" borderId="0" applyNumberFormat="0" applyBorder="0" applyAlignment="0" applyProtection="0"/>
    <xf numFmtId="0" fontId="53" fillId="9" borderId="0" applyNumberFormat="0" applyBorder="0" applyAlignment="0" applyProtection="0"/>
    <xf numFmtId="0" fontId="51" fillId="70" borderId="0" applyNumberFormat="0" applyBorder="0" applyAlignment="0" applyProtection="0"/>
    <xf numFmtId="0" fontId="47" fillId="52" borderId="0" applyNumberFormat="0" applyAlignment="0" applyProtection="0"/>
    <xf numFmtId="0" fontId="47" fillId="52" borderId="0"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0" fontId="23" fillId="0" borderId="0" applyNumberFormat="0" applyFont="0" applyFill="0" applyBorder="0" applyAlignment="0" applyProtection="0"/>
    <xf numFmtId="0" fontId="50" fillId="70" borderId="0" applyNumberFormat="0" applyBorder="0" applyAlignment="0" applyProtection="0"/>
    <xf numFmtId="0" fontId="50" fillId="70" borderId="0" applyNumberFormat="0" applyBorder="0" applyAlignment="0" applyProtection="0"/>
    <xf numFmtId="0" fontId="50" fillId="70" borderId="0" applyNumberFormat="0" applyBorder="0" applyAlignment="0" applyProtection="0"/>
    <xf numFmtId="0" fontId="50" fillId="70" borderId="0" applyNumberFormat="0" applyBorder="0" applyAlignment="0" applyProtection="0"/>
    <xf numFmtId="0" fontId="50" fillId="70" borderId="0" applyNumberFormat="0" applyBorder="0" applyAlignment="0" applyProtection="0"/>
    <xf numFmtId="0" fontId="50" fillId="70" borderId="0" applyNumberFormat="0" applyBorder="0" applyAlignment="0" applyProtection="0"/>
    <xf numFmtId="0" fontId="50" fillId="70" borderId="0" applyNumberFormat="0" applyBorder="0" applyAlignment="0" applyProtection="0"/>
    <xf numFmtId="0" fontId="50" fillId="70" borderId="0" applyNumberFormat="0" applyBorder="0" applyAlignment="0" applyProtection="0"/>
    <xf numFmtId="0" fontId="50" fillId="70" borderId="0" applyNumberFormat="0" applyBorder="0" applyAlignment="0" applyProtection="0"/>
    <xf numFmtId="0" fontId="50" fillId="70" borderId="0" applyNumberFormat="0" applyBorder="0" applyAlignment="0" applyProtection="0"/>
    <xf numFmtId="0" fontId="16" fillId="9" borderId="0" applyNumberFormat="0" applyBorder="0" applyAlignment="0" applyProtection="0"/>
    <xf numFmtId="0" fontId="51" fillId="70" borderId="0" applyNumberFormat="0" applyBorder="0" applyAlignment="0" applyProtection="0"/>
    <xf numFmtId="0" fontId="47" fillId="52" borderId="0" applyNumberFormat="0" applyAlignment="0" applyProtection="0"/>
    <xf numFmtId="0" fontId="47" fillId="52" borderId="0" applyNumberFormat="0" applyAlignment="0" applyProtection="0"/>
    <xf numFmtId="186" fontId="26" fillId="0" borderId="0"/>
    <xf numFmtId="186" fontId="26" fillId="0" borderId="0"/>
    <xf numFmtId="190" fontId="23" fillId="0" borderId="0" applyNumberFormat="0" applyFont="0" applyFill="0" applyBorder="0" applyAlignment="0" applyProtection="0"/>
    <xf numFmtId="0" fontId="50" fillId="70" borderId="0" applyNumberFormat="0" applyBorder="0" applyAlignment="0" applyProtection="0"/>
    <xf numFmtId="0" fontId="50" fillId="70" borderId="0" applyNumberFormat="0" applyBorder="0" applyAlignment="0" applyProtection="0"/>
    <xf numFmtId="0" fontId="50" fillId="70" borderId="0" applyNumberFormat="0" applyBorder="0" applyAlignment="0" applyProtection="0"/>
    <xf numFmtId="0" fontId="50" fillId="70" borderId="0" applyNumberFormat="0" applyBorder="0" applyAlignment="0" applyProtection="0"/>
    <xf numFmtId="0" fontId="50" fillId="70" borderId="0" applyNumberFormat="0" applyBorder="0" applyAlignment="0" applyProtection="0"/>
    <xf numFmtId="0" fontId="50" fillId="70" borderId="0" applyNumberFormat="0" applyBorder="0" applyAlignment="0" applyProtection="0"/>
    <xf numFmtId="0" fontId="50" fillId="70" borderId="0" applyNumberFormat="0" applyBorder="0" applyAlignment="0" applyProtection="0"/>
    <xf numFmtId="0" fontId="50" fillId="70" borderId="0" applyNumberFormat="0" applyBorder="0" applyAlignment="0" applyProtection="0"/>
    <xf numFmtId="0" fontId="54" fillId="9" borderId="0" applyNumberFormat="0" applyBorder="0" applyAlignment="0" applyProtection="0"/>
    <xf numFmtId="0" fontId="16" fillId="9" borderId="0" applyNumberFormat="0" applyBorder="0" applyAlignment="0" applyProtection="0"/>
    <xf numFmtId="0" fontId="51" fillId="70" borderId="0" applyNumberFormat="0" applyBorder="0" applyAlignment="0" applyProtection="0"/>
    <xf numFmtId="0" fontId="23" fillId="0" borderId="0" applyNumberFormat="0" applyFont="0" applyFill="0" applyBorder="0" applyAlignment="0" applyProtection="0"/>
    <xf numFmtId="0" fontId="23" fillId="0" borderId="0" applyNumberFormat="0" applyFont="0" applyFill="0" applyBorder="0" applyAlignment="0" applyProtection="0"/>
    <xf numFmtId="190" fontId="23" fillId="0" borderId="0" applyNumberFormat="0" applyFont="0" applyFill="0" applyBorder="0" applyAlignment="0" applyProtection="0"/>
    <xf numFmtId="0" fontId="16" fillId="9" borderId="0" applyNumberFormat="0" applyBorder="0" applyAlignment="0" applyProtection="0"/>
    <xf numFmtId="0" fontId="51" fillId="70" borderId="0" applyNumberFormat="0" applyBorder="0" applyAlignment="0" applyProtection="0"/>
    <xf numFmtId="0" fontId="23" fillId="0" borderId="0" applyNumberFormat="0" applyFont="0" applyFill="0" applyBorder="0" applyAlignment="0" applyProtection="0"/>
    <xf numFmtId="0" fontId="23" fillId="0" borderId="0" applyNumberFormat="0" applyFont="0" applyFill="0" applyBorder="0" applyAlignment="0" applyProtection="0"/>
    <xf numFmtId="190" fontId="23" fillId="0" borderId="0" applyNumberFormat="0" applyFont="0" applyFill="0" applyBorder="0" applyAlignment="0" applyProtection="0"/>
    <xf numFmtId="0" fontId="51" fillId="70" borderId="0" applyNumberFormat="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0" fontId="23" fillId="0" borderId="0" applyNumberFormat="0" applyFont="0" applyFill="0" applyBorder="0" applyAlignment="0" applyProtection="0"/>
    <xf numFmtId="190" fontId="23" fillId="0" borderId="0" applyNumberFormat="0" applyFont="0" applyFill="0" applyBorder="0" applyAlignment="0" applyProtection="0"/>
    <xf numFmtId="0" fontId="51" fillId="70" borderId="0" applyNumberFormat="0" applyBorder="0" applyAlignment="0" applyProtection="0"/>
    <xf numFmtId="190" fontId="50" fillId="70" borderId="0" applyNumberFormat="0" applyBorder="0" applyAlignment="0" applyProtection="0"/>
    <xf numFmtId="0" fontId="23" fillId="0" borderId="0" applyNumberFormat="0" applyFont="0" applyFill="0" applyBorder="0" applyAlignment="0" applyProtection="0"/>
    <xf numFmtId="0" fontId="51" fillId="56" borderId="0" applyNumberFormat="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0" fontId="51" fillId="56" borderId="0" applyNumberFormat="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0" fontId="51" fillId="56" borderId="0" applyNumberFormat="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0" fontId="51" fillId="56" borderId="0" applyNumberFormat="0" applyBorder="0" applyAlignment="0" applyProtection="0"/>
    <xf numFmtId="190" fontId="50" fillId="56" borderId="0" applyNumberFormat="0" applyBorder="0" applyAlignment="0" applyProtection="0"/>
    <xf numFmtId="186" fontId="26" fillId="0" borderId="0"/>
    <xf numFmtId="186" fontId="26" fillId="0" borderId="0"/>
    <xf numFmtId="0" fontId="51" fillId="56" borderId="0" applyNumberFormat="0" applyBorder="0" applyAlignment="0" applyProtection="0"/>
    <xf numFmtId="190" fontId="50" fillId="56" borderId="0" applyNumberFormat="0" applyBorder="0" applyAlignment="0" applyProtection="0"/>
    <xf numFmtId="186" fontId="26" fillId="0" borderId="0"/>
    <xf numFmtId="186" fontId="26" fillId="0" borderId="0"/>
    <xf numFmtId="0" fontId="51" fillId="56" borderId="0" applyNumberFormat="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0" fontId="51" fillId="56" borderId="0" applyNumberFormat="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3" fillId="13" borderId="0" applyNumberFormat="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189"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190" fontId="23" fillId="0" borderId="0" applyNumberFormat="0" applyFont="0" applyFill="0" applyBorder="0" applyAlignment="0" applyProtection="0"/>
    <xf numFmtId="190" fontId="50" fillId="56" borderId="0" applyNumberFormat="0" applyBorder="0" applyAlignment="0" applyProtection="0"/>
    <xf numFmtId="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189"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190" fontId="23" fillId="0" borderId="0" applyNumberFormat="0" applyFont="0" applyFill="0" applyBorder="0" applyAlignment="0" applyProtection="0"/>
    <xf numFmtId="190" fontId="50" fillId="56" borderId="0" applyNumberFormat="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189"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190" fontId="23" fillId="0" borderId="0" applyNumberFormat="0" applyFont="0" applyFill="0" applyBorder="0" applyAlignment="0" applyProtection="0"/>
    <xf numFmtId="190" fontId="50" fillId="56" borderId="0" applyNumberFormat="0" applyBorder="0" applyAlignment="0" applyProtection="0"/>
    <xf numFmtId="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189"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190" fontId="23" fillId="0" borderId="0" applyNumberFormat="0" applyFont="0" applyFill="0" applyBorder="0" applyAlignment="0" applyProtection="0"/>
    <xf numFmtId="190" fontId="50" fillId="56" borderId="0" applyNumberFormat="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189"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190" fontId="23" fillId="0" borderId="0" applyNumberFormat="0" applyFont="0" applyFill="0" applyBorder="0" applyAlignment="0" applyProtection="0"/>
    <xf numFmtId="190" fontId="50" fillId="56" borderId="0" applyNumberFormat="0" applyBorder="0" applyAlignment="0" applyProtection="0"/>
    <xf numFmtId="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0" fontId="50" fillId="56" borderId="0" applyNumberFormat="0" applyBorder="0" applyAlignment="0" applyProtection="0"/>
    <xf numFmtId="0" fontId="23" fillId="0" borderId="0" applyNumberFormat="0" applyFont="0" applyFill="0" applyBorder="0" applyAlignment="0" applyProtection="0"/>
    <xf numFmtId="190" fontId="50" fillId="56" borderId="0" applyNumberFormat="0" applyBorder="0" applyAlignment="0" applyProtection="0"/>
    <xf numFmtId="189" fontId="50" fillId="56" borderId="0" applyNumberFormat="0" applyBorder="0" applyAlignment="0" applyProtection="0"/>
    <xf numFmtId="0" fontId="23" fillId="0" borderId="0" applyNumberFormat="0" applyFont="0" applyFill="0" applyBorder="0" applyAlignment="0" applyProtection="0"/>
    <xf numFmtId="190" fontId="23" fillId="0" borderId="0" applyNumberFormat="0" applyFont="0" applyFill="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0" fontId="16" fillId="13" borderId="0" applyNumberFormat="0" applyBorder="0" applyAlignment="0" applyProtection="0"/>
    <xf numFmtId="0" fontId="51" fillId="56" borderId="0" applyNumberFormat="0" applyBorder="0" applyAlignment="0" applyProtection="0"/>
    <xf numFmtId="0" fontId="23" fillId="0" borderId="0" applyNumberFormat="0" applyFont="0" applyFill="0" applyBorder="0" applyAlignment="0" applyProtection="0"/>
    <xf numFmtId="0" fontId="51" fillId="56" borderId="0" applyNumberFormat="0" applyBorder="0" applyAlignment="0" applyProtection="0"/>
    <xf numFmtId="190" fontId="23" fillId="0" borderId="0" applyNumberFormat="0" applyFont="0" applyFill="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3" fillId="13" borderId="0" applyNumberFormat="0" applyBorder="0" applyAlignment="0" applyProtection="0"/>
    <xf numFmtId="0" fontId="51" fillId="56" borderId="0" applyNumberFormat="0" applyBorder="0" applyAlignment="0" applyProtection="0"/>
    <xf numFmtId="0" fontId="23" fillId="0" borderId="0" applyNumberFormat="0" applyFont="0" applyFill="0" applyBorder="0" applyAlignment="0" applyProtection="0"/>
    <xf numFmtId="0" fontId="23" fillId="0" borderId="0" applyNumberFormat="0" applyFont="0" applyFill="0" applyBorder="0" applyAlignment="0" applyProtection="0"/>
    <xf numFmtId="190" fontId="23" fillId="0" borderId="0" applyNumberFormat="0" applyFont="0" applyFill="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0" fontId="16" fillId="13" borderId="0" applyNumberFormat="0" applyBorder="0" applyAlignment="0" applyProtection="0"/>
    <xf numFmtId="0" fontId="51" fillId="56" borderId="0" applyNumberFormat="0" applyBorder="0" applyAlignment="0" applyProtection="0"/>
    <xf numFmtId="0" fontId="23" fillId="0" borderId="0" applyNumberFormat="0" applyFont="0" applyFill="0" applyBorder="0" applyAlignment="0" applyProtection="0"/>
    <xf numFmtId="0" fontId="23" fillId="0" borderId="0" applyNumberFormat="0" applyFont="0" applyFill="0" applyBorder="0" applyAlignment="0" applyProtection="0"/>
    <xf numFmtId="190" fontId="23" fillId="0" borderId="0" applyNumberFormat="0" applyFont="0" applyFill="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0" fillId="56" borderId="0" applyNumberFormat="0" applyBorder="0" applyAlignment="0" applyProtection="0"/>
    <xf numFmtId="0" fontId="54" fillId="13" borderId="0" applyNumberFormat="0" applyBorder="0" applyAlignment="0" applyProtection="0"/>
    <xf numFmtId="0" fontId="16" fillId="13" borderId="0" applyNumberFormat="0" applyBorder="0" applyAlignment="0" applyProtection="0"/>
    <xf numFmtId="0" fontId="51" fillId="56" borderId="0" applyNumberFormat="0" applyBorder="0" applyAlignment="0" applyProtection="0"/>
    <xf numFmtId="0" fontId="23" fillId="0" borderId="0" applyNumberFormat="0" applyFont="0" applyFill="0" applyBorder="0" applyAlignment="0" applyProtection="0"/>
    <xf numFmtId="0" fontId="23" fillId="0" borderId="0" applyNumberFormat="0" applyFont="0" applyFill="0" applyBorder="0" applyAlignment="0" applyProtection="0"/>
    <xf numFmtId="190" fontId="23" fillId="0" borderId="0" applyNumberFormat="0" applyFont="0" applyFill="0" applyBorder="0" applyAlignment="0" applyProtection="0"/>
    <xf numFmtId="0" fontId="16" fillId="13" borderId="0" applyNumberFormat="0" applyBorder="0" applyAlignment="0" applyProtection="0"/>
    <xf numFmtId="0" fontId="51" fillId="56" borderId="0" applyNumberFormat="0" applyBorder="0" applyAlignment="0" applyProtection="0"/>
    <xf numFmtId="0" fontId="23" fillId="0" borderId="0" applyNumberFormat="0" applyFont="0" applyFill="0" applyBorder="0" applyAlignment="0" applyProtection="0"/>
    <xf numFmtId="0" fontId="23" fillId="0" borderId="0" applyNumberFormat="0" applyFont="0" applyFill="0" applyBorder="0" applyAlignment="0" applyProtection="0"/>
    <xf numFmtId="190" fontId="23" fillId="0" borderId="0" applyNumberFormat="0" applyFont="0" applyFill="0" applyBorder="0" applyAlignment="0" applyProtection="0"/>
    <xf numFmtId="0" fontId="51" fillId="56" borderId="0" applyNumberFormat="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0" fontId="23" fillId="0" borderId="0" applyNumberFormat="0" applyFont="0" applyFill="0" applyBorder="0" applyAlignment="0" applyProtection="0"/>
    <xf numFmtId="190" fontId="23" fillId="0" borderId="0" applyNumberFormat="0" applyFont="0" applyFill="0" applyBorder="0" applyAlignment="0" applyProtection="0"/>
    <xf numFmtId="0" fontId="51" fillId="56" borderId="0" applyNumberFormat="0" applyBorder="0" applyAlignment="0" applyProtection="0"/>
    <xf numFmtId="190" fontId="50" fillId="56" borderId="0" applyNumberFormat="0" applyBorder="0" applyAlignment="0" applyProtection="0"/>
    <xf numFmtId="0" fontId="23" fillId="0" borderId="0" applyNumberFormat="0" applyFont="0" applyFill="0" applyBorder="0" applyAlignment="0" applyProtection="0"/>
    <xf numFmtId="0" fontId="51" fillId="52" borderId="0" applyNumberFormat="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0" fontId="51" fillId="52" borderId="0" applyNumberFormat="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0" fontId="51" fillId="52" borderId="0" applyNumberFormat="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0" fontId="51" fillId="52" borderId="0" applyNumberFormat="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0" fontId="51" fillId="52" borderId="0" applyNumberFormat="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0" fontId="51" fillId="52" borderId="0" applyNumberFormat="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0" fontId="51" fillId="52" borderId="0" applyNumberFormat="0" applyBorder="0" applyAlignment="0" applyProtection="0"/>
    <xf numFmtId="190" fontId="50" fillId="52" borderId="0" applyNumberFormat="0" applyBorder="0" applyAlignment="0" applyProtection="0"/>
    <xf numFmtId="186" fontId="26" fillId="0" borderId="0"/>
    <xf numFmtId="186" fontId="26" fillId="0" borderId="0"/>
    <xf numFmtId="0" fontId="50"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3" fillId="17" borderId="0" applyNumberFormat="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0" fontId="50" fillId="52" borderId="0" applyNumberFormat="0" applyBorder="0" applyAlignment="0" applyProtection="0"/>
    <xf numFmtId="0" fontId="23" fillId="0" borderId="0" applyNumberFormat="0" applyFont="0" applyFill="0" applyBorder="0" applyAlignment="0" applyProtection="0"/>
    <xf numFmtId="0" fontId="50" fillId="72" borderId="0" applyNumberFormat="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189"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190" fontId="23" fillId="0" borderId="0" applyNumberFormat="0" applyFont="0" applyFill="0" applyBorder="0" applyAlignment="0" applyProtection="0"/>
    <xf numFmtId="190" fontId="50" fillId="52" borderId="0" applyNumberFormat="0" applyBorder="0" applyAlignment="0" applyProtection="0"/>
    <xf numFmtId="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189"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190" fontId="23" fillId="0" borderId="0" applyNumberFormat="0" applyFont="0" applyFill="0" applyBorder="0" applyAlignment="0" applyProtection="0"/>
    <xf numFmtId="190" fontId="50" fillId="52" borderId="0" applyNumberFormat="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189"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50" fillId="52"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50" fillId="52"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190" fontId="23" fillId="0" borderId="0" applyNumberFormat="0" applyFont="0" applyFill="0" applyBorder="0" applyAlignment="0" applyProtection="0"/>
    <xf numFmtId="190" fontId="50" fillId="52" borderId="0" applyNumberFormat="0" applyBorder="0" applyAlignment="0" applyProtection="0"/>
    <xf numFmtId="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189"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50" fillId="52"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190" fontId="23" fillId="0" borderId="0" applyNumberFormat="0" applyFont="0" applyFill="0" applyBorder="0" applyAlignment="0" applyProtection="0"/>
    <xf numFmtId="190" fontId="50" fillId="52" borderId="0" applyNumberFormat="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189"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45" fillId="52" borderId="0" applyNumberFormat="0" applyAlignment="0" applyProtection="0"/>
    <xf numFmtId="0" fontId="45" fillId="52" borderId="0" applyNumberFormat="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190" fontId="23" fillId="0" borderId="0" applyNumberFormat="0" applyFont="0" applyFill="0" applyBorder="0" applyAlignment="0" applyProtection="0"/>
    <xf numFmtId="190" fontId="50" fillId="52" borderId="0" applyNumberFormat="0" applyBorder="0" applyAlignment="0" applyProtection="0"/>
    <xf numFmtId="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0" fontId="50" fillId="52" borderId="0" applyNumberFormat="0" applyBorder="0" applyAlignment="0" applyProtection="0"/>
    <xf numFmtId="0" fontId="23" fillId="0" borderId="0" applyNumberFormat="0" applyFont="0" applyFill="0" applyBorder="0" applyAlignment="0" applyProtection="0"/>
    <xf numFmtId="190" fontId="50" fillId="52" borderId="0" applyNumberFormat="0" applyBorder="0" applyAlignment="0" applyProtection="0"/>
    <xf numFmtId="189" fontId="50" fillId="52" borderId="0" applyNumberFormat="0" applyBorder="0" applyAlignment="0" applyProtection="0"/>
    <xf numFmtId="0" fontId="23" fillId="0" borderId="0" applyNumberFormat="0" applyFont="0" applyFill="0" applyBorder="0" applyAlignment="0" applyProtection="0"/>
    <xf numFmtId="190" fontId="23" fillId="0" borderId="0" applyNumberFormat="0" applyFont="0" applyFill="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16" fillId="17" borderId="0" applyNumberFormat="0" applyBorder="0" applyAlignment="0" applyProtection="0"/>
    <xf numFmtId="0" fontId="51" fillId="52" borderId="0" applyNumberFormat="0" applyBorder="0" applyAlignment="0" applyProtection="0"/>
    <xf numFmtId="0" fontId="23" fillId="0" borderId="0" applyNumberFormat="0" applyFont="0" applyFill="0" applyBorder="0" applyAlignment="0" applyProtection="0"/>
    <xf numFmtId="0" fontId="51" fillId="52" borderId="0" applyNumberFormat="0" applyBorder="0" applyAlignment="0" applyProtection="0"/>
    <xf numFmtId="186" fontId="26" fillId="0" borderId="0"/>
    <xf numFmtId="190" fontId="23" fillId="0" borderId="0" applyNumberFormat="0" applyFont="0" applyFill="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3" fillId="17" borderId="0" applyNumberFormat="0" applyBorder="0" applyAlignment="0" applyProtection="0"/>
    <xf numFmtId="0" fontId="51" fillId="52" borderId="0" applyNumberFormat="0" applyBorder="0" applyAlignment="0" applyProtection="0"/>
    <xf numFmtId="0" fontId="23" fillId="0" borderId="0" applyNumberFormat="0" applyFont="0" applyFill="0" applyBorder="0" applyAlignment="0" applyProtection="0"/>
    <xf numFmtId="0" fontId="23" fillId="0" borderId="0" applyNumberFormat="0" applyFont="0" applyFill="0" applyBorder="0" applyAlignment="0" applyProtection="0"/>
    <xf numFmtId="190" fontId="23" fillId="0" borderId="0" applyNumberFormat="0" applyFont="0" applyFill="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16" fillId="17" borderId="0" applyNumberFormat="0" applyBorder="0" applyAlignment="0" applyProtection="0"/>
    <xf numFmtId="0" fontId="51" fillId="52" borderId="0" applyNumberFormat="0" applyBorder="0" applyAlignment="0" applyProtection="0"/>
    <xf numFmtId="0" fontId="23" fillId="0" borderId="0" applyNumberFormat="0" applyFont="0" applyFill="0" applyBorder="0" applyAlignment="0" applyProtection="0"/>
    <xf numFmtId="0" fontId="23" fillId="0" borderId="0" applyNumberFormat="0" applyFont="0" applyFill="0" applyBorder="0" applyAlignment="0" applyProtection="0"/>
    <xf numFmtId="190" fontId="23" fillId="0" borderId="0" applyNumberFormat="0" applyFont="0" applyFill="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0" fillId="52" borderId="0" applyNumberFormat="0" applyBorder="0" applyAlignment="0" applyProtection="0"/>
    <xf numFmtId="0" fontId="54" fillId="17" borderId="0" applyNumberFormat="0" applyBorder="0" applyAlignment="0" applyProtection="0"/>
    <xf numFmtId="0" fontId="16" fillId="17" borderId="0" applyNumberFormat="0" applyBorder="0" applyAlignment="0" applyProtection="0"/>
    <xf numFmtId="0" fontId="51" fillId="52" borderId="0" applyNumberFormat="0" applyBorder="0" applyAlignment="0" applyProtection="0"/>
    <xf numFmtId="0" fontId="23" fillId="0" borderId="0" applyNumberFormat="0" applyFont="0" applyFill="0" applyBorder="0" applyAlignment="0" applyProtection="0"/>
    <xf numFmtId="0" fontId="23" fillId="0" borderId="0" applyNumberFormat="0" applyFont="0" applyFill="0" applyBorder="0" applyAlignment="0" applyProtection="0"/>
    <xf numFmtId="190" fontId="23" fillId="0" borderId="0" applyNumberFormat="0" applyFont="0" applyFill="0" applyBorder="0" applyAlignment="0" applyProtection="0"/>
    <xf numFmtId="0" fontId="16" fillId="17" borderId="0" applyNumberFormat="0" applyBorder="0" applyAlignment="0" applyProtection="0"/>
    <xf numFmtId="0" fontId="51" fillId="52" borderId="0" applyNumberFormat="0" applyBorder="0" applyAlignment="0" applyProtection="0"/>
    <xf numFmtId="0" fontId="23" fillId="0" borderId="0" applyNumberFormat="0" applyFont="0" applyFill="0" applyBorder="0" applyAlignment="0" applyProtection="0"/>
    <xf numFmtId="0" fontId="23" fillId="0" borderId="0" applyNumberFormat="0" applyFont="0" applyFill="0" applyBorder="0" applyAlignment="0" applyProtection="0"/>
    <xf numFmtId="190" fontId="23" fillId="0" borderId="0" applyNumberFormat="0" applyFont="0" applyFill="0" applyBorder="0" applyAlignment="0" applyProtection="0"/>
    <xf numFmtId="0" fontId="51" fillId="52" borderId="0" applyNumberFormat="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0" fontId="23" fillId="0" borderId="0" applyNumberFormat="0" applyFont="0" applyFill="0" applyBorder="0" applyAlignment="0" applyProtection="0"/>
    <xf numFmtId="190" fontId="23" fillId="0" borderId="0" applyNumberFormat="0" applyFont="0" applyFill="0" applyBorder="0" applyAlignment="0" applyProtection="0"/>
    <xf numFmtId="0" fontId="51" fillId="52" borderId="0" applyNumberFormat="0" applyBorder="0" applyAlignment="0" applyProtection="0"/>
    <xf numFmtId="190" fontId="50" fillId="52" borderId="0" applyNumberFormat="0" applyBorder="0" applyAlignment="0" applyProtection="0"/>
    <xf numFmtId="0" fontId="23" fillId="0" borderId="0" applyNumberFormat="0" applyFont="0" applyFill="0" applyBorder="0" applyAlignment="0" applyProtection="0"/>
    <xf numFmtId="0" fontId="51" fillId="49" borderId="0" applyNumberFormat="0" applyBorder="0" applyAlignment="0" applyProtection="0"/>
    <xf numFmtId="190" fontId="50" fillId="49" borderId="0" applyNumberFormat="0" applyBorder="0" applyAlignment="0" applyProtection="0"/>
    <xf numFmtId="0" fontId="23" fillId="0" borderId="0" applyNumberFormat="0" applyFont="0" applyFill="0" applyBorder="0" applyAlignment="0" applyProtection="0"/>
    <xf numFmtId="0" fontId="51" fillId="49" borderId="0" applyNumberFormat="0" applyBorder="0" applyAlignment="0" applyProtection="0"/>
    <xf numFmtId="190" fontId="50" fillId="49" borderId="0" applyNumberFormat="0" applyBorder="0" applyAlignment="0" applyProtection="0"/>
    <xf numFmtId="0" fontId="23" fillId="0" borderId="0" applyNumberFormat="0" applyFont="0" applyFill="0" applyBorder="0" applyAlignment="0" applyProtection="0"/>
    <xf numFmtId="0" fontId="51" fillId="49" borderId="0" applyNumberFormat="0" applyBorder="0" applyAlignment="0" applyProtection="0"/>
    <xf numFmtId="190" fontId="50" fillId="49" borderId="0" applyNumberFormat="0" applyBorder="0" applyAlignment="0" applyProtection="0"/>
    <xf numFmtId="0" fontId="23" fillId="0" borderId="0" applyNumberFormat="0" applyFont="0" applyFill="0" applyBorder="0" applyAlignment="0" applyProtection="0"/>
    <xf numFmtId="0" fontId="51" fillId="49" borderId="0" applyNumberFormat="0" applyBorder="0" applyAlignment="0" applyProtection="0"/>
    <xf numFmtId="190" fontId="50" fillId="49" borderId="0" applyNumberFormat="0" applyBorder="0" applyAlignment="0" applyProtection="0"/>
    <xf numFmtId="0" fontId="23" fillId="0" borderId="0" applyNumberFormat="0" applyFont="0" applyFill="0" applyBorder="0" applyAlignment="0" applyProtection="0"/>
    <xf numFmtId="0" fontId="51" fillId="49" borderId="0" applyNumberFormat="0" applyBorder="0" applyAlignment="0" applyProtection="0"/>
    <xf numFmtId="190" fontId="50" fillId="49" borderId="0" applyNumberFormat="0" applyBorder="0" applyAlignment="0" applyProtection="0"/>
    <xf numFmtId="0" fontId="23" fillId="0" borderId="0" applyNumberFormat="0" applyFont="0" applyFill="0" applyBorder="0" applyAlignment="0" applyProtection="0"/>
    <xf numFmtId="0" fontId="51" fillId="49" borderId="0" applyNumberFormat="0" applyBorder="0" applyAlignment="0" applyProtection="0"/>
    <xf numFmtId="190" fontId="50" fillId="49" borderId="0" applyNumberFormat="0" applyBorder="0" applyAlignment="0" applyProtection="0"/>
    <xf numFmtId="0" fontId="23" fillId="0" borderId="0" applyNumberFormat="0" applyFont="0" applyFill="0" applyBorder="0" applyAlignment="0" applyProtection="0"/>
    <xf numFmtId="0" fontId="51" fillId="49" borderId="0" applyNumberFormat="0" applyBorder="0" applyAlignment="0" applyProtection="0"/>
    <xf numFmtId="190" fontId="50" fillId="49" borderId="0" applyNumberFormat="0" applyBorder="0" applyAlignment="0" applyProtection="0"/>
    <xf numFmtId="0" fontId="23" fillId="0" borderId="0" applyNumberFormat="0" applyFont="0" applyFill="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3" fillId="21" borderId="0" applyNumberFormat="0" applyBorder="0" applyAlignment="0" applyProtection="0"/>
    <xf numFmtId="190" fontId="50" fillId="49" borderId="0" applyNumberFormat="0" applyBorder="0" applyAlignment="0" applyProtection="0"/>
    <xf numFmtId="186" fontId="26" fillId="0" borderId="0"/>
    <xf numFmtId="186" fontId="26" fillId="0" borderId="0"/>
    <xf numFmtId="190" fontId="50" fillId="49" borderId="0" applyNumberFormat="0" applyBorder="0" applyAlignment="0" applyProtection="0"/>
    <xf numFmtId="0" fontId="23" fillId="0" borderId="0" applyNumberFormat="0" applyFont="0" applyFill="0" applyBorder="0" applyAlignment="0" applyProtection="0"/>
    <xf numFmtId="190" fontId="50" fillId="49" borderId="0" applyNumberFormat="0" applyBorder="0" applyAlignment="0" applyProtection="0"/>
    <xf numFmtId="0" fontId="23" fillId="0" borderId="0" applyNumberFormat="0" applyFont="0" applyFill="0" applyBorder="0" applyAlignment="0" applyProtection="0"/>
    <xf numFmtId="190" fontId="50" fillId="49" borderId="0" applyNumberFormat="0" applyBorder="0" applyAlignment="0" applyProtection="0"/>
    <xf numFmtId="0" fontId="23" fillId="0" borderId="0" applyNumberFormat="0" applyFont="0" applyFill="0" applyBorder="0" applyAlignment="0" applyProtection="0"/>
    <xf numFmtId="190" fontId="50" fillId="49" borderId="0" applyNumberFormat="0" applyBorder="0" applyAlignment="0" applyProtection="0"/>
    <xf numFmtId="0" fontId="23" fillId="0" borderId="0" applyNumberFormat="0" applyFont="0" applyFill="0" applyBorder="0" applyAlignment="0" applyProtection="0"/>
    <xf numFmtId="190" fontId="50" fillId="49" borderId="0" applyNumberFormat="0" applyBorder="0" applyAlignment="0" applyProtection="0"/>
    <xf numFmtId="186" fontId="26" fillId="0" borderId="0"/>
    <xf numFmtId="186" fontId="26" fillId="0" borderId="0"/>
    <xf numFmtId="190" fontId="50" fillId="49" borderId="0" applyNumberFormat="0" applyBorder="0" applyAlignment="0" applyProtection="0"/>
    <xf numFmtId="0" fontId="23" fillId="0" borderId="0" applyNumberFormat="0" applyFont="0" applyFill="0" applyBorder="0" applyAlignment="0" applyProtection="0"/>
    <xf numFmtId="0" fontId="50" fillId="49" borderId="0" applyNumberFormat="0" applyBorder="0" applyAlignment="0" applyProtection="0"/>
    <xf numFmtId="0" fontId="23" fillId="0" borderId="0" applyNumberFormat="0" applyFont="0" applyFill="0" applyBorder="0" applyAlignment="0" applyProtection="0"/>
    <xf numFmtId="0" fontId="50" fillId="37" borderId="0" applyNumberFormat="0" applyBorder="0" applyAlignment="0" applyProtection="0"/>
    <xf numFmtId="190" fontId="50" fillId="49" borderId="0" applyNumberFormat="0" applyBorder="0" applyAlignment="0" applyProtection="0"/>
    <xf numFmtId="0" fontId="23" fillId="0" borderId="0" applyNumberFormat="0" applyFont="0" applyFill="0" applyBorder="0" applyAlignment="0" applyProtection="0"/>
    <xf numFmtId="190" fontId="50" fillId="49" borderId="0" applyNumberFormat="0" applyBorder="0" applyAlignment="0" applyProtection="0"/>
    <xf numFmtId="186" fontId="26" fillId="0" borderId="0"/>
    <xf numFmtId="186" fontId="26" fillId="0" borderId="0"/>
    <xf numFmtId="190" fontId="50" fillId="49" borderId="0" applyNumberFormat="0" applyBorder="0" applyAlignment="0" applyProtection="0"/>
    <xf numFmtId="0" fontId="23" fillId="0" borderId="0" applyNumberFormat="0" applyFont="0" applyFill="0" applyBorder="0" applyAlignment="0" applyProtection="0"/>
    <xf numFmtId="190" fontId="50" fillId="49" borderId="0" applyNumberFormat="0" applyBorder="0" applyAlignment="0" applyProtection="0"/>
    <xf numFmtId="0" fontId="23" fillId="0" borderId="0" applyNumberFormat="0" applyFont="0" applyFill="0" applyBorder="0" applyAlignment="0" applyProtection="0"/>
    <xf numFmtId="190" fontId="50" fillId="49" borderId="0" applyNumberFormat="0" applyBorder="0" applyAlignment="0" applyProtection="0"/>
    <xf numFmtId="0" fontId="23" fillId="0" borderId="0" applyNumberFormat="0" applyFont="0" applyFill="0" applyBorder="0" applyAlignment="0" applyProtection="0"/>
    <xf numFmtId="0" fontId="50" fillId="49" borderId="0" applyNumberFormat="0" applyBorder="0" applyAlignment="0" applyProtection="0"/>
    <xf numFmtId="0" fontId="23" fillId="0" borderId="0" applyNumberFormat="0" applyFont="0" applyFill="0" applyBorder="0" applyAlignment="0" applyProtection="0"/>
    <xf numFmtId="190" fontId="50" fillId="49" borderId="0" applyNumberFormat="0" applyBorder="0" applyAlignment="0" applyProtection="0"/>
    <xf numFmtId="190" fontId="50" fillId="49"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89" fontId="50" fillId="49" borderId="0" applyNumberFormat="0" applyBorder="0" applyAlignment="0" applyProtection="0"/>
    <xf numFmtId="0" fontId="23" fillId="0" borderId="0" applyNumberFormat="0" applyFont="0" applyFill="0" applyBorder="0" applyAlignment="0" applyProtection="0"/>
    <xf numFmtId="190" fontId="50" fillId="49" borderId="0" applyNumberFormat="0" applyBorder="0" applyAlignment="0" applyProtection="0"/>
    <xf numFmtId="0" fontId="50" fillId="49" borderId="0" applyNumberFormat="0" applyBorder="0" applyAlignment="0" applyProtection="0"/>
    <xf numFmtId="0" fontId="23" fillId="0" borderId="0" applyNumberFormat="0" applyFont="0" applyFill="0" applyBorder="0" applyAlignment="0" applyProtection="0"/>
    <xf numFmtId="190" fontId="50" fillId="49" borderId="0" applyNumberFormat="0" applyBorder="0" applyAlignment="0" applyProtection="0"/>
    <xf numFmtId="0" fontId="50" fillId="49" borderId="0" applyNumberFormat="0" applyBorder="0" applyAlignment="0" applyProtection="0"/>
    <xf numFmtId="0" fontId="23" fillId="0" borderId="0" applyNumberFormat="0" applyFont="0" applyFill="0" applyBorder="0" applyAlignment="0" applyProtection="0"/>
    <xf numFmtId="190" fontId="50" fillId="49" borderId="0" applyNumberFormat="0" applyBorder="0" applyAlignment="0" applyProtection="0"/>
    <xf numFmtId="0" fontId="23" fillId="0" borderId="0" applyNumberFormat="0" applyFont="0" applyFill="0" applyBorder="0" applyAlignment="0" applyProtection="0"/>
    <xf numFmtId="190" fontId="50" fillId="49" borderId="0" applyNumberFormat="0" applyBorder="0" applyAlignment="0" applyProtection="0"/>
    <xf numFmtId="0" fontId="23" fillId="0" borderId="0" applyNumberFormat="0" applyFont="0" applyFill="0" applyBorder="0" applyAlignment="0" applyProtection="0"/>
    <xf numFmtId="190" fontId="50" fillId="49" borderId="0" applyNumberFormat="0" applyBorder="0" applyAlignment="0" applyProtection="0"/>
    <xf numFmtId="0" fontId="23" fillId="0" borderId="0" applyNumberFormat="0" applyFont="0" applyFill="0" applyBorder="0" applyAlignment="0" applyProtection="0"/>
    <xf numFmtId="190" fontId="50" fillId="49" borderId="0" applyNumberFormat="0" applyBorder="0" applyAlignment="0" applyProtection="0"/>
    <xf numFmtId="0" fontId="38" fillId="0" borderId="19" applyNumberFormat="0" applyFill="0" applyAlignment="0" applyProtection="0"/>
    <xf numFmtId="0" fontId="38" fillId="0" borderId="19" applyNumberFormat="0" applyFill="0" applyAlignment="0" applyProtection="0"/>
    <xf numFmtId="0" fontId="38" fillId="0" borderId="19" applyNumberFormat="0" applyFill="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16" fillId="21" borderId="0" applyNumberFormat="0" applyBorder="0" applyAlignment="0" applyProtection="0"/>
    <xf numFmtId="0" fontId="51" fillId="49" borderId="0" applyNumberFormat="0" applyBorder="0" applyAlignment="0" applyProtection="0"/>
    <xf numFmtId="0" fontId="51"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1" fillId="38" borderId="0" applyNumberFormat="0" applyBorder="0" applyAlignment="0" applyProtection="0"/>
    <xf numFmtId="0" fontId="50" fillId="49" borderId="0" applyNumberFormat="0" applyBorder="0" applyAlignment="0" applyProtection="0"/>
    <xf numFmtId="0" fontId="1" fillId="0" borderId="0" applyNumberFormat="0" applyFont="0" applyAlignment="0" applyProtection="0"/>
    <xf numFmtId="0" fontId="50" fillId="49" borderId="0" applyNumberFormat="0" applyBorder="0" applyAlignment="0" applyProtection="0"/>
    <xf numFmtId="0" fontId="48" fillId="0" borderId="0" applyNumberFormat="0" applyFont="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3" fillId="21" borderId="0" applyNumberFormat="0" applyBorder="0" applyAlignment="0" applyProtection="0"/>
    <xf numFmtId="0" fontId="51"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16" fillId="21" borderId="0" applyNumberFormat="0" applyBorder="0" applyAlignment="0" applyProtection="0"/>
    <xf numFmtId="0" fontId="51"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0" fillId="49" borderId="0" applyNumberFormat="0" applyBorder="0" applyAlignment="0" applyProtection="0"/>
    <xf numFmtId="0" fontId="54" fillId="21" borderId="0" applyNumberFormat="0" applyBorder="0" applyAlignment="0" applyProtection="0"/>
    <xf numFmtId="0" fontId="16" fillId="21" borderId="0" applyNumberFormat="0" applyBorder="0" applyAlignment="0" applyProtection="0"/>
    <xf numFmtId="0" fontId="51" fillId="49" borderId="0" applyNumberFormat="0" applyBorder="0" applyAlignment="0" applyProtection="0"/>
    <xf numFmtId="0" fontId="16" fillId="21" borderId="0" applyNumberFormat="0" applyBorder="0" applyAlignment="0" applyProtection="0"/>
    <xf numFmtId="0" fontId="51" fillId="49" borderId="0" applyNumberFormat="0" applyBorder="0" applyAlignment="0" applyProtection="0"/>
    <xf numFmtId="0" fontId="51" fillId="49" borderId="0" applyNumberFormat="0" applyBorder="0" applyAlignment="0" applyProtection="0"/>
    <xf numFmtId="0" fontId="51" fillId="49"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3" fillId="25" borderId="0" applyNumberFormat="0" applyBorder="0" applyAlignment="0" applyProtection="0"/>
    <xf numFmtId="0" fontId="50" fillId="67"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16" fillId="25"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1" fillId="0" borderId="0" applyNumberFormat="0" applyFont="0" applyAlignment="0" applyProtection="0"/>
    <xf numFmtId="0" fontId="50" fillId="63" borderId="0" applyNumberFormat="0" applyBorder="0" applyAlignment="0" applyProtection="0"/>
    <xf numFmtId="0" fontId="1" fillId="0" borderId="0" applyNumberFormat="0" applyFont="0" applyAlignment="0" applyProtection="0"/>
    <xf numFmtId="0" fontId="50" fillId="63" borderId="0" applyNumberFormat="0" applyBorder="0" applyAlignment="0" applyProtection="0"/>
    <xf numFmtId="0" fontId="1" fillId="38"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3" fillId="25" borderId="0" applyNumberFormat="0" applyBorder="0" applyAlignment="0" applyProtection="0"/>
    <xf numFmtId="0" fontId="51"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16" fillId="25" borderId="0" applyNumberFormat="0" applyBorder="0" applyAlignment="0" applyProtection="0"/>
    <xf numFmtId="0" fontId="51"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0" fillId="63" borderId="0" applyNumberFormat="0" applyBorder="0" applyAlignment="0" applyProtection="0"/>
    <xf numFmtId="0" fontId="54" fillId="25" borderId="0" applyNumberFormat="0" applyBorder="0" applyAlignment="0" applyProtection="0"/>
    <xf numFmtId="0" fontId="16" fillId="25" borderId="0" applyNumberFormat="0" applyBorder="0" applyAlignment="0" applyProtection="0"/>
    <xf numFmtId="0" fontId="51" fillId="63" borderId="0" applyNumberFormat="0" applyBorder="0" applyAlignment="0" applyProtection="0"/>
    <xf numFmtId="0" fontId="16" fillId="25"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63" borderId="0" applyNumberFormat="0" applyBorder="0" applyAlignment="0" applyProtection="0"/>
    <xf numFmtId="0" fontId="51" fillId="37" borderId="0" applyNumberFormat="0" applyBorder="0" applyAlignment="0" applyProtection="0"/>
    <xf numFmtId="0" fontId="51" fillId="37" borderId="0" applyNumberFormat="0" applyBorder="0" applyAlignment="0" applyProtection="0"/>
    <xf numFmtId="0" fontId="51" fillId="37" borderId="0" applyNumberFormat="0" applyBorder="0" applyAlignment="0" applyProtection="0"/>
    <xf numFmtId="0" fontId="51" fillId="37" borderId="0" applyNumberFormat="0" applyBorder="0" applyAlignment="0" applyProtection="0"/>
    <xf numFmtId="0" fontId="51" fillId="37" borderId="0" applyNumberFormat="0" applyBorder="0" applyAlignment="0" applyProtection="0"/>
    <xf numFmtId="0" fontId="51" fillId="37" borderId="0" applyNumberFormat="0" applyBorder="0" applyAlignment="0" applyProtection="0"/>
    <xf numFmtId="0" fontId="51"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3" fillId="29" borderId="0" applyNumberFormat="0" applyBorder="0" applyAlignment="0" applyProtection="0"/>
    <xf numFmtId="0" fontId="50" fillId="64"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16" fillId="29" borderId="0" applyNumberFormat="0" applyBorder="0" applyAlignment="0" applyProtection="0"/>
    <xf numFmtId="0" fontId="51" fillId="37" borderId="0" applyNumberFormat="0" applyBorder="0" applyAlignment="0" applyProtection="0"/>
    <xf numFmtId="0" fontId="51"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1" fillId="38" borderId="0" applyNumberFormat="0" applyBorder="0" applyAlignment="0" applyProtection="0"/>
    <xf numFmtId="0" fontId="50" fillId="37" borderId="0" applyNumberFormat="0" applyBorder="0" applyAlignment="0" applyProtection="0"/>
    <xf numFmtId="0" fontId="1" fillId="37" borderId="0" applyNumberFormat="0" applyBorder="0" applyAlignment="0" applyProtection="0"/>
    <xf numFmtId="0" fontId="50" fillId="37" borderId="0" applyNumberFormat="0" applyBorder="0" applyAlignment="0" applyProtection="0"/>
    <xf numFmtId="0" fontId="48" fillId="0" borderId="0" applyNumberFormat="0" applyFont="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3" fillId="29" borderId="0" applyNumberFormat="0" applyBorder="0" applyAlignment="0" applyProtection="0"/>
    <xf numFmtId="0" fontId="51"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16" fillId="29" borderId="0" applyNumberFormat="0" applyBorder="0" applyAlignment="0" applyProtection="0"/>
    <xf numFmtId="0" fontId="51"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4" fillId="29" borderId="0" applyNumberFormat="0" applyBorder="0" applyAlignment="0" applyProtection="0"/>
    <xf numFmtId="0" fontId="16" fillId="29" borderId="0" applyNumberFormat="0" applyBorder="0" applyAlignment="0" applyProtection="0"/>
    <xf numFmtId="0" fontId="51" fillId="37" borderId="0" applyNumberFormat="0" applyBorder="0" applyAlignment="0" applyProtection="0"/>
    <xf numFmtId="0" fontId="16" fillId="29" borderId="0" applyNumberFormat="0" applyBorder="0" applyAlignment="0" applyProtection="0"/>
    <xf numFmtId="0" fontId="51" fillId="37" borderId="0" applyNumberFormat="0" applyBorder="0" applyAlignment="0" applyProtection="0"/>
    <xf numFmtId="0" fontId="51" fillId="37" borderId="0" applyNumberFormat="0" applyBorder="0" applyAlignment="0" applyProtection="0"/>
    <xf numFmtId="0" fontId="51" fillId="37" borderId="0" applyNumberFormat="0" applyBorder="0" applyAlignment="0" applyProtection="0"/>
    <xf numFmtId="0" fontId="50" fillId="70" borderId="0" applyNumberFormat="0" applyBorder="0" applyAlignment="0" applyProtection="0"/>
    <xf numFmtId="0" fontId="50" fillId="56" borderId="0" applyNumberFormat="0" applyBorder="0" applyAlignment="0" applyProtection="0"/>
    <xf numFmtId="0" fontId="50" fillId="52" borderId="0" applyNumberFormat="0" applyBorder="0" applyAlignment="0" applyProtection="0"/>
    <xf numFmtId="0" fontId="50" fillId="49" borderId="0" applyNumberFormat="0" applyBorder="0" applyAlignment="0" applyProtection="0"/>
    <xf numFmtId="0" fontId="50" fillId="63" borderId="0" applyNumberFormat="0" applyBorder="0" applyAlignment="0" applyProtection="0"/>
    <xf numFmtId="0" fontId="50" fillId="37" borderId="0" applyNumberFormat="0" applyBorder="0" applyAlignment="0" applyProtection="0"/>
    <xf numFmtId="0" fontId="123" fillId="47" borderId="31" applyNumberFormat="0" applyAlignment="0" applyProtection="0"/>
    <xf numFmtId="0" fontId="123" fillId="47" borderId="31" applyNumberFormat="0" applyAlignment="0" applyProtection="0"/>
    <xf numFmtId="0" fontId="123" fillId="47" borderId="31" applyNumberFormat="0" applyAlignment="0" applyProtection="0"/>
    <xf numFmtId="0" fontId="123" fillId="47" borderId="31" applyNumberFormat="0" applyAlignment="0" applyProtection="0"/>
    <xf numFmtId="0" fontId="123" fillId="47" borderId="31" applyNumberFormat="0" applyAlignment="0" applyProtection="0"/>
    <xf numFmtId="0" fontId="123" fillId="47" borderId="31" applyNumberFormat="0" applyAlignment="0" applyProtection="0"/>
    <xf numFmtId="0" fontId="123" fillId="47" borderId="31" applyNumberFormat="0" applyAlignment="0" applyProtection="0"/>
    <xf numFmtId="0" fontId="124" fillId="47" borderId="31" applyNumberFormat="0" applyAlignment="0" applyProtection="0"/>
    <xf numFmtId="0" fontId="124" fillId="47" borderId="31" applyNumberFormat="0" applyAlignment="0" applyProtection="0"/>
    <xf numFmtId="0" fontId="124" fillId="47" borderId="31" applyNumberFormat="0" applyAlignment="0" applyProtection="0"/>
    <xf numFmtId="0" fontId="125" fillId="5" borderId="4" applyNumberFormat="0" applyAlignment="0" applyProtection="0"/>
    <xf numFmtId="0" fontId="124" fillId="47" borderId="31" applyNumberFormat="0" applyAlignment="0" applyProtection="0"/>
    <xf numFmtId="0" fontId="124" fillId="47" borderId="31" applyNumberFormat="0" applyAlignment="0" applyProtection="0"/>
    <xf numFmtId="0" fontId="124" fillId="47" borderId="31" applyNumberFormat="0" applyAlignment="0" applyProtection="0"/>
    <xf numFmtId="0" fontId="124" fillId="47" borderId="31" applyNumberFormat="0" applyAlignment="0" applyProtection="0"/>
    <xf numFmtId="0" fontId="124" fillId="47" borderId="31" applyNumberFormat="0" applyAlignment="0" applyProtection="0"/>
    <xf numFmtId="0" fontId="124" fillId="47" borderId="31" applyNumberFormat="0" applyAlignment="0" applyProtection="0"/>
    <xf numFmtId="0" fontId="124" fillId="47" borderId="31" applyNumberFormat="0" applyAlignment="0" applyProtection="0"/>
    <xf numFmtId="0" fontId="124" fillId="47" borderId="31" applyNumberFormat="0" applyAlignment="0" applyProtection="0"/>
    <xf numFmtId="0" fontId="124" fillId="47" borderId="31" applyNumberFormat="0" applyAlignment="0" applyProtection="0"/>
    <xf numFmtId="0" fontId="124" fillId="47" borderId="31" applyNumberFormat="0" applyAlignment="0" applyProtection="0"/>
    <xf numFmtId="0" fontId="124" fillId="47" borderId="31" applyNumberFormat="0" applyAlignment="0" applyProtection="0"/>
    <xf numFmtId="0" fontId="124" fillId="47" borderId="31" applyNumberFormat="0" applyAlignment="0" applyProtection="0"/>
    <xf numFmtId="0" fontId="124" fillId="47" borderId="31" applyNumberFormat="0" applyAlignment="0" applyProtection="0"/>
    <xf numFmtId="0" fontId="124" fillId="47" borderId="31" applyNumberFormat="0" applyAlignment="0" applyProtection="0"/>
    <xf numFmtId="0" fontId="8" fillId="5" borderId="4" applyNumberFormat="0" applyAlignment="0" applyProtection="0"/>
    <xf numFmtId="0" fontId="123" fillId="47" borderId="31" applyNumberFormat="0" applyAlignment="0" applyProtection="0"/>
    <xf numFmtId="0" fontId="123" fillId="47" borderId="31" applyNumberFormat="0" applyAlignment="0" applyProtection="0"/>
    <xf numFmtId="0" fontId="124" fillId="47" borderId="31" applyNumberFormat="0" applyAlignment="0" applyProtection="0"/>
    <xf numFmtId="0" fontId="124" fillId="47" borderId="31" applyNumberFormat="0" applyAlignment="0" applyProtection="0"/>
    <xf numFmtId="0" fontId="124" fillId="47" borderId="31" applyNumberFormat="0" applyAlignment="0" applyProtection="0"/>
    <xf numFmtId="0" fontId="124" fillId="47" borderId="31" applyNumberFormat="0" applyAlignment="0" applyProtection="0"/>
    <xf numFmtId="0" fontId="124" fillId="47" borderId="31" applyNumberFormat="0" applyAlignment="0" applyProtection="0"/>
    <xf numFmtId="0" fontId="124" fillId="47" borderId="31" applyNumberFormat="0" applyAlignment="0" applyProtection="0"/>
    <xf numFmtId="0" fontId="124" fillId="47" borderId="31" applyNumberFormat="0" applyAlignment="0" applyProtection="0"/>
    <xf numFmtId="0" fontId="124" fillId="47" borderId="31" applyNumberFormat="0" applyAlignment="0" applyProtection="0"/>
    <xf numFmtId="0" fontId="124" fillId="47" borderId="31" applyNumberFormat="0" applyAlignment="0" applyProtection="0"/>
    <xf numFmtId="0" fontId="124" fillId="47" borderId="31" applyNumberFormat="0" applyAlignment="0" applyProtection="0"/>
    <xf numFmtId="0" fontId="125" fillId="5" borderId="4" applyNumberFormat="0" applyAlignment="0" applyProtection="0"/>
    <xf numFmtId="0" fontId="123" fillId="47" borderId="31" applyNumberFormat="0" applyAlignment="0" applyProtection="0"/>
    <xf numFmtId="0" fontId="124" fillId="47" borderId="31" applyNumberFormat="0" applyAlignment="0" applyProtection="0"/>
    <xf numFmtId="0" fontId="124" fillId="47" borderId="31" applyNumberFormat="0" applyAlignment="0" applyProtection="0"/>
    <xf numFmtId="0" fontId="124" fillId="47" borderId="31" applyNumberFormat="0" applyAlignment="0" applyProtection="0"/>
    <xf numFmtId="0" fontId="124" fillId="47" borderId="31" applyNumberFormat="0" applyAlignment="0" applyProtection="0"/>
    <xf numFmtId="0" fontId="124" fillId="47" borderId="31" applyNumberFormat="0" applyAlignment="0" applyProtection="0"/>
    <xf numFmtId="0" fontId="124" fillId="47" borderId="31" applyNumberFormat="0" applyAlignment="0" applyProtection="0"/>
    <xf numFmtId="0" fontId="124" fillId="47" borderId="31" applyNumberFormat="0" applyAlignment="0" applyProtection="0"/>
    <xf numFmtId="0" fontId="124" fillId="47" borderId="31" applyNumberFormat="0" applyAlignment="0" applyProtection="0"/>
    <xf numFmtId="0" fontId="124" fillId="47" borderId="31" applyNumberFormat="0" applyAlignment="0" applyProtection="0"/>
    <xf numFmtId="0" fontId="124" fillId="47" borderId="31" applyNumberFormat="0" applyAlignment="0" applyProtection="0"/>
    <xf numFmtId="0" fontId="8" fillId="5" borderId="4" applyNumberFormat="0" applyAlignment="0" applyProtection="0"/>
    <xf numFmtId="0" fontId="123" fillId="47" borderId="31" applyNumberFormat="0" applyAlignment="0" applyProtection="0"/>
    <xf numFmtId="0" fontId="124" fillId="47" borderId="31" applyNumberFormat="0" applyAlignment="0" applyProtection="0"/>
    <xf numFmtId="0" fontId="124" fillId="47" borderId="31" applyNumberFormat="0" applyAlignment="0" applyProtection="0"/>
    <xf numFmtId="0" fontId="124" fillId="47" borderId="31" applyNumberFormat="0" applyAlignment="0" applyProtection="0"/>
    <xf numFmtId="0" fontId="124" fillId="47" borderId="31" applyNumberFormat="0" applyAlignment="0" applyProtection="0"/>
    <xf numFmtId="0" fontId="124" fillId="47" borderId="31" applyNumberFormat="0" applyAlignment="0" applyProtection="0"/>
    <xf numFmtId="0" fontId="124" fillId="47" borderId="31" applyNumberFormat="0" applyAlignment="0" applyProtection="0"/>
    <xf numFmtId="0" fontId="124" fillId="47" borderId="31" applyNumberFormat="0" applyAlignment="0" applyProtection="0"/>
    <xf numFmtId="0" fontId="124" fillId="47" borderId="31" applyNumberFormat="0" applyAlignment="0" applyProtection="0"/>
    <xf numFmtId="0" fontId="126" fillId="5" borderId="4" applyNumberFormat="0" applyAlignment="0" applyProtection="0"/>
    <xf numFmtId="0" fontId="8" fillId="5" borderId="4" applyNumberFormat="0" applyAlignment="0" applyProtection="0"/>
    <xf numFmtId="0" fontId="123" fillId="47" borderId="31" applyNumberFormat="0" applyAlignment="0" applyProtection="0"/>
    <xf numFmtId="0" fontId="8" fillId="5" borderId="4" applyNumberFormat="0" applyAlignment="0" applyProtection="0"/>
    <xf numFmtId="0" fontId="123" fillId="47" borderId="31" applyNumberFormat="0" applyAlignment="0" applyProtection="0"/>
    <xf numFmtId="0" fontId="123" fillId="47" borderId="31" applyNumberFormat="0" applyAlignment="0" applyProtection="0"/>
    <xf numFmtId="0" fontId="123" fillId="47" borderId="31" applyNumberFormat="0" applyAlignment="0" applyProtection="0"/>
    <xf numFmtId="0" fontId="127" fillId="0" borderId="0" applyNumberFormat="0" applyFill="0" applyBorder="0" applyAlignment="0" applyProtection="0"/>
    <xf numFmtId="0" fontId="127" fillId="0" borderId="0" applyNumberFormat="0" applyFill="0" applyBorder="0" applyAlignment="0" applyProtection="0"/>
    <xf numFmtId="186" fontId="23" fillId="0" borderId="0" applyFont="0" applyFill="0" applyBorder="0" applyAlignment="0" applyProtection="0"/>
    <xf numFmtId="214" fontId="23" fillId="0" borderId="0" applyFont="0" applyFill="0" applyBorder="0" applyAlignment="0" applyProtection="0"/>
    <xf numFmtId="214" fontId="23" fillId="0" borderId="0" applyFont="0" applyFill="0" applyBorder="0" applyAlignment="0" applyProtection="0"/>
    <xf numFmtId="214" fontId="23" fillId="0" borderId="0" applyFont="0" applyFill="0" applyBorder="0" applyAlignment="0" applyProtection="0"/>
    <xf numFmtId="214" fontId="23" fillId="0" borderId="0" applyFont="0" applyFill="0" applyBorder="0" applyAlignment="0" applyProtection="0"/>
    <xf numFmtId="214" fontId="23" fillId="0" borderId="0" applyFont="0" applyFill="0" applyBorder="0" applyAlignment="0" applyProtection="0"/>
    <xf numFmtId="214" fontId="23" fillId="0" borderId="0" applyFont="0" applyFill="0" applyBorder="0" applyAlignment="0" applyProtection="0"/>
    <xf numFmtId="214" fontId="23" fillId="0" borderId="0" applyFont="0" applyFill="0" applyBorder="0" applyAlignment="0" applyProtection="0"/>
    <xf numFmtId="214" fontId="23" fillId="0" borderId="0" applyFont="0" applyFill="0" applyBorder="0" applyAlignment="0" applyProtection="0"/>
    <xf numFmtId="214" fontId="23" fillId="0" borderId="0" applyFont="0" applyFill="0" applyBorder="0" applyAlignment="0" applyProtection="0"/>
    <xf numFmtId="214" fontId="23" fillId="0" borderId="0" applyFont="0" applyFill="0" applyBorder="0" applyAlignment="0" applyProtection="0"/>
    <xf numFmtId="214" fontId="23" fillId="0" borderId="0" applyFont="0" applyFill="0" applyBorder="0" applyAlignment="0" applyProtection="0"/>
    <xf numFmtId="214" fontId="23" fillId="0" borderId="0" applyFont="0" applyFill="0" applyBorder="0" applyAlignment="0" applyProtection="0"/>
    <xf numFmtId="214" fontId="23" fillId="0" borderId="0" applyFont="0" applyFill="0" applyBorder="0" applyAlignment="0" applyProtection="0"/>
    <xf numFmtId="214" fontId="23" fillId="0" borderId="0" applyFont="0" applyFill="0" applyBorder="0" applyAlignment="0" applyProtection="0"/>
    <xf numFmtId="214" fontId="23" fillId="0" borderId="0" applyFont="0" applyFill="0" applyBorder="0" applyAlignment="0" applyProtection="0"/>
    <xf numFmtId="214" fontId="23" fillId="0" borderId="0" applyFont="0" applyFill="0" applyBorder="0" applyAlignment="0" applyProtection="0"/>
    <xf numFmtId="214" fontId="23" fillId="0" borderId="0" applyFont="0" applyFill="0" applyBorder="0" applyAlignment="0" applyProtection="0"/>
    <xf numFmtId="214" fontId="23" fillId="0" borderId="0" applyFont="0" applyFill="0" applyBorder="0" applyAlignment="0" applyProtection="0"/>
    <xf numFmtId="214" fontId="23" fillId="0" borderId="0" applyFont="0" applyFill="0" applyBorder="0" applyAlignment="0" applyProtection="0"/>
    <xf numFmtId="214" fontId="23" fillId="0" borderId="0" applyFont="0" applyFill="0" applyBorder="0" applyAlignment="0" applyProtection="0"/>
    <xf numFmtId="214" fontId="23" fillId="0" borderId="0" applyFont="0" applyFill="0" applyBorder="0" applyAlignment="0" applyProtection="0"/>
    <xf numFmtId="214" fontId="23" fillId="0" borderId="0" applyFont="0" applyFill="0" applyBorder="0" applyAlignment="0" applyProtection="0"/>
    <xf numFmtId="214" fontId="23" fillId="0" borderId="0" applyFont="0" applyFill="0" applyBorder="0" applyAlignment="0" applyProtection="0"/>
    <xf numFmtId="214" fontId="23" fillId="0" borderId="0" applyFont="0" applyFill="0" applyBorder="0" applyAlignment="0" applyProtection="0"/>
    <xf numFmtId="214" fontId="23" fillId="0" borderId="0" applyFont="0" applyFill="0" applyBorder="0" applyAlignment="0" applyProtection="0"/>
    <xf numFmtId="186" fontId="26" fillId="0" borderId="0" applyFont="0" applyFill="0" applyBorder="0" applyAlignment="0" applyProtection="0"/>
    <xf numFmtId="214" fontId="23" fillId="0" borderId="0" applyFont="0" applyFill="0" applyBorder="0" applyAlignment="0" applyProtection="0"/>
    <xf numFmtId="214" fontId="23" fillId="0" borderId="0" applyFont="0" applyFill="0" applyBorder="0" applyAlignment="0" applyProtection="0"/>
    <xf numFmtId="214" fontId="23" fillId="0" borderId="0" applyFont="0" applyFill="0" applyBorder="0" applyAlignment="0" applyProtection="0"/>
    <xf numFmtId="214" fontId="23" fillId="0" borderId="0" applyFont="0" applyFill="0" applyBorder="0" applyAlignment="0" applyProtection="0"/>
    <xf numFmtId="214" fontId="23" fillId="0" borderId="0" applyFont="0" applyFill="0" applyBorder="0" applyAlignment="0" applyProtection="0"/>
    <xf numFmtId="214" fontId="23" fillId="0" borderId="0" applyFont="0" applyFill="0" applyBorder="0" applyAlignment="0" applyProtection="0"/>
    <xf numFmtId="214" fontId="23" fillId="0" borderId="0" applyFont="0" applyFill="0" applyBorder="0" applyAlignment="0" applyProtection="0"/>
    <xf numFmtId="214" fontId="23" fillId="0" borderId="0" applyFont="0" applyFill="0" applyBorder="0" applyAlignment="0" applyProtection="0"/>
    <xf numFmtId="214" fontId="23" fillId="0" borderId="0" applyFont="0" applyFill="0" applyBorder="0" applyAlignment="0" applyProtection="0"/>
    <xf numFmtId="214" fontId="23" fillId="0" borderId="0" applyFont="0" applyFill="0" applyBorder="0" applyAlignment="0" applyProtection="0"/>
    <xf numFmtId="214" fontId="23" fillId="0" borderId="0" applyFont="0" applyFill="0" applyBorder="0" applyAlignment="0" applyProtection="0"/>
    <xf numFmtId="186" fontId="23" fillId="0" borderId="0" applyFont="0" applyFill="0" applyBorder="0" applyAlignment="0" applyProtection="0"/>
    <xf numFmtId="186" fontId="23" fillId="0" borderId="0" applyFont="0" applyFill="0" applyBorder="0" applyAlignment="0" applyProtection="0"/>
    <xf numFmtId="214" fontId="23" fillId="0" borderId="0" applyFont="0" applyFill="0" applyBorder="0" applyAlignment="0" applyProtection="0"/>
    <xf numFmtId="186" fontId="23" fillId="0" borderId="0" applyFont="0" applyFill="0" applyBorder="0" applyAlignment="0" applyProtection="0"/>
    <xf numFmtId="186" fontId="23" fillId="0" borderId="0" applyFont="0" applyFill="0" applyBorder="0" applyAlignment="0" applyProtection="0"/>
    <xf numFmtId="214" fontId="23" fillId="0" borderId="0" applyFont="0" applyFill="0" applyBorder="0" applyAlignment="0" applyProtection="0"/>
    <xf numFmtId="186" fontId="23" fillId="0" borderId="0" applyFont="0" applyFill="0" applyBorder="0" applyAlignment="0" applyProtection="0"/>
    <xf numFmtId="186" fontId="23" fillId="0" borderId="0" applyFont="0" applyFill="0" applyBorder="0" applyAlignment="0" applyProtection="0"/>
    <xf numFmtId="186" fontId="23" fillId="0" borderId="0" applyFont="0" applyFill="0" applyBorder="0" applyAlignment="0" applyProtection="0"/>
    <xf numFmtId="214" fontId="23" fillId="0" borderId="0" applyFont="0" applyFill="0" applyBorder="0" applyAlignment="0" applyProtection="0"/>
    <xf numFmtId="214" fontId="23" fillId="0" borderId="0" applyFont="0" applyFill="0" applyBorder="0" applyAlignment="0" applyProtection="0"/>
    <xf numFmtId="214" fontId="23" fillId="0" borderId="0" applyFont="0" applyFill="0" applyBorder="0" applyAlignment="0" applyProtection="0"/>
    <xf numFmtId="214" fontId="23" fillId="0" borderId="0" applyFont="0" applyFill="0" applyBorder="0" applyAlignment="0" applyProtection="0"/>
    <xf numFmtId="215" fontId="128" fillId="0" borderId="0" applyBorder="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11" fillId="0" borderId="0">
      <protection locked="0"/>
    </xf>
    <xf numFmtId="0" fontId="111" fillId="0" borderId="0">
      <protection locked="0"/>
    </xf>
    <xf numFmtId="0" fontId="111" fillId="0" borderId="0">
      <protection locked="0"/>
    </xf>
    <xf numFmtId="0" fontId="111" fillId="0" borderId="0">
      <protection locked="0"/>
    </xf>
    <xf numFmtId="0" fontId="111" fillId="0" borderId="0">
      <protection locked="0"/>
    </xf>
    <xf numFmtId="0" fontId="111" fillId="0" borderId="0">
      <protection locked="0"/>
    </xf>
    <xf numFmtId="0" fontId="111" fillId="0" borderId="0">
      <protection locked="0"/>
    </xf>
    <xf numFmtId="0" fontId="111" fillId="0" borderId="0">
      <protection locked="0"/>
    </xf>
    <xf numFmtId="0" fontId="111" fillId="0" borderId="0">
      <protection locked="0"/>
    </xf>
    <xf numFmtId="2" fontId="37" fillId="0" borderId="0" applyFon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0" fontId="131" fillId="0" borderId="0" applyNumberFormat="0" applyFill="0" applyBorder="0" applyAlignment="0" applyProtection="0">
      <alignment vertical="top"/>
      <protection locked="0"/>
    </xf>
    <xf numFmtId="0" fontId="132" fillId="0" borderId="0" applyFill="0" applyBorder="0" applyProtection="0">
      <alignment horizontal="left"/>
    </xf>
    <xf numFmtId="0" fontId="132" fillId="0" borderId="0" applyFill="0" applyBorder="0" applyProtection="0">
      <alignment horizontal="left"/>
    </xf>
    <xf numFmtId="38" fontId="133" fillId="0" borderId="22" applyBorder="0"/>
    <xf numFmtId="2" fontId="23" fillId="0" borderId="0"/>
    <xf numFmtId="2" fontId="23" fillId="0" borderId="0"/>
    <xf numFmtId="2" fontId="23" fillId="0" borderId="0"/>
    <xf numFmtId="2" fontId="23" fillId="0" borderId="0"/>
    <xf numFmtId="2" fontId="23" fillId="0" borderId="0"/>
    <xf numFmtId="0" fontId="74" fillId="43" borderId="0" applyNumberFormat="0" applyBorder="0" applyAlignment="0" applyProtection="0"/>
    <xf numFmtId="0" fontId="134" fillId="43" borderId="0" applyNumberFormat="0" applyBorder="0" applyAlignment="0" applyProtection="0"/>
    <xf numFmtId="0" fontId="134" fillId="43" borderId="0" applyNumberFormat="0" applyBorder="0" applyAlignment="0" applyProtection="0"/>
    <xf numFmtId="0" fontId="134" fillId="43" borderId="0" applyNumberFormat="0" applyBorder="0" applyAlignment="0" applyProtection="0"/>
    <xf numFmtId="0" fontId="134" fillId="43" borderId="0" applyNumberFormat="0" applyBorder="0" applyAlignment="0" applyProtection="0"/>
    <xf numFmtId="0" fontId="134" fillId="43" borderId="0" applyNumberFormat="0" applyBorder="0" applyAlignment="0" applyProtection="0"/>
    <xf numFmtId="0" fontId="134" fillId="43" borderId="0" applyNumberFormat="0" applyBorder="0" applyAlignment="0" applyProtection="0"/>
    <xf numFmtId="0" fontId="134" fillId="43" borderId="0" applyNumberFormat="0" applyBorder="0" applyAlignment="0" applyProtection="0"/>
    <xf numFmtId="0" fontId="134" fillId="43" borderId="0" applyNumberFormat="0" applyBorder="0" applyAlignment="0" applyProtection="0"/>
    <xf numFmtId="2" fontId="135" fillId="36" borderId="24" applyProtection="0">
      <alignment horizontal="left"/>
      <protection locked="0"/>
    </xf>
    <xf numFmtId="38" fontId="18" fillId="89" borderId="0" applyNumberFormat="0" applyBorder="0" applyAlignment="0" applyProtection="0"/>
    <xf numFmtId="38" fontId="18" fillId="89" borderId="0" applyNumberFormat="0" applyBorder="0" applyAlignment="0" applyProtection="0"/>
    <xf numFmtId="38" fontId="18" fillId="89" borderId="0" applyNumberFormat="0" applyBorder="0" applyAlignment="0" applyProtection="0"/>
    <xf numFmtId="38" fontId="18" fillId="89" borderId="0" applyNumberFormat="0" applyBorder="0" applyAlignment="0" applyProtection="0"/>
    <xf numFmtId="38" fontId="18" fillId="89" borderId="0" applyNumberFormat="0" applyBorder="0" applyAlignment="0" applyProtection="0"/>
    <xf numFmtId="164" fontId="58" fillId="0" borderId="0"/>
    <xf numFmtId="0" fontId="104" fillId="0" borderId="0" applyFont="0" applyFill="0" applyBorder="0" applyAlignment="0" applyProtection="0">
      <alignment horizontal="right"/>
    </xf>
    <xf numFmtId="0" fontId="136" fillId="0" borderId="0" applyProtection="0">
      <alignment horizontal="right"/>
    </xf>
    <xf numFmtId="0" fontId="41" fillId="0" borderId="40" applyNumberFormat="0" applyAlignment="0" applyProtection="0">
      <alignment horizontal="left" vertical="center"/>
    </xf>
    <xf numFmtId="0" fontId="41" fillId="0" borderId="41">
      <alignment horizontal="left" vertical="center"/>
    </xf>
    <xf numFmtId="0" fontId="137" fillId="0" borderId="0" applyFill="0" applyBorder="0" applyProtection="0">
      <alignment horizontal="right"/>
    </xf>
    <xf numFmtId="0" fontId="138" fillId="0" borderId="42" applyNumberFormat="0" applyFill="0" applyAlignment="0" applyProtection="0"/>
    <xf numFmtId="0" fontId="139" fillId="0" borderId="43" applyNumberFormat="0" applyFill="0" applyAlignment="0" applyProtection="0"/>
    <xf numFmtId="0" fontId="139" fillId="0" borderId="43" applyNumberFormat="0" applyFill="0" applyAlignment="0" applyProtection="0"/>
    <xf numFmtId="0" fontId="140" fillId="0" borderId="42" applyNumberFormat="0" applyFill="0" applyAlignment="0" applyProtection="0"/>
    <xf numFmtId="0" fontId="140" fillId="0" borderId="42" applyNumberFormat="0" applyFill="0" applyAlignment="0" applyProtection="0"/>
    <xf numFmtId="0" fontId="140" fillId="0" borderId="42" applyNumberFormat="0" applyFill="0" applyAlignment="0" applyProtection="0"/>
    <xf numFmtId="0" fontId="140" fillId="0" borderId="42" applyNumberFormat="0" applyFill="0" applyAlignment="0" applyProtection="0"/>
    <xf numFmtId="0" fontId="140" fillId="0" borderId="42" applyNumberFormat="0" applyFill="0" applyAlignment="0" applyProtection="0"/>
    <xf numFmtId="0" fontId="140" fillId="0" borderId="42" applyNumberFormat="0" applyFill="0" applyAlignment="0" applyProtection="0"/>
    <xf numFmtId="0" fontId="140" fillId="0" borderId="42" applyNumberFormat="0" applyFill="0" applyAlignment="0" applyProtection="0"/>
    <xf numFmtId="0" fontId="140" fillId="0" borderId="42" applyNumberFormat="0" applyFill="0" applyAlignment="0" applyProtection="0"/>
    <xf numFmtId="0" fontId="140" fillId="0" borderId="42" applyNumberFormat="0" applyFill="0" applyAlignment="0" applyProtection="0"/>
    <xf numFmtId="0" fontId="141" fillId="0" borderId="0" applyProtection="0">
      <alignment horizontal="left"/>
    </xf>
    <xf numFmtId="0" fontId="142" fillId="0" borderId="44" applyNumberFormat="0" applyFill="0" applyAlignment="0" applyProtection="0"/>
    <xf numFmtId="0" fontId="141" fillId="0" borderId="0" applyProtection="0">
      <alignment horizontal="left"/>
    </xf>
    <xf numFmtId="0" fontId="141" fillId="0" borderId="0" applyProtection="0">
      <alignment horizontal="left"/>
    </xf>
    <xf numFmtId="0" fontId="143" fillId="0" borderId="29" applyNumberFormat="0" applyFill="0" applyAlignment="0" applyProtection="0"/>
    <xf numFmtId="0" fontId="143" fillId="0" borderId="29" applyNumberFormat="0" applyFill="0" applyAlignment="0" applyProtection="0"/>
    <xf numFmtId="0" fontId="143" fillId="0" borderId="29" applyNumberFormat="0" applyFill="0" applyAlignment="0" applyProtection="0"/>
    <xf numFmtId="0" fontId="143" fillId="0" borderId="29" applyNumberFormat="0" applyFill="0" applyAlignment="0" applyProtection="0"/>
    <xf numFmtId="0" fontId="143" fillId="0" borderId="29" applyNumberFormat="0" applyFill="0" applyAlignment="0" applyProtection="0"/>
    <xf numFmtId="0" fontId="143" fillId="0" borderId="29" applyNumberFormat="0" applyFill="0" applyAlignment="0" applyProtection="0"/>
    <xf numFmtId="0" fontId="143" fillId="0" borderId="29" applyNumberFormat="0" applyFill="0" applyAlignment="0" applyProtection="0"/>
    <xf numFmtId="0" fontId="143" fillId="0" borderId="29" applyNumberFormat="0" applyFill="0" applyAlignment="0" applyProtection="0"/>
    <xf numFmtId="0" fontId="143" fillId="0" borderId="29" applyNumberFormat="0" applyFill="0" applyAlignment="0" applyProtection="0"/>
    <xf numFmtId="0" fontId="144" fillId="0" borderId="0" applyProtection="0">
      <alignment horizontal="left"/>
    </xf>
    <xf numFmtId="0" fontId="145" fillId="0" borderId="45" applyNumberFormat="0" applyFill="0" applyAlignment="0" applyProtection="0"/>
    <xf numFmtId="0" fontId="144" fillId="0" borderId="0" applyProtection="0">
      <alignment horizontal="left"/>
    </xf>
    <xf numFmtId="0" fontId="144" fillId="0" borderId="0" applyProtection="0">
      <alignment horizontal="left"/>
    </xf>
    <xf numFmtId="0" fontId="146" fillId="0" borderId="46" applyNumberFormat="0" applyFill="0" applyAlignment="0" applyProtection="0"/>
    <xf numFmtId="0" fontId="146" fillId="0" borderId="46" applyNumberFormat="0" applyFill="0" applyAlignment="0" applyProtection="0"/>
    <xf numFmtId="0" fontId="146" fillId="0" borderId="46" applyNumberFormat="0" applyFill="0" applyAlignment="0" applyProtection="0"/>
    <xf numFmtId="0" fontId="146" fillId="0" borderId="46" applyNumberFormat="0" applyFill="0" applyAlignment="0" applyProtection="0"/>
    <xf numFmtId="0" fontId="146" fillId="0" borderId="46" applyNumberFormat="0" applyFill="0" applyAlignment="0" applyProtection="0"/>
    <xf numFmtId="0" fontId="146" fillId="0" borderId="46" applyNumberFormat="0" applyFill="0" applyAlignment="0" applyProtection="0"/>
    <xf numFmtId="0" fontId="146" fillId="0" borderId="46" applyNumberFormat="0" applyFill="0" applyAlignment="0" applyProtection="0"/>
    <xf numFmtId="0" fontId="146" fillId="0" borderId="46" applyNumberFormat="0" applyFill="0" applyAlignment="0" applyProtection="0"/>
    <xf numFmtId="0" fontId="146" fillId="0" borderId="46" applyNumberFormat="0" applyFill="0" applyAlignment="0" applyProtection="0"/>
    <xf numFmtId="0" fontId="122" fillId="0" borderId="0" applyNumberFormat="0" applyFill="0" applyBorder="0" applyAlignment="0" applyProtection="0"/>
    <xf numFmtId="0" fontId="145" fillId="0" borderId="0" applyNumberFormat="0" applyFill="0" applyBorder="0" applyAlignment="0" applyProtection="0"/>
    <xf numFmtId="0" fontId="145" fillId="0" borderId="0" applyNumberFormat="0" applyFill="0" applyBorder="0" applyAlignment="0" applyProtection="0"/>
    <xf numFmtId="0" fontId="146" fillId="0" borderId="0" applyNumberFormat="0" applyFill="0" applyBorder="0" applyAlignment="0" applyProtection="0"/>
    <xf numFmtId="0" fontId="146" fillId="0" borderId="0" applyNumberFormat="0" applyFill="0" applyBorder="0" applyAlignment="0" applyProtection="0"/>
    <xf numFmtId="0" fontId="146" fillId="0" borderId="0" applyNumberFormat="0" applyFill="0" applyBorder="0" applyAlignment="0" applyProtection="0"/>
    <xf numFmtId="0" fontId="146" fillId="0" borderId="0" applyNumberFormat="0" applyFill="0" applyBorder="0" applyAlignment="0" applyProtection="0"/>
    <xf numFmtId="0" fontId="146" fillId="0" borderId="0" applyNumberFormat="0" applyFill="0" applyBorder="0" applyAlignment="0" applyProtection="0"/>
    <xf numFmtId="0" fontId="146" fillId="0" borderId="0" applyNumberFormat="0" applyFill="0" applyBorder="0" applyAlignment="0" applyProtection="0"/>
    <xf numFmtId="0" fontId="146" fillId="0" borderId="0" applyNumberFormat="0" applyFill="0" applyBorder="0" applyAlignment="0" applyProtection="0"/>
    <xf numFmtId="0" fontId="146" fillId="0" borderId="0" applyNumberFormat="0" applyFill="0" applyBorder="0" applyAlignment="0" applyProtection="0"/>
    <xf numFmtId="0" fontId="146" fillId="0" borderId="0" applyNumberFormat="0" applyFill="0" applyBorder="0" applyAlignment="0" applyProtection="0"/>
    <xf numFmtId="168" fontId="147" fillId="0" borderId="0" applyNumberFormat="0" applyFont="0" applyFill="0" applyBorder="0" applyAlignment="0">
      <alignment horizontal="left"/>
    </xf>
    <xf numFmtId="0" fontId="148" fillId="0" borderId="0" applyNumberFormat="0" applyFill="0" applyBorder="0" applyAlignment="0" applyProtection="0">
      <alignment vertical="top"/>
      <protection locked="0"/>
    </xf>
    <xf numFmtId="0" fontId="149" fillId="0" borderId="0" applyNumberFormat="0" applyFill="0" applyBorder="0" applyAlignment="0" applyProtection="0">
      <alignment vertical="top"/>
      <protection locked="0"/>
    </xf>
    <xf numFmtId="0" fontId="150" fillId="0" borderId="0" applyNumberFormat="0" applyFill="0" applyBorder="0" applyAlignment="0" applyProtection="0">
      <alignment vertical="top"/>
      <protection locked="0"/>
    </xf>
    <xf numFmtId="0" fontId="100" fillId="0" borderId="0" applyNumberFormat="0" applyFill="0" applyBorder="0" applyAlignment="0" applyProtection="0">
      <alignment vertical="top"/>
      <protection locked="0"/>
    </xf>
    <xf numFmtId="0" fontId="100" fillId="0" borderId="0" applyNumberFormat="0" applyFill="0" applyBorder="0" applyAlignment="0" applyProtection="0">
      <alignment vertical="top"/>
      <protection locked="0"/>
    </xf>
    <xf numFmtId="0" fontId="151" fillId="0" borderId="0" applyNumberFormat="0" applyFill="0" applyBorder="0" applyAlignment="0" applyProtection="0">
      <alignment vertical="top"/>
      <protection locked="0"/>
    </xf>
    <xf numFmtId="0" fontId="61" fillId="41" borderId="0" applyNumberFormat="0" applyBorder="0" applyAlignment="0" applyProtection="0"/>
    <xf numFmtId="0" fontId="63" fillId="41" borderId="0" applyNumberFormat="0" applyBorder="0" applyAlignment="0" applyProtection="0"/>
    <xf numFmtId="0" fontId="63" fillId="41" borderId="0" applyNumberFormat="0" applyBorder="0" applyAlignment="0" applyProtection="0"/>
    <xf numFmtId="0" fontId="63" fillId="41" borderId="0" applyNumberFormat="0" applyBorder="0" applyAlignment="0" applyProtection="0"/>
    <xf numFmtId="0" fontId="63" fillId="41" borderId="0" applyNumberFormat="0" applyBorder="0" applyAlignment="0" applyProtection="0"/>
    <xf numFmtId="0" fontId="63" fillId="41" borderId="0" applyNumberFormat="0" applyBorder="0" applyAlignment="0" applyProtection="0"/>
    <xf numFmtId="0" fontId="63" fillId="41" borderId="0" applyNumberFormat="0" applyBorder="0" applyAlignment="0" applyProtection="0"/>
    <xf numFmtId="0" fontId="63"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152" fillId="3"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 fillId="3" borderId="0" applyNumberFormat="0" applyBorder="0" applyAlignment="0" applyProtection="0"/>
    <xf numFmtId="0" fontId="63" fillId="41" borderId="0" applyNumberFormat="0" applyBorder="0" applyAlignment="0" applyProtection="0"/>
    <xf numFmtId="0" fontId="63"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152" fillId="3" borderId="0" applyNumberFormat="0" applyBorder="0" applyAlignment="0" applyProtection="0"/>
    <xf numFmtId="0" fontId="63"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 fillId="3" borderId="0" applyNumberFormat="0" applyBorder="0" applyAlignment="0" applyProtection="0"/>
    <xf numFmtId="0" fontId="63"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153" fillId="3" borderId="0" applyNumberFormat="0" applyBorder="0" applyAlignment="0" applyProtection="0"/>
    <xf numFmtId="0" fontId="6" fillId="3" borderId="0" applyNumberFormat="0" applyBorder="0" applyAlignment="0" applyProtection="0"/>
    <xf numFmtId="0" fontId="63" fillId="41" borderId="0" applyNumberFormat="0" applyBorder="0" applyAlignment="0" applyProtection="0"/>
    <xf numFmtId="0" fontId="6" fillId="3" borderId="0" applyNumberFormat="0" applyBorder="0" applyAlignment="0" applyProtection="0"/>
    <xf numFmtId="0" fontId="63" fillId="41" borderId="0" applyNumberFormat="0" applyBorder="0" applyAlignment="0" applyProtection="0"/>
    <xf numFmtId="0" fontId="63" fillId="41" borderId="0" applyNumberFormat="0" applyBorder="0" applyAlignment="0" applyProtection="0"/>
    <xf numFmtId="0" fontId="63" fillId="41" borderId="0" applyNumberFormat="0" applyBorder="0" applyAlignment="0" applyProtection="0"/>
    <xf numFmtId="0" fontId="42" fillId="0" borderId="0"/>
    <xf numFmtId="4" fontId="23" fillId="90" borderId="0"/>
    <xf numFmtId="0" fontId="58" fillId="89" borderId="0">
      <alignment horizontal="center"/>
    </xf>
    <xf numFmtId="1" fontId="154" fillId="0" borderId="0" applyNumberFormat="0" applyFill="0" applyBorder="0" applyAlignment="0" applyProtection="0"/>
    <xf numFmtId="167" fontId="155" fillId="89" borderId="0">
      <protection locked="0"/>
    </xf>
    <xf numFmtId="216" fontId="37" fillId="0" borderId="0"/>
    <xf numFmtId="217" fontId="37" fillId="0" borderId="0"/>
    <xf numFmtId="218" fontId="37" fillId="0" borderId="0"/>
    <xf numFmtId="10" fontId="18" fillId="91" borderId="47" applyNumberFormat="0" applyBorder="0" applyAlignment="0" applyProtection="0"/>
    <xf numFmtId="10" fontId="18" fillId="91" borderId="47" applyNumberFormat="0" applyBorder="0" applyAlignment="0" applyProtection="0"/>
    <xf numFmtId="10" fontId="18" fillId="91" borderId="47" applyNumberFormat="0" applyBorder="0" applyAlignment="0" applyProtection="0"/>
    <xf numFmtId="10" fontId="18" fillId="91" borderId="47" applyNumberFormat="0" applyBorder="0" applyAlignment="0" applyProtection="0"/>
    <xf numFmtId="10" fontId="18" fillId="91" borderId="47" applyNumberFormat="0" applyBorder="0" applyAlignment="0" applyProtection="0"/>
    <xf numFmtId="10" fontId="18" fillId="91" borderId="47" applyNumberFormat="0" applyBorder="0" applyAlignment="0" applyProtection="0"/>
    <xf numFmtId="10" fontId="18" fillId="91" borderId="47" applyNumberFormat="0" applyBorder="0" applyAlignment="0" applyProtection="0"/>
    <xf numFmtId="3" fontId="156" fillId="89" borderId="0">
      <alignment horizontal="right"/>
      <protection locked="0"/>
    </xf>
    <xf numFmtId="168" fontId="155" fillId="89" borderId="0" applyBorder="0">
      <alignment horizontal="right"/>
      <protection locked="0"/>
    </xf>
    <xf numFmtId="1" fontId="154" fillId="0" borderId="0" applyNumberFormat="0" applyFill="0" applyBorder="0" applyAlignment="0" applyProtection="0"/>
    <xf numFmtId="1" fontId="154" fillId="0" borderId="0" applyNumberFormat="0" applyFill="0" applyBorder="0" applyAlignment="0" applyProtection="0"/>
    <xf numFmtId="1" fontId="154" fillId="0" borderId="0" applyNumberFormat="0" applyFill="0" applyBorder="0" applyAlignment="0" applyProtection="0"/>
    <xf numFmtId="1" fontId="154" fillId="0" borderId="0" applyNumberFormat="0" applyFill="0" applyBorder="0" applyAlignment="0" applyProtection="0"/>
    <xf numFmtId="1" fontId="154" fillId="0" borderId="0" applyNumberFormat="0" applyFill="0" applyBorder="0" applyAlignment="0" applyProtection="0"/>
    <xf numFmtId="1" fontId="154" fillId="0" borderId="0" applyNumberFormat="0" applyFill="0" applyBorder="0" applyAlignment="0" applyProtection="0"/>
    <xf numFmtId="1" fontId="154" fillId="0" borderId="0" applyNumberFormat="0" applyFill="0" applyBorder="0" applyAlignment="0" applyProtection="0"/>
    <xf numFmtId="1" fontId="154" fillId="0" borderId="0" applyNumberFormat="0" applyFill="0" applyBorder="0" applyAlignment="0" applyProtection="0"/>
    <xf numFmtId="1" fontId="154" fillId="0" borderId="0" applyNumberFormat="0" applyFill="0" applyBorder="0" applyAlignment="0" applyProtection="0"/>
    <xf numFmtId="1" fontId="154" fillId="0" borderId="0" applyNumberFormat="0" applyFill="0" applyBorder="0" applyAlignment="0" applyProtection="0"/>
    <xf numFmtId="1" fontId="154" fillId="0" borderId="0" applyNumberFormat="0" applyFill="0" applyBorder="0" applyAlignment="0" applyProtection="0"/>
    <xf numFmtId="1" fontId="154" fillId="0" borderId="0" applyNumberFormat="0" applyFill="0" applyBorder="0" applyAlignment="0" applyProtection="0"/>
    <xf numFmtId="1" fontId="154" fillId="0" borderId="0" applyNumberFormat="0" applyFill="0" applyBorder="0" applyAlignment="0" applyProtection="0"/>
    <xf numFmtId="1" fontId="154" fillId="0" borderId="0" applyNumberFormat="0" applyFill="0" applyBorder="0" applyAlignment="0" applyProtection="0"/>
    <xf numFmtId="0" fontId="62" fillId="54" borderId="31" applyNumberFormat="0" applyAlignment="0" applyProtection="0"/>
    <xf numFmtId="167" fontId="18" fillId="91" borderId="12" applyNumberFormat="0" applyFont="0" applyAlignment="0" applyProtection="0">
      <alignment horizontal="center"/>
      <protection locked="0"/>
    </xf>
    <xf numFmtId="38" fontId="157" fillId="0" borderId="0"/>
    <xf numFmtId="38" fontId="158" fillId="0" borderId="0"/>
    <xf numFmtId="38" fontId="78" fillId="0" borderId="0"/>
    <xf numFmtId="38" fontId="159" fillId="0" borderId="0"/>
    <xf numFmtId="0" fontId="160" fillId="0" borderId="0"/>
    <xf numFmtId="0" fontId="160" fillId="0" borderId="0"/>
    <xf numFmtId="0" fontId="92" fillId="0" borderId="33" applyNumberFormat="0" applyFill="0" applyAlignment="0" applyProtection="0"/>
    <xf numFmtId="0" fontId="161" fillId="0" borderId="33" applyNumberFormat="0" applyFill="0" applyAlignment="0" applyProtection="0"/>
    <xf numFmtId="0" fontId="161" fillId="0" borderId="33" applyNumberFormat="0" applyFill="0" applyAlignment="0" applyProtection="0"/>
    <xf numFmtId="0" fontId="161" fillId="0" borderId="33" applyNumberFormat="0" applyFill="0" applyAlignment="0" applyProtection="0"/>
    <xf numFmtId="0" fontId="161" fillId="0" borderId="33" applyNumberFormat="0" applyFill="0" applyAlignment="0" applyProtection="0"/>
    <xf numFmtId="0" fontId="161" fillId="0" borderId="33" applyNumberFormat="0" applyFill="0" applyAlignment="0" applyProtection="0"/>
    <xf numFmtId="0" fontId="161" fillId="0" borderId="33" applyNumberFormat="0" applyFill="0" applyAlignment="0" applyProtection="0"/>
    <xf numFmtId="0" fontId="161" fillId="0" borderId="33" applyNumberFormat="0" applyFill="0" applyAlignment="0" applyProtection="0"/>
    <xf numFmtId="0" fontId="161" fillId="0" borderId="33" applyNumberFormat="0" applyFill="0" applyAlignment="0" applyProtection="0"/>
    <xf numFmtId="175" fontId="23" fillId="0" borderId="0" applyNumberFormat="0" applyFont="0" applyFill="0" applyBorder="0" applyAlignment="0"/>
    <xf numFmtId="175" fontId="23" fillId="0" borderId="0" applyNumberFormat="0" applyFont="0" applyFill="0" applyBorder="0" applyAlignment="0"/>
    <xf numFmtId="175" fontId="23" fillId="0" borderId="0" applyNumberFormat="0" applyFont="0" applyFill="0" applyBorder="0" applyAlignment="0"/>
    <xf numFmtId="175" fontId="23" fillId="0" borderId="0" applyNumberFormat="0" applyFont="0" applyFill="0" applyBorder="0" applyAlignment="0"/>
    <xf numFmtId="175" fontId="23" fillId="0" borderId="0" applyNumberFormat="0" applyFont="0" applyFill="0" applyBorder="0" applyAlignment="0"/>
    <xf numFmtId="0" fontId="162" fillId="0" borderId="22">
      <alignment horizontal="left"/>
      <protection locked="0"/>
    </xf>
    <xf numFmtId="219" fontId="163" fillId="0" borderId="0">
      <alignment horizontal="left" wrapText="1"/>
    </xf>
    <xf numFmtId="220" fontId="116" fillId="0" borderId="0" applyFont="0" applyFill="0" applyBorder="0" applyAlignment="0" applyProtection="0"/>
    <xf numFmtId="38" fontId="116" fillId="0" borderId="0" applyFont="0" applyFill="0" applyBorder="0" applyAlignment="0" applyProtection="0"/>
    <xf numFmtId="0" fontId="164" fillId="0" borderId="0" applyBorder="0"/>
    <xf numFmtId="0" fontId="23" fillId="0" borderId="0" applyFont="0" applyFill="0" applyBorder="0" applyAlignment="0" applyProtection="0"/>
    <xf numFmtId="0" fontId="23" fillId="0" borderId="0" applyFont="0" applyFill="0" applyBorder="0" applyAlignment="0" applyProtection="0"/>
    <xf numFmtId="38" fontId="116" fillId="0" borderId="0" applyFont="0" applyFill="0" applyBorder="0" applyAlignment="0" applyProtection="0"/>
    <xf numFmtId="221" fontId="23" fillId="0" borderId="0" applyFont="0" applyFill="0" applyBorder="0" applyAlignment="0" applyProtection="0"/>
    <xf numFmtId="40" fontId="116" fillId="0" borderId="0" applyFont="0" applyFill="0" applyBorder="0" applyAlignment="0" applyProtection="0"/>
    <xf numFmtId="37" fontId="23" fillId="0" borderId="0" applyFont="0" applyFill="0" applyBorder="0" applyAlignment="0" applyProtection="0"/>
    <xf numFmtId="222" fontId="23" fillId="0" borderId="0" applyFont="0" applyFill="0" applyBorder="0" applyAlignment="0" applyProtection="0"/>
    <xf numFmtId="223" fontId="23" fillId="0" borderId="0" applyFont="0" applyFill="0" applyBorder="0" applyAlignment="0" applyProtection="0"/>
    <xf numFmtId="205" fontId="23" fillId="0" borderId="0" applyFont="0" applyFill="0" applyBorder="0" applyAlignment="0" applyProtection="0"/>
    <xf numFmtId="205" fontId="23" fillId="0" borderId="0" applyFont="0" applyFill="0" applyBorder="0" applyAlignment="0" applyProtection="0"/>
    <xf numFmtId="205" fontId="23" fillId="0" borderId="0" applyFont="0" applyFill="0" applyBorder="0" applyAlignment="0" applyProtection="0"/>
    <xf numFmtId="205"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05" fontId="23" fillId="0" borderId="0" applyFont="0" applyFill="0" applyBorder="0" applyAlignment="0" applyProtection="0"/>
    <xf numFmtId="224" fontId="23" fillId="0" borderId="0" applyFont="0" applyFill="0" applyBorder="0" applyAlignment="0" applyProtection="0"/>
    <xf numFmtId="205" fontId="23" fillId="0" borderId="0" applyFont="0" applyFill="0" applyBorder="0" applyAlignment="0" applyProtection="0"/>
    <xf numFmtId="205" fontId="23" fillId="0" borderId="0" applyFont="0" applyFill="0" applyBorder="0" applyAlignment="0" applyProtection="0"/>
    <xf numFmtId="205" fontId="23" fillId="0" borderId="0" applyFont="0" applyFill="0" applyBorder="0" applyAlignment="0" applyProtection="0"/>
    <xf numFmtId="205" fontId="23" fillId="0" borderId="0" applyFont="0" applyFill="0" applyBorder="0" applyAlignment="0" applyProtection="0"/>
    <xf numFmtId="205" fontId="23" fillId="0" borderId="0" applyFont="0" applyFill="0" applyBorder="0" applyAlignment="0" applyProtection="0"/>
    <xf numFmtId="224" fontId="23" fillId="0" borderId="0" applyFont="0" applyFill="0" applyBorder="0" applyAlignment="0" applyProtection="0"/>
    <xf numFmtId="205" fontId="23" fillId="0" borderId="0" applyFont="0" applyFill="0" applyBorder="0" applyAlignment="0" applyProtection="0"/>
    <xf numFmtId="205"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4"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4"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4"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05" fontId="1"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4"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4"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4"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4"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4"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05" fontId="23" fillId="0" borderId="0" applyFont="0" applyFill="0" applyBorder="0" applyAlignment="0" applyProtection="0"/>
    <xf numFmtId="224"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4"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4"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4"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4"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0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05" fontId="1"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44" fontId="43" fillId="0" borderId="0" applyFont="0" applyFill="0" applyBorder="0" applyAlignment="0" applyProtection="0"/>
    <xf numFmtId="205" fontId="1"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05" fontId="1"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05" fontId="4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05" fontId="43" fillId="0" borderId="0" applyFont="0" applyFill="0" applyBorder="0" applyAlignment="0" applyProtection="0"/>
    <xf numFmtId="224" fontId="23" fillId="0" borderId="0" applyFont="0" applyFill="0" applyBorder="0" applyAlignment="0" applyProtection="0"/>
    <xf numFmtId="205" fontId="1" fillId="0" borderId="0" applyFont="0" applyFill="0" applyBorder="0" applyAlignment="0" applyProtection="0"/>
    <xf numFmtId="224" fontId="23" fillId="0" borderId="0" applyFont="0" applyFill="0" applyBorder="0" applyAlignment="0" applyProtection="0"/>
    <xf numFmtId="205" fontId="43" fillId="0" borderId="0" applyFont="0" applyFill="0" applyBorder="0" applyAlignment="0" applyProtection="0"/>
    <xf numFmtId="224" fontId="23" fillId="0" borderId="0" applyFont="0" applyFill="0" applyBorder="0" applyAlignment="0" applyProtection="0"/>
    <xf numFmtId="225" fontId="23" fillId="0" borderId="0" applyFont="0" applyFill="0" applyBorder="0" applyAlignment="0" applyProtection="0"/>
    <xf numFmtId="167"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05" fontId="4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225" fontId="23" fillId="0" borderId="0" applyFont="0" applyFill="0" applyBorder="0" applyAlignment="0" applyProtection="0"/>
    <xf numFmtId="6" fontId="23" fillId="0" borderId="0" applyFont="0" applyFill="0" applyBorder="0" applyAlignment="0" applyProtection="0"/>
    <xf numFmtId="6" fontId="23" fillId="0" borderId="0" applyFont="0" applyFill="0" applyBorder="0" applyAlignment="0" applyProtection="0"/>
    <xf numFmtId="224" fontId="23" fillId="0" borderId="0" applyFont="0" applyFill="0" applyBorder="0" applyAlignment="0" applyProtection="0"/>
    <xf numFmtId="6" fontId="23" fillId="0" borderId="0" applyFont="0" applyFill="0" applyBorder="0" applyAlignment="0" applyProtection="0"/>
    <xf numFmtId="6" fontId="23" fillId="0" borderId="0" applyFont="0" applyFill="0" applyBorder="0" applyAlignment="0" applyProtection="0"/>
    <xf numFmtId="224" fontId="23" fillId="0" borderId="0" applyFont="0" applyFill="0" applyBorder="0" applyAlignment="0" applyProtection="0"/>
    <xf numFmtId="6" fontId="23" fillId="0" borderId="0" applyFont="0" applyFill="0" applyBorder="0" applyAlignment="0" applyProtection="0"/>
    <xf numFmtId="6"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5" fontId="23" fillId="0" borderId="0" applyFont="0" applyFill="0" applyBorder="0" applyAlignment="0" applyProtection="0"/>
    <xf numFmtId="6" fontId="23" fillId="0" borderId="0" applyFont="0" applyFill="0" applyBorder="0" applyAlignment="0" applyProtection="0"/>
    <xf numFmtId="44" fontId="23" fillId="0" borderId="0" applyFont="0" applyFill="0" applyBorder="0" applyAlignment="0" applyProtection="0"/>
    <xf numFmtId="226" fontId="23" fillId="0" borderId="0" applyFont="0" applyFill="0" applyBorder="0" applyAlignment="0" applyProtection="0"/>
    <xf numFmtId="208" fontId="23" fillId="0" borderId="0" applyFont="0" applyFill="0" applyBorder="0" applyAlignment="0" applyProtection="0"/>
    <xf numFmtId="208" fontId="23" fillId="0" borderId="0" applyFont="0" applyFill="0" applyBorder="0" applyAlignment="0" applyProtection="0"/>
    <xf numFmtId="208" fontId="23" fillId="0" borderId="0" applyFont="0" applyFill="0" applyBorder="0" applyAlignment="0" applyProtection="0"/>
    <xf numFmtId="208" fontId="23" fillId="0" borderId="0" applyFont="0" applyFill="0" applyBorder="0" applyAlignment="0" applyProtection="0"/>
    <xf numFmtId="208" fontId="23" fillId="0" borderId="0" applyFont="0" applyFill="0" applyBorder="0" applyAlignment="0" applyProtection="0"/>
    <xf numFmtId="227" fontId="23" fillId="0" borderId="0" applyFont="0" applyFill="0" applyBorder="0" applyAlignment="0" applyProtection="0"/>
    <xf numFmtId="228" fontId="23" fillId="0" borderId="0" applyFont="0" applyFill="0" applyBorder="0" applyAlignment="0" applyProtection="0"/>
    <xf numFmtId="229" fontId="116" fillId="0" borderId="0" applyFont="0" applyFill="0" applyBorder="0" applyAlignment="0" applyProtection="0"/>
    <xf numFmtId="195" fontId="116" fillId="0" borderId="0" applyFont="0" applyFill="0" applyBorder="0" applyAlignment="0" applyProtection="0"/>
    <xf numFmtId="0" fontId="111" fillId="0" borderId="0">
      <protection locked="0"/>
    </xf>
    <xf numFmtId="0" fontId="104" fillId="0" borderId="0" applyFont="0" applyFill="0" applyBorder="0" applyAlignment="0" applyProtection="0">
      <alignment horizontal="right"/>
    </xf>
    <xf numFmtId="230" fontId="77" fillId="0" borderId="0" applyFont="0" applyFill="0" applyBorder="0" applyAlignment="0" applyProtection="0"/>
    <xf numFmtId="231" fontId="37" fillId="0" borderId="0" applyFont="0" applyFill="0" applyBorder="0" applyAlignment="0" applyProtection="0"/>
    <xf numFmtId="232" fontId="26" fillId="0" borderId="0"/>
    <xf numFmtId="0" fontId="23" fillId="0" borderId="0">
      <alignment horizontal="center"/>
    </xf>
    <xf numFmtId="0" fontId="165" fillId="35" borderId="0" applyNumberFormat="0" applyBorder="0" applyAlignment="0" applyProtection="0"/>
    <xf numFmtId="0" fontId="165" fillId="35" borderId="0" applyNumberFormat="0" applyBorder="0" applyAlignment="0" applyProtection="0"/>
    <xf numFmtId="0" fontId="165" fillId="35" borderId="0" applyNumberFormat="0" applyBorder="0" applyAlignment="0" applyProtection="0"/>
    <xf numFmtId="0" fontId="165" fillId="35" borderId="0" applyNumberFormat="0" applyBorder="0" applyAlignment="0" applyProtection="0"/>
    <xf numFmtId="0" fontId="165" fillId="35" borderId="0" applyNumberFormat="0" applyBorder="0" applyAlignment="0" applyProtection="0"/>
    <xf numFmtId="0" fontId="165" fillId="35" borderId="0" applyNumberFormat="0" applyBorder="0" applyAlignment="0" applyProtection="0"/>
    <xf numFmtId="0" fontId="165" fillId="35" borderId="0" applyNumberFormat="0" applyBorder="0" applyAlignment="0" applyProtection="0"/>
    <xf numFmtId="0" fontId="166" fillId="35" borderId="0" applyNumberFormat="0" applyBorder="0" applyAlignment="0" applyProtection="0"/>
    <xf numFmtId="0" fontId="166" fillId="35" borderId="0" applyNumberFormat="0" applyBorder="0" applyAlignment="0" applyProtection="0"/>
    <xf numFmtId="0" fontId="166" fillId="35" borderId="0" applyNumberFormat="0" applyBorder="0" applyAlignment="0" applyProtection="0"/>
    <xf numFmtId="0" fontId="167" fillId="4" borderId="0" applyNumberFormat="0" applyBorder="0" applyAlignment="0" applyProtection="0"/>
    <xf numFmtId="0" fontId="168" fillId="35" borderId="0" applyNumberFormat="0" applyBorder="0" applyAlignment="0" applyProtection="0"/>
    <xf numFmtId="0" fontId="166" fillId="35" borderId="0" applyNumberFormat="0" applyBorder="0" applyAlignment="0" applyProtection="0"/>
    <xf numFmtId="0" fontId="166" fillId="35" borderId="0" applyNumberFormat="0" applyBorder="0" applyAlignment="0" applyProtection="0"/>
    <xf numFmtId="0" fontId="166" fillId="35" borderId="0" applyNumberFormat="0" applyBorder="0" applyAlignment="0" applyProtection="0"/>
    <xf numFmtId="0" fontId="166" fillId="35" borderId="0" applyNumberFormat="0" applyBorder="0" applyAlignment="0" applyProtection="0"/>
    <xf numFmtId="0" fontId="166" fillId="35" borderId="0" applyNumberFormat="0" applyBorder="0" applyAlignment="0" applyProtection="0"/>
    <xf numFmtId="0" fontId="166" fillId="35" borderId="0" applyNumberFormat="0" applyBorder="0" applyAlignment="0" applyProtection="0"/>
    <xf numFmtId="0" fontId="166" fillId="35" borderId="0" applyNumberFormat="0" applyBorder="0" applyAlignment="0" applyProtection="0"/>
    <xf numFmtId="0" fontId="166" fillId="35" borderId="0" applyNumberFormat="0" applyBorder="0" applyAlignment="0" applyProtection="0"/>
    <xf numFmtId="0" fontId="166" fillId="35" borderId="0" applyNumberFormat="0" applyBorder="0" applyAlignment="0" applyProtection="0"/>
    <xf numFmtId="0" fontId="166" fillId="35" borderId="0" applyNumberFormat="0" applyBorder="0" applyAlignment="0" applyProtection="0"/>
    <xf numFmtId="0" fontId="7" fillId="4" borderId="0" applyNumberFormat="0" applyBorder="0" applyAlignment="0" applyProtection="0"/>
    <xf numFmtId="0" fontId="165" fillId="35" borderId="0" applyNumberFormat="0" applyBorder="0" applyAlignment="0" applyProtection="0"/>
    <xf numFmtId="0" fontId="165" fillId="35" borderId="0" applyNumberFormat="0" applyBorder="0" applyAlignment="0" applyProtection="0"/>
    <xf numFmtId="0" fontId="166" fillId="35" borderId="0" applyNumberFormat="0" applyBorder="0" applyAlignment="0" applyProtection="0"/>
    <xf numFmtId="0" fontId="166" fillId="35" borderId="0" applyNumberFormat="0" applyBorder="0" applyAlignment="0" applyProtection="0"/>
    <xf numFmtId="0" fontId="166" fillId="35" borderId="0" applyNumberFormat="0" applyBorder="0" applyAlignment="0" applyProtection="0"/>
    <xf numFmtId="0" fontId="166" fillId="35" borderId="0" applyNumberFormat="0" applyBorder="0" applyAlignment="0" applyProtection="0"/>
    <xf numFmtId="0" fontId="166" fillId="35" borderId="0" applyNumberFormat="0" applyBorder="0" applyAlignment="0" applyProtection="0"/>
    <xf numFmtId="0" fontId="166" fillId="35" borderId="0" applyNumberFormat="0" applyBorder="0" applyAlignment="0" applyProtection="0"/>
    <xf numFmtId="0" fontId="166" fillId="35" borderId="0" applyNumberFormat="0" applyBorder="0" applyAlignment="0" applyProtection="0"/>
    <xf numFmtId="0" fontId="166" fillId="35" borderId="0" applyNumberFormat="0" applyBorder="0" applyAlignment="0" applyProtection="0"/>
    <xf numFmtId="0" fontId="166" fillId="35" borderId="0" applyNumberFormat="0" applyBorder="0" applyAlignment="0" applyProtection="0"/>
    <xf numFmtId="0" fontId="166" fillId="35" borderId="0" applyNumberFormat="0" applyBorder="0" applyAlignment="0" applyProtection="0"/>
    <xf numFmtId="0" fontId="167" fillId="4" borderId="0" applyNumberFormat="0" applyBorder="0" applyAlignment="0" applyProtection="0"/>
    <xf numFmtId="0" fontId="165" fillId="35" borderId="0" applyNumberFormat="0" applyBorder="0" applyAlignment="0" applyProtection="0"/>
    <xf numFmtId="0" fontId="166" fillId="35" borderId="0" applyNumberFormat="0" applyBorder="0" applyAlignment="0" applyProtection="0"/>
    <xf numFmtId="0" fontId="166" fillId="35" borderId="0" applyNumberFormat="0" applyBorder="0" applyAlignment="0" applyProtection="0"/>
    <xf numFmtId="0" fontId="166" fillId="35" borderId="0" applyNumberFormat="0" applyBorder="0" applyAlignment="0" applyProtection="0"/>
    <xf numFmtId="0" fontId="166" fillId="35" borderId="0" applyNumberFormat="0" applyBorder="0" applyAlignment="0" applyProtection="0"/>
    <xf numFmtId="0" fontId="166" fillId="35" borderId="0" applyNumberFormat="0" applyBorder="0" applyAlignment="0" applyProtection="0"/>
    <xf numFmtId="0" fontId="166" fillId="35" borderId="0" applyNumberFormat="0" applyBorder="0" applyAlignment="0" applyProtection="0"/>
    <xf numFmtId="0" fontId="166" fillId="35" borderId="0" applyNumberFormat="0" applyBorder="0" applyAlignment="0" applyProtection="0"/>
    <xf numFmtId="0" fontId="166" fillId="35" borderId="0" applyNumberFormat="0" applyBorder="0" applyAlignment="0" applyProtection="0"/>
    <xf numFmtId="0" fontId="166" fillId="35" borderId="0" applyNumberFormat="0" applyBorder="0" applyAlignment="0" applyProtection="0"/>
    <xf numFmtId="0" fontId="166" fillId="35" borderId="0" applyNumberFormat="0" applyBorder="0" applyAlignment="0" applyProtection="0"/>
    <xf numFmtId="0" fontId="7" fillId="4" borderId="0" applyNumberFormat="0" applyBorder="0" applyAlignment="0" applyProtection="0"/>
    <xf numFmtId="0" fontId="165" fillId="35" borderId="0" applyNumberFormat="0" applyBorder="0" applyAlignment="0" applyProtection="0"/>
    <xf numFmtId="0" fontId="166" fillId="35" borderId="0" applyNumberFormat="0" applyBorder="0" applyAlignment="0" applyProtection="0"/>
    <xf numFmtId="0" fontId="166" fillId="35" borderId="0" applyNumberFormat="0" applyBorder="0" applyAlignment="0" applyProtection="0"/>
    <xf numFmtId="0" fontId="166" fillId="35" borderId="0" applyNumberFormat="0" applyBorder="0" applyAlignment="0" applyProtection="0"/>
    <xf numFmtId="0" fontId="166" fillId="35" borderId="0" applyNumberFormat="0" applyBorder="0" applyAlignment="0" applyProtection="0"/>
    <xf numFmtId="0" fontId="166" fillId="35" borderId="0" applyNumberFormat="0" applyBorder="0" applyAlignment="0" applyProtection="0"/>
    <xf numFmtId="0" fontId="166" fillId="35" borderId="0" applyNumberFormat="0" applyBorder="0" applyAlignment="0" applyProtection="0"/>
    <xf numFmtId="0" fontId="166" fillId="35" borderId="0" applyNumberFormat="0" applyBorder="0" applyAlignment="0" applyProtection="0"/>
    <xf numFmtId="0" fontId="166" fillId="35" borderId="0" applyNumberFormat="0" applyBorder="0" applyAlignment="0" applyProtection="0"/>
    <xf numFmtId="0" fontId="169" fillId="4" borderId="0" applyNumberFormat="0" applyBorder="0" applyAlignment="0" applyProtection="0"/>
    <xf numFmtId="0" fontId="7" fillId="4" borderId="0" applyNumberFormat="0" applyBorder="0" applyAlignment="0" applyProtection="0"/>
    <xf numFmtId="0" fontId="165" fillId="35" borderId="0" applyNumberFormat="0" applyBorder="0" applyAlignment="0" applyProtection="0"/>
    <xf numFmtId="0" fontId="7" fillId="4" borderId="0" applyNumberFormat="0" applyBorder="0" applyAlignment="0" applyProtection="0"/>
    <xf numFmtId="0" fontId="165" fillId="35" borderId="0" applyNumberFormat="0" applyBorder="0" applyAlignment="0" applyProtection="0"/>
    <xf numFmtId="0" fontId="165" fillId="35" borderId="0" applyNumberFormat="0" applyBorder="0" applyAlignment="0" applyProtection="0"/>
    <xf numFmtId="0" fontId="165" fillId="35" borderId="0" applyNumberFormat="0" applyBorder="0" applyAlignment="0" applyProtection="0"/>
    <xf numFmtId="0" fontId="166" fillId="35" borderId="0" applyNumberFormat="0" applyBorder="0" applyAlignment="0" applyProtection="0"/>
    <xf numFmtId="0" fontId="170" fillId="35" borderId="0" applyNumberFormat="0" applyBorder="0" applyAlignment="0" applyProtection="0"/>
    <xf numFmtId="0" fontId="170" fillId="35" borderId="0" applyNumberFormat="0" applyBorder="0" applyAlignment="0" applyProtection="0"/>
    <xf numFmtId="0" fontId="170" fillId="35" borderId="0" applyNumberFormat="0" applyBorder="0" applyAlignment="0" applyProtection="0"/>
    <xf numFmtId="0" fontId="170" fillId="35" borderId="0" applyNumberFormat="0" applyBorder="0" applyAlignment="0" applyProtection="0"/>
    <xf numFmtId="0" fontId="170" fillId="35" borderId="0" applyNumberFormat="0" applyBorder="0" applyAlignment="0" applyProtection="0"/>
    <xf numFmtId="0" fontId="170" fillId="35" borderId="0" applyNumberFormat="0" applyBorder="0" applyAlignment="0" applyProtection="0"/>
    <xf numFmtId="0" fontId="170" fillId="35" borderId="0" applyNumberFormat="0" applyBorder="0" applyAlignment="0" applyProtection="0"/>
    <xf numFmtId="0" fontId="170" fillId="35" borderId="0" applyNumberFormat="0" applyBorder="0" applyAlignment="0" applyProtection="0"/>
    <xf numFmtId="37" fontId="171" fillId="0" borderId="0"/>
    <xf numFmtId="233" fontId="23" fillId="0" borderId="0" applyFont="0" applyFill="0" applyBorder="0" applyAlignment="0" applyProtection="0"/>
    <xf numFmtId="234" fontId="172" fillId="36" borderId="48">
      <alignment horizontal="center"/>
    </xf>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235" fontId="174" fillId="0" borderId="0"/>
    <xf numFmtId="235" fontId="174" fillId="0" borderId="0"/>
    <xf numFmtId="235" fontId="174" fillId="0" borderId="0"/>
    <xf numFmtId="0" fontId="23" fillId="0" borderId="0"/>
    <xf numFmtId="0" fontId="23" fillId="0" borderId="0"/>
    <xf numFmtId="0" fontId="23" fillId="0" borderId="0"/>
    <xf numFmtId="0" fontId="23" fillId="0" borderId="0"/>
    <xf numFmtId="235" fontId="174" fillId="0" borderId="0"/>
    <xf numFmtId="235" fontId="174" fillId="0" borderId="0"/>
    <xf numFmtId="235" fontId="174" fillId="0" borderId="0"/>
    <xf numFmtId="235" fontId="174" fillId="0" borderId="0"/>
    <xf numFmtId="235" fontId="174" fillId="0" borderId="0"/>
    <xf numFmtId="235" fontId="174" fillId="0" borderId="0"/>
    <xf numFmtId="235" fontId="174" fillId="0" borderId="0"/>
    <xf numFmtId="235" fontId="174" fillId="0" borderId="0"/>
    <xf numFmtId="235" fontId="174" fillId="0" borderId="0"/>
    <xf numFmtId="235" fontId="174" fillId="0" borderId="0"/>
    <xf numFmtId="235" fontId="174" fillId="0" borderId="0"/>
    <xf numFmtId="235" fontId="174" fillId="0" borderId="0"/>
    <xf numFmtId="235" fontId="174" fillId="0" borderId="0"/>
    <xf numFmtId="235" fontId="174" fillId="0" borderId="0"/>
    <xf numFmtId="235" fontId="174" fillId="0" borderId="0"/>
    <xf numFmtId="235" fontId="174" fillId="0" borderId="0"/>
    <xf numFmtId="235" fontId="174" fillId="0" borderId="0"/>
    <xf numFmtId="216" fontId="37" fillId="0" borderId="0"/>
    <xf numFmtId="217" fontId="37" fillId="0" borderId="0"/>
    <xf numFmtId="218" fontId="37" fillId="0" borderId="0"/>
    <xf numFmtId="236" fontId="37" fillId="0" borderId="0">
      <alignment horizontal="right"/>
    </xf>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23" fillId="0" borderId="0"/>
    <xf numFmtId="0" fontId="175" fillId="0" borderId="0" applyNumberFormat="0" applyFill="0" applyBorder="0" applyAlignment="0" applyProtection="0"/>
    <xf numFmtId="0" fontId="23" fillId="0" borderId="0" applyNumberFormat="0" applyBorder="0" applyAlignment="0" applyProtection="0"/>
    <xf numFmtId="0" fontId="1" fillId="0" borderId="0"/>
    <xf numFmtId="0" fontId="1" fillId="0" borderId="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 fillId="0" borderId="0"/>
    <xf numFmtId="0" fontId="175" fillId="0" borderId="0" applyNumberFormat="0" applyFill="0" applyBorder="0" applyAlignment="0" applyProtection="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6" fillId="0" borderId="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75"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6" fillId="0" borderId="0"/>
    <xf numFmtId="0" fontId="176" fillId="0" borderId="0"/>
    <xf numFmtId="0" fontId="176" fillId="0" borderId="0"/>
    <xf numFmtId="0" fontId="176" fillId="0" borderId="0"/>
    <xf numFmtId="0" fontId="176" fillId="0" borderId="0"/>
    <xf numFmtId="0" fontId="1" fillId="0" borderId="0"/>
    <xf numFmtId="0" fontId="23" fillId="0" borderId="0"/>
    <xf numFmtId="0" fontId="1"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75" fillId="0" borderId="0" applyNumberFormat="0" applyFill="0" applyBorder="0" applyAlignment="0" applyProtection="0"/>
    <xf numFmtId="0" fontId="23" fillId="0" borderId="0"/>
    <xf numFmtId="0" fontId="23" fillId="0" borderId="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76" fillId="0" borderId="0"/>
    <xf numFmtId="0" fontId="176" fillId="0" borderId="0"/>
    <xf numFmtId="0" fontId="176" fillId="0" borderId="0"/>
    <xf numFmtId="0" fontId="176" fillId="0" borderId="0"/>
    <xf numFmtId="0" fontId="176" fillId="0" borderId="0"/>
    <xf numFmtId="0" fontId="176" fillId="0" borderId="0"/>
    <xf numFmtId="0" fontId="1" fillId="0" borderId="0"/>
    <xf numFmtId="0" fontId="1" fillId="0" borderId="0"/>
    <xf numFmtId="0" fontId="1" fillId="0" borderId="0"/>
    <xf numFmtId="0" fontId="175" fillId="0" borderId="0" applyNumberFormat="0" applyFill="0" applyBorder="0" applyAlignment="0" applyProtection="0"/>
    <xf numFmtId="0" fontId="23" fillId="0" borderId="0"/>
    <xf numFmtId="0" fontId="23" fillId="0" borderId="0"/>
    <xf numFmtId="0" fontId="175" fillId="0" borderId="0" applyNumberFormat="0" applyFill="0" applyBorder="0" applyAlignment="0" applyProtection="0"/>
    <xf numFmtId="0" fontId="23" fillId="0" borderId="0"/>
    <xf numFmtId="0" fontId="23" fillId="0" borderId="0"/>
    <xf numFmtId="0" fontId="175" fillId="0" borderId="0" applyNumberFormat="0" applyFill="0" applyBorder="0" applyAlignment="0" applyProtection="0"/>
    <xf numFmtId="0" fontId="23" fillId="0" borderId="0"/>
    <xf numFmtId="0" fontId="23" fillId="0" borderId="0"/>
    <xf numFmtId="0" fontId="175" fillId="0" borderId="0" applyNumberFormat="0" applyFill="0" applyBorder="0" applyAlignment="0" applyProtection="0"/>
    <xf numFmtId="0" fontId="23" fillId="0" borderId="0"/>
    <xf numFmtId="0" fontId="23" fillId="0" borderId="0"/>
    <xf numFmtId="0" fontId="175" fillId="0" borderId="0" applyNumberFormat="0" applyFill="0" applyBorder="0" applyAlignment="0" applyProtection="0"/>
    <xf numFmtId="0" fontId="23" fillId="0" borderId="0"/>
    <xf numFmtId="0" fontId="23" fillId="0" borderId="0"/>
    <xf numFmtId="0" fontId="175" fillId="0" borderId="0" applyNumberFormat="0" applyFill="0" applyBorder="0" applyAlignment="0" applyProtection="0"/>
    <xf numFmtId="0" fontId="23" fillId="0" borderId="0"/>
    <xf numFmtId="0" fontId="23" fillId="0" borderId="0"/>
    <xf numFmtId="0" fontId="175" fillId="0" borderId="0" applyNumberFormat="0" applyFill="0" applyBorder="0" applyAlignment="0" applyProtection="0"/>
    <xf numFmtId="0" fontId="23" fillId="0" borderId="0"/>
    <xf numFmtId="0" fontId="23" fillId="0" borderId="0"/>
    <xf numFmtId="0" fontId="175" fillId="0" borderId="0" applyNumberFormat="0" applyFill="0" applyBorder="0" applyAlignment="0" applyProtection="0"/>
    <xf numFmtId="0" fontId="23" fillId="0" borderId="0"/>
    <xf numFmtId="0" fontId="23" fillId="0" borderId="0"/>
    <xf numFmtId="0" fontId="175" fillId="0" borderId="0" applyNumberFormat="0" applyFill="0" applyBorder="0" applyAlignment="0" applyProtection="0"/>
    <xf numFmtId="0" fontId="23" fillId="0" borderId="0"/>
    <xf numFmtId="0" fontId="23" fillId="0" borderId="0"/>
    <xf numFmtId="0" fontId="175"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6"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76" fillId="0" borderId="0"/>
    <xf numFmtId="0" fontId="1" fillId="0" borderId="0"/>
    <xf numFmtId="0" fontId="1" fillId="0" borderId="0"/>
    <xf numFmtId="0" fontId="176" fillId="0" borderId="0"/>
    <xf numFmtId="0" fontId="176" fillId="0" borderId="0"/>
    <xf numFmtId="0" fontId="176"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186"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6" fillId="0" borderId="0"/>
    <xf numFmtId="0" fontId="1" fillId="0" borderId="0"/>
    <xf numFmtId="0" fontId="1" fillId="0" borderId="0"/>
    <xf numFmtId="0" fontId="176" fillId="0" borderId="0"/>
    <xf numFmtId="0" fontId="176" fillId="0" borderId="0"/>
    <xf numFmtId="0" fontId="176"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76" fillId="0" borderId="0"/>
    <xf numFmtId="0" fontId="176" fillId="0" borderId="0"/>
    <xf numFmtId="0" fontId="176" fillId="0" borderId="0"/>
    <xf numFmtId="0" fontId="175" fillId="0" borderId="0" applyNumberFormat="0" applyFill="0" applyBorder="0" applyAlignment="0" applyProtection="0"/>
    <xf numFmtId="0" fontId="176" fillId="0" borderId="0"/>
    <xf numFmtId="0" fontId="176" fillId="0" borderId="0"/>
    <xf numFmtId="0" fontId="176" fillId="0" borderId="0"/>
    <xf numFmtId="0" fontId="176" fillId="0" borderId="0"/>
    <xf numFmtId="0" fontId="176" fillId="0" borderId="0"/>
    <xf numFmtId="0" fontId="176"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xf numFmtId="0" fontId="1" fillId="0" borderId="0"/>
    <xf numFmtId="0" fontId="17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xf numFmtId="0" fontId="175"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xf numFmtId="0" fontId="1" fillId="0" borderId="0"/>
    <xf numFmtId="0" fontId="1" fillId="0" borderId="0"/>
    <xf numFmtId="0" fontId="175"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75" fillId="0" borderId="0"/>
    <xf numFmtId="0" fontId="1" fillId="0" borderId="0"/>
    <xf numFmtId="0" fontId="1" fillId="0" borderId="0"/>
    <xf numFmtId="0" fontId="175"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1" fillId="0" borderId="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21" fillId="0" borderId="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 fillId="0" borderId="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05" fillId="0" borderId="0"/>
    <xf numFmtId="0" fontId="105" fillId="0" borderId="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 fillId="0" borderId="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 fillId="0" borderId="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23" fillId="0" borderId="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 fillId="0" borderId="0"/>
    <xf numFmtId="0" fontId="1" fillId="0" borderId="0"/>
    <xf numFmtId="0" fontId="1" fillId="0" borderId="0"/>
    <xf numFmtId="0" fontId="178" fillId="0" borderId="0"/>
    <xf numFmtId="0" fontId="1" fillId="0" borderId="0"/>
    <xf numFmtId="0" fontId="178"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23" fillId="0" borderId="0"/>
    <xf numFmtId="0" fontId="44" fillId="0" borderId="0"/>
    <xf numFmtId="0" fontId="23" fillId="0" borderId="0"/>
    <xf numFmtId="0" fontId="175" fillId="0" borderId="0" applyNumberFormat="0" applyFill="0" applyBorder="0" applyAlignment="0" applyProtection="0"/>
    <xf numFmtId="0" fontId="23" fillId="0" borderId="0"/>
    <xf numFmtId="0" fontId="23" fillId="0" borderId="0"/>
    <xf numFmtId="0" fontId="175" fillId="0" borderId="0" applyNumberFormat="0" applyFill="0" applyBorder="0" applyAlignment="0" applyProtection="0"/>
    <xf numFmtId="0" fontId="105" fillId="0" borderId="0"/>
    <xf numFmtId="0" fontId="105" fillId="0" borderId="0"/>
    <xf numFmtId="0" fontId="105" fillId="0" borderId="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05" fillId="0" borderId="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05"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05" fillId="0" borderId="0"/>
    <xf numFmtId="0" fontId="105" fillId="0" borderId="0"/>
    <xf numFmtId="0" fontId="175" fillId="0" borderId="0" applyNumberFormat="0" applyFill="0" applyBorder="0" applyAlignment="0" applyProtection="0"/>
    <xf numFmtId="0" fontId="1" fillId="0" borderId="0"/>
    <xf numFmtId="0" fontId="105" fillId="0" borderId="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05" fillId="0" borderId="0"/>
    <xf numFmtId="0" fontId="105" fillId="0" borderId="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05" fillId="0" borderId="0"/>
    <xf numFmtId="0" fontId="105" fillId="0" borderId="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05" fillId="0" borderId="0"/>
    <xf numFmtId="0" fontId="1" fillId="38" borderId="0" applyNumberFormat="0" applyBorder="0" applyAlignment="0" applyProtection="0"/>
    <xf numFmtId="0" fontId="1" fillId="0" borderId="0" applyNumberFormat="0" applyFont="0" applyAlignment="0" applyProtection="0"/>
    <xf numFmtId="0" fontId="1" fillId="38" borderId="0" applyNumberFormat="0" applyBorder="0" applyAlignment="0" applyProtection="0"/>
    <xf numFmtId="0" fontId="105" fillId="0" borderId="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05" fillId="0" borderId="0"/>
    <xf numFmtId="0" fontId="105" fillId="0" borderId="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05" fillId="0" borderId="0"/>
    <xf numFmtId="0" fontId="175" fillId="0" borderId="0" applyNumberFormat="0" applyFill="0" applyBorder="0" applyAlignment="0" applyProtection="0"/>
    <xf numFmtId="0" fontId="23" fillId="0" borderId="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23" fillId="0" borderId="0"/>
    <xf numFmtId="0" fontId="175" fillId="0" borderId="0" applyNumberFormat="0" applyFill="0" applyBorder="0" applyAlignment="0" applyProtection="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127" fillId="0" borderId="0"/>
    <xf numFmtId="0" fontId="127" fillId="0" borderId="0"/>
    <xf numFmtId="0" fontId="23" fillId="0" borderId="0"/>
    <xf numFmtId="0" fontId="57" fillId="0" borderId="0">
      <alignment vertical="top"/>
    </xf>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43" fillId="0" borderId="0"/>
    <xf numFmtId="0" fontId="43" fillId="0" borderId="0"/>
    <xf numFmtId="0" fontId="43" fillId="0" borderId="0"/>
    <xf numFmtId="0" fontId="23" fillId="0" borderId="0"/>
    <xf numFmtId="0" fontId="23" fillId="0" borderId="0"/>
    <xf numFmtId="0" fontId="43" fillId="0" borderId="0"/>
    <xf numFmtId="0" fontId="175" fillId="0" borderId="0" applyNumberFormat="0" applyFill="0" applyBorder="0" applyAlignment="0" applyProtection="0"/>
    <xf numFmtId="0" fontId="175" fillId="0" borderId="0" applyNumberFormat="0" applyFill="0" applyBorder="0" applyAlignment="0" applyProtection="0"/>
    <xf numFmtId="0" fontId="179"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75" fillId="0" borderId="0"/>
    <xf numFmtId="0" fontId="175" fillId="0" borderId="0" applyNumberFormat="0" applyFill="0" applyBorder="0" applyAlignment="0" applyProtection="0"/>
    <xf numFmtId="0" fontId="175" fillId="0" borderId="0" applyNumberFormat="0" applyFill="0" applyBorder="0" applyAlignment="0" applyProtection="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75"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12" fillId="0" borderId="0"/>
    <xf numFmtId="0" fontId="175"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 fillId="57" borderId="0" applyNumberFormat="0" applyBorder="0" applyAlignment="0" applyProtection="0"/>
    <xf numFmtId="0" fontId="127" fillId="0" borderId="0"/>
    <xf numFmtId="0" fontId="175" fillId="0" borderId="0" applyNumberFormat="0" applyFill="0" applyBorder="0" applyAlignment="0" applyProtection="0"/>
    <xf numFmtId="0" fontId="175" fillId="0" borderId="0" applyNumberFormat="0" applyFill="0" applyBorder="0" applyAlignment="0" applyProtection="0"/>
    <xf numFmtId="0" fontId="1" fillId="38" borderId="0" applyNumberFormat="0" applyBorder="0" applyAlignment="0" applyProtection="0"/>
    <xf numFmtId="0" fontId="127" fillId="0" borderId="0"/>
    <xf numFmtId="0" fontId="1" fillId="38" borderId="0" applyNumberFormat="0" applyBorder="0" applyAlignment="0" applyProtection="0"/>
    <xf numFmtId="0" fontId="127" fillId="0" borderId="0"/>
    <xf numFmtId="0" fontId="1" fillId="0" borderId="0" applyNumberFormat="0" applyFont="0" applyAlignment="0" applyProtection="0"/>
    <xf numFmtId="0" fontId="127" fillId="0" borderId="0"/>
    <xf numFmtId="0" fontId="127" fillId="0" borderId="0"/>
    <xf numFmtId="0" fontId="127" fillId="0" borderId="0"/>
    <xf numFmtId="0" fontId="127" fillId="0" borderId="0"/>
    <xf numFmtId="0" fontId="127" fillId="0" borderId="0"/>
    <xf numFmtId="0" fontId="175" fillId="0" borderId="0" applyNumberFormat="0" applyFill="0" applyBorder="0" applyAlignment="0" applyProtection="0"/>
    <xf numFmtId="0" fontId="175" fillId="0" borderId="0" applyNumberFormat="0" applyFill="0" applyBorder="0" applyAlignment="0" applyProtection="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75" fillId="0" borderId="0" applyNumberFormat="0" applyFill="0" applyBorder="0" applyAlignment="0" applyProtection="0"/>
    <xf numFmtId="0" fontId="175" fillId="0" borderId="0" applyNumberFormat="0" applyFill="0" applyBorder="0" applyAlignment="0" applyProtection="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75" fillId="0" borderId="0" applyNumberFormat="0" applyFill="0" applyBorder="0" applyAlignment="0" applyProtection="0"/>
    <xf numFmtId="0" fontId="175" fillId="0" borderId="0" applyNumberFormat="0" applyFill="0" applyBorder="0" applyAlignment="0" applyProtection="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75" fillId="0" borderId="0" applyNumberFormat="0" applyFill="0" applyBorder="0" applyAlignment="0" applyProtection="0"/>
    <xf numFmtId="0" fontId="175" fillId="0" borderId="0" applyNumberFormat="0" applyFill="0" applyBorder="0" applyAlignment="0" applyProtection="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80"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 fillId="0" borderId="0"/>
    <xf numFmtId="0" fontId="175" fillId="0" borderId="0" applyNumberFormat="0" applyFill="0" applyBorder="0" applyAlignment="0" applyProtection="0"/>
    <xf numFmtId="0" fontId="23" fillId="0" borderId="0"/>
    <xf numFmtId="0" fontId="23" fillId="0" borderId="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43" fillId="0" borderId="0"/>
    <xf numFmtId="0" fontId="23" fillId="0" borderId="0"/>
    <xf numFmtId="0" fontId="23" fillId="0" borderId="0"/>
    <xf numFmtId="0" fontId="23" fillId="0" borderId="0"/>
    <xf numFmtId="0" fontId="23" fillId="0" borderId="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23" fillId="0" borderId="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23" fillId="0" borderId="0"/>
    <xf numFmtId="0" fontId="23" fillId="0" borderId="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23" fillId="0" borderId="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181"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81" fillId="0" borderId="0" applyNumberFormat="0" applyFill="0" applyBorder="0" applyAlignment="0" applyProtection="0"/>
    <xf numFmtId="0" fontId="175" fillId="0" borderId="0" applyNumberFormat="0" applyFill="0" applyBorder="0" applyAlignment="0" applyProtection="0"/>
    <xf numFmtId="0" fontId="181" fillId="0" borderId="0" applyNumberFormat="0" applyFill="0" applyBorder="0" applyAlignment="0" applyProtection="0"/>
    <xf numFmtId="0" fontId="175" fillId="0" borderId="0" applyNumberFormat="0" applyFill="0" applyBorder="0" applyAlignment="0" applyProtection="0"/>
    <xf numFmtId="0" fontId="181"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 fillId="0" borderId="0"/>
    <xf numFmtId="0" fontId="1" fillId="0" borderId="0"/>
    <xf numFmtId="0" fontId="1" fillId="0" borderId="0"/>
    <xf numFmtId="0" fontId="175" fillId="0" borderId="0" applyNumberFormat="0" applyFill="0" applyBorder="0" applyAlignment="0" applyProtection="0"/>
    <xf numFmtId="0" fontId="1" fillId="0" borderId="0"/>
    <xf numFmtId="0" fontId="1" fillId="0" borderId="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81" fillId="0" borderId="0" applyNumberFormat="0" applyFill="0" applyBorder="0" applyAlignment="0" applyProtection="0"/>
    <xf numFmtId="0" fontId="175" fillId="0" borderId="0" applyNumberFormat="0" applyFill="0" applyBorder="0" applyAlignment="0" applyProtection="0"/>
    <xf numFmtId="0" fontId="181" fillId="0" borderId="0" applyNumberFormat="0" applyFill="0" applyBorder="0" applyAlignment="0" applyProtection="0"/>
    <xf numFmtId="0" fontId="175" fillId="0" borderId="0" applyNumberFormat="0" applyFill="0" applyBorder="0" applyAlignment="0" applyProtection="0"/>
    <xf numFmtId="0" fontId="181" fillId="0" borderId="0" applyNumberFormat="0" applyFill="0" applyBorder="0" applyAlignment="0" applyProtection="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81" fillId="0" borderId="0" applyNumberFormat="0" applyFill="0" applyBorder="0" applyAlignment="0" applyProtection="0"/>
    <xf numFmtId="0" fontId="175" fillId="0" borderId="0" applyNumberFormat="0" applyFill="0" applyBorder="0" applyAlignment="0" applyProtection="0"/>
    <xf numFmtId="0" fontId="181" fillId="0" borderId="0" applyNumberFormat="0" applyFill="0" applyBorder="0" applyAlignment="0" applyProtection="0"/>
    <xf numFmtId="0" fontId="181" fillId="0" borderId="0" applyNumberFormat="0" applyFill="0" applyBorder="0" applyAlignment="0" applyProtection="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75" fillId="0" borderId="0" applyNumberFormat="0" applyFill="0" applyBorder="0" applyAlignment="0" applyProtection="0"/>
    <xf numFmtId="0" fontId="43" fillId="0" borderId="0"/>
    <xf numFmtId="0" fontId="181"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1"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75" fillId="0" borderId="0" applyNumberFormat="0" applyFill="0" applyBorder="0" applyAlignment="0" applyProtection="0"/>
    <xf numFmtId="0" fontId="43" fillId="0" borderId="0"/>
    <xf numFmtId="0" fontId="4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43" fillId="0" borderId="0"/>
    <xf numFmtId="0" fontId="43" fillId="0" borderId="0"/>
    <xf numFmtId="0" fontId="43" fillId="0" borderId="0"/>
    <xf numFmtId="0" fontId="43"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23" fillId="0" borderId="0"/>
    <xf numFmtId="0" fontId="23" fillId="0" borderId="0"/>
    <xf numFmtId="0" fontId="23" fillId="0" borderId="0"/>
    <xf numFmtId="0" fontId="23" fillId="0" borderId="0"/>
    <xf numFmtId="0" fontId="23" fillId="0" borderId="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23" fillId="0" borderId="0"/>
    <xf numFmtId="0" fontId="23" fillId="0" borderId="0"/>
    <xf numFmtId="0" fontId="23" fillId="0" borderId="0"/>
    <xf numFmtId="0" fontId="175" fillId="0" borderId="0" applyNumberFormat="0" applyFill="0" applyBorder="0" applyAlignment="0" applyProtection="0"/>
    <xf numFmtId="0" fontId="23" fillId="0" borderId="0"/>
    <xf numFmtId="0" fontId="23" fillId="0" borderId="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23" fillId="0" borderId="0"/>
    <xf numFmtId="0" fontId="23" fillId="0" borderId="0"/>
    <xf numFmtId="0" fontId="44" fillId="0" borderId="0"/>
    <xf numFmtId="0" fontId="23" fillId="0" borderId="0"/>
    <xf numFmtId="0" fontId="23" fillId="0" borderId="0"/>
    <xf numFmtId="0" fontId="23" fillId="0" borderId="0"/>
    <xf numFmtId="0" fontId="175" fillId="0" borderId="0" applyNumberFormat="0" applyFill="0" applyBorder="0" applyAlignment="0" applyProtection="0"/>
    <xf numFmtId="0" fontId="23" fillId="0" borderId="0"/>
    <xf numFmtId="0" fontId="23" fillId="0" borderId="0"/>
    <xf numFmtId="0" fontId="23" fillId="0" borderId="0"/>
    <xf numFmtId="0" fontId="182"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44" fillId="0" borderId="0"/>
    <xf numFmtId="0" fontId="44" fillId="0" borderId="0"/>
    <xf numFmtId="0" fontId="44" fillId="0" borderId="0"/>
    <xf numFmtId="0" fontId="44" fillId="0" borderId="0"/>
    <xf numFmtId="0" fontId="23" fillId="0" borderId="0"/>
    <xf numFmtId="0" fontId="23" fillId="0" borderId="0"/>
    <xf numFmtId="0" fontId="23" fillId="0" borderId="0"/>
    <xf numFmtId="0" fontId="44" fillId="0" borderId="0"/>
    <xf numFmtId="0" fontId="44" fillId="0" borderId="0"/>
    <xf numFmtId="0" fontId="44" fillId="0" borderId="0"/>
    <xf numFmtId="0" fontId="44" fillId="0" borderId="0"/>
    <xf numFmtId="0" fontId="175" fillId="0" borderId="0" applyNumberFormat="0" applyFill="0" applyBorder="0" applyAlignment="0" applyProtection="0"/>
    <xf numFmtId="0" fontId="175" fillId="0" borderId="0" applyNumberFormat="0" applyFill="0" applyBorder="0" applyAlignment="0" applyProtection="0"/>
    <xf numFmtId="0" fontId="44"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6" fillId="0" borderId="0"/>
    <xf numFmtId="0" fontId="175" fillId="0" borderId="0" applyNumberForma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23" fillId="0" borderId="0"/>
    <xf numFmtId="0" fontId="23" fillId="0" borderId="0"/>
    <xf numFmtId="0" fontId="1" fillId="0" borderId="0"/>
    <xf numFmtId="0" fontId="23" fillId="0" borderId="0"/>
    <xf numFmtId="0" fontId="23" fillId="0" borderId="0"/>
    <xf numFmtId="0" fontId="175" fillId="0" borderId="0" applyNumberForma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75" fillId="0" borderId="0" applyNumberForma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6" fillId="0" borderId="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8"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8" fillId="0" borderId="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23" fillId="0" borderId="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05"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05"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05"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05" fillId="0" borderId="0"/>
    <xf numFmtId="0" fontId="105" fillId="0" borderId="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43" fillId="0" borderId="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23" fillId="0" borderId="0"/>
    <xf numFmtId="0" fontId="23" fillId="0" borderId="0"/>
    <xf numFmtId="0" fontId="23" fillId="0" borderId="0"/>
    <xf numFmtId="0" fontId="44"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44" fillId="0" borderId="0"/>
    <xf numFmtId="0" fontId="44" fillId="0" borderId="0"/>
    <xf numFmtId="0" fontId="23" fillId="0" borderId="0"/>
    <xf numFmtId="0" fontId="23" fillId="0" borderId="0"/>
    <xf numFmtId="0" fontId="23" fillId="0" borderId="0"/>
    <xf numFmtId="0" fontId="44" fillId="0" borderId="0"/>
    <xf numFmtId="0" fontId="44" fillId="0" borderId="0"/>
    <xf numFmtId="0" fontId="44" fillId="0" borderId="0"/>
    <xf numFmtId="0" fontId="44" fillId="0" borderId="0"/>
    <xf numFmtId="0" fontId="44"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23" fillId="0" borderId="0"/>
    <xf numFmtId="0" fontId="23" fillId="0" borderId="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7" fillId="0" borderId="0" applyNumberFormat="0" applyFill="0" applyBorder="0" applyAlignment="0" applyProtection="0"/>
    <xf numFmtId="0" fontId="175" fillId="0" borderId="0" applyNumberFormat="0" applyFill="0" applyBorder="0" applyAlignment="0" applyProtection="0"/>
    <xf numFmtId="0" fontId="177" fillId="0" borderId="0" applyNumberFormat="0" applyFill="0" applyBorder="0" applyAlignment="0" applyProtection="0"/>
    <xf numFmtId="0" fontId="175" fillId="0" borderId="0" applyNumberFormat="0" applyFill="0" applyBorder="0" applyAlignment="0" applyProtection="0"/>
    <xf numFmtId="0" fontId="177"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4"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80"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05" fillId="0" borderId="0"/>
    <xf numFmtId="0" fontId="175" fillId="0" borderId="0" applyNumberFormat="0" applyFill="0" applyBorder="0" applyAlignment="0" applyProtection="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75" fillId="0" borderId="0" applyNumberForma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180" fillId="0" borderId="0"/>
    <xf numFmtId="0" fontId="44"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 fillId="0" borderId="0"/>
    <xf numFmtId="0" fontId="175" fillId="0" borderId="0" applyNumberFormat="0" applyFill="0" applyBorder="0" applyAlignment="0" applyProtection="0"/>
    <xf numFmtId="0" fontId="1" fillId="0" borderId="0"/>
    <xf numFmtId="0" fontId="175"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 fillId="0" borderId="0"/>
    <xf numFmtId="0" fontId="175" fillId="0" borderId="0" applyNumberFormat="0" applyFill="0" applyBorder="0" applyAlignment="0" applyProtection="0"/>
    <xf numFmtId="0" fontId="1" fillId="0" borderId="0"/>
    <xf numFmtId="0" fontId="175"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75" fillId="0" borderId="0" applyNumberFormat="0" applyFill="0" applyBorder="0" applyAlignment="0" applyProtection="0"/>
    <xf numFmtId="0" fontId="181" fillId="0" borderId="0" applyNumberFormat="0" applyFill="0" applyBorder="0" applyAlignment="0" applyProtection="0"/>
    <xf numFmtId="0" fontId="175" fillId="0" borderId="0" applyNumberFormat="0" applyFill="0" applyBorder="0" applyAlignment="0" applyProtection="0"/>
    <xf numFmtId="0" fontId="181"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81"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81" fillId="0" borderId="0" applyNumberFormat="0" applyFill="0" applyBorder="0" applyAlignment="0" applyProtection="0"/>
    <xf numFmtId="0" fontId="181" fillId="0" borderId="0" applyNumberFormat="0" applyFill="0" applyBorder="0" applyAlignment="0" applyProtection="0"/>
    <xf numFmtId="0" fontId="181" fillId="0" borderId="0" applyNumberFormat="0" applyFill="0" applyBorder="0" applyAlignment="0" applyProtection="0"/>
    <xf numFmtId="0" fontId="181" fillId="0" borderId="0" applyNumberFormat="0" applyFill="0" applyBorder="0" applyAlignment="0" applyProtection="0"/>
    <xf numFmtId="0" fontId="181"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23" fillId="0" borderId="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05" fillId="0" borderId="0"/>
    <xf numFmtId="0" fontId="23" fillId="0" borderId="0"/>
    <xf numFmtId="0" fontId="105" fillId="0" borderId="0"/>
    <xf numFmtId="0" fontId="105" fillId="0" borderId="0"/>
    <xf numFmtId="0" fontId="23"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105" fillId="0" borderId="0"/>
    <xf numFmtId="0" fontId="23" fillId="0" borderId="0"/>
    <xf numFmtId="0" fontId="105" fillId="0" borderId="0"/>
    <xf numFmtId="0" fontId="105" fillId="0" borderId="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05" fillId="0" borderId="0"/>
    <xf numFmtId="0" fontId="23" fillId="0" borderId="0"/>
    <xf numFmtId="0" fontId="105" fillId="0" borderId="0"/>
    <xf numFmtId="0" fontId="105" fillId="0" borderId="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05" fillId="0" borderId="0"/>
    <xf numFmtId="0" fontId="23" fillId="0" borderId="0"/>
    <xf numFmtId="0" fontId="105" fillId="0" borderId="0"/>
    <xf numFmtId="0" fontId="105" fillId="0" borderId="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05" fillId="0" borderId="0"/>
    <xf numFmtId="0" fontId="105" fillId="0" borderId="0"/>
    <xf numFmtId="0" fontId="105" fillId="0" borderId="0"/>
    <xf numFmtId="0" fontId="175" fillId="0" borderId="0" applyNumberFormat="0" applyFill="0" applyBorder="0" applyAlignment="0" applyProtection="0"/>
    <xf numFmtId="0" fontId="175" fillId="0" borderId="0" applyNumberFormat="0" applyFill="0" applyBorder="0" applyAlignment="0" applyProtection="0"/>
    <xf numFmtId="0" fontId="105" fillId="0" borderId="0"/>
    <xf numFmtId="0" fontId="105" fillId="0" borderId="0"/>
    <xf numFmtId="0" fontId="105" fillId="0" borderId="0"/>
    <xf numFmtId="0" fontId="175" fillId="0" borderId="0" applyNumberFormat="0" applyFill="0" applyBorder="0" applyAlignment="0" applyProtection="0"/>
    <xf numFmtId="0" fontId="175" fillId="0" borderId="0" applyNumberFormat="0" applyFill="0" applyBorder="0" applyAlignment="0" applyProtection="0"/>
    <xf numFmtId="0" fontId="105" fillId="0" borderId="0"/>
    <xf numFmtId="0" fontId="105" fillId="0" borderId="0"/>
    <xf numFmtId="0" fontId="105" fillId="0" borderId="0"/>
    <xf numFmtId="0" fontId="175" fillId="0" borderId="0" applyNumberFormat="0" applyFill="0" applyBorder="0" applyAlignment="0" applyProtection="0"/>
    <xf numFmtId="0" fontId="175" fillId="0" borderId="0" applyNumberFormat="0" applyFill="0" applyBorder="0" applyAlignment="0" applyProtection="0"/>
    <xf numFmtId="0" fontId="105" fillId="0" borderId="0"/>
    <xf numFmtId="0" fontId="105" fillId="0" borderId="0"/>
    <xf numFmtId="0" fontId="105"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05"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05"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 fillId="0" borderId="0"/>
    <xf numFmtId="0" fontId="23" fillId="0" borderId="0"/>
    <xf numFmtId="0" fontId="1" fillId="0" borderId="0"/>
    <xf numFmtId="0" fontId="1" fillId="0" borderId="0"/>
    <xf numFmtId="0" fontId="1" fillId="0" borderId="0"/>
    <xf numFmtId="0" fontId="1" fillId="0" borderId="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 fillId="0" borderId="0"/>
    <xf numFmtId="0" fontId="1" fillId="0" borderId="0"/>
    <xf numFmtId="0" fontId="183" fillId="0" borderId="0" applyNumberFormat="0" applyFill="0" applyBorder="0" applyAlignment="0" applyProtection="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1" fillId="0" borderId="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175"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75"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83" fillId="0" borderId="0" applyNumberFormat="0" applyFill="0" applyBorder="0" applyAlignment="0" applyProtection="0"/>
    <xf numFmtId="0" fontId="175" fillId="0" borderId="0" applyNumberFormat="0" applyFill="0" applyBorder="0" applyAlignment="0" applyProtection="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28"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28"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83"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4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3" fontId="184" fillId="0" borderId="0"/>
    <xf numFmtId="3" fontId="185" fillId="0" borderId="0">
      <alignment horizontal="left"/>
    </xf>
    <xf numFmtId="3" fontId="116" fillId="50" borderId="24"/>
    <xf numFmtId="0" fontId="31" fillId="0" borderId="0"/>
    <xf numFmtId="0" fontId="186" fillId="0" borderId="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35" borderId="49"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43" fillId="45" borderId="49"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43" fillId="45" borderId="49"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35" borderId="49"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35" borderId="49"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35" borderId="49"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35" borderId="49"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35" borderId="49"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35" borderId="49"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35" borderId="49"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35" borderId="49"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35" borderId="49"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4"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2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43" fillId="45" borderId="49"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4"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45" borderId="50"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35" borderId="49"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1"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2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43" fillId="45" borderId="50"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43" fillId="8" borderId="8"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43" fillId="8" borderId="8"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43" fillId="8" borderId="8"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43" fillId="8" borderId="8"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43" fillId="8" borderId="8"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43" fillId="8" borderId="8"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43" fillId="8" borderId="8"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43" fillId="8" borderId="8"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43" fillId="8" borderId="8"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23" fillId="45" borderId="49" applyNumberFormat="0" applyFont="0" applyAlignment="0" applyProtection="0"/>
    <xf numFmtId="0" fontId="43" fillId="8" borderId="8"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45" borderId="50"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23" fillId="45" borderId="49"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23" fillId="45" borderId="49"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23" fillId="45" borderId="49"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23" fillId="45" borderId="49"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23" fillId="45" borderId="49"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23" fillId="45" borderId="49"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23" fillId="45" borderId="49"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3" fillId="45" borderId="49"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23" fillId="45" borderId="49"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23" fillId="45" borderId="49"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23" fillId="45" borderId="49"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23" fillId="45" borderId="49"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23" fillId="45" borderId="49"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45" borderId="50"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45" borderId="50"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45" borderId="49"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45" borderId="50"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45" borderId="49"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45" borderId="49"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45" borderId="49"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45" borderId="49"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45" borderId="49"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45" borderId="49"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45" borderId="49"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45" borderId="49"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45" borderId="49"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45" borderId="49"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45" borderId="50"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45" borderId="49"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45" borderId="49"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45" borderId="49"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45" borderId="49"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45" borderId="49"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45" borderId="49"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45" borderId="49"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45" borderId="49"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45" borderId="49"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45" borderId="49"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3" fillId="35" borderId="49"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45" borderId="49"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43"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43" fillId="45" borderId="49"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43" fillId="45" borderId="49"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43" fillId="45" borderId="49"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43" fillId="45" borderId="49"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43" fillId="45" borderId="49"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43" fillId="45" borderId="49"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43" fillId="45" borderId="49"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05" fillId="0" borderId="8" applyNumberFormat="0" applyFont="0" applyAlignment="0" applyProtection="0"/>
    <xf numFmtId="0" fontId="1" fillId="8" borderId="8" applyNumberFormat="0" applyFont="0" applyAlignment="0" applyProtection="0"/>
    <xf numFmtId="0" fontId="43" fillId="45" borderId="49" applyNumberFormat="0" applyFont="0" applyAlignment="0" applyProtection="0"/>
    <xf numFmtId="0" fontId="23" fillId="45" borderId="49" applyNumberFormat="0" applyFont="0" applyAlignment="0" applyProtection="0"/>
    <xf numFmtId="0" fontId="43" fillId="45" borderId="49"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3" fillId="45" borderId="49" applyNumberFormat="0" applyFont="0" applyAlignment="0" applyProtection="0"/>
    <xf numFmtId="0" fontId="1" fillId="8" borderId="8" applyNumberFormat="0" applyFont="0" applyAlignment="0" applyProtection="0"/>
    <xf numFmtId="0" fontId="23" fillId="45" borderId="49"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188" fontId="26" fillId="0" borderId="0"/>
    <xf numFmtId="237" fontId="23" fillId="0" borderId="0" applyFill="0" applyBorder="0" applyProtection="0"/>
    <xf numFmtId="237" fontId="23" fillId="0" borderId="0" applyFill="0" applyBorder="0" applyProtection="0"/>
    <xf numFmtId="237" fontId="23" fillId="0" borderId="0" applyFill="0" applyBorder="0" applyProtection="0"/>
    <xf numFmtId="237" fontId="23" fillId="0" borderId="0" applyFill="0" applyBorder="0" applyProtection="0"/>
    <xf numFmtId="237" fontId="23" fillId="0" borderId="0" applyFill="0" applyBorder="0" applyProtection="0"/>
    <xf numFmtId="2" fontId="187" fillId="36" borderId="24">
      <alignment horizontal="left"/>
    </xf>
    <xf numFmtId="0" fontId="116" fillId="0" borderId="0"/>
    <xf numFmtId="0" fontId="188" fillId="50" borderId="51" applyNumberFormat="0" applyAlignment="0" applyProtection="0"/>
    <xf numFmtId="0" fontId="189" fillId="50" borderId="52" applyNumberFormat="0" applyAlignment="0" applyProtection="0"/>
    <xf numFmtId="0" fontId="189" fillId="50" borderId="52" applyNumberFormat="0" applyAlignment="0" applyProtection="0"/>
    <xf numFmtId="0" fontId="190" fillId="50" borderId="51" applyNumberFormat="0" applyAlignment="0" applyProtection="0"/>
    <xf numFmtId="0" fontId="190" fillId="50" borderId="51" applyNumberFormat="0" applyAlignment="0" applyProtection="0"/>
    <xf numFmtId="0" fontId="188" fillId="84" borderId="51" applyNumberFormat="0" applyAlignment="0" applyProtection="0"/>
    <xf numFmtId="0" fontId="190" fillId="50" borderId="51" applyNumberFormat="0" applyAlignment="0" applyProtection="0"/>
    <xf numFmtId="0" fontId="190" fillId="50" borderId="51" applyNumberFormat="0" applyAlignment="0" applyProtection="0"/>
    <xf numFmtId="0" fontId="190" fillId="50" borderId="51" applyNumberFormat="0" applyAlignment="0" applyProtection="0"/>
    <xf numFmtId="0" fontId="190" fillId="50" borderId="51" applyNumberFormat="0" applyAlignment="0" applyProtection="0"/>
    <xf numFmtId="0" fontId="190" fillId="50" borderId="51" applyNumberFormat="0" applyAlignment="0" applyProtection="0"/>
    <xf numFmtId="0" fontId="190" fillId="50" borderId="51" applyNumberFormat="0" applyAlignment="0" applyProtection="0"/>
    <xf numFmtId="0" fontId="190" fillId="50" borderId="51" applyNumberFormat="0" applyAlignment="0" applyProtection="0"/>
    <xf numFmtId="0" fontId="191" fillId="36" borderId="24"/>
    <xf numFmtId="197" fontId="18" fillId="0" borderId="0">
      <alignment horizontal="center"/>
    </xf>
    <xf numFmtId="1" fontId="192" fillId="0" borderId="0" applyProtection="0">
      <alignment horizontal="right" vertical="center"/>
    </xf>
    <xf numFmtId="238" fontId="58" fillId="0" borderId="0" applyFont="0">
      <alignment horizontal="centerContinuous"/>
    </xf>
    <xf numFmtId="165" fontId="193" fillId="0" borderId="53">
      <alignment horizontal="left" vertical="top" wrapText="1"/>
    </xf>
    <xf numFmtId="0" fontId="107" fillId="0" borderId="0"/>
    <xf numFmtId="9" fontId="37" fillId="0" borderId="0" applyFont="0" applyFill="0" applyBorder="0" applyAlignment="0" applyProtection="0"/>
    <xf numFmtId="167" fontId="37"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10" fontId="23" fillId="0" borderId="0" applyFont="0" applyFill="0" applyBorder="0" applyAlignment="0" applyProtection="0"/>
    <xf numFmtId="239" fontId="102"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4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3" fillId="0" borderId="0" applyFont="0" applyFill="0" applyBorder="0" applyProtection="0">
      <alignment horizontal="right"/>
    </xf>
    <xf numFmtId="0" fontId="23" fillId="0" borderId="0" applyFont="0" applyFill="0" applyBorder="0" applyProtection="0">
      <alignment horizontal="right"/>
    </xf>
    <xf numFmtId="0" fontId="23" fillId="0" borderId="0" applyFont="0" applyFill="0" applyBorder="0" applyProtection="0">
      <alignment horizontal="right"/>
    </xf>
    <xf numFmtId="0" fontId="23" fillId="0" borderId="0" applyFont="0" applyFill="0" applyBorder="0" applyProtection="0">
      <alignment horizontal="right"/>
    </xf>
    <xf numFmtId="0" fontId="23" fillId="0" borderId="0" applyFont="0" applyFill="0" applyBorder="0" applyProtection="0">
      <alignment horizontal="right"/>
    </xf>
    <xf numFmtId="9" fontId="116" fillId="0" borderId="16" applyNumberFormat="0" applyBorder="0"/>
    <xf numFmtId="240" fontId="194" fillId="0" borderId="0">
      <protection locked="0"/>
    </xf>
    <xf numFmtId="240" fontId="194" fillId="0" borderId="0">
      <protection locked="0"/>
    </xf>
    <xf numFmtId="9" fontId="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8" fillId="0" borderId="0" applyFont="0" applyFill="0" applyBorder="0" applyAlignment="0" applyProtection="0"/>
    <xf numFmtId="9" fontId="1" fillId="0" borderId="0" applyFont="0" applyFill="0" applyBorder="0" applyAlignment="0" applyProtection="0"/>
    <xf numFmtId="9" fontId="17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9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9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9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7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75" fillId="0" borderId="0" applyFont="0" applyFill="0" applyBorder="0" applyAlignment="0" applyProtection="0"/>
    <xf numFmtId="9" fontId="23" fillId="0" borderId="0" applyFont="0" applyFill="0" applyBorder="0" applyAlignment="0" applyProtection="0"/>
    <xf numFmtId="9" fontId="4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9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9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9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9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9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75" fillId="0" borderId="0" applyFont="0" applyFill="0" applyBorder="0" applyAlignment="0" applyProtection="0"/>
    <xf numFmtId="9" fontId="175" fillId="0" borderId="0" applyFont="0" applyFill="0" applyBorder="0" applyAlignment="0" applyProtection="0"/>
    <xf numFmtId="9" fontId="19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9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9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 fillId="0" borderId="0" applyFont="0" applyFill="0" applyBorder="0" applyAlignment="0" applyProtection="0"/>
    <xf numFmtId="9" fontId="175" fillId="0" borderId="0" applyFont="0" applyFill="0" applyBorder="0" applyAlignment="0" applyProtection="0"/>
    <xf numFmtId="9" fontId="175" fillId="0" borderId="0" applyFont="0" applyFill="0" applyBorder="0" applyAlignment="0" applyProtection="0"/>
    <xf numFmtId="9" fontId="23" fillId="0" borderId="0" applyFont="0" applyFill="0" applyBorder="0" applyAlignment="0" applyProtection="0"/>
    <xf numFmtId="9" fontId="4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4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9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9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9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9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9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9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9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9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9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9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80"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23"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43" fillId="0" borderId="0" applyFont="0" applyFill="0" applyBorder="0" applyAlignment="0" applyProtection="0"/>
    <xf numFmtId="9" fontId="196"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6"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5" fillId="0" borderId="0" applyFont="0" applyFill="0" applyBorder="0" applyAlignment="0" applyProtection="0"/>
    <xf numFmtId="9" fontId="196" fillId="0" borderId="0" applyFont="0" applyFill="0" applyBorder="0" applyAlignment="0" applyProtection="0"/>
    <xf numFmtId="9" fontId="196" fillId="0" borderId="0" applyFont="0" applyFill="0" applyBorder="0" applyAlignment="0" applyProtection="0"/>
    <xf numFmtId="9" fontId="19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43" fillId="0" borderId="0" applyFont="0" applyFill="0" applyBorder="0" applyAlignment="0" applyProtection="0"/>
    <xf numFmtId="9" fontId="23" fillId="0" borderId="0" applyFont="0" applyFill="0" applyBorder="0" applyAlignment="0" applyProtection="0"/>
    <xf numFmtId="9" fontId="43" fillId="0" borderId="0" applyFont="0" applyFill="0" applyBorder="0" applyAlignment="0" applyProtection="0"/>
    <xf numFmtId="9" fontId="23" fillId="0" borderId="0" applyFont="0" applyFill="0" applyBorder="0" applyAlignment="0" applyProtection="0"/>
    <xf numFmtId="9" fontId="43" fillId="0" borderId="0" applyFont="0" applyFill="0" applyBorder="0" applyAlignment="0" applyProtection="0"/>
    <xf numFmtId="9" fontId="2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4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43" fillId="0" borderId="0" applyFont="0" applyFill="0" applyBorder="0" applyAlignment="0" applyProtection="0"/>
    <xf numFmtId="9" fontId="23" fillId="0" borderId="0" applyFont="0" applyFill="0" applyBorder="0" applyAlignment="0" applyProtection="0"/>
    <xf numFmtId="9" fontId="43" fillId="0" borderId="0" applyFont="0" applyFill="0" applyBorder="0" applyAlignment="0" applyProtection="0"/>
    <xf numFmtId="9" fontId="23" fillId="0" borderId="0" applyFont="0" applyFill="0" applyBorder="0" applyAlignment="0" applyProtection="0"/>
    <xf numFmtId="9" fontId="43" fillId="0" borderId="0" applyFont="0" applyFill="0" applyBorder="0" applyAlignment="0" applyProtection="0"/>
    <xf numFmtId="9" fontId="23" fillId="0" borderId="0" applyFont="0" applyFill="0" applyBorder="0" applyAlignment="0" applyProtection="0"/>
    <xf numFmtId="9" fontId="43" fillId="0" borderId="0" applyFont="0" applyFill="0" applyBorder="0" applyAlignment="0" applyProtection="0"/>
    <xf numFmtId="9" fontId="23" fillId="0" borderId="0" applyFont="0" applyFill="0" applyBorder="0" applyAlignment="0" applyProtection="0"/>
    <xf numFmtId="9" fontId="4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80" fillId="0" borderId="0" applyFont="0" applyFill="0" applyBorder="0" applyAlignment="0" applyProtection="0"/>
    <xf numFmtId="9" fontId="180"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4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4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4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43" fillId="0" borderId="0" applyFont="0" applyFill="0" applyBorder="0" applyAlignment="0" applyProtection="0"/>
    <xf numFmtId="9" fontId="2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1"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23"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23" fillId="0" borderId="0" applyFont="0" applyFill="0" applyBorder="0" applyAlignment="0" applyProtection="0"/>
    <xf numFmtId="9" fontId="44"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4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43" fillId="0" borderId="0" applyFont="0" applyFill="0" applyBorder="0" applyAlignment="0" applyProtection="0"/>
    <xf numFmtId="241" fontId="23" fillId="0" borderId="0" applyFont="0" applyFill="0" applyBorder="0" applyAlignment="0" applyProtection="0"/>
    <xf numFmtId="0" fontId="111" fillId="0" borderId="0">
      <protection locked="0"/>
    </xf>
    <xf numFmtId="9" fontId="23" fillId="0" borderId="0" applyFont="0" applyFill="0" applyBorder="0" applyAlignment="0" applyProtection="0"/>
    <xf numFmtId="10" fontId="116" fillId="0" borderId="0">
      <alignment horizontal="center"/>
    </xf>
    <xf numFmtId="10" fontId="197" fillId="0" borderId="0">
      <alignment horizontal="center"/>
      <protection locked="0"/>
    </xf>
    <xf numFmtId="242" fontId="77" fillId="0" borderId="0">
      <alignment horizontal="right"/>
    </xf>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243" fontId="198" fillId="0" borderId="0"/>
    <xf numFmtId="0" fontId="23" fillId="0" borderId="0" applyFont="0" applyFill="0" applyBorder="0" applyProtection="0">
      <alignment horizontal="right"/>
    </xf>
    <xf numFmtId="0" fontId="23" fillId="0" borderId="0" applyFont="0" applyFill="0" applyBorder="0" applyProtection="0">
      <alignment horizontal="right"/>
    </xf>
    <xf numFmtId="0" fontId="23" fillId="0" borderId="0" applyFont="0" applyFill="0" applyBorder="0" applyProtection="0">
      <alignment horizontal="right"/>
    </xf>
    <xf numFmtId="0" fontId="23" fillId="0" borderId="0" applyFont="0" applyFill="0" applyBorder="0" applyProtection="0">
      <alignment horizontal="right"/>
    </xf>
    <xf numFmtId="0" fontId="23" fillId="0" borderId="0" applyFont="0" applyFill="0" applyBorder="0" applyProtection="0">
      <alignment horizontal="right"/>
    </xf>
    <xf numFmtId="0" fontId="23" fillId="0" borderId="0" applyFont="0" applyFill="0" applyBorder="0" applyProtection="0">
      <alignment horizontal="right"/>
    </xf>
    <xf numFmtId="0" fontId="23" fillId="0" borderId="0" applyFont="0" applyFill="0" applyBorder="0" applyProtection="0">
      <alignment horizontal="right"/>
    </xf>
    <xf numFmtId="0" fontId="23" fillId="0" borderId="0" applyFont="0" applyFill="0" applyBorder="0" applyProtection="0">
      <alignment horizontal="right"/>
    </xf>
    <xf numFmtId="0" fontId="23" fillId="0" borderId="0" applyFont="0" applyFill="0" applyBorder="0" applyProtection="0">
      <alignment horizontal="right"/>
    </xf>
    <xf numFmtId="0" fontId="23" fillId="0" borderId="0" applyFont="0" applyFill="0" applyBorder="0" applyProtection="0">
      <alignment horizontal="right"/>
    </xf>
    <xf numFmtId="0" fontId="23" fillId="0" borderId="0" applyFont="0" applyFill="0" applyBorder="0" applyProtection="0">
      <alignment horizontal="right"/>
    </xf>
    <xf numFmtId="0" fontId="199" fillId="0" borderId="22" applyNumberFormat="0" applyFill="0" applyBorder="0" applyAlignment="0" applyProtection="0">
      <protection hidden="1"/>
    </xf>
    <xf numFmtId="0" fontId="200" fillId="0" borderId="0">
      <alignment horizontal="center"/>
    </xf>
    <xf numFmtId="38" fontId="40" fillId="0" borderId="0"/>
    <xf numFmtId="3" fontId="41" fillId="79" borderId="20">
      <alignment horizontal="center"/>
    </xf>
    <xf numFmtId="0" fontId="190" fillId="50" borderId="51" applyNumberFormat="0" applyAlignment="0" applyProtection="0"/>
    <xf numFmtId="0" fontId="190" fillId="50" borderId="51" applyNumberFormat="0" applyAlignment="0" applyProtection="0"/>
    <xf numFmtId="0" fontId="190" fillId="50" borderId="51" applyNumberFormat="0" applyAlignment="0" applyProtection="0"/>
    <xf numFmtId="0" fontId="190" fillId="50" borderId="51" applyNumberFormat="0" applyAlignment="0" applyProtection="0"/>
    <xf numFmtId="0" fontId="190" fillId="50" borderId="51" applyNumberFormat="0" applyAlignment="0" applyProtection="0"/>
    <xf numFmtId="0" fontId="190" fillId="50" borderId="51" applyNumberFormat="0" applyAlignment="0" applyProtection="0"/>
    <xf numFmtId="0" fontId="190" fillId="50" borderId="51" applyNumberFormat="0" applyAlignment="0" applyProtection="0"/>
    <xf numFmtId="0" fontId="188" fillId="50" borderId="51" applyNumberFormat="0" applyAlignment="0" applyProtection="0"/>
    <xf numFmtId="0" fontId="188" fillId="50" borderId="51" applyNumberFormat="0" applyAlignment="0" applyProtection="0"/>
    <xf numFmtId="0" fontId="188" fillId="50" borderId="51" applyNumberFormat="0" applyAlignment="0" applyProtection="0"/>
    <xf numFmtId="0" fontId="201" fillId="6" borderId="5" applyNumberFormat="0" applyAlignment="0" applyProtection="0"/>
    <xf numFmtId="0" fontId="188" fillId="50" borderId="51" applyNumberFormat="0" applyAlignment="0" applyProtection="0"/>
    <xf numFmtId="0" fontId="188" fillId="50" borderId="51" applyNumberFormat="0" applyAlignment="0" applyProtection="0"/>
    <xf numFmtId="0" fontId="188" fillId="50" borderId="51" applyNumberFormat="0" applyAlignment="0" applyProtection="0"/>
    <xf numFmtId="0" fontId="188" fillId="50" borderId="51" applyNumberFormat="0" applyAlignment="0" applyProtection="0"/>
    <xf numFmtId="0" fontId="188" fillId="50" borderId="51" applyNumberFormat="0" applyAlignment="0" applyProtection="0"/>
    <xf numFmtId="0" fontId="188" fillId="50" borderId="51" applyNumberFormat="0" applyAlignment="0" applyProtection="0"/>
    <xf numFmtId="0" fontId="188" fillId="50" borderId="51" applyNumberFormat="0" applyAlignment="0" applyProtection="0"/>
    <xf numFmtId="0" fontId="188" fillId="50" borderId="51" applyNumberFormat="0" applyAlignment="0" applyProtection="0"/>
    <xf numFmtId="0" fontId="188" fillId="50" borderId="51" applyNumberFormat="0" applyAlignment="0" applyProtection="0"/>
    <xf numFmtId="0" fontId="188" fillId="50" borderId="51" applyNumberFormat="0" applyAlignment="0" applyProtection="0"/>
    <xf numFmtId="0" fontId="188" fillId="50" borderId="51" applyNumberFormat="0" applyAlignment="0" applyProtection="0"/>
    <xf numFmtId="0" fontId="188" fillId="50" borderId="51" applyNumberFormat="0" applyAlignment="0" applyProtection="0"/>
    <xf numFmtId="0" fontId="188" fillId="50" borderId="51" applyNumberFormat="0" applyAlignment="0" applyProtection="0"/>
    <xf numFmtId="0" fontId="188" fillId="50" borderId="51" applyNumberFormat="0" applyAlignment="0" applyProtection="0"/>
    <xf numFmtId="0" fontId="9" fillId="6" borderId="5" applyNumberFormat="0" applyAlignment="0" applyProtection="0"/>
    <xf numFmtId="0" fontId="190" fillId="50" borderId="51" applyNumberFormat="0" applyAlignment="0" applyProtection="0"/>
    <xf numFmtId="0" fontId="190" fillId="50" borderId="51" applyNumberFormat="0" applyAlignment="0" applyProtection="0"/>
    <xf numFmtId="0" fontId="188" fillId="50" borderId="51" applyNumberFormat="0" applyAlignment="0" applyProtection="0"/>
    <xf numFmtId="0" fontId="188" fillId="50" borderId="51" applyNumberFormat="0" applyAlignment="0" applyProtection="0"/>
    <xf numFmtId="0" fontId="188" fillId="50" borderId="51" applyNumberFormat="0" applyAlignment="0" applyProtection="0"/>
    <xf numFmtId="0" fontId="188" fillId="50" borderId="51" applyNumberFormat="0" applyAlignment="0" applyProtection="0"/>
    <xf numFmtId="0" fontId="188" fillId="50" borderId="51" applyNumberFormat="0" applyAlignment="0" applyProtection="0"/>
    <xf numFmtId="0" fontId="188" fillId="50" borderId="51" applyNumberFormat="0" applyAlignment="0" applyProtection="0"/>
    <xf numFmtId="0" fontId="188" fillId="50" borderId="51" applyNumberFormat="0" applyAlignment="0" applyProtection="0"/>
    <xf numFmtId="0" fontId="188" fillId="50" borderId="51" applyNumberFormat="0" applyAlignment="0" applyProtection="0"/>
    <xf numFmtId="0" fontId="188" fillId="50" borderId="51" applyNumberFormat="0" applyAlignment="0" applyProtection="0"/>
    <xf numFmtId="0" fontId="188" fillId="50" borderId="51" applyNumberFormat="0" applyAlignment="0" applyProtection="0"/>
    <xf numFmtId="0" fontId="201" fillId="6" borderId="5" applyNumberFormat="0" applyAlignment="0" applyProtection="0"/>
    <xf numFmtId="0" fontId="190" fillId="50" borderId="51" applyNumberFormat="0" applyAlignment="0" applyProtection="0"/>
    <xf numFmtId="0" fontId="188" fillId="50" borderId="51" applyNumberFormat="0" applyAlignment="0" applyProtection="0"/>
    <xf numFmtId="0" fontId="188" fillId="50" borderId="51" applyNumberFormat="0" applyAlignment="0" applyProtection="0"/>
    <xf numFmtId="0" fontId="188" fillId="50" borderId="51" applyNumberFormat="0" applyAlignment="0" applyProtection="0"/>
    <xf numFmtId="0" fontId="188" fillId="50" borderId="51" applyNumberFormat="0" applyAlignment="0" applyProtection="0"/>
    <xf numFmtId="0" fontId="188" fillId="50" borderId="51" applyNumberFormat="0" applyAlignment="0" applyProtection="0"/>
    <xf numFmtId="0" fontId="188" fillId="50" borderId="51" applyNumberFormat="0" applyAlignment="0" applyProtection="0"/>
    <xf numFmtId="0" fontId="188" fillId="50" borderId="51" applyNumberFormat="0" applyAlignment="0" applyProtection="0"/>
    <xf numFmtId="0" fontId="188" fillId="50" borderId="51" applyNumberFormat="0" applyAlignment="0" applyProtection="0"/>
    <xf numFmtId="0" fontId="188" fillId="50" borderId="51" applyNumberFormat="0" applyAlignment="0" applyProtection="0"/>
    <xf numFmtId="0" fontId="188" fillId="50" borderId="51" applyNumberFormat="0" applyAlignment="0" applyProtection="0"/>
    <xf numFmtId="0" fontId="9" fillId="6" borderId="5" applyNumberFormat="0" applyAlignment="0" applyProtection="0"/>
    <xf numFmtId="0" fontId="190" fillId="50" borderId="51" applyNumberFormat="0" applyAlignment="0" applyProtection="0"/>
    <xf numFmtId="0" fontId="188" fillId="50" borderId="51" applyNumberFormat="0" applyAlignment="0" applyProtection="0"/>
    <xf numFmtId="0" fontId="188" fillId="50" borderId="51" applyNumberFormat="0" applyAlignment="0" applyProtection="0"/>
    <xf numFmtId="0" fontId="188" fillId="50" borderId="51" applyNumberFormat="0" applyAlignment="0" applyProtection="0"/>
    <xf numFmtId="0" fontId="188" fillId="50" borderId="51" applyNumberFormat="0" applyAlignment="0" applyProtection="0"/>
    <xf numFmtId="0" fontId="188" fillId="50" borderId="51" applyNumberFormat="0" applyAlignment="0" applyProtection="0"/>
    <xf numFmtId="0" fontId="188" fillId="50" borderId="51" applyNumberFormat="0" applyAlignment="0" applyProtection="0"/>
    <xf numFmtId="0" fontId="188" fillId="50" borderId="51" applyNumberFormat="0" applyAlignment="0" applyProtection="0"/>
    <xf numFmtId="0" fontId="188" fillId="50" borderId="51" applyNumberFormat="0" applyAlignment="0" applyProtection="0"/>
    <xf numFmtId="0" fontId="202" fillId="6" borderId="5" applyNumberFormat="0" applyAlignment="0" applyProtection="0"/>
    <xf numFmtId="0" fontId="9" fillId="6" borderId="5" applyNumberFormat="0" applyAlignment="0" applyProtection="0"/>
    <xf numFmtId="0" fontId="190" fillId="50" borderId="51" applyNumberFormat="0" applyAlignment="0" applyProtection="0"/>
    <xf numFmtId="0" fontId="9" fillId="6" borderId="5" applyNumberFormat="0" applyAlignment="0" applyProtection="0"/>
    <xf numFmtId="0" fontId="190" fillId="50" borderId="51" applyNumberFormat="0" applyAlignment="0" applyProtection="0"/>
    <xf numFmtId="0" fontId="190" fillId="50" borderId="51" applyNumberFormat="0" applyAlignment="0" applyProtection="0"/>
    <xf numFmtId="0" fontId="190" fillId="50" borderId="51" applyNumberFormat="0" applyAlignment="0" applyProtection="0"/>
    <xf numFmtId="0" fontId="188" fillId="50" borderId="51" applyNumberFormat="0" applyAlignment="0" applyProtection="0"/>
    <xf numFmtId="0" fontId="23" fillId="0" borderId="54">
      <alignment vertical="center"/>
    </xf>
    <xf numFmtId="4" fontId="48" fillId="35" borderId="55" applyNumberFormat="0" applyProtection="0">
      <alignment vertical="center"/>
    </xf>
    <xf numFmtId="4" fontId="48" fillId="35" borderId="55" applyNumberFormat="0" applyProtection="0">
      <alignment vertical="center"/>
    </xf>
    <xf numFmtId="4" fontId="48" fillId="35" borderId="55" applyNumberFormat="0" applyProtection="0">
      <alignment vertical="center"/>
    </xf>
    <xf numFmtId="4" fontId="48" fillId="35" borderId="55" applyNumberFormat="0" applyProtection="0">
      <alignment vertical="center"/>
    </xf>
    <xf numFmtId="4" fontId="48" fillId="35" borderId="55" applyNumberFormat="0" applyProtection="0">
      <alignment vertical="center"/>
    </xf>
    <xf numFmtId="4" fontId="48" fillId="35" borderId="55" applyNumberFormat="0" applyProtection="0">
      <alignment vertical="center"/>
    </xf>
    <xf numFmtId="4" fontId="203" fillId="38" borderId="55" applyNumberFormat="0" applyProtection="0">
      <alignment vertical="center"/>
    </xf>
    <xf numFmtId="4" fontId="203" fillId="38" borderId="55" applyNumberFormat="0" applyProtection="0">
      <alignment vertical="center"/>
    </xf>
    <xf numFmtId="4" fontId="203" fillId="38" borderId="55" applyNumberFormat="0" applyProtection="0">
      <alignment vertical="center"/>
    </xf>
    <xf numFmtId="4" fontId="203" fillId="38" borderId="55" applyNumberFormat="0" applyProtection="0">
      <alignment vertical="center"/>
    </xf>
    <xf numFmtId="4" fontId="203" fillId="38" borderId="55" applyNumberFormat="0" applyProtection="0">
      <alignment vertical="center"/>
    </xf>
    <xf numFmtId="4" fontId="203" fillId="38" borderId="55" applyNumberFormat="0" applyProtection="0">
      <alignment vertical="center"/>
    </xf>
    <xf numFmtId="4" fontId="48" fillId="38" borderId="55" applyNumberFormat="0" applyProtection="0">
      <alignment horizontal="left" vertical="center" indent="1"/>
    </xf>
    <xf numFmtId="4" fontId="48" fillId="38" borderId="55" applyNumberFormat="0" applyProtection="0">
      <alignment horizontal="left" vertical="center" indent="1"/>
    </xf>
    <xf numFmtId="4" fontId="48" fillId="38" borderId="55" applyNumberFormat="0" applyProtection="0">
      <alignment horizontal="left" vertical="center" indent="1"/>
    </xf>
    <xf numFmtId="4" fontId="48" fillId="38" borderId="55" applyNumberFormat="0" applyProtection="0">
      <alignment horizontal="left" vertical="center" indent="1"/>
    </xf>
    <xf numFmtId="4" fontId="48" fillId="38" borderId="55" applyNumberFormat="0" applyProtection="0">
      <alignment horizontal="left" vertical="center" indent="1"/>
    </xf>
    <xf numFmtId="4" fontId="48" fillId="38" borderId="55" applyNumberFormat="0" applyProtection="0">
      <alignment horizontal="left" vertical="center" indent="1"/>
    </xf>
    <xf numFmtId="0" fontId="48" fillId="38" borderId="55" applyNumberFormat="0" applyProtection="0">
      <alignment horizontal="left" vertical="top" indent="1"/>
    </xf>
    <xf numFmtId="0" fontId="48" fillId="38" borderId="55" applyNumberFormat="0" applyProtection="0">
      <alignment horizontal="left" vertical="top" indent="1"/>
    </xf>
    <xf numFmtId="0" fontId="48" fillId="38" borderId="55" applyNumberFormat="0" applyProtection="0">
      <alignment horizontal="left" vertical="top" indent="1"/>
    </xf>
    <xf numFmtId="0" fontId="48" fillId="38" borderId="55" applyNumberFormat="0" applyProtection="0">
      <alignment horizontal="left" vertical="top" indent="1"/>
    </xf>
    <xf numFmtId="0" fontId="48" fillId="38" borderId="55" applyNumberFormat="0" applyProtection="0">
      <alignment horizontal="left" vertical="top" indent="1"/>
    </xf>
    <xf numFmtId="0" fontId="48" fillId="38" borderId="55" applyNumberFormat="0" applyProtection="0">
      <alignment horizontal="left" vertical="top" indent="1"/>
    </xf>
    <xf numFmtId="4" fontId="48" fillId="57" borderId="0" applyNumberFormat="0" applyProtection="0">
      <alignment horizontal="left" vertical="center" indent="1"/>
    </xf>
    <xf numFmtId="0" fontId="23" fillId="92" borderId="51" applyNumberFormat="0" applyProtection="0">
      <alignment horizontal="left" vertical="center" indent="1"/>
    </xf>
    <xf numFmtId="0" fontId="23" fillId="92" borderId="51" applyNumberFormat="0" applyProtection="0">
      <alignment horizontal="left" vertical="center" indent="1"/>
    </xf>
    <xf numFmtId="0" fontId="23" fillId="92" borderId="51" applyNumberFormat="0" applyProtection="0">
      <alignment horizontal="left" vertical="center" indent="1"/>
    </xf>
    <xf numFmtId="4" fontId="48" fillId="57" borderId="0" applyNumberFormat="0" applyProtection="0">
      <alignment horizontal="left" vertical="center" indent="1"/>
    </xf>
    <xf numFmtId="4" fontId="57" fillId="41" borderId="55" applyNumberFormat="0" applyProtection="0">
      <alignment horizontal="right" vertical="center"/>
    </xf>
    <xf numFmtId="4" fontId="57" fillId="41" borderId="55" applyNumberFormat="0" applyProtection="0">
      <alignment horizontal="right" vertical="center"/>
    </xf>
    <xf numFmtId="4" fontId="57" fillId="41" borderId="55" applyNumberFormat="0" applyProtection="0">
      <alignment horizontal="right" vertical="center"/>
    </xf>
    <xf numFmtId="4" fontId="57" fillId="41" borderId="55" applyNumberFormat="0" applyProtection="0">
      <alignment horizontal="right" vertical="center"/>
    </xf>
    <xf numFmtId="4" fontId="57" fillId="41" borderId="55" applyNumberFormat="0" applyProtection="0">
      <alignment horizontal="right" vertical="center"/>
    </xf>
    <xf numFmtId="4" fontId="57" fillId="41" borderId="55" applyNumberFormat="0" applyProtection="0">
      <alignment horizontal="right" vertical="center"/>
    </xf>
    <xf numFmtId="4" fontId="57" fillId="42" borderId="55" applyNumberFormat="0" applyProtection="0">
      <alignment horizontal="right" vertical="center"/>
    </xf>
    <xf numFmtId="4" fontId="57" fillId="42" borderId="55" applyNumberFormat="0" applyProtection="0">
      <alignment horizontal="right" vertical="center"/>
    </xf>
    <xf numFmtId="4" fontId="57" fillId="42" borderId="55" applyNumberFormat="0" applyProtection="0">
      <alignment horizontal="right" vertical="center"/>
    </xf>
    <xf numFmtId="4" fontId="57" fillId="42" borderId="55" applyNumberFormat="0" applyProtection="0">
      <alignment horizontal="right" vertical="center"/>
    </xf>
    <xf numFmtId="4" fontId="57" fillId="42" borderId="55" applyNumberFormat="0" applyProtection="0">
      <alignment horizontal="right" vertical="center"/>
    </xf>
    <xf numFmtId="4" fontId="57" fillId="42" borderId="55" applyNumberFormat="0" applyProtection="0">
      <alignment horizontal="right" vertical="center"/>
    </xf>
    <xf numFmtId="4" fontId="57" fillId="56" borderId="55" applyNumberFormat="0" applyProtection="0">
      <alignment horizontal="right" vertical="center"/>
    </xf>
    <xf numFmtId="4" fontId="57" fillId="56" borderId="55" applyNumberFormat="0" applyProtection="0">
      <alignment horizontal="right" vertical="center"/>
    </xf>
    <xf numFmtId="4" fontId="57" fillId="56" borderId="55" applyNumberFormat="0" applyProtection="0">
      <alignment horizontal="right" vertical="center"/>
    </xf>
    <xf numFmtId="4" fontId="57" fillId="56" borderId="55" applyNumberFormat="0" applyProtection="0">
      <alignment horizontal="right" vertical="center"/>
    </xf>
    <xf numFmtId="4" fontId="57" fillId="56" borderId="55" applyNumberFormat="0" applyProtection="0">
      <alignment horizontal="right" vertical="center"/>
    </xf>
    <xf numFmtId="4" fontId="57" fillId="56" borderId="55" applyNumberFormat="0" applyProtection="0">
      <alignment horizontal="right" vertical="center"/>
    </xf>
    <xf numFmtId="4" fontId="57" fillId="55" borderId="55" applyNumberFormat="0" applyProtection="0">
      <alignment horizontal="right" vertical="center"/>
    </xf>
    <xf numFmtId="4" fontId="57" fillId="55" borderId="55" applyNumberFormat="0" applyProtection="0">
      <alignment horizontal="right" vertical="center"/>
    </xf>
    <xf numFmtId="4" fontId="57" fillId="55" borderId="55" applyNumberFormat="0" applyProtection="0">
      <alignment horizontal="right" vertical="center"/>
    </xf>
    <xf numFmtId="4" fontId="57" fillId="55" borderId="55" applyNumberFormat="0" applyProtection="0">
      <alignment horizontal="right" vertical="center"/>
    </xf>
    <xf numFmtId="4" fontId="57" fillId="55" borderId="55" applyNumberFormat="0" applyProtection="0">
      <alignment horizontal="right" vertical="center"/>
    </xf>
    <xf numFmtId="4" fontId="57" fillId="55" borderId="55" applyNumberFormat="0" applyProtection="0">
      <alignment horizontal="right" vertical="center"/>
    </xf>
    <xf numFmtId="4" fontId="57" fillId="64" borderId="55" applyNumberFormat="0" applyProtection="0">
      <alignment horizontal="right" vertical="center"/>
    </xf>
    <xf numFmtId="4" fontId="57" fillId="64" borderId="55" applyNumberFormat="0" applyProtection="0">
      <alignment horizontal="right" vertical="center"/>
    </xf>
    <xf numFmtId="4" fontId="57" fillId="64" borderId="55" applyNumberFormat="0" applyProtection="0">
      <alignment horizontal="right" vertical="center"/>
    </xf>
    <xf numFmtId="4" fontId="57" fillId="64" borderId="55" applyNumberFormat="0" applyProtection="0">
      <alignment horizontal="right" vertical="center"/>
    </xf>
    <xf numFmtId="4" fontId="57" fillId="64" borderId="55" applyNumberFormat="0" applyProtection="0">
      <alignment horizontal="right" vertical="center"/>
    </xf>
    <xf numFmtId="4" fontId="57" fillId="64" borderId="55" applyNumberFormat="0" applyProtection="0">
      <alignment horizontal="right" vertical="center"/>
    </xf>
    <xf numFmtId="4" fontId="57" fillId="37" borderId="55" applyNumberFormat="0" applyProtection="0">
      <alignment horizontal="right" vertical="center"/>
    </xf>
    <xf numFmtId="4" fontId="57" fillId="37" borderId="55" applyNumberFormat="0" applyProtection="0">
      <alignment horizontal="right" vertical="center"/>
    </xf>
    <xf numFmtId="4" fontId="57" fillId="37" borderId="55" applyNumberFormat="0" applyProtection="0">
      <alignment horizontal="right" vertical="center"/>
    </xf>
    <xf numFmtId="4" fontId="57" fillId="37" borderId="55" applyNumberFormat="0" applyProtection="0">
      <alignment horizontal="right" vertical="center"/>
    </xf>
    <xf numFmtId="4" fontId="57" fillId="37" borderId="55" applyNumberFormat="0" applyProtection="0">
      <alignment horizontal="right" vertical="center"/>
    </xf>
    <xf numFmtId="4" fontId="57" fillId="37" borderId="55" applyNumberFormat="0" applyProtection="0">
      <alignment horizontal="right" vertical="center"/>
    </xf>
    <xf numFmtId="4" fontId="57" fillId="52" borderId="55" applyNumberFormat="0" applyProtection="0">
      <alignment horizontal="right" vertical="center"/>
    </xf>
    <xf numFmtId="4" fontId="57" fillId="52" borderId="55" applyNumberFormat="0" applyProtection="0">
      <alignment horizontal="right" vertical="center"/>
    </xf>
    <xf numFmtId="4" fontId="57" fillId="52" borderId="55" applyNumberFormat="0" applyProtection="0">
      <alignment horizontal="right" vertical="center"/>
    </xf>
    <xf numFmtId="4" fontId="57" fillId="52" borderId="55" applyNumberFormat="0" applyProtection="0">
      <alignment horizontal="right" vertical="center"/>
    </xf>
    <xf numFmtId="4" fontId="57" fillId="52" borderId="55" applyNumberFormat="0" applyProtection="0">
      <alignment horizontal="right" vertical="center"/>
    </xf>
    <xf numFmtId="4" fontId="57" fillId="52" borderId="55" applyNumberFormat="0" applyProtection="0">
      <alignment horizontal="right" vertical="center"/>
    </xf>
    <xf numFmtId="4" fontId="57" fillId="93" borderId="55" applyNumberFormat="0" applyProtection="0">
      <alignment horizontal="right" vertical="center"/>
    </xf>
    <xf numFmtId="4" fontId="57" fillId="93" borderId="55" applyNumberFormat="0" applyProtection="0">
      <alignment horizontal="right" vertical="center"/>
    </xf>
    <xf numFmtId="4" fontId="57" fillId="93" borderId="55" applyNumberFormat="0" applyProtection="0">
      <alignment horizontal="right" vertical="center"/>
    </xf>
    <xf numFmtId="4" fontId="57" fillId="93" borderId="55" applyNumberFormat="0" applyProtection="0">
      <alignment horizontal="right" vertical="center"/>
    </xf>
    <xf numFmtId="4" fontId="57" fillId="93" borderId="55" applyNumberFormat="0" applyProtection="0">
      <alignment horizontal="right" vertical="center"/>
    </xf>
    <xf numFmtId="4" fontId="57" fillId="93" borderId="55" applyNumberFormat="0" applyProtection="0">
      <alignment horizontal="right" vertical="center"/>
    </xf>
    <xf numFmtId="4" fontId="57" fillId="44" borderId="55" applyNumberFormat="0" applyProtection="0">
      <alignment horizontal="right" vertical="center"/>
    </xf>
    <xf numFmtId="4" fontId="57" fillId="44" borderId="55" applyNumberFormat="0" applyProtection="0">
      <alignment horizontal="right" vertical="center"/>
    </xf>
    <xf numFmtId="4" fontId="57" fillId="44" borderId="55" applyNumberFormat="0" applyProtection="0">
      <alignment horizontal="right" vertical="center"/>
    </xf>
    <xf numFmtId="4" fontId="57" fillId="44" borderId="55" applyNumberFormat="0" applyProtection="0">
      <alignment horizontal="right" vertical="center"/>
    </xf>
    <xf numFmtId="4" fontId="57" fillId="44" borderId="55" applyNumberFormat="0" applyProtection="0">
      <alignment horizontal="right" vertical="center"/>
    </xf>
    <xf numFmtId="4" fontId="57" fillId="44" borderId="55" applyNumberFormat="0" applyProtection="0">
      <alignment horizontal="right" vertical="center"/>
    </xf>
    <xf numFmtId="4" fontId="48" fillId="94" borderId="56" applyNumberFormat="0" applyProtection="0">
      <alignment horizontal="left" vertical="center" indent="1"/>
    </xf>
    <xf numFmtId="4" fontId="48" fillId="95" borderId="51" applyNumberFormat="0" applyProtection="0">
      <alignment horizontal="left" vertical="center" indent="1"/>
    </xf>
    <xf numFmtId="4" fontId="48" fillId="94" borderId="56" applyNumberFormat="0" applyProtection="0">
      <alignment horizontal="left" vertical="center" indent="1"/>
    </xf>
    <xf numFmtId="4" fontId="57" fillId="96" borderId="0" applyNumberFormat="0" applyProtection="0">
      <alignment horizontal="left" vertical="center" indent="1"/>
    </xf>
    <xf numFmtId="4" fontId="57" fillId="97" borderId="57" applyNumberFormat="0" applyProtection="0">
      <alignment horizontal="left" vertical="center" indent="1"/>
    </xf>
    <xf numFmtId="4" fontId="57" fillId="96" borderId="0" applyNumberFormat="0" applyProtection="0">
      <alignment horizontal="left" vertical="center" indent="1"/>
    </xf>
    <xf numFmtId="4" fontId="204" fillId="86" borderId="0" applyNumberFormat="0" applyProtection="0">
      <alignment horizontal="left" vertical="center" indent="1"/>
    </xf>
    <xf numFmtId="4" fontId="57" fillId="98" borderId="55" applyNumberFormat="0" applyProtection="0">
      <alignment horizontal="right" vertical="center"/>
    </xf>
    <xf numFmtId="4" fontId="57" fillId="98" borderId="55" applyNumberFormat="0" applyProtection="0">
      <alignment horizontal="right" vertical="center"/>
    </xf>
    <xf numFmtId="4" fontId="57" fillId="98" borderId="55" applyNumberFormat="0" applyProtection="0">
      <alignment horizontal="right" vertical="center"/>
    </xf>
    <xf numFmtId="4" fontId="57" fillId="98" borderId="55" applyNumberFormat="0" applyProtection="0">
      <alignment horizontal="right" vertical="center"/>
    </xf>
    <xf numFmtId="4" fontId="57" fillId="98" borderId="55" applyNumberFormat="0" applyProtection="0">
      <alignment horizontal="right" vertical="center"/>
    </xf>
    <xf numFmtId="4" fontId="57" fillId="98" borderId="55" applyNumberFormat="0" applyProtection="0">
      <alignment horizontal="right" vertical="center"/>
    </xf>
    <xf numFmtId="4" fontId="57" fillId="98" borderId="55" applyNumberFormat="0" applyProtection="0">
      <alignment horizontal="right" vertical="center"/>
    </xf>
    <xf numFmtId="4" fontId="57" fillId="98" borderId="55" applyNumberFormat="0" applyProtection="0">
      <alignment horizontal="right" vertical="center"/>
    </xf>
    <xf numFmtId="4" fontId="57" fillId="96" borderId="0" applyNumberFormat="0" applyProtection="0">
      <alignment horizontal="left" vertical="center" indent="1"/>
    </xf>
    <xf numFmtId="4" fontId="57" fillId="97" borderId="51" applyNumberFormat="0" applyProtection="0">
      <alignment horizontal="left" vertical="center" indent="1"/>
    </xf>
    <xf numFmtId="4" fontId="57" fillId="96" borderId="0" applyNumberFormat="0" applyProtection="0">
      <alignment horizontal="left" vertical="center" indent="1"/>
    </xf>
    <xf numFmtId="4" fontId="57" fillId="57" borderId="0" applyNumberFormat="0" applyProtection="0">
      <alignment horizontal="left" vertical="center" indent="1"/>
    </xf>
    <xf numFmtId="4" fontId="57" fillId="99" borderId="51" applyNumberFormat="0" applyProtection="0">
      <alignment horizontal="left" vertical="center" indent="1"/>
    </xf>
    <xf numFmtId="4" fontId="57" fillId="57" borderId="0" applyNumberFormat="0" applyProtection="0">
      <alignment horizontal="left" vertical="center" indent="1"/>
    </xf>
    <xf numFmtId="0" fontId="23" fillId="86" borderId="55" applyNumberFormat="0" applyProtection="0">
      <alignment horizontal="left" vertical="center" indent="1"/>
    </xf>
    <xf numFmtId="0" fontId="23" fillId="86" borderId="55" applyNumberFormat="0" applyProtection="0">
      <alignment horizontal="left" vertical="center" indent="1"/>
    </xf>
    <xf numFmtId="0" fontId="23" fillId="86" borderId="55" applyNumberFormat="0" applyProtection="0">
      <alignment horizontal="left" vertical="center" indent="1"/>
    </xf>
    <xf numFmtId="0" fontId="23" fillId="86" borderId="55" applyNumberFormat="0" applyProtection="0">
      <alignment horizontal="left" vertical="center" indent="1"/>
    </xf>
    <xf numFmtId="0" fontId="23" fillId="86" borderId="55" applyNumberFormat="0" applyProtection="0">
      <alignment horizontal="left" vertical="center" indent="1"/>
    </xf>
    <xf numFmtId="0" fontId="23" fillId="86" borderId="55" applyNumberFormat="0" applyProtection="0">
      <alignment horizontal="left" vertical="center" indent="1"/>
    </xf>
    <xf numFmtId="0" fontId="23" fillId="86" borderId="55" applyNumberFormat="0" applyProtection="0">
      <alignment horizontal="left" vertical="center" indent="1"/>
    </xf>
    <xf numFmtId="0" fontId="23" fillId="86" borderId="55" applyNumberFormat="0" applyProtection="0">
      <alignment horizontal="left" vertical="center" indent="1"/>
    </xf>
    <xf numFmtId="0" fontId="23" fillId="86" borderId="55" applyNumberFormat="0" applyProtection="0">
      <alignment horizontal="left" vertical="center" indent="1"/>
    </xf>
    <xf numFmtId="0" fontId="23" fillId="86" borderId="55" applyNumberFormat="0" applyProtection="0">
      <alignment horizontal="left" vertical="center" indent="1"/>
    </xf>
    <xf numFmtId="0" fontId="23" fillId="86" borderId="55" applyNumberFormat="0" applyProtection="0">
      <alignment horizontal="left" vertical="top" indent="1"/>
    </xf>
    <xf numFmtId="0" fontId="23" fillId="86" borderId="55" applyNumberFormat="0" applyProtection="0">
      <alignment horizontal="left" vertical="top" indent="1"/>
    </xf>
    <xf numFmtId="0" fontId="23" fillId="86" borderId="55" applyNumberFormat="0" applyProtection="0">
      <alignment horizontal="left" vertical="top" indent="1"/>
    </xf>
    <xf numFmtId="0" fontId="23" fillId="86" borderId="55" applyNumberFormat="0" applyProtection="0">
      <alignment horizontal="left" vertical="top" indent="1"/>
    </xf>
    <xf numFmtId="0" fontId="23" fillId="86" borderId="55" applyNumberFormat="0" applyProtection="0">
      <alignment horizontal="left" vertical="top" indent="1"/>
    </xf>
    <xf numFmtId="0" fontId="23" fillId="86" borderId="55" applyNumberFormat="0" applyProtection="0">
      <alignment horizontal="left" vertical="top" indent="1"/>
    </xf>
    <xf numFmtId="0" fontId="23" fillId="86" borderId="55" applyNumberFormat="0" applyProtection="0">
      <alignment horizontal="left" vertical="top" indent="1"/>
    </xf>
    <xf numFmtId="0" fontId="23" fillId="86" borderId="55" applyNumberFormat="0" applyProtection="0">
      <alignment horizontal="left" vertical="top" indent="1"/>
    </xf>
    <xf numFmtId="0" fontId="23" fillId="86" borderId="55" applyNumberFormat="0" applyProtection="0">
      <alignment horizontal="left" vertical="top" indent="1"/>
    </xf>
    <xf numFmtId="0" fontId="23" fillId="86" borderId="55" applyNumberFormat="0" applyProtection="0">
      <alignment horizontal="left" vertical="top" indent="1"/>
    </xf>
    <xf numFmtId="0" fontId="23" fillId="57" borderId="55" applyNumberFormat="0" applyProtection="0">
      <alignment horizontal="left" vertical="center" indent="1"/>
    </xf>
    <xf numFmtId="0" fontId="23" fillId="57" borderId="55" applyNumberFormat="0" applyProtection="0">
      <alignment horizontal="left" vertical="center" indent="1"/>
    </xf>
    <xf numFmtId="0" fontId="23" fillId="57" borderId="55" applyNumberFormat="0" applyProtection="0">
      <alignment horizontal="left" vertical="center" indent="1"/>
    </xf>
    <xf numFmtId="0" fontId="23" fillId="57" borderId="55" applyNumberFormat="0" applyProtection="0">
      <alignment horizontal="left" vertical="center" indent="1"/>
    </xf>
    <xf numFmtId="0" fontId="23" fillId="57" borderId="55" applyNumberFormat="0" applyProtection="0">
      <alignment horizontal="left" vertical="center" indent="1"/>
    </xf>
    <xf numFmtId="0" fontId="23" fillId="57" borderId="55" applyNumberFormat="0" applyProtection="0">
      <alignment horizontal="left" vertical="center" indent="1"/>
    </xf>
    <xf numFmtId="0" fontId="23" fillId="57" borderId="55" applyNumberFormat="0" applyProtection="0">
      <alignment horizontal="left" vertical="center" indent="1"/>
    </xf>
    <xf numFmtId="0" fontId="23" fillId="57" borderId="55" applyNumberFormat="0" applyProtection="0">
      <alignment horizontal="left" vertical="center" indent="1"/>
    </xf>
    <xf numFmtId="0" fontId="23" fillId="57" borderId="55" applyNumberFormat="0" applyProtection="0">
      <alignment horizontal="left" vertical="center" indent="1"/>
    </xf>
    <xf numFmtId="0" fontId="23" fillId="57" borderId="55" applyNumberFormat="0" applyProtection="0">
      <alignment horizontal="left" vertical="center" indent="1"/>
    </xf>
    <xf numFmtId="0" fontId="23" fillId="57" borderId="55" applyNumberFormat="0" applyProtection="0">
      <alignment horizontal="left" vertical="top" indent="1"/>
    </xf>
    <xf numFmtId="0" fontId="23" fillId="57" borderId="55" applyNumberFormat="0" applyProtection="0">
      <alignment horizontal="left" vertical="top" indent="1"/>
    </xf>
    <xf numFmtId="0" fontId="23" fillId="57" borderId="55" applyNumberFormat="0" applyProtection="0">
      <alignment horizontal="left" vertical="top" indent="1"/>
    </xf>
    <xf numFmtId="0" fontId="23" fillId="57" borderId="55" applyNumberFormat="0" applyProtection="0">
      <alignment horizontal="left" vertical="top" indent="1"/>
    </xf>
    <xf numFmtId="0" fontId="23" fillId="57" borderId="55" applyNumberFormat="0" applyProtection="0">
      <alignment horizontal="left" vertical="top" indent="1"/>
    </xf>
    <xf numFmtId="0" fontId="23" fillId="57" borderId="55" applyNumberFormat="0" applyProtection="0">
      <alignment horizontal="left" vertical="top" indent="1"/>
    </xf>
    <xf numFmtId="0" fontId="23" fillId="57" borderId="55" applyNumberFormat="0" applyProtection="0">
      <alignment horizontal="left" vertical="top" indent="1"/>
    </xf>
    <xf numFmtId="0" fontId="23" fillId="57" borderId="55" applyNumberFormat="0" applyProtection="0">
      <alignment horizontal="left" vertical="top" indent="1"/>
    </xf>
    <xf numFmtId="0" fontId="23" fillId="57" borderId="55" applyNumberFormat="0" applyProtection="0">
      <alignment horizontal="left" vertical="top" indent="1"/>
    </xf>
    <xf numFmtId="0" fontId="23" fillId="57" borderId="55" applyNumberFormat="0" applyProtection="0">
      <alignment horizontal="left" vertical="top" indent="1"/>
    </xf>
    <xf numFmtId="0" fontId="23" fillId="100" borderId="55" applyNumberFormat="0" applyProtection="0">
      <alignment horizontal="left" vertical="center" indent="1"/>
    </xf>
    <xf numFmtId="0" fontId="23" fillId="100" borderId="55" applyNumberFormat="0" applyProtection="0">
      <alignment horizontal="left" vertical="center" indent="1"/>
    </xf>
    <xf numFmtId="0" fontId="23" fillId="100" borderId="55" applyNumberFormat="0" applyProtection="0">
      <alignment horizontal="left" vertical="center" indent="1"/>
    </xf>
    <xf numFmtId="0" fontId="23" fillId="100" borderId="55" applyNumberFormat="0" applyProtection="0">
      <alignment horizontal="left" vertical="center" indent="1"/>
    </xf>
    <xf numFmtId="0" fontId="23" fillId="100" borderId="55" applyNumberFormat="0" applyProtection="0">
      <alignment horizontal="left" vertical="center" indent="1"/>
    </xf>
    <xf numFmtId="0" fontId="23" fillId="100" borderId="55" applyNumberFormat="0" applyProtection="0">
      <alignment horizontal="left" vertical="center" indent="1"/>
    </xf>
    <xf numFmtId="0" fontId="23" fillId="100" borderId="55" applyNumberFormat="0" applyProtection="0">
      <alignment horizontal="left" vertical="center" indent="1"/>
    </xf>
    <xf numFmtId="0" fontId="23" fillId="100" borderId="55" applyNumberFormat="0" applyProtection="0">
      <alignment horizontal="left" vertical="center" indent="1"/>
    </xf>
    <xf numFmtId="0" fontId="23" fillId="100" borderId="55" applyNumberFormat="0" applyProtection="0">
      <alignment horizontal="left" vertical="center" indent="1"/>
    </xf>
    <xf numFmtId="0" fontId="23" fillId="100" borderId="55" applyNumberFormat="0" applyProtection="0">
      <alignment horizontal="left" vertical="center" indent="1"/>
    </xf>
    <xf numFmtId="0" fontId="23" fillId="100" borderId="55" applyNumberFormat="0" applyProtection="0">
      <alignment horizontal="left" vertical="top" indent="1"/>
    </xf>
    <xf numFmtId="0" fontId="23" fillId="100" borderId="55" applyNumberFormat="0" applyProtection="0">
      <alignment horizontal="left" vertical="top" indent="1"/>
    </xf>
    <xf numFmtId="0" fontId="23" fillId="100" borderId="55" applyNumberFormat="0" applyProtection="0">
      <alignment horizontal="left" vertical="top" indent="1"/>
    </xf>
    <xf numFmtId="0" fontId="23" fillId="100" borderId="55" applyNumberFormat="0" applyProtection="0">
      <alignment horizontal="left" vertical="top" indent="1"/>
    </xf>
    <xf numFmtId="0" fontId="23" fillId="100" borderId="55" applyNumberFormat="0" applyProtection="0">
      <alignment horizontal="left" vertical="top" indent="1"/>
    </xf>
    <xf numFmtId="0" fontId="23" fillId="100" borderId="55" applyNumberFormat="0" applyProtection="0">
      <alignment horizontal="left" vertical="top" indent="1"/>
    </xf>
    <xf numFmtId="0" fontId="23" fillId="100" borderId="55" applyNumberFormat="0" applyProtection="0">
      <alignment horizontal="left" vertical="top" indent="1"/>
    </xf>
    <xf numFmtId="0" fontId="23" fillId="100" borderId="55" applyNumberFormat="0" applyProtection="0">
      <alignment horizontal="left" vertical="top" indent="1"/>
    </xf>
    <xf numFmtId="0" fontId="23" fillId="100" borderId="55" applyNumberFormat="0" applyProtection="0">
      <alignment horizontal="left" vertical="top" indent="1"/>
    </xf>
    <xf numFmtId="0" fontId="23" fillId="100" borderId="55" applyNumberFormat="0" applyProtection="0">
      <alignment horizontal="left" vertical="top" indent="1"/>
    </xf>
    <xf numFmtId="0" fontId="23" fillId="101" borderId="55" applyNumberFormat="0" applyProtection="0">
      <alignment horizontal="left" vertical="center" indent="1"/>
    </xf>
    <xf numFmtId="0" fontId="23" fillId="101" borderId="55" applyNumberFormat="0" applyProtection="0">
      <alignment horizontal="left" vertical="center" indent="1"/>
    </xf>
    <xf numFmtId="0" fontId="23" fillId="101" borderId="55" applyNumberFormat="0" applyProtection="0">
      <alignment horizontal="left" vertical="center" indent="1"/>
    </xf>
    <xf numFmtId="0" fontId="23" fillId="101" borderId="55" applyNumberFormat="0" applyProtection="0">
      <alignment horizontal="left" vertical="center" indent="1"/>
    </xf>
    <xf numFmtId="0" fontId="23" fillId="101" borderId="55" applyNumberFormat="0" applyProtection="0">
      <alignment horizontal="left" vertical="center" indent="1"/>
    </xf>
    <xf numFmtId="0" fontId="23" fillId="101" borderId="55" applyNumberFormat="0" applyProtection="0">
      <alignment horizontal="left" vertical="center" indent="1"/>
    </xf>
    <xf numFmtId="0" fontId="23" fillId="101" borderId="55" applyNumberFormat="0" applyProtection="0">
      <alignment horizontal="left" vertical="center" indent="1"/>
    </xf>
    <xf numFmtId="0" fontId="23" fillId="101" borderId="55" applyNumberFormat="0" applyProtection="0">
      <alignment horizontal="left" vertical="center" indent="1"/>
    </xf>
    <xf numFmtId="0" fontId="23" fillId="101" borderId="55" applyNumberFormat="0" applyProtection="0">
      <alignment horizontal="left" vertical="center" indent="1"/>
    </xf>
    <xf numFmtId="0" fontId="23" fillId="101" borderId="55" applyNumberFormat="0" applyProtection="0">
      <alignment horizontal="left" vertical="center" indent="1"/>
    </xf>
    <xf numFmtId="0" fontId="23" fillId="101" borderId="55" applyNumberFormat="0" applyProtection="0">
      <alignment horizontal="left" vertical="top" indent="1"/>
    </xf>
    <xf numFmtId="0" fontId="23" fillId="101" borderId="55" applyNumberFormat="0" applyProtection="0">
      <alignment horizontal="left" vertical="top" indent="1"/>
    </xf>
    <xf numFmtId="0" fontId="23" fillId="101" borderId="55" applyNumberFormat="0" applyProtection="0">
      <alignment horizontal="left" vertical="top" indent="1"/>
    </xf>
    <xf numFmtId="0" fontId="23" fillId="101" borderId="55" applyNumberFormat="0" applyProtection="0">
      <alignment horizontal="left" vertical="top" indent="1"/>
    </xf>
    <xf numFmtId="0" fontId="23" fillId="101" borderId="55" applyNumberFormat="0" applyProtection="0">
      <alignment horizontal="left" vertical="top" indent="1"/>
    </xf>
    <xf numFmtId="0" fontId="23" fillId="101" borderId="55" applyNumberFormat="0" applyProtection="0">
      <alignment horizontal="left" vertical="top" indent="1"/>
    </xf>
    <xf numFmtId="0" fontId="23" fillId="101" borderId="55" applyNumberFormat="0" applyProtection="0">
      <alignment horizontal="left" vertical="top" indent="1"/>
    </xf>
    <xf numFmtId="0" fontId="23" fillId="101" borderId="55" applyNumberFormat="0" applyProtection="0">
      <alignment horizontal="left" vertical="top" indent="1"/>
    </xf>
    <xf numFmtId="0" fontId="23" fillId="101" borderId="55" applyNumberFormat="0" applyProtection="0">
      <alignment horizontal="left" vertical="top" indent="1"/>
    </xf>
    <xf numFmtId="0" fontId="23" fillId="101" borderId="55" applyNumberFormat="0" applyProtection="0">
      <alignment horizontal="left" vertical="top" indent="1"/>
    </xf>
    <xf numFmtId="4" fontId="57" fillId="91" borderId="55" applyNumberFormat="0" applyProtection="0">
      <alignment vertical="center"/>
    </xf>
    <xf numFmtId="4" fontId="57" fillId="91" borderId="55" applyNumberFormat="0" applyProtection="0">
      <alignment vertical="center"/>
    </xf>
    <xf numFmtId="4" fontId="57" fillId="91" borderId="55" applyNumberFormat="0" applyProtection="0">
      <alignment vertical="center"/>
    </xf>
    <xf numFmtId="4" fontId="57" fillId="91" borderId="55" applyNumberFormat="0" applyProtection="0">
      <alignment vertical="center"/>
    </xf>
    <xf numFmtId="4" fontId="57" fillId="91" borderId="55" applyNumberFormat="0" applyProtection="0">
      <alignment vertical="center"/>
    </xf>
    <xf numFmtId="4" fontId="57" fillId="91" borderId="55" applyNumberFormat="0" applyProtection="0">
      <alignment vertical="center"/>
    </xf>
    <xf numFmtId="4" fontId="205" fillId="91" borderId="55" applyNumberFormat="0" applyProtection="0">
      <alignment vertical="center"/>
    </xf>
    <xf numFmtId="4" fontId="205" fillId="91" borderId="55" applyNumberFormat="0" applyProtection="0">
      <alignment vertical="center"/>
    </xf>
    <xf numFmtId="4" fontId="205" fillId="91" borderId="55" applyNumberFormat="0" applyProtection="0">
      <alignment vertical="center"/>
    </xf>
    <xf numFmtId="4" fontId="205" fillId="91" borderId="55" applyNumberFormat="0" applyProtection="0">
      <alignment vertical="center"/>
    </xf>
    <xf numFmtId="4" fontId="205" fillId="91" borderId="55" applyNumberFormat="0" applyProtection="0">
      <alignment vertical="center"/>
    </xf>
    <xf numFmtId="4" fontId="205" fillId="91" borderId="55" applyNumberFormat="0" applyProtection="0">
      <alignment vertical="center"/>
    </xf>
    <xf numFmtId="4" fontId="57" fillId="91" borderId="55" applyNumberFormat="0" applyProtection="0">
      <alignment horizontal="left" vertical="center" indent="1"/>
    </xf>
    <xf numFmtId="4" fontId="57" fillId="91" borderId="55" applyNumberFormat="0" applyProtection="0">
      <alignment horizontal="left" vertical="center" indent="1"/>
    </xf>
    <xf numFmtId="4" fontId="57" fillId="91" borderId="55" applyNumberFormat="0" applyProtection="0">
      <alignment horizontal="left" vertical="center" indent="1"/>
    </xf>
    <xf numFmtId="4" fontId="57" fillId="91" borderId="55" applyNumberFormat="0" applyProtection="0">
      <alignment horizontal="left" vertical="center" indent="1"/>
    </xf>
    <xf numFmtId="4" fontId="57" fillId="91" borderId="55" applyNumberFormat="0" applyProtection="0">
      <alignment horizontal="left" vertical="center" indent="1"/>
    </xf>
    <xf numFmtId="4" fontId="57" fillId="91" borderId="55" applyNumberFormat="0" applyProtection="0">
      <alignment horizontal="left" vertical="center" indent="1"/>
    </xf>
    <xf numFmtId="0" fontId="57" fillId="91" borderId="55" applyNumberFormat="0" applyProtection="0">
      <alignment horizontal="left" vertical="top" indent="1"/>
    </xf>
    <xf numFmtId="0" fontId="57" fillId="91" borderId="55" applyNumberFormat="0" applyProtection="0">
      <alignment horizontal="left" vertical="top" indent="1"/>
    </xf>
    <xf numFmtId="0" fontId="57" fillId="91" borderId="55" applyNumberFormat="0" applyProtection="0">
      <alignment horizontal="left" vertical="top" indent="1"/>
    </xf>
    <xf numFmtId="0" fontId="57" fillId="91" borderId="55" applyNumberFormat="0" applyProtection="0">
      <alignment horizontal="left" vertical="top" indent="1"/>
    </xf>
    <xf numFmtId="0" fontId="57" fillId="91" borderId="55" applyNumberFormat="0" applyProtection="0">
      <alignment horizontal="left" vertical="top" indent="1"/>
    </xf>
    <xf numFmtId="0" fontId="57" fillId="91" borderId="55" applyNumberFormat="0" applyProtection="0">
      <alignment horizontal="left" vertical="top" indent="1"/>
    </xf>
    <xf numFmtId="4" fontId="57" fillId="96" borderId="55" applyNumberFormat="0" applyProtection="0">
      <alignment horizontal="right" vertical="center"/>
    </xf>
    <xf numFmtId="4" fontId="57" fillId="96" borderId="55" applyNumberFormat="0" applyProtection="0">
      <alignment horizontal="right" vertical="center"/>
    </xf>
    <xf numFmtId="4" fontId="57" fillId="96" borderId="55" applyNumberFormat="0" applyProtection="0">
      <alignment horizontal="right" vertical="center"/>
    </xf>
    <xf numFmtId="4" fontId="57" fillId="96" borderId="55" applyNumberFormat="0" applyProtection="0">
      <alignment horizontal="right" vertical="center"/>
    </xf>
    <xf numFmtId="4" fontId="57" fillId="96" borderId="55" applyNumberFormat="0" applyProtection="0">
      <alignment horizontal="right" vertical="center"/>
    </xf>
    <xf numFmtId="4" fontId="57" fillId="96" borderId="55" applyNumberFormat="0" applyProtection="0">
      <alignment horizontal="right" vertical="center"/>
    </xf>
    <xf numFmtId="4" fontId="205" fillId="96" borderId="55" applyNumberFormat="0" applyProtection="0">
      <alignment horizontal="right" vertical="center"/>
    </xf>
    <xf numFmtId="4" fontId="205" fillId="96" borderId="55" applyNumberFormat="0" applyProtection="0">
      <alignment horizontal="right" vertical="center"/>
    </xf>
    <xf numFmtId="4" fontId="205" fillId="96" borderId="55" applyNumberFormat="0" applyProtection="0">
      <alignment horizontal="right" vertical="center"/>
    </xf>
    <xf numFmtId="4" fontId="205" fillId="96" borderId="55" applyNumberFormat="0" applyProtection="0">
      <alignment horizontal="right" vertical="center"/>
    </xf>
    <xf numFmtId="4" fontId="205" fillId="96" borderId="55" applyNumberFormat="0" applyProtection="0">
      <alignment horizontal="right" vertical="center"/>
    </xf>
    <xf numFmtId="4" fontId="205" fillId="96" borderId="55" applyNumberFormat="0" applyProtection="0">
      <alignment horizontal="right" vertical="center"/>
    </xf>
    <xf numFmtId="4" fontId="57" fillId="98" borderId="55" applyNumberFormat="0" applyProtection="0">
      <alignment horizontal="left" vertical="center" indent="1"/>
    </xf>
    <xf numFmtId="4" fontId="57" fillId="98" borderId="55" applyNumberFormat="0" applyProtection="0">
      <alignment horizontal="left" vertical="center" indent="1"/>
    </xf>
    <xf numFmtId="4" fontId="57" fillId="98" borderId="55" applyNumberFormat="0" applyProtection="0">
      <alignment horizontal="left" vertical="center" indent="1"/>
    </xf>
    <xf numFmtId="4" fontId="57" fillId="98" borderId="55" applyNumberFormat="0" applyProtection="0">
      <alignment horizontal="left" vertical="center" indent="1"/>
    </xf>
    <xf numFmtId="4" fontId="57" fillId="98" borderId="55" applyNumberFormat="0" applyProtection="0">
      <alignment horizontal="left" vertical="center" indent="1"/>
    </xf>
    <xf numFmtId="4" fontId="57" fillId="98" borderId="55" applyNumberFormat="0" applyProtection="0">
      <alignment horizontal="left" vertical="center" indent="1"/>
    </xf>
    <xf numFmtId="4" fontId="57" fillId="98" borderId="55" applyNumberFormat="0" applyProtection="0">
      <alignment horizontal="left" vertical="center" indent="1"/>
    </xf>
    <xf numFmtId="4" fontId="57" fillId="98" borderId="55" applyNumberFormat="0" applyProtection="0">
      <alignment horizontal="left" vertical="center" indent="1"/>
    </xf>
    <xf numFmtId="0" fontId="57" fillId="57" borderId="55" applyNumberFormat="0" applyProtection="0">
      <alignment horizontal="left" vertical="top" indent="1"/>
    </xf>
    <xf numFmtId="0" fontId="57" fillId="57" borderId="55" applyNumberFormat="0" applyProtection="0">
      <alignment horizontal="left" vertical="top" indent="1"/>
    </xf>
    <xf numFmtId="0" fontId="57" fillId="57" borderId="55" applyNumberFormat="0" applyProtection="0">
      <alignment horizontal="left" vertical="top" indent="1"/>
    </xf>
    <xf numFmtId="0" fontId="57" fillId="57" borderId="55" applyNumberFormat="0" applyProtection="0">
      <alignment horizontal="left" vertical="top" indent="1"/>
    </xf>
    <xf numFmtId="0" fontId="57" fillId="57" borderId="55" applyNumberFormat="0" applyProtection="0">
      <alignment horizontal="left" vertical="top" indent="1"/>
    </xf>
    <xf numFmtId="0" fontId="57" fillId="57" borderId="55" applyNumberFormat="0" applyProtection="0">
      <alignment horizontal="left" vertical="top" indent="1"/>
    </xf>
    <xf numFmtId="0" fontId="57" fillId="57" borderId="55" applyNumberFormat="0" applyProtection="0">
      <alignment horizontal="left" vertical="top" indent="1"/>
    </xf>
    <xf numFmtId="0" fontId="57" fillId="57" borderId="55" applyNumberFormat="0" applyProtection="0">
      <alignment horizontal="left" vertical="top" indent="1"/>
    </xf>
    <xf numFmtId="4" fontId="206" fillId="102" borderId="0" applyNumberFormat="0" applyProtection="0">
      <alignment horizontal="left" vertical="center" indent="1"/>
    </xf>
    <xf numFmtId="4" fontId="206" fillId="102" borderId="0" applyNumberFormat="0" applyProtection="0">
      <alignment horizontal="left" vertical="center" indent="1"/>
    </xf>
    <xf numFmtId="4" fontId="207" fillId="96" borderId="55" applyNumberFormat="0" applyProtection="0">
      <alignment horizontal="right" vertical="center"/>
    </xf>
    <xf numFmtId="4" fontId="207" fillId="96" borderId="55" applyNumberFormat="0" applyProtection="0">
      <alignment horizontal="right" vertical="center"/>
    </xf>
    <xf numFmtId="4" fontId="207" fillId="96" borderId="55" applyNumberFormat="0" applyProtection="0">
      <alignment horizontal="right" vertical="center"/>
    </xf>
    <xf numFmtId="4" fontId="207" fillId="96" borderId="55" applyNumberFormat="0" applyProtection="0">
      <alignment horizontal="right" vertical="center"/>
    </xf>
    <xf numFmtId="4" fontId="207" fillId="96" borderId="55" applyNumberFormat="0" applyProtection="0">
      <alignment horizontal="right" vertical="center"/>
    </xf>
    <xf numFmtId="4" fontId="207" fillId="96" borderId="55" applyNumberFormat="0" applyProtection="0">
      <alignment horizontal="right" vertical="center"/>
    </xf>
    <xf numFmtId="0" fontId="41" fillId="0" borderId="0" applyFill="0" applyBorder="0" applyProtection="0">
      <alignment horizontal="left"/>
    </xf>
    <xf numFmtId="175" fontId="208" fillId="0" borderId="0">
      <alignment horizontal="left"/>
    </xf>
    <xf numFmtId="38" fontId="116" fillId="0" borderId="0" applyFont="0" applyFill="0" applyBorder="0" applyAlignment="0" applyProtection="0"/>
    <xf numFmtId="165" fontId="26"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244" fontId="209" fillId="0" borderId="0">
      <protection locked="0"/>
    </xf>
    <xf numFmtId="164" fontId="2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3" fillId="0" borderId="0" applyFont="0" applyFill="0" applyBorder="0" applyAlignment="0" applyProtection="0"/>
    <xf numFmtId="165" fontId="1" fillId="0" borderId="0" applyFont="0" applyFill="0" applyBorder="0" applyAlignment="0" applyProtection="0"/>
    <xf numFmtId="165" fontId="175" fillId="0" borderId="0" applyFont="0" applyFill="0" applyBorder="0" applyAlignment="0" applyProtection="0"/>
    <xf numFmtId="165" fontId="175" fillId="0" borderId="0" applyFont="0" applyFill="0" applyBorder="0" applyAlignment="0" applyProtection="0"/>
    <xf numFmtId="165" fontId="175" fillId="0" borderId="0" applyFont="0" applyFill="0" applyBorder="0" applyAlignment="0" applyProtection="0"/>
    <xf numFmtId="165" fontId="175" fillId="0" borderId="0" applyFont="0" applyFill="0" applyBorder="0" applyAlignment="0" applyProtection="0"/>
    <xf numFmtId="165" fontId="175" fillId="0" borderId="0" applyFont="0" applyFill="0" applyBorder="0" applyAlignment="0" applyProtection="0"/>
    <xf numFmtId="165" fontId="175" fillId="0" borderId="0" applyFont="0" applyFill="0" applyBorder="0" applyAlignment="0" applyProtection="0"/>
    <xf numFmtId="165" fontId="175" fillId="0" borderId="0" applyFont="0" applyFill="0" applyBorder="0" applyAlignment="0" applyProtection="0"/>
    <xf numFmtId="165" fontId="175"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175"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165" fontId="210" fillId="0" borderId="0" applyFont="0" applyFill="0" applyBorder="0" applyAlignment="0" applyProtection="0"/>
    <xf numFmtId="165" fontId="1" fillId="0" borderId="0" applyFont="0" applyFill="0" applyBorder="0" applyAlignment="0" applyProtection="0"/>
    <xf numFmtId="165" fontId="105"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105" fillId="0" borderId="0" applyFont="0" applyFill="0" applyBorder="0" applyAlignment="0" applyProtection="0"/>
    <xf numFmtId="165" fontId="44"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23" fillId="0" borderId="0" applyFont="0" applyFill="0" applyBorder="0" applyAlignment="0" applyProtection="0"/>
    <xf numFmtId="165" fontId="44" fillId="0" borderId="0" applyFont="0" applyFill="0" applyBorder="0" applyAlignment="0" applyProtection="0"/>
    <xf numFmtId="165" fontId="105" fillId="0" borderId="0" applyFont="0" applyFill="0" applyBorder="0" applyAlignment="0" applyProtection="0"/>
    <xf numFmtId="165" fontId="1" fillId="0" borderId="0" applyFont="0" applyFill="0" applyBorder="0" applyAlignment="0" applyProtection="0"/>
    <xf numFmtId="165" fontId="105" fillId="0" borderId="0" applyFont="0" applyFill="0" applyBorder="0" applyAlignment="0" applyProtection="0"/>
    <xf numFmtId="165" fontId="105"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43" fontId="1"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1"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1"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1"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23" fillId="0" borderId="0" applyFont="0" applyFill="0" applyBorder="0" applyAlignment="0" applyProtection="0"/>
    <xf numFmtId="165" fontId="105"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105" fillId="0" borderId="0" applyFont="0" applyFill="0" applyBorder="0" applyAlignment="0" applyProtection="0"/>
    <xf numFmtId="165" fontId="105" fillId="0" borderId="0" applyFont="0" applyFill="0" applyBorder="0" applyAlignment="0" applyProtection="0"/>
    <xf numFmtId="165" fontId="105" fillId="0" borderId="0" applyFont="0" applyFill="0" applyBorder="0" applyAlignment="0" applyProtection="0"/>
    <xf numFmtId="165" fontId="105" fillId="0" borderId="0" applyFont="0" applyFill="0" applyBorder="0" applyAlignment="0" applyProtection="0"/>
    <xf numFmtId="165" fontId="105" fillId="0" borderId="0" applyFont="0" applyFill="0" applyBorder="0" applyAlignment="0" applyProtection="0"/>
    <xf numFmtId="165" fontId="105" fillId="0" borderId="0" applyFont="0" applyFill="0" applyBorder="0" applyAlignment="0" applyProtection="0"/>
    <xf numFmtId="165" fontId="175"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1" fillId="0" borderId="0" applyFont="0" applyFill="0" applyBorder="0" applyAlignment="0" applyProtection="0"/>
    <xf numFmtId="165" fontId="10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05" fillId="0" borderId="0" applyFont="0" applyFill="0" applyBorder="0" applyAlignment="0" applyProtection="0"/>
    <xf numFmtId="165" fontId="10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0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7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7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0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0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0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05" fillId="0" borderId="0" applyFont="0" applyFill="0" applyBorder="0" applyAlignment="0" applyProtection="0"/>
    <xf numFmtId="165" fontId="10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05" fillId="0" borderId="0" applyFont="0" applyFill="0" applyBorder="0" applyAlignment="0" applyProtection="0"/>
    <xf numFmtId="165" fontId="175" fillId="0" borderId="0" applyFont="0" applyFill="0" applyBorder="0" applyAlignment="0" applyProtection="0"/>
    <xf numFmtId="165" fontId="17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05" fillId="0" borderId="0" applyFont="0" applyFill="0" applyBorder="0" applyAlignment="0" applyProtection="0"/>
    <xf numFmtId="165" fontId="175"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05" fillId="0" borderId="0" applyFont="0" applyFill="0" applyBorder="0" applyAlignment="0" applyProtection="0"/>
    <xf numFmtId="165" fontId="175"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75"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4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95"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4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95" fillId="0" borderId="0" applyFont="0" applyFill="0" applyBorder="0" applyAlignment="0" applyProtection="0"/>
    <xf numFmtId="165" fontId="43"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4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43" fillId="0" borderId="0" applyFont="0" applyFill="0" applyBorder="0" applyAlignment="0" applyProtection="0"/>
    <xf numFmtId="165" fontId="195"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4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95" fillId="0" borderId="0" applyFont="0" applyFill="0" applyBorder="0" applyAlignment="0" applyProtection="0"/>
    <xf numFmtId="0" fontId="105" fillId="0" borderId="0" applyNumberFormat="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0" fontId="105" fillId="0" borderId="0" applyNumberFormat="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95" fillId="0" borderId="0" applyFont="0" applyFill="0" applyBorder="0" applyAlignment="0" applyProtection="0"/>
    <xf numFmtId="0" fontId="105" fillId="0" borderId="0" applyNumberFormat="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165" fontId="195"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4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95" fillId="0" borderId="0" applyFont="0" applyFill="0" applyBorder="0" applyAlignment="0" applyProtection="0"/>
    <xf numFmtId="0" fontId="105" fillId="0" borderId="0" applyNumberFormat="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165" fontId="195"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75"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75" fillId="0" borderId="0" applyFont="0" applyFill="0" applyBorder="0" applyAlignment="0" applyProtection="0"/>
    <xf numFmtId="165" fontId="1"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165" fontId="17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75"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75"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7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5"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95" fillId="0" borderId="0" applyFont="0" applyFill="0" applyBorder="0" applyAlignment="0" applyProtection="0"/>
    <xf numFmtId="0" fontId="105" fillId="0" borderId="0" applyNumberFormat="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0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05"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7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7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0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0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43" fontId="180"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43"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23" fillId="0" borderId="0" applyFont="0" applyFill="0" applyBorder="0" applyAlignment="0" applyProtection="0"/>
    <xf numFmtId="165" fontId="17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75" fillId="0" borderId="0" applyFont="0" applyFill="0" applyBorder="0" applyAlignment="0" applyProtection="0"/>
    <xf numFmtId="165" fontId="175" fillId="0" borderId="0" applyFont="0" applyFill="0" applyBorder="0" applyAlignment="0" applyProtection="0"/>
    <xf numFmtId="165" fontId="17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75" fillId="0" borderId="0" applyFont="0" applyFill="0" applyBorder="0" applyAlignment="0" applyProtection="0"/>
    <xf numFmtId="165" fontId="175" fillId="0" borderId="0" applyFont="0" applyFill="0" applyBorder="0" applyAlignment="0" applyProtection="0"/>
    <xf numFmtId="165" fontId="175" fillId="0" borderId="0" applyFont="0" applyFill="0" applyBorder="0" applyAlignment="0" applyProtection="0"/>
    <xf numFmtId="165" fontId="175" fillId="0" borderId="0" applyFont="0" applyFill="0" applyBorder="0" applyAlignment="0" applyProtection="0"/>
    <xf numFmtId="165" fontId="175" fillId="0" borderId="0" applyFont="0" applyFill="0" applyBorder="0" applyAlignment="0" applyProtection="0"/>
    <xf numFmtId="165" fontId="175" fillId="0" borderId="0" applyFont="0" applyFill="0" applyBorder="0" applyAlignment="0" applyProtection="0"/>
    <xf numFmtId="165" fontId="175" fillId="0" borderId="0" applyFont="0" applyFill="0" applyBorder="0" applyAlignment="0" applyProtection="0"/>
    <xf numFmtId="165" fontId="175" fillId="0" borderId="0" applyFont="0" applyFill="0" applyBorder="0" applyAlignment="0" applyProtection="0"/>
    <xf numFmtId="165" fontId="175"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175" fillId="0" borderId="0" applyFont="0" applyFill="0" applyBorder="0" applyAlignment="0" applyProtection="0"/>
    <xf numFmtId="165" fontId="23" fillId="0" borderId="0" applyFont="0" applyFill="0" applyBorder="0" applyAlignment="0" applyProtection="0"/>
    <xf numFmtId="165" fontId="175" fillId="0" borderId="0" applyFont="0" applyFill="0" applyBorder="0" applyAlignment="0" applyProtection="0"/>
    <xf numFmtId="165" fontId="175" fillId="0" borderId="0" applyFont="0" applyFill="0" applyBorder="0" applyAlignment="0" applyProtection="0"/>
    <xf numFmtId="165" fontId="175" fillId="0" borderId="0" applyFont="0" applyFill="0" applyBorder="0" applyAlignment="0" applyProtection="0"/>
    <xf numFmtId="165" fontId="175"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75" fillId="0" borderId="0" applyFont="0" applyFill="0" applyBorder="0" applyAlignment="0" applyProtection="0"/>
    <xf numFmtId="165" fontId="175" fillId="0" borderId="0" applyFont="0" applyFill="0" applyBorder="0" applyAlignment="0" applyProtection="0"/>
    <xf numFmtId="165" fontId="175" fillId="0" borderId="0" applyFont="0" applyFill="0" applyBorder="0" applyAlignment="0" applyProtection="0"/>
    <xf numFmtId="165" fontId="175"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75" fillId="0" borderId="0" applyFont="0" applyFill="0" applyBorder="0" applyAlignment="0" applyProtection="0"/>
    <xf numFmtId="165" fontId="175" fillId="0" borderId="0" applyFont="0" applyFill="0" applyBorder="0" applyAlignment="0" applyProtection="0"/>
    <xf numFmtId="165" fontId="175" fillId="0" borderId="0" applyFont="0" applyFill="0" applyBorder="0" applyAlignment="0" applyProtection="0"/>
    <xf numFmtId="165" fontId="175"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175" fillId="0" borderId="0" applyFont="0" applyFill="0" applyBorder="0" applyAlignment="0" applyProtection="0"/>
    <xf numFmtId="165" fontId="23" fillId="0" borderId="0" applyFont="0" applyFill="0" applyBorder="0" applyAlignment="0" applyProtection="0"/>
    <xf numFmtId="165" fontId="175"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95"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95" fillId="0" borderId="0" applyFont="0" applyFill="0" applyBorder="0" applyAlignment="0" applyProtection="0"/>
    <xf numFmtId="165" fontId="23" fillId="0" borderId="0" applyFont="0" applyFill="0" applyBorder="0" applyAlignment="0" applyProtection="0"/>
    <xf numFmtId="165" fontId="195" fillId="0" borderId="0" applyFont="0" applyFill="0" applyBorder="0" applyAlignment="0" applyProtection="0"/>
    <xf numFmtId="165" fontId="105" fillId="0" borderId="0" applyFont="0" applyFill="0" applyBorder="0" applyAlignment="0" applyProtection="0"/>
    <xf numFmtId="165" fontId="105" fillId="0" borderId="0" applyFont="0" applyFill="0" applyBorder="0" applyAlignment="0" applyProtection="0"/>
    <xf numFmtId="165" fontId="105" fillId="0" borderId="0" applyFont="0" applyFill="0" applyBorder="0" applyAlignment="0" applyProtection="0"/>
    <xf numFmtId="165" fontId="105" fillId="0" borderId="0" applyFont="0" applyFill="0" applyBorder="0" applyAlignment="0" applyProtection="0"/>
    <xf numFmtId="165" fontId="105" fillId="0" borderId="0" applyFont="0" applyFill="0" applyBorder="0" applyAlignment="0" applyProtection="0"/>
    <xf numFmtId="165" fontId="105" fillId="0" borderId="0" applyFont="0" applyFill="0" applyBorder="0" applyAlignment="0" applyProtection="0"/>
    <xf numFmtId="165" fontId="105" fillId="0" borderId="0" applyFont="0" applyFill="0" applyBorder="0" applyAlignment="0" applyProtection="0"/>
    <xf numFmtId="165" fontId="105" fillId="0" borderId="0" applyFont="0" applyFill="0" applyBorder="0" applyAlignment="0" applyProtection="0"/>
    <xf numFmtId="165" fontId="105" fillId="0" borderId="0" applyFont="0" applyFill="0" applyBorder="0" applyAlignment="0" applyProtection="0"/>
    <xf numFmtId="165" fontId="105" fillId="0" borderId="0" applyFont="0" applyFill="0" applyBorder="0" applyAlignment="0" applyProtection="0"/>
    <xf numFmtId="165" fontId="1" fillId="0" borderId="0" applyFont="0" applyFill="0" applyBorder="0" applyAlignment="0" applyProtection="0"/>
    <xf numFmtId="165" fontId="175"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175" fillId="0" borderId="0" applyFont="0" applyFill="0" applyBorder="0" applyAlignment="0" applyProtection="0"/>
    <xf numFmtId="165" fontId="175"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75" fillId="0" borderId="0" applyFont="0" applyFill="0" applyBorder="0" applyAlignment="0" applyProtection="0"/>
    <xf numFmtId="165" fontId="175"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75"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1" fillId="0" borderId="0" applyFont="0" applyFill="0" applyBorder="0" applyAlignment="0" applyProtection="0"/>
    <xf numFmtId="165" fontId="105"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05" fillId="0" borderId="0" applyFont="0" applyFill="0" applyBorder="0" applyAlignment="0" applyProtection="0"/>
    <xf numFmtId="165" fontId="105" fillId="0" borderId="0" applyFont="0" applyFill="0" applyBorder="0" applyAlignment="0" applyProtection="0"/>
    <xf numFmtId="165" fontId="105" fillId="0" borderId="0" applyFont="0" applyFill="0" applyBorder="0" applyAlignment="0" applyProtection="0"/>
    <xf numFmtId="245" fontId="23" fillId="0" borderId="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7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75"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23" fillId="0" borderId="0" applyFont="0" applyFill="0" applyBorder="0" applyAlignment="0" applyProtection="0"/>
    <xf numFmtId="165" fontId="175" fillId="0" borderId="0" applyFont="0" applyFill="0" applyBorder="0" applyAlignment="0" applyProtection="0"/>
    <xf numFmtId="165" fontId="175"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75"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75" fillId="0" borderId="0" applyFont="0" applyFill="0" applyBorder="0" applyAlignment="0" applyProtection="0"/>
    <xf numFmtId="165" fontId="175" fillId="0" borderId="0" applyFont="0" applyFill="0" applyBorder="0" applyAlignment="0" applyProtection="0"/>
    <xf numFmtId="165" fontId="175"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43"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05"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05"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105"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05" fillId="0" borderId="0" applyFont="0" applyFill="0" applyBorder="0" applyAlignment="0" applyProtection="0"/>
    <xf numFmtId="165" fontId="105" fillId="0" borderId="0" applyFont="0" applyFill="0" applyBorder="0" applyAlignment="0" applyProtection="0"/>
    <xf numFmtId="165" fontId="105" fillId="0" borderId="0" applyFont="0" applyFill="0" applyBorder="0" applyAlignment="0" applyProtection="0"/>
    <xf numFmtId="165" fontId="105" fillId="0" borderId="0" applyFont="0" applyFill="0" applyBorder="0" applyAlignment="0" applyProtection="0"/>
    <xf numFmtId="165" fontId="105" fillId="0" borderId="0" applyFont="0" applyFill="0" applyBorder="0" applyAlignment="0" applyProtection="0"/>
    <xf numFmtId="165" fontId="105" fillId="0" borderId="0" applyFont="0" applyFill="0" applyBorder="0" applyAlignment="0" applyProtection="0"/>
    <xf numFmtId="165" fontId="105" fillId="0" borderId="0" applyFont="0" applyFill="0" applyBorder="0" applyAlignment="0" applyProtection="0"/>
    <xf numFmtId="165" fontId="105" fillId="0" borderId="0" applyFont="0" applyFill="0" applyBorder="0" applyAlignment="0" applyProtection="0"/>
    <xf numFmtId="165" fontId="105"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05"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05"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21"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43" fontId="180"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43" fontId="180"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165"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11" fillId="0" borderId="0" applyFont="0" applyFill="0" applyBorder="0" applyAlignment="0" applyProtection="0"/>
    <xf numFmtId="43" fontId="211" fillId="0" borderId="0" applyFont="0" applyFill="0" applyBorder="0" applyAlignment="0" applyProtection="0"/>
    <xf numFmtId="43" fontId="211" fillId="0" borderId="0" applyFont="0" applyFill="0" applyBorder="0" applyAlignment="0" applyProtection="0"/>
    <xf numFmtId="43" fontId="21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75"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75"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75"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7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7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165" fontId="17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7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1"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43" fontId="1"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23" fillId="0" borderId="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43"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23" fillId="0" borderId="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7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7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7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7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7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17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175"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43"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43" fillId="0" borderId="0" applyFont="0" applyFill="0" applyBorder="0" applyAlignment="0" applyProtection="0"/>
    <xf numFmtId="165" fontId="1" fillId="0" borderId="0" applyFont="0" applyFill="0" applyBorder="0" applyAlignment="0" applyProtection="0"/>
    <xf numFmtId="165" fontId="23" fillId="0" borderId="0" applyFont="0" applyFill="0" applyBorder="0" applyAlignment="0" applyProtection="0"/>
    <xf numFmtId="165" fontId="1" fillId="0" borderId="0" applyFont="0" applyFill="0" applyBorder="0" applyAlignment="0" applyProtection="0"/>
    <xf numFmtId="165" fontId="23" fillId="0" borderId="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0" fontId="105" fillId="0" borderId="0" applyNumberFormat="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212" fillId="0" borderId="0">
      <alignment horizontal="center"/>
    </xf>
    <xf numFmtId="175" fontId="213" fillId="0" borderId="0">
      <alignment horizontal="left"/>
    </xf>
    <xf numFmtId="3" fontId="214" fillId="103" borderId="0">
      <alignment horizontal="left"/>
    </xf>
    <xf numFmtId="0" fontId="176" fillId="0" borderId="0"/>
    <xf numFmtId="0" fontId="23" fillId="0" borderId="0"/>
    <xf numFmtId="12" fontId="23" fillId="0" borderId="0" applyFont="0" applyFill="0" applyBorder="0" applyProtection="0">
      <alignment horizontal="right"/>
    </xf>
    <xf numFmtId="12" fontId="23" fillId="0" borderId="0" applyFont="0" applyFill="0" applyBorder="0" applyProtection="0">
      <alignment horizontal="right"/>
    </xf>
    <xf numFmtId="12" fontId="23" fillId="0" borderId="0" applyFont="0" applyFill="0" applyBorder="0" applyProtection="0">
      <alignment horizontal="right"/>
    </xf>
    <xf numFmtId="12" fontId="23" fillId="0" borderId="0" applyFont="0" applyFill="0" applyBorder="0" applyProtection="0">
      <alignment horizontal="right"/>
    </xf>
    <xf numFmtId="12" fontId="23" fillId="0" borderId="0" applyFont="0" applyFill="0" applyBorder="0" applyProtection="0">
      <alignment horizontal="right"/>
    </xf>
    <xf numFmtId="0" fontId="23" fillId="104" borderId="0" applyFont="0" applyFill="0" applyBorder="0" applyProtection="0">
      <alignment horizontal="right"/>
    </xf>
    <xf numFmtId="0" fontId="23" fillId="104" borderId="0" applyFont="0" applyFill="0" applyBorder="0" applyProtection="0">
      <alignment horizontal="right"/>
    </xf>
    <xf numFmtId="0" fontId="23" fillId="104" borderId="0" applyFont="0" applyFill="0" applyBorder="0" applyProtection="0">
      <alignment horizontal="right"/>
    </xf>
    <xf numFmtId="0" fontId="23" fillId="104" borderId="0" applyFont="0" applyFill="0" applyBorder="0" applyProtection="0">
      <alignment horizontal="right"/>
    </xf>
    <xf numFmtId="0" fontId="23" fillId="104" borderId="0" applyFont="0" applyFill="0" applyBorder="0" applyProtection="0">
      <alignment horizontal="right"/>
    </xf>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27" fillId="0" borderId="0" applyNumberFormat="0" applyFill="0" applyBorder="0" applyAlignment="0" applyProtection="0"/>
    <xf numFmtId="0" fontId="215" fillId="0" borderId="0"/>
    <xf numFmtId="3" fontId="216" fillId="103" borderId="0">
      <alignment horizontal="left"/>
    </xf>
    <xf numFmtId="3" fontId="217" fillId="0" borderId="0"/>
    <xf numFmtId="246" fontId="218" fillId="0" borderId="0"/>
    <xf numFmtId="3" fontId="219" fillId="0" borderId="0"/>
    <xf numFmtId="247" fontId="58" fillId="0" borderId="0" applyFill="0" applyBorder="0" applyProtection="0"/>
    <xf numFmtId="166" fontId="58" fillId="0" borderId="10"/>
    <xf numFmtId="219" fontId="41" fillId="0" borderId="0"/>
    <xf numFmtId="165" fontId="26" fillId="0" borderId="0" applyBorder="0">
      <alignment horizontal="left"/>
    </xf>
    <xf numFmtId="0" fontId="220" fillId="0" borderId="0" applyBorder="0" applyProtection="0">
      <alignment vertical="center"/>
    </xf>
    <xf numFmtId="248" fontId="220" fillId="0" borderId="12" applyBorder="0" applyProtection="0">
      <alignment horizontal="right" vertical="center"/>
    </xf>
    <xf numFmtId="0" fontId="221" fillId="105" borderId="0" applyBorder="0" applyProtection="0">
      <alignment horizontal="centerContinuous" vertical="center"/>
    </xf>
    <xf numFmtId="0" fontId="221" fillId="34" borderId="12" applyBorder="0" applyProtection="0">
      <alignment horizontal="centerContinuous" vertical="center"/>
    </xf>
    <xf numFmtId="0" fontId="222" fillId="0" borderId="0"/>
    <xf numFmtId="0" fontId="70" fillId="0" borderId="0" applyBorder="0" applyProtection="0">
      <alignment horizontal="left"/>
    </xf>
    <xf numFmtId="0" fontId="186" fillId="0" borderId="0"/>
    <xf numFmtId="0" fontId="137" fillId="0" borderId="0" applyFill="0" applyBorder="0" applyProtection="0">
      <alignment horizontal="left"/>
    </xf>
    <xf numFmtId="0" fontId="18" fillId="0" borderId="37" applyFill="0" applyBorder="0" applyProtection="0">
      <alignment horizontal="left" vertical="top"/>
    </xf>
    <xf numFmtId="0" fontId="18" fillId="0" borderId="37" applyFill="0" applyBorder="0" applyProtection="0">
      <alignment horizontal="left" vertical="top"/>
    </xf>
    <xf numFmtId="0" fontId="18" fillId="0" borderId="37" applyFill="0" applyBorder="0" applyProtection="0">
      <alignment horizontal="left" vertical="top"/>
    </xf>
    <xf numFmtId="0" fontId="18" fillId="0" borderId="37" applyFill="0" applyBorder="0" applyProtection="0">
      <alignment horizontal="left" vertical="top"/>
    </xf>
    <xf numFmtId="0" fontId="18" fillId="0" borderId="37" applyFill="0" applyBorder="0" applyProtection="0">
      <alignment horizontal="left" vertical="top"/>
    </xf>
    <xf numFmtId="0" fontId="223" fillId="0" borderId="0">
      <alignment horizontal="centerContinuous"/>
    </xf>
    <xf numFmtId="37" fontId="224" fillId="0" borderId="58" applyFill="0" applyBorder="0" applyAlignment="0">
      <alignment horizontal="left"/>
    </xf>
    <xf numFmtId="37" fontId="224" fillId="0" borderId="58" applyFill="0" applyBorder="0" applyAlignment="0">
      <alignment horizontal="left"/>
    </xf>
    <xf numFmtId="37" fontId="224" fillId="0" borderId="58" applyFill="0" applyBorder="0" applyAlignment="0">
      <alignment horizontal="left"/>
    </xf>
    <xf numFmtId="37" fontId="224" fillId="0" borderId="58" applyFill="0" applyBorder="0" applyAlignment="0">
      <alignment horizontal="left"/>
    </xf>
    <xf numFmtId="37" fontId="224" fillId="0" borderId="58" applyFill="0" applyBorder="0" applyAlignment="0">
      <alignment horizontal="left"/>
    </xf>
    <xf numFmtId="37" fontId="224" fillId="0" borderId="58" applyFill="0" applyBorder="0" applyAlignment="0">
      <alignment horizontal="left"/>
    </xf>
    <xf numFmtId="0" fontId="225" fillId="0" borderId="0"/>
    <xf numFmtId="0" fontId="226" fillId="0" borderId="0"/>
    <xf numFmtId="0" fontId="227" fillId="0" borderId="0" applyNumberFormat="0" applyFill="0" applyBorder="0" applyAlignment="0" applyProtection="0"/>
    <xf numFmtId="0" fontId="228" fillId="0" borderId="0" applyNumberFormat="0" applyFill="0" applyBorder="0" applyAlignment="0" applyProtection="0"/>
    <xf numFmtId="0" fontId="228" fillId="0" borderId="0" applyNumberFormat="0" applyFill="0" applyBorder="0" applyAlignment="0" applyProtection="0"/>
    <xf numFmtId="0" fontId="228" fillId="0" borderId="0" applyNumberFormat="0" applyFill="0" applyBorder="0" applyAlignment="0" applyProtection="0"/>
    <xf numFmtId="0" fontId="228" fillId="0" borderId="0" applyNumberFormat="0" applyFill="0" applyBorder="0" applyAlignment="0" applyProtection="0"/>
    <xf numFmtId="0" fontId="228" fillId="0" borderId="0" applyNumberFormat="0" applyFill="0" applyBorder="0" applyAlignment="0" applyProtection="0"/>
    <xf numFmtId="0" fontId="228" fillId="0" borderId="0" applyNumberFormat="0" applyFill="0" applyBorder="0" applyAlignment="0" applyProtection="0"/>
    <xf numFmtId="0" fontId="228"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4"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13" fillId="0" borderId="0" applyNumberFormat="0" applyFill="0" applyBorder="0" applyAlignment="0" applyProtection="0"/>
    <xf numFmtId="0" fontId="228" fillId="0" borderId="0" applyNumberFormat="0" applyFill="0" applyBorder="0" applyAlignment="0" applyProtection="0"/>
    <xf numFmtId="0" fontId="228"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4" fillId="0" borderId="0" applyNumberFormat="0" applyFill="0" applyBorder="0" applyAlignment="0" applyProtection="0"/>
    <xf numFmtId="0" fontId="228"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13" fillId="0" borderId="0" applyNumberFormat="0" applyFill="0" applyBorder="0" applyAlignment="0" applyProtection="0"/>
    <xf numFmtId="0" fontId="228"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7" fillId="0" borderId="0" applyNumberFormat="0" applyFill="0" applyBorder="0" applyAlignment="0" applyProtection="0"/>
    <xf numFmtId="0" fontId="22" fillId="0" borderId="0" applyNumberFormat="0" applyFill="0" applyBorder="0" applyAlignment="0" applyProtection="0"/>
    <xf numFmtId="0" fontId="13" fillId="0" borderId="0" applyNumberFormat="0" applyFill="0" applyBorder="0" applyAlignment="0" applyProtection="0"/>
    <xf numFmtId="0" fontId="228" fillId="0" borderId="0" applyNumberFormat="0" applyFill="0" applyBorder="0" applyAlignment="0" applyProtection="0"/>
    <xf numFmtId="0" fontId="13" fillId="0" borderId="0" applyNumberFormat="0" applyFill="0" applyBorder="0" applyAlignment="0" applyProtection="0"/>
    <xf numFmtId="0" fontId="228" fillId="0" borderId="0" applyNumberFormat="0" applyFill="0" applyBorder="0" applyAlignment="0" applyProtection="0"/>
    <xf numFmtId="0" fontId="228" fillId="0" borderId="0" applyNumberFormat="0" applyFill="0" applyBorder="0" applyAlignment="0" applyProtection="0"/>
    <xf numFmtId="0" fontId="228"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2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4"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229" fillId="0" borderId="0" applyNumberFormat="0" applyFill="0" applyBorder="0" applyAlignment="0" applyProtection="0"/>
    <xf numFmtId="0" fontId="130"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4" fillId="0" borderId="0" applyNumberFormat="0" applyFill="0" applyBorder="0" applyAlignment="0" applyProtection="0"/>
    <xf numFmtId="0" fontId="130"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230" fillId="0" borderId="0" applyNumberFormat="0" applyFill="0" applyBorder="0" applyAlignment="0" applyProtection="0"/>
    <xf numFmtId="0" fontId="14" fillId="0" borderId="0" applyNumberFormat="0" applyFill="0" applyBorder="0" applyAlignment="0" applyProtection="0"/>
    <xf numFmtId="0" fontId="130" fillId="0" borderId="0" applyNumberFormat="0" applyFill="0" applyBorder="0" applyAlignment="0" applyProtection="0"/>
    <xf numFmtId="0" fontId="14"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40" fontId="231" fillId="0" borderId="0"/>
    <xf numFmtId="0" fontId="232" fillId="0" borderId="0" applyNumberFormat="0" applyFill="0" applyBorder="0" applyAlignment="0" applyProtection="0"/>
    <xf numFmtId="0" fontId="233" fillId="0" borderId="0" applyNumberFormat="0" applyFill="0" applyBorder="0" applyAlignment="0" applyProtection="0"/>
    <xf numFmtId="0" fontId="233"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3" fontId="234" fillId="103" borderId="0">
      <alignment horizontal="center"/>
    </xf>
    <xf numFmtId="0" fontId="138" fillId="0" borderId="42" applyNumberFormat="0" applyFill="0" applyAlignment="0" applyProtection="0"/>
    <xf numFmtId="0" fontId="140" fillId="0" borderId="42" applyNumberFormat="0" applyFill="0" applyAlignment="0" applyProtection="0"/>
    <xf numFmtId="0" fontId="140" fillId="0" borderId="42" applyNumberFormat="0" applyFill="0" applyAlignment="0" applyProtection="0"/>
    <xf numFmtId="0" fontId="140" fillId="0" borderId="42" applyNumberFormat="0" applyFill="0" applyAlignment="0" applyProtection="0"/>
    <xf numFmtId="0" fontId="140" fillId="0" borderId="42" applyNumberFormat="0" applyFill="0" applyAlignment="0" applyProtection="0"/>
    <xf numFmtId="0" fontId="140" fillId="0" borderId="42" applyNumberFormat="0" applyFill="0" applyAlignment="0" applyProtection="0"/>
    <xf numFmtId="0" fontId="140" fillId="0" borderId="42" applyNumberFormat="0" applyFill="0" applyAlignment="0" applyProtection="0"/>
    <xf numFmtId="0" fontId="140" fillId="0" borderId="42" applyNumberFormat="0" applyFill="0" applyAlignment="0" applyProtection="0"/>
    <xf numFmtId="0" fontId="138" fillId="0" borderId="42" applyNumberFormat="0" applyFill="0" applyAlignment="0" applyProtection="0"/>
    <xf numFmtId="0" fontId="138" fillId="0" borderId="42" applyNumberFormat="0" applyFill="0" applyAlignment="0" applyProtection="0"/>
    <xf numFmtId="0" fontId="138" fillId="0" borderId="42" applyNumberFormat="0" applyFill="0" applyAlignment="0" applyProtection="0"/>
    <xf numFmtId="0" fontId="235" fillId="0" borderId="1" applyNumberFormat="0" applyFill="0" applyAlignment="0" applyProtection="0"/>
    <xf numFmtId="0" fontId="236" fillId="0" borderId="59" applyNumberFormat="0" applyFill="0" applyAlignment="0" applyProtection="0"/>
    <xf numFmtId="0" fontId="138" fillId="0" borderId="42" applyNumberFormat="0" applyFill="0" applyAlignment="0" applyProtection="0"/>
    <xf numFmtId="0" fontId="138" fillId="0" borderId="42" applyNumberFormat="0" applyFill="0" applyAlignment="0" applyProtection="0"/>
    <xf numFmtId="0" fontId="138" fillId="0" borderId="42" applyNumberFormat="0" applyFill="0" applyAlignment="0" applyProtection="0"/>
    <xf numFmtId="0" fontId="138" fillId="0" borderId="42" applyNumberFormat="0" applyFill="0" applyAlignment="0" applyProtection="0"/>
    <xf numFmtId="0" fontId="138" fillId="0" borderId="42" applyNumberFormat="0" applyFill="0" applyAlignment="0" applyProtection="0"/>
    <xf numFmtId="0" fontId="138" fillId="0" borderId="42" applyNumberFormat="0" applyFill="0" applyAlignment="0" applyProtection="0"/>
    <xf numFmtId="0" fontId="138" fillId="0" borderId="42" applyNumberFormat="0" applyFill="0" applyAlignment="0" applyProtection="0"/>
    <xf numFmtId="0" fontId="138" fillId="0" borderId="42" applyNumberFormat="0" applyFill="0" applyAlignment="0" applyProtection="0"/>
    <xf numFmtId="0" fontId="138" fillId="0" borderId="42" applyNumberFormat="0" applyFill="0" applyAlignment="0" applyProtection="0"/>
    <xf numFmtId="0" fontId="138" fillId="0" borderId="42" applyNumberFormat="0" applyFill="0" applyAlignment="0" applyProtection="0"/>
    <xf numFmtId="0" fontId="2" fillId="0" borderId="1" applyNumberFormat="0" applyFill="0" applyAlignment="0" applyProtection="0"/>
    <xf numFmtId="0" fontId="140" fillId="0" borderId="42" applyNumberFormat="0" applyFill="0" applyAlignment="0" applyProtection="0"/>
    <xf numFmtId="0" fontId="140" fillId="0" borderId="42" applyNumberFormat="0" applyFill="0" applyAlignment="0" applyProtection="0"/>
    <xf numFmtId="0" fontId="138" fillId="0" borderId="42" applyNumberFormat="0" applyFill="0" applyAlignment="0" applyProtection="0"/>
    <xf numFmtId="0" fontId="138" fillId="0" borderId="42" applyNumberFormat="0" applyFill="0" applyAlignment="0" applyProtection="0"/>
    <xf numFmtId="0" fontId="138" fillId="0" borderId="42" applyNumberFormat="0" applyFill="0" applyAlignment="0" applyProtection="0"/>
    <xf numFmtId="0" fontId="138" fillId="0" borderId="42" applyNumberFormat="0" applyFill="0" applyAlignment="0" applyProtection="0"/>
    <xf numFmtId="0" fontId="138" fillId="0" borderId="42" applyNumberFormat="0" applyFill="0" applyAlignment="0" applyProtection="0"/>
    <xf numFmtId="0" fontId="138" fillId="0" borderId="42" applyNumberFormat="0" applyFill="0" applyAlignment="0" applyProtection="0"/>
    <xf numFmtId="0" fontId="138" fillId="0" borderId="42" applyNumberFormat="0" applyFill="0" applyAlignment="0" applyProtection="0"/>
    <xf numFmtId="0" fontId="138" fillId="0" borderId="42" applyNumberFormat="0" applyFill="0" applyAlignment="0" applyProtection="0"/>
    <xf numFmtId="0" fontId="138" fillId="0" borderId="42" applyNumberFormat="0" applyFill="0" applyAlignment="0" applyProtection="0"/>
    <xf numFmtId="0" fontId="138" fillId="0" borderId="42" applyNumberFormat="0" applyFill="0" applyAlignment="0" applyProtection="0"/>
    <xf numFmtId="0" fontId="235" fillId="0" borderId="1" applyNumberFormat="0" applyFill="0" applyAlignment="0" applyProtection="0"/>
    <xf numFmtId="0" fontId="140" fillId="0" borderId="42" applyNumberFormat="0" applyFill="0" applyAlignment="0" applyProtection="0"/>
    <xf numFmtId="0" fontId="138" fillId="0" borderId="42" applyNumberFormat="0" applyFill="0" applyAlignment="0" applyProtection="0"/>
    <xf numFmtId="0" fontId="138" fillId="0" borderId="42" applyNumberFormat="0" applyFill="0" applyAlignment="0" applyProtection="0"/>
    <xf numFmtId="0" fontId="138" fillId="0" borderId="42" applyNumberFormat="0" applyFill="0" applyAlignment="0" applyProtection="0"/>
    <xf numFmtId="0" fontId="138" fillId="0" borderId="42" applyNumberFormat="0" applyFill="0" applyAlignment="0" applyProtection="0"/>
    <xf numFmtId="0" fontId="138" fillId="0" borderId="42" applyNumberFormat="0" applyFill="0" applyAlignment="0" applyProtection="0"/>
    <xf numFmtId="0" fontId="138" fillId="0" borderId="42" applyNumberFormat="0" applyFill="0" applyAlignment="0" applyProtection="0"/>
    <xf numFmtId="0" fontId="138" fillId="0" borderId="42" applyNumberFormat="0" applyFill="0" applyAlignment="0" applyProtection="0"/>
    <xf numFmtId="0" fontId="138" fillId="0" borderId="42" applyNumberFormat="0" applyFill="0" applyAlignment="0" applyProtection="0"/>
    <xf numFmtId="0" fontId="138" fillId="0" borderId="42" applyNumberFormat="0" applyFill="0" applyAlignment="0" applyProtection="0"/>
    <xf numFmtId="0" fontId="138" fillId="0" borderId="42" applyNumberFormat="0" applyFill="0" applyAlignment="0" applyProtection="0"/>
    <xf numFmtId="0" fontId="2" fillId="0" borderId="1" applyNumberFormat="0" applyFill="0" applyAlignment="0" applyProtection="0"/>
    <xf numFmtId="0" fontId="140" fillId="0" borderId="42" applyNumberFormat="0" applyFill="0" applyAlignment="0" applyProtection="0"/>
    <xf numFmtId="0" fontId="138" fillId="0" borderId="42" applyNumberFormat="0" applyFill="0" applyAlignment="0" applyProtection="0"/>
    <xf numFmtId="0" fontId="138" fillId="0" borderId="42" applyNumberFormat="0" applyFill="0" applyAlignment="0" applyProtection="0"/>
    <xf numFmtId="0" fontId="138" fillId="0" borderId="42" applyNumberFormat="0" applyFill="0" applyAlignment="0" applyProtection="0"/>
    <xf numFmtId="0" fontId="138" fillId="0" borderId="42" applyNumberFormat="0" applyFill="0" applyAlignment="0" applyProtection="0"/>
    <xf numFmtId="0" fontId="138" fillId="0" borderId="42" applyNumberFormat="0" applyFill="0" applyAlignment="0" applyProtection="0"/>
    <xf numFmtId="0" fontId="138" fillId="0" borderId="42" applyNumberFormat="0" applyFill="0" applyAlignment="0" applyProtection="0"/>
    <xf numFmtId="0" fontId="138" fillId="0" borderId="42" applyNumberFormat="0" applyFill="0" applyAlignment="0" applyProtection="0"/>
    <xf numFmtId="0" fontId="138" fillId="0" borderId="42" applyNumberFormat="0" applyFill="0" applyAlignment="0" applyProtection="0"/>
    <xf numFmtId="0" fontId="2" fillId="0" borderId="1" applyNumberFormat="0" applyFill="0" applyAlignment="0" applyProtection="0"/>
    <xf numFmtId="0" fontId="140" fillId="0" borderId="42" applyNumberFormat="0" applyFill="0" applyAlignment="0" applyProtection="0"/>
    <xf numFmtId="0" fontId="2" fillId="0" borderId="1" applyNumberFormat="0" applyFill="0" applyAlignment="0" applyProtection="0"/>
    <xf numFmtId="0" fontId="140" fillId="0" borderId="42" applyNumberFormat="0" applyFill="0" applyAlignment="0" applyProtection="0"/>
    <xf numFmtId="0" fontId="140" fillId="0" borderId="42" applyNumberFormat="0" applyFill="0" applyAlignment="0" applyProtection="0"/>
    <xf numFmtId="0" fontId="140" fillId="0" borderId="42" applyNumberFormat="0" applyFill="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143" fillId="0" borderId="29" applyNumberFormat="0" applyFill="0" applyAlignment="0" applyProtection="0"/>
    <xf numFmtId="0" fontId="143" fillId="0" borderId="29" applyNumberFormat="0" applyFill="0" applyAlignment="0" applyProtection="0"/>
    <xf numFmtId="0" fontId="143" fillId="0" borderId="29" applyNumberFormat="0" applyFill="0" applyAlignment="0" applyProtection="0"/>
    <xf numFmtId="0" fontId="143" fillId="0" borderId="29" applyNumberFormat="0" applyFill="0" applyAlignment="0" applyProtection="0"/>
    <xf numFmtId="0" fontId="143" fillId="0" borderId="29" applyNumberFormat="0" applyFill="0" applyAlignment="0" applyProtection="0"/>
    <xf numFmtId="0" fontId="143" fillId="0" borderId="29" applyNumberFormat="0" applyFill="0" applyAlignment="0" applyProtection="0"/>
    <xf numFmtId="0" fontId="143" fillId="0" borderId="29" applyNumberFormat="0" applyFill="0" applyAlignment="0" applyProtection="0"/>
    <xf numFmtId="0" fontId="237" fillId="0" borderId="29" applyNumberFormat="0" applyFill="0" applyAlignment="0" applyProtection="0"/>
    <xf numFmtId="0" fontId="237" fillId="0" borderId="29" applyNumberFormat="0" applyFill="0" applyAlignment="0" applyProtection="0"/>
    <xf numFmtId="0" fontId="237" fillId="0" borderId="29" applyNumberFormat="0" applyFill="0" applyAlignment="0" applyProtection="0"/>
    <xf numFmtId="0" fontId="238" fillId="0" borderId="2" applyNumberFormat="0" applyFill="0" applyAlignment="0" applyProtection="0"/>
    <xf numFmtId="0" fontId="239" fillId="0" borderId="29" applyNumberFormat="0" applyFill="0" applyAlignment="0" applyProtection="0"/>
    <xf numFmtId="0" fontId="237" fillId="0" borderId="29" applyNumberFormat="0" applyFill="0" applyAlignment="0" applyProtection="0"/>
    <xf numFmtId="0" fontId="237" fillId="0" borderId="29" applyNumberFormat="0" applyFill="0" applyAlignment="0" applyProtection="0"/>
    <xf numFmtId="0" fontId="237" fillId="0" borderId="29" applyNumberFormat="0" applyFill="0" applyAlignment="0" applyProtection="0"/>
    <xf numFmtId="0" fontId="237" fillId="0" borderId="29" applyNumberFormat="0" applyFill="0" applyAlignment="0" applyProtection="0"/>
    <xf numFmtId="0" fontId="237" fillId="0" borderId="29" applyNumberFormat="0" applyFill="0" applyAlignment="0" applyProtection="0"/>
    <xf numFmtId="0" fontId="237" fillId="0" borderId="29" applyNumberFormat="0" applyFill="0" applyAlignment="0" applyProtection="0"/>
    <xf numFmtId="0" fontId="237" fillId="0" borderId="29" applyNumberFormat="0" applyFill="0" applyAlignment="0" applyProtection="0"/>
    <xf numFmtId="0" fontId="237" fillId="0" borderId="29" applyNumberFormat="0" applyFill="0" applyAlignment="0" applyProtection="0"/>
    <xf numFmtId="0" fontId="237" fillId="0" borderId="29" applyNumberFormat="0" applyFill="0" applyAlignment="0" applyProtection="0"/>
    <xf numFmtId="0" fontId="237" fillId="0" borderId="29" applyNumberFormat="0" applyFill="0" applyAlignment="0" applyProtection="0"/>
    <xf numFmtId="0" fontId="3" fillId="0" borderId="2" applyNumberFormat="0" applyFill="0" applyAlignment="0" applyProtection="0"/>
    <xf numFmtId="0" fontId="143" fillId="0" borderId="29" applyNumberFormat="0" applyFill="0" applyAlignment="0" applyProtection="0"/>
    <xf numFmtId="0" fontId="143" fillId="0" borderId="29" applyNumberFormat="0" applyFill="0" applyAlignment="0" applyProtection="0"/>
    <xf numFmtId="0" fontId="237" fillId="0" borderId="29" applyNumberFormat="0" applyFill="0" applyAlignment="0" applyProtection="0"/>
    <xf numFmtId="0" fontId="237" fillId="0" borderId="29" applyNumberFormat="0" applyFill="0" applyAlignment="0" applyProtection="0"/>
    <xf numFmtId="0" fontId="237" fillId="0" borderId="29" applyNumberFormat="0" applyFill="0" applyAlignment="0" applyProtection="0"/>
    <xf numFmtId="0" fontId="237" fillId="0" borderId="29" applyNumberFormat="0" applyFill="0" applyAlignment="0" applyProtection="0"/>
    <xf numFmtId="0" fontId="237" fillId="0" borderId="29" applyNumberFormat="0" applyFill="0" applyAlignment="0" applyProtection="0"/>
    <xf numFmtId="0" fontId="237" fillId="0" borderId="29" applyNumberFormat="0" applyFill="0" applyAlignment="0" applyProtection="0"/>
    <xf numFmtId="0" fontId="237" fillId="0" borderId="29" applyNumberFormat="0" applyFill="0" applyAlignment="0" applyProtection="0"/>
    <xf numFmtId="0" fontId="237" fillId="0" borderId="29" applyNumberFormat="0" applyFill="0" applyAlignment="0" applyProtection="0"/>
    <xf numFmtId="0" fontId="237" fillId="0" borderId="29" applyNumberFormat="0" applyFill="0" applyAlignment="0" applyProtection="0"/>
    <xf numFmtId="0" fontId="237" fillId="0" borderId="29" applyNumberFormat="0" applyFill="0" applyAlignment="0" applyProtection="0"/>
    <xf numFmtId="0" fontId="238" fillId="0" borderId="2" applyNumberFormat="0" applyFill="0" applyAlignment="0" applyProtection="0"/>
    <xf numFmtId="0" fontId="143" fillId="0" borderId="29" applyNumberFormat="0" applyFill="0" applyAlignment="0" applyProtection="0"/>
    <xf numFmtId="0" fontId="237" fillId="0" borderId="29" applyNumberFormat="0" applyFill="0" applyAlignment="0" applyProtection="0"/>
    <xf numFmtId="0" fontId="237" fillId="0" borderId="29" applyNumberFormat="0" applyFill="0" applyAlignment="0" applyProtection="0"/>
    <xf numFmtId="0" fontId="237" fillId="0" borderId="29" applyNumberFormat="0" applyFill="0" applyAlignment="0" applyProtection="0"/>
    <xf numFmtId="0" fontId="237" fillId="0" borderId="29" applyNumberFormat="0" applyFill="0" applyAlignment="0" applyProtection="0"/>
    <xf numFmtId="0" fontId="237" fillId="0" borderId="29" applyNumberFormat="0" applyFill="0" applyAlignment="0" applyProtection="0"/>
    <xf numFmtId="0" fontId="237" fillId="0" borderId="29" applyNumberFormat="0" applyFill="0" applyAlignment="0" applyProtection="0"/>
    <xf numFmtId="0" fontId="237" fillId="0" borderId="29" applyNumberFormat="0" applyFill="0" applyAlignment="0" applyProtection="0"/>
    <xf numFmtId="0" fontId="237" fillId="0" borderId="29" applyNumberFormat="0" applyFill="0" applyAlignment="0" applyProtection="0"/>
    <xf numFmtId="0" fontId="237" fillId="0" borderId="29" applyNumberFormat="0" applyFill="0" applyAlignment="0" applyProtection="0"/>
    <xf numFmtId="0" fontId="237" fillId="0" borderId="29" applyNumberFormat="0" applyFill="0" applyAlignment="0" applyProtection="0"/>
    <xf numFmtId="0" fontId="3" fillId="0" borderId="2" applyNumberFormat="0" applyFill="0" applyAlignment="0" applyProtection="0"/>
    <xf numFmtId="0" fontId="143" fillId="0" borderId="29" applyNumberFormat="0" applyFill="0" applyAlignment="0" applyProtection="0"/>
    <xf numFmtId="0" fontId="237" fillId="0" borderId="29" applyNumberFormat="0" applyFill="0" applyAlignment="0" applyProtection="0"/>
    <xf numFmtId="0" fontId="237" fillId="0" borderId="29" applyNumberFormat="0" applyFill="0" applyAlignment="0" applyProtection="0"/>
    <xf numFmtId="0" fontId="237" fillId="0" borderId="29" applyNumberFormat="0" applyFill="0" applyAlignment="0" applyProtection="0"/>
    <xf numFmtId="0" fontId="237" fillId="0" borderId="29" applyNumberFormat="0" applyFill="0" applyAlignment="0" applyProtection="0"/>
    <xf numFmtId="0" fontId="237" fillId="0" borderId="29" applyNumberFormat="0" applyFill="0" applyAlignment="0" applyProtection="0"/>
    <xf numFmtId="0" fontId="237" fillId="0" borderId="29" applyNumberFormat="0" applyFill="0" applyAlignment="0" applyProtection="0"/>
    <xf numFmtId="0" fontId="237" fillId="0" borderId="29" applyNumberFormat="0" applyFill="0" applyAlignment="0" applyProtection="0"/>
    <xf numFmtId="0" fontId="237" fillId="0" borderId="29" applyNumberFormat="0" applyFill="0" applyAlignment="0" applyProtection="0"/>
    <xf numFmtId="0" fontId="3" fillId="0" borderId="2" applyNumberFormat="0" applyFill="0" applyAlignment="0" applyProtection="0"/>
    <xf numFmtId="0" fontId="143" fillId="0" borderId="29" applyNumberFormat="0" applyFill="0" applyAlignment="0" applyProtection="0"/>
    <xf numFmtId="0" fontId="3" fillId="0" borderId="2" applyNumberFormat="0" applyFill="0" applyAlignment="0" applyProtection="0"/>
    <xf numFmtId="0" fontId="143" fillId="0" borderId="29" applyNumberFormat="0" applyFill="0" applyAlignment="0" applyProtection="0"/>
    <xf numFmtId="0" fontId="143" fillId="0" borderId="29" applyNumberFormat="0" applyFill="0" applyAlignment="0" applyProtection="0"/>
    <xf numFmtId="0" fontId="143" fillId="0" borderId="29" applyNumberFormat="0" applyFill="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146" fillId="0" borderId="46" applyNumberFormat="0" applyFill="0" applyAlignment="0" applyProtection="0"/>
    <xf numFmtId="0" fontId="146" fillId="0" borderId="46" applyNumberFormat="0" applyFill="0" applyAlignment="0" applyProtection="0"/>
    <xf numFmtId="0" fontId="146" fillId="0" borderId="46" applyNumberFormat="0" applyFill="0" applyAlignment="0" applyProtection="0"/>
    <xf numFmtId="0" fontId="146" fillId="0" borderId="46" applyNumberFormat="0" applyFill="0" applyAlignment="0" applyProtection="0"/>
    <xf numFmtId="0" fontId="146" fillId="0" borderId="46" applyNumberFormat="0" applyFill="0" applyAlignment="0" applyProtection="0"/>
    <xf numFmtId="0" fontId="146" fillId="0" borderId="46" applyNumberFormat="0" applyFill="0" applyAlignment="0" applyProtection="0"/>
    <xf numFmtId="0" fontId="146" fillId="0" borderId="46" applyNumberFormat="0" applyFill="0" applyAlignment="0" applyProtection="0"/>
    <xf numFmtId="0" fontId="122" fillId="0" borderId="46" applyNumberFormat="0" applyFill="0" applyAlignment="0" applyProtection="0"/>
    <xf numFmtId="0" fontId="122" fillId="0" borderId="46" applyNumberFormat="0" applyFill="0" applyAlignment="0" applyProtection="0"/>
    <xf numFmtId="0" fontId="122" fillId="0" borderId="46" applyNumberFormat="0" applyFill="0" applyAlignment="0" applyProtection="0"/>
    <xf numFmtId="0" fontId="240" fillId="0" borderId="3" applyNumberFormat="0" applyFill="0" applyAlignment="0" applyProtection="0"/>
    <xf numFmtId="0" fontId="241" fillId="0" borderId="60" applyNumberFormat="0" applyFill="0" applyAlignment="0" applyProtection="0"/>
    <xf numFmtId="0" fontId="122" fillId="0" borderId="46" applyNumberFormat="0" applyFill="0" applyAlignment="0" applyProtection="0"/>
    <xf numFmtId="0" fontId="122" fillId="0" borderId="46" applyNumberFormat="0" applyFill="0" applyAlignment="0" applyProtection="0"/>
    <xf numFmtId="0" fontId="122" fillId="0" borderId="46" applyNumberFormat="0" applyFill="0" applyAlignment="0" applyProtection="0"/>
    <xf numFmtId="0" fontId="122" fillId="0" borderId="46" applyNumberFormat="0" applyFill="0" applyAlignment="0" applyProtection="0"/>
    <xf numFmtId="0" fontId="122" fillId="0" borderId="46" applyNumberFormat="0" applyFill="0" applyAlignment="0" applyProtection="0"/>
    <xf numFmtId="0" fontId="122" fillId="0" borderId="46" applyNumberFormat="0" applyFill="0" applyAlignment="0" applyProtection="0"/>
    <xf numFmtId="0" fontId="122" fillId="0" borderId="46" applyNumberFormat="0" applyFill="0" applyAlignment="0" applyProtection="0"/>
    <xf numFmtId="0" fontId="122" fillId="0" borderId="46" applyNumberFormat="0" applyFill="0" applyAlignment="0" applyProtection="0"/>
    <xf numFmtId="0" fontId="122" fillId="0" borderId="46" applyNumberFormat="0" applyFill="0" applyAlignment="0" applyProtection="0"/>
    <xf numFmtId="0" fontId="122" fillId="0" borderId="46" applyNumberFormat="0" applyFill="0" applyAlignment="0" applyProtection="0"/>
    <xf numFmtId="0" fontId="4" fillId="0" borderId="3" applyNumberFormat="0" applyFill="0" applyAlignment="0" applyProtection="0"/>
    <xf numFmtId="0" fontId="146" fillId="0" borderId="46" applyNumberFormat="0" applyFill="0" applyAlignment="0" applyProtection="0"/>
    <xf numFmtId="0" fontId="146" fillId="0" borderId="46" applyNumberFormat="0" applyFill="0" applyAlignment="0" applyProtection="0"/>
    <xf numFmtId="0" fontId="122" fillId="0" borderId="46" applyNumberFormat="0" applyFill="0" applyAlignment="0" applyProtection="0"/>
    <xf numFmtId="0" fontId="122" fillId="0" borderId="46" applyNumberFormat="0" applyFill="0" applyAlignment="0" applyProtection="0"/>
    <xf numFmtId="0" fontId="122" fillId="0" borderId="46" applyNumberFormat="0" applyFill="0" applyAlignment="0" applyProtection="0"/>
    <xf numFmtId="0" fontId="122" fillId="0" borderId="46" applyNumberFormat="0" applyFill="0" applyAlignment="0" applyProtection="0"/>
    <xf numFmtId="0" fontId="122" fillId="0" borderId="46" applyNumberFormat="0" applyFill="0" applyAlignment="0" applyProtection="0"/>
    <xf numFmtId="0" fontId="122" fillId="0" borderId="46" applyNumberFormat="0" applyFill="0" applyAlignment="0" applyProtection="0"/>
    <xf numFmtId="0" fontId="122" fillId="0" borderId="46" applyNumberFormat="0" applyFill="0" applyAlignment="0" applyProtection="0"/>
    <xf numFmtId="0" fontId="122" fillId="0" borderId="46" applyNumberFormat="0" applyFill="0" applyAlignment="0" applyProtection="0"/>
    <xf numFmtId="0" fontId="122" fillId="0" borderId="46" applyNumberFormat="0" applyFill="0" applyAlignment="0" applyProtection="0"/>
    <xf numFmtId="0" fontId="122" fillId="0" borderId="46" applyNumberFormat="0" applyFill="0" applyAlignment="0" applyProtection="0"/>
    <xf numFmtId="0" fontId="240" fillId="0" borderId="3" applyNumberFormat="0" applyFill="0" applyAlignment="0" applyProtection="0"/>
    <xf numFmtId="0" fontId="146" fillId="0" borderId="46" applyNumberFormat="0" applyFill="0" applyAlignment="0" applyProtection="0"/>
    <xf numFmtId="0" fontId="122" fillId="0" borderId="46" applyNumberFormat="0" applyFill="0" applyAlignment="0" applyProtection="0"/>
    <xf numFmtId="0" fontId="122" fillId="0" borderId="46" applyNumberFormat="0" applyFill="0" applyAlignment="0" applyProtection="0"/>
    <xf numFmtId="0" fontId="122" fillId="0" borderId="46" applyNumberFormat="0" applyFill="0" applyAlignment="0" applyProtection="0"/>
    <xf numFmtId="0" fontId="122" fillId="0" borderId="46" applyNumberFormat="0" applyFill="0" applyAlignment="0" applyProtection="0"/>
    <xf numFmtId="0" fontId="122" fillId="0" borderId="46" applyNumberFormat="0" applyFill="0" applyAlignment="0" applyProtection="0"/>
    <xf numFmtId="0" fontId="122" fillId="0" borderId="46" applyNumberFormat="0" applyFill="0" applyAlignment="0" applyProtection="0"/>
    <xf numFmtId="0" fontId="122" fillId="0" borderId="46" applyNumberFormat="0" applyFill="0" applyAlignment="0" applyProtection="0"/>
    <xf numFmtId="0" fontId="122" fillId="0" borderId="46" applyNumberFormat="0" applyFill="0" applyAlignment="0" applyProtection="0"/>
    <xf numFmtId="0" fontId="122" fillId="0" borderId="46" applyNumberFormat="0" applyFill="0" applyAlignment="0" applyProtection="0"/>
    <xf numFmtId="0" fontId="122" fillId="0" borderId="46" applyNumberFormat="0" applyFill="0" applyAlignment="0" applyProtection="0"/>
    <xf numFmtId="0" fontId="4" fillId="0" borderId="3" applyNumberFormat="0" applyFill="0" applyAlignment="0" applyProtection="0"/>
    <xf numFmtId="0" fontId="146" fillId="0" borderId="46" applyNumberFormat="0" applyFill="0" applyAlignment="0" applyProtection="0"/>
    <xf numFmtId="0" fontId="122" fillId="0" borderId="46" applyNumberFormat="0" applyFill="0" applyAlignment="0" applyProtection="0"/>
    <xf numFmtId="0" fontId="122" fillId="0" borderId="46" applyNumberFormat="0" applyFill="0" applyAlignment="0" applyProtection="0"/>
    <xf numFmtId="0" fontId="122" fillId="0" borderId="46" applyNumberFormat="0" applyFill="0" applyAlignment="0" applyProtection="0"/>
    <xf numFmtId="0" fontId="122" fillId="0" borderId="46" applyNumberFormat="0" applyFill="0" applyAlignment="0" applyProtection="0"/>
    <xf numFmtId="0" fontId="122" fillId="0" borderId="46" applyNumberFormat="0" applyFill="0" applyAlignment="0" applyProtection="0"/>
    <xf numFmtId="0" fontId="122" fillId="0" borderId="46" applyNumberFormat="0" applyFill="0" applyAlignment="0" applyProtection="0"/>
    <xf numFmtId="0" fontId="122" fillId="0" borderId="46" applyNumberFormat="0" applyFill="0" applyAlignment="0" applyProtection="0"/>
    <xf numFmtId="0" fontId="122" fillId="0" borderId="46" applyNumberFormat="0" applyFill="0" applyAlignment="0" applyProtection="0"/>
    <xf numFmtId="0" fontId="4" fillId="0" borderId="3" applyNumberFormat="0" applyFill="0" applyAlignment="0" applyProtection="0"/>
    <xf numFmtId="0" fontId="146" fillId="0" borderId="46" applyNumberFormat="0" applyFill="0" applyAlignment="0" applyProtection="0"/>
    <xf numFmtId="0" fontId="4" fillId="0" borderId="3" applyNumberFormat="0" applyFill="0" applyAlignment="0" applyProtection="0"/>
    <xf numFmtId="0" fontId="146" fillId="0" borderId="46" applyNumberFormat="0" applyFill="0" applyAlignment="0" applyProtection="0"/>
    <xf numFmtId="0" fontId="146" fillId="0" borderId="46" applyNumberFormat="0" applyFill="0" applyAlignment="0" applyProtection="0"/>
    <xf numFmtId="0" fontId="146" fillId="0" borderId="46" applyNumberFormat="0" applyFill="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146" fillId="0" borderId="0" applyNumberFormat="0" applyFill="0" applyBorder="0" applyAlignment="0" applyProtection="0"/>
    <xf numFmtId="0" fontId="146" fillId="0" borderId="0" applyNumberFormat="0" applyFill="0" applyBorder="0" applyAlignment="0" applyProtection="0"/>
    <xf numFmtId="0" fontId="146" fillId="0" borderId="0" applyNumberFormat="0" applyFill="0" applyBorder="0" applyAlignment="0" applyProtection="0"/>
    <xf numFmtId="0" fontId="146" fillId="0" borderId="0" applyNumberFormat="0" applyFill="0" applyBorder="0" applyAlignment="0" applyProtection="0"/>
    <xf numFmtId="0" fontId="146" fillId="0" borderId="0" applyNumberFormat="0" applyFill="0" applyBorder="0" applyAlignment="0" applyProtection="0"/>
    <xf numFmtId="0" fontId="146" fillId="0" borderId="0" applyNumberFormat="0" applyFill="0" applyBorder="0" applyAlignment="0" applyProtection="0"/>
    <xf numFmtId="0" fontId="146"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240" fillId="0" borderId="0" applyNumberFormat="0" applyFill="0" applyBorder="0" applyAlignment="0" applyProtection="0"/>
    <xf numFmtId="0" fontId="241"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4" fillId="0" borderId="0" applyNumberFormat="0" applyFill="0" applyBorder="0" applyAlignment="0" applyProtection="0"/>
    <xf numFmtId="0" fontId="146" fillId="0" borderId="0" applyNumberFormat="0" applyFill="0" applyBorder="0" applyAlignment="0" applyProtection="0"/>
    <xf numFmtId="0" fontId="146"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240" fillId="0" borderId="0" applyNumberFormat="0" applyFill="0" applyBorder="0" applyAlignment="0" applyProtection="0"/>
    <xf numFmtId="0" fontId="146"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4" fillId="0" borderId="0" applyNumberFormat="0" applyFill="0" applyBorder="0" applyAlignment="0" applyProtection="0"/>
    <xf numFmtId="0" fontId="146"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4" fillId="0" borderId="0" applyNumberFormat="0" applyFill="0" applyBorder="0" applyAlignment="0" applyProtection="0"/>
    <xf numFmtId="0" fontId="146" fillId="0" borderId="0" applyNumberFormat="0" applyFill="0" applyBorder="0" applyAlignment="0" applyProtection="0"/>
    <xf numFmtId="0" fontId="4" fillId="0" borderId="0" applyNumberFormat="0" applyFill="0" applyBorder="0" applyAlignment="0" applyProtection="0"/>
    <xf numFmtId="0" fontId="146" fillId="0" borderId="0" applyNumberFormat="0" applyFill="0" applyBorder="0" applyAlignment="0" applyProtection="0"/>
    <xf numFmtId="0" fontId="146" fillId="0" borderId="0" applyNumberFormat="0" applyFill="0" applyBorder="0" applyAlignment="0" applyProtection="0"/>
    <xf numFmtId="0" fontId="146"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4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23" fillId="0" borderId="0" applyFill="0" applyBorder="0" applyProtection="0">
      <alignment horizontal="centerContinuous"/>
    </xf>
    <xf numFmtId="0" fontId="223" fillId="0" borderId="0" applyNumberFormat="0" applyFill="0" applyBorder="0" applyProtection="0">
      <alignment horizontal="left"/>
    </xf>
    <xf numFmtId="240" fontId="243" fillId="0" borderId="0">
      <protection locked="0"/>
    </xf>
    <xf numFmtId="240" fontId="243" fillId="0" borderId="0">
      <protection locked="0"/>
    </xf>
    <xf numFmtId="3" fontId="244" fillId="36" borderId="12">
      <alignment horizontal="center" vertical="center"/>
    </xf>
    <xf numFmtId="0" fontId="58" fillId="0" borderId="0"/>
    <xf numFmtId="3" fontId="245" fillId="103" borderId="0">
      <alignment horizontal="left"/>
    </xf>
    <xf numFmtId="0" fontId="246" fillId="0" borderId="0" applyFill="0" applyBorder="0" applyAlignment="0" applyProtection="0"/>
    <xf numFmtId="0" fontId="40" fillId="50" borderId="22"/>
    <xf numFmtId="0" fontId="247" fillId="0" borderId="61" applyNumberFormat="0" applyFill="0" applyAlignment="0" applyProtection="0"/>
    <xf numFmtId="0" fontId="247" fillId="0" borderId="61" applyNumberFormat="0" applyFill="0" applyAlignment="0" applyProtection="0"/>
    <xf numFmtId="0" fontId="247" fillId="0" borderId="61" applyNumberFormat="0" applyFill="0" applyAlignment="0" applyProtection="0"/>
    <xf numFmtId="0" fontId="247" fillId="0" borderId="61" applyNumberFormat="0" applyFill="0" applyAlignment="0" applyProtection="0"/>
    <xf numFmtId="0" fontId="247" fillId="0" borderId="61" applyNumberFormat="0" applyFill="0" applyAlignment="0" applyProtection="0"/>
    <xf numFmtId="0" fontId="247" fillId="0" borderId="61" applyNumberFormat="0" applyFill="0" applyAlignment="0" applyProtection="0"/>
    <xf numFmtId="0" fontId="247" fillId="0" borderId="61" applyNumberFormat="0" applyFill="0" applyAlignment="0" applyProtection="0"/>
    <xf numFmtId="0" fontId="247" fillId="0" borderId="61" applyNumberFormat="0" applyFill="0" applyAlignment="0" applyProtection="0"/>
    <xf numFmtId="0" fontId="247" fillId="0" borderId="61" applyNumberFormat="0" applyFill="0" applyAlignment="0" applyProtection="0"/>
    <xf numFmtId="0" fontId="247" fillId="0" borderId="61" applyNumberFormat="0" applyFill="0" applyAlignment="0" applyProtection="0"/>
    <xf numFmtId="0" fontId="248" fillId="0" borderId="9" applyNumberFormat="0" applyFill="0" applyAlignment="0" applyProtection="0"/>
    <xf numFmtId="0" fontId="111" fillId="0" borderId="10">
      <protection locked="0"/>
    </xf>
    <xf numFmtId="0" fontId="111" fillId="0" borderId="10">
      <protection locked="0"/>
    </xf>
    <xf numFmtId="0" fontId="111" fillId="0" borderId="10">
      <protection locked="0"/>
    </xf>
    <xf numFmtId="0" fontId="249" fillId="0" borderId="61" applyNumberFormat="0" applyFill="0" applyAlignment="0" applyProtection="0"/>
    <xf numFmtId="0" fontId="249" fillId="0" borderId="61" applyNumberFormat="0" applyFill="0" applyAlignment="0" applyProtection="0"/>
    <xf numFmtId="0" fontId="249" fillId="0" borderId="61" applyNumberFormat="0" applyFill="0" applyAlignment="0" applyProtection="0"/>
    <xf numFmtId="0" fontId="250" fillId="0" borderId="61" applyNumberFormat="0" applyFill="0" applyAlignment="0" applyProtection="0"/>
    <xf numFmtId="0" fontId="247" fillId="0" borderId="61" applyNumberFormat="0" applyFill="0" applyAlignment="0" applyProtection="0"/>
    <xf numFmtId="0" fontId="247" fillId="0" borderId="61" applyNumberFormat="0" applyFill="0" applyAlignment="0" applyProtection="0"/>
    <xf numFmtId="0" fontId="247" fillId="0" borderId="61" applyNumberFormat="0" applyFill="0" applyAlignment="0" applyProtection="0"/>
    <xf numFmtId="0" fontId="247" fillId="0" borderId="61" applyNumberFormat="0" applyFill="0" applyAlignment="0" applyProtection="0"/>
    <xf numFmtId="0" fontId="247" fillId="0" borderId="61" applyNumberFormat="0" applyFill="0" applyAlignment="0" applyProtection="0"/>
    <xf numFmtId="0" fontId="249" fillId="0" borderId="61" applyNumberFormat="0" applyFill="0" applyAlignment="0" applyProtection="0"/>
    <xf numFmtId="0" fontId="249" fillId="0" borderId="61" applyNumberFormat="0" applyFill="0" applyAlignment="0" applyProtection="0"/>
    <xf numFmtId="0" fontId="249" fillId="0" borderId="61" applyNumberFormat="0" applyFill="0" applyAlignment="0" applyProtection="0"/>
    <xf numFmtId="0" fontId="249" fillId="0" borderId="61" applyNumberFormat="0" applyFill="0" applyAlignment="0" applyProtection="0"/>
    <xf numFmtId="0" fontId="249" fillId="0" borderId="61" applyNumberFormat="0" applyFill="0" applyAlignment="0" applyProtection="0"/>
    <xf numFmtId="0" fontId="15" fillId="0" borderId="9" applyNumberFormat="0" applyFill="0" applyAlignment="0" applyProtection="0"/>
    <xf numFmtId="0" fontId="247" fillId="0" borderId="61" applyNumberFormat="0" applyFill="0" applyAlignment="0" applyProtection="0"/>
    <xf numFmtId="0" fontId="250" fillId="0" borderId="61" applyNumberFormat="0" applyFill="0" applyAlignment="0" applyProtection="0"/>
    <xf numFmtId="0" fontId="249" fillId="0" borderId="61" applyNumberFormat="0" applyFill="0" applyAlignment="0" applyProtection="0"/>
    <xf numFmtId="0" fontId="249" fillId="0" borderId="61" applyNumberFormat="0" applyFill="0" applyAlignment="0" applyProtection="0"/>
    <xf numFmtId="0" fontId="249" fillId="0" borderId="61" applyNumberFormat="0" applyFill="0" applyAlignment="0" applyProtection="0"/>
    <xf numFmtId="0" fontId="249" fillId="0" borderId="61" applyNumberFormat="0" applyFill="0" applyAlignment="0" applyProtection="0"/>
    <xf numFmtId="0" fontId="249" fillId="0" borderId="61" applyNumberFormat="0" applyFill="0" applyAlignment="0" applyProtection="0"/>
    <xf numFmtId="0" fontId="249" fillId="0" borderId="61" applyNumberFormat="0" applyFill="0" applyAlignment="0" applyProtection="0"/>
    <xf numFmtId="0" fontId="249" fillId="0" borderId="61" applyNumberFormat="0" applyFill="0" applyAlignment="0" applyProtection="0"/>
    <xf numFmtId="0" fontId="249" fillId="0" borderId="61" applyNumberFormat="0" applyFill="0" applyAlignment="0" applyProtection="0"/>
    <xf numFmtId="0" fontId="249" fillId="0" borderId="61" applyNumberFormat="0" applyFill="0" applyAlignment="0" applyProtection="0"/>
    <xf numFmtId="0" fontId="249" fillId="0" borderId="61" applyNumberFormat="0" applyFill="0" applyAlignment="0" applyProtection="0"/>
    <xf numFmtId="0" fontId="248" fillId="0" borderId="9" applyNumberFormat="0" applyFill="0" applyAlignment="0" applyProtection="0"/>
    <xf numFmtId="0" fontId="247" fillId="0" borderId="61" applyNumberFormat="0" applyFill="0" applyAlignment="0" applyProtection="0"/>
    <xf numFmtId="0" fontId="249" fillId="0" borderId="61" applyNumberFormat="0" applyFill="0" applyAlignment="0" applyProtection="0"/>
    <xf numFmtId="0" fontId="249" fillId="0" borderId="61" applyNumberFormat="0" applyFill="0" applyAlignment="0" applyProtection="0"/>
    <xf numFmtId="0" fontId="249" fillId="0" borderId="61" applyNumberFormat="0" applyFill="0" applyAlignment="0" applyProtection="0"/>
    <xf numFmtId="0" fontId="249" fillId="0" borderId="61" applyNumberFormat="0" applyFill="0" applyAlignment="0" applyProtection="0"/>
    <xf numFmtId="0" fontId="249" fillId="0" borderId="61" applyNumberFormat="0" applyFill="0" applyAlignment="0" applyProtection="0"/>
    <xf numFmtId="0" fontId="249" fillId="0" borderId="61" applyNumberFormat="0" applyFill="0" applyAlignment="0" applyProtection="0"/>
    <xf numFmtId="0" fontId="249" fillId="0" borderId="61" applyNumberFormat="0" applyFill="0" applyAlignment="0" applyProtection="0"/>
    <xf numFmtId="0" fontId="249" fillId="0" borderId="61" applyNumberFormat="0" applyFill="0" applyAlignment="0" applyProtection="0"/>
    <xf numFmtId="0" fontId="249" fillId="0" borderId="61" applyNumberFormat="0" applyFill="0" applyAlignment="0" applyProtection="0"/>
    <xf numFmtId="0" fontId="249" fillId="0" borderId="61" applyNumberFormat="0" applyFill="0" applyAlignment="0" applyProtection="0"/>
    <xf numFmtId="0" fontId="15" fillId="0" borderId="9" applyNumberFormat="0" applyFill="0" applyAlignment="0" applyProtection="0"/>
    <xf numFmtId="0" fontId="247" fillId="0" borderId="61" applyNumberFormat="0" applyFill="0" applyAlignment="0" applyProtection="0"/>
    <xf numFmtId="0" fontId="249" fillId="0" borderId="61" applyNumberFormat="0" applyFill="0" applyAlignment="0" applyProtection="0"/>
    <xf numFmtId="0" fontId="249" fillId="0" borderId="61" applyNumberFormat="0" applyFill="0" applyAlignment="0" applyProtection="0"/>
    <xf numFmtId="0" fontId="249" fillId="0" borderId="61" applyNumberFormat="0" applyFill="0" applyAlignment="0" applyProtection="0"/>
    <xf numFmtId="0" fontId="249" fillId="0" borderId="61" applyNumberFormat="0" applyFill="0" applyAlignment="0" applyProtection="0"/>
    <xf numFmtId="0" fontId="249" fillId="0" borderId="61" applyNumberFormat="0" applyFill="0" applyAlignment="0" applyProtection="0"/>
    <xf numFmtId="0" fontId="249" fillId="0" borderId="61" applyNumberFormat="0" applyFill="0" applyAlignment="0" applyProtection="0"/>
    <xf numFmtId="0" fontId="249" fillId="0" borderId="61" applyNumberFormat="0" applyFill="0" applyAlignment="0" applyProtection="0"/>
    <xf numFmtId="0" fontId="249" fillId="0" borderId="61" applyNumberFormat="0" applyFill="0" applyAlignment="0" applyProtection="0"/>
    <xf numFmtId="0" fontId="251" fillId="0" borderId="9" applyNumberFormat="0" applyFill="0" applyAlignment="0" applyProtection="0"/>
    <xf numFmtId="0" fontId="15" fillId="0" borderId="9" applyNumberFormat="0" applyFill="0" applyAlignment="0" applyProtection="0"/>
    <xf numFmtId="0" fontId="247" fillId="0" borderId="61" applyNumberFormat="0" applyFill="0" applyAlignment="0" applyProtection="0"/>
    <xf numFmtId="0" fontId="15" fillId="0" borderId="9" applyNumberFormat="0" applyFill="0" applyAlignment="0" applyProtection="0"/>
    <xf numFmtId="0" fontId="247" fillId="0" borderId="61" applyNumberFormat="0" applyFill="0" applyAlignment="0" applyProtection="0"/>
    <xf numFmtId="0" fontId="247" fillId="0" borderId="61" applyNumberFormat="0" applyFill="0" applyAlignment="0" applyProtection="0"/>
    <xf numFmtId="0" fontId="247" fillId="0" borderId="61" applyNumberFormat="0" applyFill="0" applyAlignment="0" applyProtection="0"/>
    <xf numFmtId="166" fontId="58" fillId="0" borderId="14" applyFill="0" applyBorder="0" applyAlignment="0" applyProtection="0"/>
    <xf numFmtId="166" fontId="58" fillId="0" borderId="14" applyFill="0" applyBorder="0" applyAlignment="0" applyProtection="0"/>
    <xf numFmtId="3" fontId="48" fillId="106" borderId="0">
      <alignment horizontal="right"/>
    </xf>
    <xf numFmtId="164" fontId="23" fillId="0" borderId="0" applyFont="0" applyFill="0" applyBorder="0" applyAlignment="0" applyProtection="0"/>
    <xf numFmtId="165" fontId="23" fillId="0" borderId="0" applyFont="0" applyFill="0" applyBorder="0" applyAlignment="0" applyProtection="0"/>
    <xf numFmtId="0" fontId="252" fillId="0" borderId="0">
      <alignment horizontal="left"/>
      <protection locked="0"/>
    </xf>
    <xf numFmtId="0" fontId="253" fillId="0" borderId="0">
      <alignment horizontal="fill"/>
    </xf>
    <xf numFmtId="0" fontId="23" fillId="82" borderId="0" applyNumberFormat="0" applyBorder="0" applyAlignment="0">
      <protection locked="0"/>
    </xf>
    <xf numFmtId="229" fontId="116" fillId="0" borderId="0" applyFont="0" applyFill="0" applyBorder="0" applyAlignment="0" applyProtection="0"/>
    <xf numFmtId="249" fontId="23" fillId="0" borderId="0" applyFont="0" applyFill="0" applyBorder="0" applyAlignment="0" applyProtection="0"/>
    <xf numFmtId="235" fontId="31" fillId="0" borderId="0" applyFont="0" applyFill="0" applyBorder="0" applyAlignment="0" applyProtection="0"/>
    <xf numFmtId="43" fontId="1" fillId="0" borderId="0" applyFont="0" applyFill="0" applyBorder="0" applyAlignment="0" applyProtection="0"/>
    <xf numFmtId="165" fontId="23" fillId="0" borderId="0" applyFont="0" applyFill="0" applyBorder="0" applyAlignment="0" applyProtection="0"/>
    <xf numFmtId="165" fontId="1" fillId="0" borderId="0" applyFont="0" applyFill="0" applyBorder="0" applyAlignment="0" applyProtection="0"/>
    <xf numFmtId="165" fontId="2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250" fontId="23" fillId="0" borderId="0" applyFont="0" applyFill="0" applyBorder="0" applyAlignment="0" applyProtection="0"/>
    <xf numFmtId="251" fontId="23" fillId="0" borderId="0" applyFont="0" applyFill="0" applyBorder="0" applyAlignment="0" applyProtection="0"/>
    <xf numFmtId="0" fontId="227" fillId="0" borderId="0" applyNumberFormat="0" applyFill="0" applyBorder="0" applyAlignment="0" applyProtection="0"/>
    <xf numFmtId="0" fontId="254" fillId="0" borderId="0" applyNumberFormat="0" applyFill="0" applyBorder="0" applyAlignment="0" applyProtection="0"/>
    <xf numFmtId="0" fontId="254" fillId="0" borderId="0" applyNumberFormat="0" applyFill="0" applyBorder="0" applyAlignment="0" applyProtection="0"/>
    <xf numFmtId="0" fontId="254" fillId="0" borderId="0" applyNumberFormat="0" applyFill="0" applyBorder="0" applyAlignment="0" applyProtection="0"/>
    <xf numFmtId="0" fontId="254" fillId="0" borderId="0" applyNumberFormat="0" applyFill="0" applyBorder="0" applyAlignment="0" applyProtection="0"/>
    <xf numFmtId="0" fontId="254" fillId="0" borderId="0" applyNumberFormat="0" applyFill="0" applyBorder="0" applyAlignment="0" applyProtection="0"/>
    <xf numFmtId="0" fontId="254" fillId="0" borderId="0" applyNumberFormat="0" applyFill="0" applyBorder="0" applyAlignment="0" applyProtection="0"/>
    <xf numFmtId="0" fontId="254" fillId="0" borderId="0" applyNumberFormat="0" applyFill="0" applyBorder="0" applyAlignment="0" applyProtection="0"/>
    <xf numFmtId="0" fontId="254" fillId="0" borderId="0" applyNumberFormat="0" applyFill="0" applyBorder="0" applyAlignment="0" applyProtection="0"/>
    <xf numFmtId="0" fontId="70" fillId="36" borderId="11" applyNumberFormat="0" applyFont="0" applyAlignment="0" applyProtection="0">
      <protection locked="0"/>
    </xf>
    <xf numFmtId="235" fontId="26" fillId="0" borderId="0"/>
    <xf numFmtId="252" fontId="23" fillId="0" borderId="12" applyBorder="0" applyProtection="0">
      <alignment horizontal="right"/>
    </xf>
    <xf numFmtId="1" fontId="255" fillId="0" borderId="22">
      <alignment horizontal="center"/>
    </xf>
    <xf numFmtId="253" fontId="256" fillId="0" borderId="0">
      <alignment horizontal="center"/>
    </xf>
    <xf numFmtId="253" fontId="256" fillId="0" borderId="0" applyFont="0" applyFill="0" applyBorder="0" applyAlignment="0" applyProtection="0">
      <alignment horizontal="center"/>
    </xf>
    <xf numFmtId="254" fontId="116" fillId="0" borderId="0" applyFont="0" applyFill="0" applyBorder="0" applyAlignment="0" applyProtection="0"/>
    <xf numFmtId="255" fontId="18" fillId="0" borderId="0"/>
    <xf numFmtId="254" fontId="25" fillId="0" borderId="0" applyFont="0" applyFill="0" applyBorder="0" applyAlignment="0" applyProtection="0"/>
    <xf numFmtId="254" fontId="25" fillId="0" borderId="0">
      <alignment horizontal="center"/>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0" fillId="0" borderId="0"/>
    <xf numFmtId="9" fontId="43" fillId="0" borderId="0" applyFont="0" applyFill="0" applyBorder="0" applyAlignment="0" applyProtection="0"/>
    <xf numFmtId="43" fontId="23" fillId="0" borderId="0" applyFont="0" applyFill="0" applyBorder="0" applyAlignment="0" applyProtection="0"/>
    <xf numFmtId="165" fontId="43" fillId="0" borderId="0" applyFont="0" applyFill="0" applyBorder="0" applyAlignment="0" applyProtection="0"/>
    <xf numFmtId="43" fontId="23" fillId="0" borderId="0" applyFont="0" applyFill="0" applyBorder="0" applyAlignment="0" applyProtection="0"/>
    <xf numFmtId="165" fontId="1" fillId="0" borderId="0" applyFont="0" applyFill="0" applyBorder="0" applyAlignment="0" applyProtection="0"/>
  </cellStyleXfs>
  <cellXfs count="113">
    <xf numFmtId="0" fontId="0" fillId="0" borderId="0" xfId="0"/>
    <xf numFmtId="11" fontId="257" fillId="0" borderId="0" xfId="46910" applyNumberFormat="1" applyFont="1" applyAlignment="1">
      <alignment horizontal="left" vertical="center" wrapText="1" indent="3"/>
    </xf>
    <xf numFmtId="164" fontId="257" fillId="0" borderId="0" xfId="64944" applyNumberFormat="1" applyFont="1" applyFill="1" applyBorder="1" applyAlignment="1">
      <alignment vertical="center" wrapText="1"/>
    </xf>
    <xf numFmtId="0" fontId="259" fillId="107" borderId="0" xfId="46910" applyFont="1" applyFill="1" applyAlignment="1">
      <alignment horizontal="left" vertical="center" wrapText="1"/>
    </xf>
    <xf numFmtId="164" fontId="259" fillId="107" borderId="0" xfId="64944" applyNumberFormat="1" applyFont="1" applyFill="1" applyBorder="1" applyAlignment="1">
      <alignment vertical="center" wrapText="1"/>
    </xf>
    <xf numFmtId="0" fontId="259" fillId="108" borderId="0" xfId="46910" applyFont="1" applyFill="1" applyAlignment="1">
      <alignment horizontal="left" vertical="center" wrapText="1"/>
    </xf>
    <xf numFmtId="0" fontId="258" fillId="109" borderId="0" xfId="0" applyFont="1" applyFill="1" applyAlignment="1">
      <alignment vertical="center" wrapText="1"/>
    </xf>
    <xf numFmtId="164" fontId="257" fillId="0" borderId="62" xfId="64944" applyNumberFormat="1" applyFont="1" applyFill="1" applyBorder="1" applyAlignment="1">
      <alignment vertical="center"/>
    </xf>
    <xf numFmtId="164" fontId="259" fillId="107" borderId="62" xfId="64944" applyNumberFormat="1" applyFont="1" applyFill="1" applyBorder="1" applyAlignment="1">
      <alignment vertical="center" wrapText="1"/>
    </xf>
    <xf numFmtId="164" fontId="257" fillId="0" borderId="62" xfId="64944" applyNumberFormat="1" applyFont="1" applyFill="1" applyBorder="1" applyAlignment="1">
      <alignment vertical="center" wrapText="1"/>
    </xf>
    <xf numFmtId="164" fontId="257" fillId="0" borderId="63" xfId="64944" applyNumberFormat="1" applyFont="1" applyFill="1" applyBorder="1" applyAlignment="1">
      <alignment vertical="center"/>
    </xf>
    <xf numFmtId="164" fontId="259" fillId="107" borderId="63" xfId="64944" applyNumberFormat="1" applyFont="1" applyFill="1" applyBorder="1" applyAlignment="1">
      <alignment vertical="center" wrapText="1"/>
    </xf>
    <xf numFmtId="0" fontId="258" fillId="109" borderId="63" xfId="0" applyFont="1" applyFill="1" applyBorder="1" applyAlignment="1">
      <alignment horizontal="center" vertical="center" wrapText="1"/>
    </xf>
    <xf numFmtId="0" fontId="262" fillId="0" borderId="0" xfId="0" applyFont="1"/>
    <xf numFmtId="0" fontId="263" fillId="0" borderId="0" xfId="0" applyFont="1"/>
    <xf numFmtId="167" fontId="264" fillId="108" borderId="0" xfId="64925" applyNumberFormat="1" applyFont="1" applyFill="1" applyBorder="1"/>
    <xf numFmtId="167" fontId="264" fillId="108" borderId="63" xfId="64925" applyNumberFormat="1" applyFont="1" applyFill="1" applyBorder="1"/>
    <xf numFmtId="167" fontId="264" fillId="108" borderId="62" xfId="64925" applyNumberFormat="1" applyFont="1" applyFill="1" applyBorder="1"/>
    <xf numFmtId="0" fontId="261" fillId="0" borderId="0" xfId="0" applyFont="1"/>
    <xf numFmtId="0" fontId="258" fillId="109" borderId="65" xfId="0" applyFont="1" applyFill="1" applyBorder="1" applyAlignment="1">
      <alignment horizontal="center" vertical="center" wrapText="1"/>
    </xf>
    <xf numFmtId="0" fontId="258" fillId="109" borderId="66" xfId="0" applyFont="1" applyFill="1" applyBorder="1" applyAlignment="1">
      <alignment horizontal="center" vertical="center" wrapText="1"/>
    </xf>
    <xf numFmtId="164" fontId="257" fillId="0" borderId="0" xfId="64944" applyNumberFormat="1" applyFont="1" applyFill="1" applyBorder="1" applyAlignment="1">
      <alignment vertical="center"/>
    </xf>
    <xf numFmtId="0" fontId="265" fillId="0" borderId="0" xfId="0" applyFont="1"/>
    <xf numFmtId="0" fontId="265" fillId="111" borderId="0" xfId="0" applyFont="1" applyFill="1"/>
    <xf numFmtId="0" fontId="267" fillId="109" borderId="0" xfId="0" applyFont="1" applyFill="1" applyAlignment="1">
      <alignment vertical="center" wrapText="1"/>
    </xf>
    <xf numFmtId="0" fontId="267" fillId="111" borderId="0" xfId="0" applyFont="1" applyFill="1" applyAlignment="1">
      <alignment vertical="center" wrapText="1"/>
    </xf>
    <xf numFmtId="0" fontId="267" fillId="109" borderId="64" xfId="0" applyFont="1" applyFill="1" applyBorder="1" applyAlignment="1">
      <alignment horizontal="center" vertical="center" wrapText="1"/>
    </xf>
    <xf numFmtId="0" fontId="267" fillId="109" borderId="67" xfId="0" applyFont="1" applyFill="1" applyBorder="1" applyAlignment="1">
      <alignment horizontal="center" vertical="center" wrapText="1"/>
    </xf>
    <xf numFmtId="0" fontId="267" fillId="111" borderId="68" xfId="0" applyFont="1" applyFill="1" applyBorder="1" applyAlignment="1">
      <alignment horizontal="center" vertical="center" wrapText="1"/>
    </xf>
    <xf numFmtId="164" fontId="269" fillId="111" borderId="0" xfId="64944" applyNumberFormat="1" applyFont="1" applyFill="1" applyBorder="1" applyAlignment="1">
      <alignment vertical="center" wrapText="1"/>
    </xf>
    <xf numFmtId="164" fontId="269" fillId="0" borderId="0" xfId="64944" applyNumberFormat="1" applyFont="1" applyFill="1" applyBorder="1" applyAlignment="1">
      <alignment vertical="center" wrapText="1"/>
    </xf>
    <xf numFmtId="11" fontId="269" fillId="0" borderId="0" xfId="46910" applyNumberFormat="1" applyFont="1" applyAlignment="1">
      <alignment horizontal="left" vertical="center" wrapText="1" indent="3"/>
    </xf>
    <xf numFmtId="11" fontId="269" fillId="111" borderId="0" xfId="46910" applyNumberFormat="1" applyFont="1" applyFill="1" applyAlignment="1">
      <alignment horizontal="left" vertical="center" wrapText="1" indent="3"/>
    </xf>
    <xf numFmtId="164" fontId="269" fillId="0" borderId="0" xfId="64944" applyNumberFormat="1" applyFont="1" applyFill="1" applyBorder="1" applyAlignment="1">
      <alignment horizontal="right" vertical="center" wrapText="1"/>
    </xf>
    <xf numFmtId="164" fontId="269" fillId="0" borderId="0" xfId="64944" applyNumberFormat="1" applyFont="1" applyFill="1" applyBorder="1" applyAlignment="1">
      <alignment vertical="center"/>
    </xf>
    <xf numFmtId="164" fontId="269" fillId="0" borderId="62" xfId="64944" applyNumberFormat="1" applyFont="1" applyFill="1" applyBorder="1" applyAlignment="1">
      <alignment vertical="center" wrapText="1"/>
    </xf>
    <xf numFmtId="0" fontId="268" fillId="107" borderId="0" xfId="46910" applyFont="1" applyFill="1" applyAlignment="1">
      <alignment horizontal="left" vertical="center" wrapText="1"/>
    </xf>
    <xf numFmtId="0" fontId="270" fillId="110" borderId="0" xfId="0" applyFont="1" applyFill="1"/>
    <xf numFmtId="0" fontId="270" fillId="111" borderId="0" xfId="0" applyFont="1" applyFill="1"/>
    <xf numFmtId="0" fontId="265" fillId="110" borderId="0" xfId="0" applyFont="1" applyFill="1"/>
    <xf numFmtId="3" fontId="271" fillId="0" borderId="0" xfId="0" applyNumberFormat="1" applyFont="1"/>
    <xf numFmtId="3" fontId="265" fillId="0" borderId="0" xfId="0" applyNumberFormat="1" applyFont="1"/>
    <xf numFmtId="0" fontId="268" fillId="107" borderId="0" xfId="46910" applyFont="1" applyFill="1" applyAlignment="1">
      <alignment horizontal="left" vertical="center" wrapText="1" indent="1"/>
    </xf>
    <xf numFmtId="0" fontId="268" fillId="111" borderId="0" xfId="46910" applyFont="1" applyFill="1" applyAlignment="1">
      <alignment horizontal="left" vertical="center" wrapText="1" indent="1"/>
    </xf>
    <xf numFmtId="164" fontId="268" fillId="107" borderId="0" xfId="64944" applyNumberFormat="1" applyFont="1" applyFill="1" applyBorder="1" applyAlignment="1">
      <alignment vertical="center"/>
    </xf>
    <xf numFmtId="164" fontId="268" fillId="111" borderId="0" xfId="64944" applyNumberFormat="1" applyFont="1" applyFill="1" applyBorder="1" applyAlignment="1">
      <alignment vertical="center"/>
    </xf>
    <xf numFmtId="3" fontId="271" fillId="0" borderId="0" xfId="0" applyNumberFormat="1" applyFont="1" applyAlignment="1">
      <alignment horizontal="right" vertical="center"/>
    </xf>
    <xf numFmtId="164" fontId="269" fillId="111" borderId="0" xfId="64944" applyNumberFormat="1" applyFont="1" applyFill="1" applyBorder="1" applyAlignment="1">
      <alignment vertical="center"/>
    </xf>
    <xf numFmtId="164" fontId="269" fillId="0" borderId="0" xfId="64944" applyNumberFormat="1" applyFont="1" applyFill="1" applyBorder="1" applyAlignment="1">
      <alignment horizontal="right" vertical="center"/>
    </xf>
    <xf numFmtId="0" fontId="268" fillId="107" borderId="0" xfId="46910" applyFont="1" applyFill="1" applyAlignment="1">
      <alignment horizontal="left" vertical="center" wrapText="1" indent="2"/>
    </xf>
    <xf numFmtId="0" fontId="268" fillId="111" borderId="0" xfId="46910" applyFont="1" applyFill="1" applyAlignment="1">
      <alignment horizontal="left" vertical="center" wrapText="1" indent="2"/>
    </xf>
    <xf numFmtId="0" fontId="268" fillId="111" borderId="0" xfId="46910" applyFont="1" applyFill="1" applyAlignment="1">
      <alignment horizontal="left" vertical="center" wrapText="1"/>
    </xf>
    <xf numFmtId="3" fontId="266" fillId="0" borderId="0" xfId="0" applyNumberFormat="1" applyFont="1"/>
    <xf numFmtId="164" fontId="268" fillId="0" borderId="0" xfId="64944" applyNumberFormat="1" applyFont="1" applyFill="1" applyBorder="1" applyAlignment="1">
      <alignment vertical="center"/>
    </xf>
    <xf numFmtId="0" fontId="272" fillId="0" borderId="0" xfId="0" applyFont="1"/>
    <xf numFmtId="0" fontId="272" fillId="111" borderId="0" xfId="0" applyFont="1" applyFill="1"/>
    <xf numFmtId="0" fontId="272" fillId="0" borderId="0" xfId="0" applyFont="1" applyAlignment="1">
      <alignment horizontal="right"/>
    </xf>
    <xf numFmtId="0" fontId="273" fillId="109" borderId="0" xfId="0" applyFont="1" applyFill="1" applyAlignment="1">
      <alignment vertical="center" wrapText="1"/>
    </xf>
    <xf numFmtId="0" fontId="273" fillId="111" borderId="0" xfId="0" applyFont="1" applyFill="1" applyAlignment="1">
      <alignment vertical="center" wrapText="1"/>
    </xf>
    <xf numFmtId="0" fontId="273" fillId="109" borderId="64" xfId="0" applyFont="1" applyFill="1" applyBorder="1" applyAlignment="1">
      <alignment horizontal="center" vertical="center" wrapText="1"/>
    </xf>
    <xf numFmtId="0" fontId="273" fillId="109" borderId="67" xfId="0" applyFont="1" applyFill="1" applyBorder="1" applyAlignment="1">
      <alignment horizontal="center" vertical="center" wrapText="1"/>
    </xf>
    <xf numFmtId="0" fontId="273" fillId="109" borderId="63" xfId="0" applyFont="1" applyFill="1" applyBorder="1" applyAlignment="1">
      <alignment horizontal="center" vertical="center" wrapText="1"/>
    </xf>
    <xf numFmtId="0" fontId="273" fillId="111" borderId="0" xfId="0" applyFont="1" applyFill="1" applyAlignment="1">
      <alignment horizontal="center" vertical="center" wrapText="1"/>
    </xf>
    <xf numFmtId="0" fontId="273" fillId="111" borderId="68" xfId="0" applyFont="1" applyFill="1" applyBorder="1" applyAlignment="1">
      <alignment horizontal="center" vertical="center" wrapText="1"/>
    </xf>
    <xf numFmtId="0" fontId="272" fillId="0" borderId="63" xfId="0" applyFont="1" applyBorder="1"/>
    <xf numFmtId="0" fontId="274" fillId="112" borderId="0" xfId="0" applyFont="1" applyFill="1"/>
    <xf numFmtId="0" fontId="274" fillId="111" borderId="0" xfId="0" applyFont="1" applyFill="1"/>
    <xf numFmtId="164" fontId="275" fillId="112" borderId="0" xfId="64944" applyNumberFormat="1" applyFont="1" applyFill="1" applyBorder="1" applyAlignment="1">
      <alignment horizontal="right" vertical="center" wrapText="1"/>
    </xf>
    <xf numFmtId="164" fontId="275" fillId="112" borderId="0" xfId="64944" applyNumberFormat="1" applyFont="1" applyFill="1" applyBorder="1" applyAlignment="1">
      <alignment vertical="center" wrapText="1"/>
    </xf>
    <xf numFmtId="164" fontId="275" fillId="112" borderId="63" xfId="64944" applyNumberFormat="1" applyFont="1" applyFill="1" applyBorder="1" applyAlignment="1">
      <alignment vertical="center" wrapText="1"/>
    </xf>
    <xf numFmtId="164" fontId="275" fillId="111" borderId="0" xfId="64944" applyNumberFormat="1" applyFont="1" applyFill="1" applyBorder="1" applyAlignment="1">
      <alignment vertical="center" wrapText="1"/>
    </xf>
    <xf numFmtId="164" fontId="275" fillId="0" borderId="0" xfId="64944" applyNumberFormat="1" applyFont="1" applyFill="1" applyBorder="1" applyAlignment="1">
      <alignment vertical="center" wrapText="1"/>
    </xf>
    <xf numFmtId="11" fontId="275" fillId="0" borderId="0" xfId="46910" applyNumberFormat="1" applyFont="1" applyAlignment="1">
      <alignment horizontal="left" vertical="center" wrapText="1" indent="3"/>
    </xf>
    <xf numFmtId="11" fontId="275" fillId="111" borderId="0" xfId="46910" applyNumberFormat="1" applyFont="1" applyFill="1" applyAlignment="1">
      <alignment horizontal="left" vertical="center" wrapText="1" indent="3"/>
    </xf>
    <xf numFmtId="164" fontId="275" fillId="0" borderId="0" xfId="64944" applyNumberFormat="1" applyFont="1" applyFill="1" applyBorder="1" applyAlignment="1">
      <alignment horizontal="right" vertical="center" wrapText="1"/>
    </xf>
    <xf numFmtId="164" fontId="275" fillId="0" borderId="63" xfId="64944" applyNumberFormat="1" applyFont="1" applyFill="1" applyBorder="1" applyAlignment="1">
      <alignment vertical="center" wrapText="1"/>
    </xf>
    <xf numFmtId="256" fontId="275" fillId="0" borderId="0" xfId="64944" applyNumberFormat="1" applyFont="1" applyFill="1" applyBorder="1" applyAlignment="1">
      <alignment horizontal="right" vertical="center" wrapText="1"/>
    </xf>
    <xf numFmtId="256" fontId="275" fillId="0" borderId="0" xfId="64944" applyNumberFormat="1" applyFont="1" applyFill="1" applyBorder="1" applyAlignment="1">
      <alignment vertical="center" wrapText="1"/>
    </xf>
    <xf numFmtId="256" fontId="275" fillId="0" borderId="63" xfId="64944" applyNumberFormat="1" applyFont="1" applyFill="1" applyBorder="1" applyAlignment="1">
      <alignment vertical="center" wrapText="1"/>
    </xf>
    <xf numFmtId="11" fontId="275" fillId="113" borderId="0" xfId="46910" applyNumberFormat="1" applyFont="1" applyFill="1" applyAlignment="1">
      <alignment horizontal="left" vertical="center" wrapText="1" indent="3"/>
    </xf>
    <xf numFmtId="164" fontId="275" fillId="113" borderId="0" xfId="64944" applyNumberFormat="1" applyFont="1" applyFill="1" applyBorder="1" applyAlignment="1">
      <alignment horizontal="right" vertical="center" wrapText="1"/>
    </xf>
    <xf numFmtId="164" fontId="275" fillId="113" borderId="0" xfId="64944" applyNumberFormat="1" applyFont="1" applyFill="1" applyBorder="1" applyAlignment="1">
      <alignment vertical="center" wrapText="1"/>
    </xf>
    <xf numFmtId="164" fontId="275" fillId="113" borderId="63" xfId="64944" applyNumberFormat="1" applyFont="1" applyFill="1" applyBorder="1" applyAlignment="1">
      <alignment vertical="center" wrapText="1"/>
    </xf>
    <xf numFmtId="164" fontId="275" fillId="111" borderId="0" xfId="64944" applyNumberFormat="1" applyFont="1" applyFill="1" applyBorder="1" applyAlignment="1">
      <alignment horizontal="right" vertical="center" wrapText="1"/>
    </xf>
    <xf numFmtId="164" fontId="275" fillId="111" borderId="63" xfId="64944" applyNumberFormat="1" applyFont="1" applyFill="1" applyBorder="1" applyAlignment="1">
      <alignment vertical="center" wrapText="1"/>
    </xf>
    <xf numFmtId="0" fontId="272" fillId="113" borderId="0" xfId="0" applyFont="1" applyFill="1"/>
    <xf numFmtId="3" fontId="275" fillId="0" borderId="0" xfId="64944" applyNumberFormat="1" applyFont="1" applyFill="1" applyBorder="1" applyAlignment="1">
      <alignment horizontal="right" vertical="center" wrapText="1"/>
    </xf>
    <xf numFmtId="4" fontId="275" fillId="0" borderId="0" xfId="64944" applyNumberFormat="1" applyFont="1" applyFill="1" applyBorder="1" applyAlignment="1">
      <alignment horizontal="right" vertical="center" wrapText="1"/>
    </xf>
    <xf numFmtId="3" fontId="272" fillId="111" borderId="0" xfId="0" applyNumberFormat="1" applyFont="1" applyFill="1"/>
    <xf numFmtId="3" fontId="275" fillId="0" borderId="0" xfId="0" applyNumberFormat="1" applyFont="1" applyAlignment="1">
      <alignment horizontal="right"/>
    </xf>
    <xf numFmtId="168" fontId="275" fillId="0" borderId="0" xfId="0" applyNumberFormat="1" applyFont="1" applyAlignment="1">
      <alignment horizontal="right"/>
    </xf>
    <xf numFmtId="168" fontId="275" fillId="0" borderId="0" xfId="64944" applyNumberFormat="1" applyFont="1" applyFill="1" applyBorder="1" applyAlignment="1">
      <alignment vertical="center" wrapText="1"/>
    </xf>
    <xf numFmtId="168" fontId="275" fillId="0" borderId="63" xfId="64944" applyNumberFormat="1" applyFont="1" applyFill="1" applyBorder="1" applyAlignment="1">
      <alignment vertical="center" wrapText="1"/>
    </xf>
    <xf numFmtId="0" fontId="273" fillId="0" borderId="0" xfId="0" applyFont="1" applyAlignment="1">
      <alignment horizontal="center" vertical="center" wrapText="1"/>
    </xf>
    <xf numFmtId="0" fontId="276" fillId="0" borderId="0" xfId="0" applyFont="1"/>
    <xf numFmtId="0" fontId="276" fillId="111" borderId="0" xfId="0" applyFont="1" applyFill="1"/>
    <xf numFmtId="168" fontId="0" fillId="0" borderId="0" xfId="0" applyNumberFormat="1"/>
    <xf numFmtId="256" fontId="275" fillId="113" borderId="0" xfId="64944" applyNumberFormat="1" applyFont="1" applyFill="1" applyBorder="1" applyAlignment="1">
      <alignment horizontal="right" vertical="center" wrapText="1"/>
    </xf>
    <xf numFmtId="256" fontId="275" fillId="112" borderId="0" xfId="64944" applyNumberFormat="1" applyFont="1" applyFill="1" applyBorder="1" applyAlignment="1">
      <alignment horizontal="right" vertical="center" wrapText="1"/>
    </xf>
    <xf numFmtId="0" fontId="266" fillId="0" borderId="0" xfId="1" applyFont="1" applyAlignment="1">
      <alignment horizontal="left" vertical="center"/>
    </xf>
    <xf numFmtId="0" fontId="279" fillId="0" borderId="0" xfId="1" applyFont="1" applyAlignment="1">
      <alignment horizontal="right" vertical="center"/>
    </xf>
    <xf numFmtId="0" fontId="279" fillId="0" borderId="0" xfId="0" applyFont="1" applyAlignment="1">
      <alignment horizontal="right" vertical="center"/>
    </xf>
    <xf numFmtId="0" fontId="273" fillId="109" borderId="69" xfId="0" applyFont="1" applyFill="1" applyBorder="1" applyAlignment="1">
      <alignment horizontal="center" vertical="center" wrapText="1"/>
    </xf>
    <xf numFmtId="0" fontId="272" fillId="0" borderId="69" xfId="0" applyFont="1" applyBorder="1"/>
    <xf numFmtId="164" fontId="275" fillId="112" borderId="69" xfId="64944" applyNumberFormat="1" applyFont="1" applyFill="1" applyBorder="1" applyAlignment="1">
      <alignment vertical="center" wrapText="1"/>
    </xf>
    <xf numFmtId="164" fontId="275" fillId="0" borderId="69" xfId="64944" applyNumberFormat="1" applyFont="1" applyFill="1" applyBorder="1" applyAlignment="1">
      <alignment vertical="center" wrapText="1"/>
    </xf>
    <xf numFmtId="256" fontId="275" fillId="0" borderId="69" xfId="64944" applyNumberFormat="1" applyFont="1" applyFill="1" applyBorder="1" applyAlignment="1">
      <alignment vertical="center" wrapText="1"/>
    </xf>
    <xf numFmtId="164" fontId="275" fillId="113" borderId="69" xfId="64944" applyNumberFormat="1" applyFont="1" applyFill="1" applyBorder="1" applyAlignment="1">
      <alignment vertical="center" wrapText="1"/>
    </xf>
    <xf numFmtId="164" fontId="275" fillId="111" borderId="69" xfId="64944" applyNumberFormat="1" applyFont="1" applyFill="1" applyBorder="1" applyAlignment="1">
      <alignment vertical="center" wrapText="1"/>
    </xf>
    <xf numFmtId="164" fontId="257" fillId="0" borderId="0" xfId="64944" quotePrefix="1" applyNumberFormat="1" applyFont="1" applyFill="1" applyBorder="1" applyAlignment="1">
      <alignment vertical="center" wrapText="1"/>
    </xf>
    <xf numFmtId="0" fontId="275" fillId="0" borderId="0" xfId="64944" applyNumberFormat="1" applyFont="1" applyFill="1" applyBorder="1" applyAlignment="1">
      <alignment horizontal="right" vertical="center" wrapText="1"/>
    </xf>
    <xf numFmtId="0" fontId="262" fillId="0" borderId="69" xfId="0" applyFont="1" applyBorder="1"/>
    <xf numFmtId="0" fontId="261" fillId="0" borderId="69" xfId="0" applyFont="1" applyBorder="1"/>
  </cellXfs>
  <cellStyles count="64947">
    <cellStyle name="_x000a_386grabber=M" xfId="7" xr:uid="{00000000-0005-0000-0000-000000000000}"/>
    <cellStyle name="$" xfId="8" xr:uid="{00000000-0005-0000-0000-000001000000}"/>
    <cellStyle name="$K" xfId="9" xr:uid="{00000000-0005-0000-0000-000002000000}"/>
    <cellStyle name="%" xfId="10" xr:uid="{00000000-0005-0000-0000-000003000000}"/>
    <cellStyle name="*MB Hardwired" xfId="11" xr:uid="{00000000-0005-0000-0000-000004000000}"/>
    <cellStyle name="*MB Input Table Calc" xfId="12" xr:uid="{00000000-0005-0000-0000-000005000000}"/>
    <cellStyle name="*MB Normal" xfId="13" xr:uid="{00000000-0005-0000-0000-000006000000}"/>
    <cellStyle name="*MB Placeholder" xfId="14" xr:uid="{00000000-0005-0000-0000-000007000000}"/>
    <cellStyle name=";;;" xfId="15" xr:uid="{00000000-0005-0000-0000-000008000000}"/>
    <cellStyle name="_%(SignOnly)" xfId="16" xr:uid="{00000000-0005-0000-0000-000009000000}"/>
    <cellStyle name="_%(SignOnly)_MC" xfId="17" xr:uid="{00000000-0005-0000-0000-00000A000000}"/>
    <cellStyle name="_%(SignOnly)_MC Single Ccy" xfId="18" xr:uid="{00000000-0005-0000-0000-00000B000000}"/>
    <cellStyle name="_%(SignSpaceOnly)" xfId="19" xr:uid="{00000000-0005-0000-0000-00000C000000}"/>
    <cellStyle name="_%(SignSpaceOnly)_MC" xfId="20" xr:uid="{00000000-0005-0000-0000-00000D000000}"/>
    <cellStyle name="_%(SignSpaceOnly)_MC Single Ccy" xfId="21" xr:uid="{00000000-0005-0000-0000-00000E000000}"/>
    <cellStyle name="_~temp~705547512a" xfId="22" xr:uid="{00000000-0005-0000-0000-00000F000000}"/>
    <cellStyle name="_~temp~705547512a_1" xfId="23" xr:uid="{00000000-0005-0000-0000-000010000000}"/>
    <cellStyle name="_~temp~705547512a_1_ir_Flow" xfId="24" xr:uid="{00000000-0005-0000-0000-000011000000}"/>
    <cellStyle name="_01 Ripasa WACC Calculation" xfId="25" xr:uid="{00000000-0005-0000-0000-000012000000}"/>
    <cellStyle name="_03 pulp and paper deal comp" xfId="26" xr:uid="{00000000-0005-0000-0000-000013000000}"/>
    <cellStyle name="_A" xfId="27" xr:uid="{00000000-0005-0000-0000-000014000000}"/>
    <cellStyle name="_A.Save" xfId="28" xr:uid="{00000000-0005-0000-0000-000015000000}"/>
    <cellStyle name="_A_Calculations" xfId="29" xr:uid="{00000000-0005-0000-0000-000016000000}"/>
    <cellStyle name="_A_Constructions" xfId="30" xr:uid="{00000000-0005-0000-0000-000017000000}"/>
    <cellStyle name="_A_curvefromgrid" xfId="31" xr:uid="{00000000-0005-0000-0000-000018000000}"/>
    <cellStyle name="_A_D5-Model Setup VF" xfId="32" xr:uid="{00000000-0005-0000-0000-000019000000}"/>
    <cellStyle name="_A_Environment" xfId="33" xr:uid="{00000000-0005-0000-0000-00001A000000}"/>
    <cellStyle name="_A_E-Pricer" xfId="34" xr:uid="{00000000-0005-0000-0000-00001B000000}"/>
    <cellStyle name="_A_F_BB-Config" xfId="35" xr:uid="{00000000-0005-0000-0000-00001C000000}"/>
    <cellStyle name="_A_F_BB-Config_MC" xfId="36" xr:uid="{00000000-0005-0000-0000-00001D000000}"/>
    <cellStyle name="_A_F_BB-Config_MC Single Ccy" xfId="37" xr:uid="{00000000-0005-0000-0000-00001E000000}"/>
    <cellStyle name="_A_F_BB-Constructions" xfId="38" xr:uid="{00000000-0005-0000-0000-00001F000000}"/>
    <cellStyle name="_A_F_BB-MDS" xfId="39" xr:uid="{00000000-0005-0000-0000-000020000000}"/>
    <cellStyle name="_A_F_BB-PVPage" xfId="40" xr:uid="{00000000-0005-0000-0000-000021000000}"/>
    <cellStyle name="_A_GMAG Model Generator" xfId="41" xr:uid="{00000000-0005-0000-0000-000022000000}"/>
    <cellStyle name="_A_Sheet1" xfId="42" xr:uid="{00000000-0005-0000-0000-000023000000}"/>
    <cellStyle name="_A_TRADES" xfId="43" xr:uid="{00000000-0005-0000-0000-000024000000}"/>
    <cellStyle name="_A_TRADES_1" xfId="44" xr:uid="{00000000-0005-0000-0000-000025000000}"/>
    <cellStyle name="_ATG1 - CTD4 conversion" xfId="45" xr:uid="{00000000-0005-0000-0000-000026000000}"/>
    <cellStyle name="_ATG1 - CTD4 conversion_MC" xfId="46" xr:uid="{00000000-0005-0000-0000-000027000000}"/>
    <cellStyle name="_ATG1 - CTD4 conversion_MC Single Ccy" xfId="47" xr:uid="{00000000-0005-0000-0000-000028000000}"/>
    <cellStyle name="_ATG5_JPG1trfr" xfId="48" xr:uid="{00000000-0005-0000-0000-000029000000}"/>
    <cellStyle name="_Bd" xfId="49" xr:uid="{00000000-0005-0000-0000-00002A000000}"/>
    <cellStyle name="_Bloomberg Data" xfId="50" xr:uid="{00000000-0005-0000-0000-00002B000000}"/>
    <cellStyle name="_BondSheet" xfId="51" xr:uid="{00000000-0005-0000-0000-00002C000000}"/>
    <cellStyle name="_Book11" xfId="52" xr:uid="{00000000-0005-0000-0000-00002D000000}"/>
    <cellStyle name="_Book2" xfId="53" xr:uid="{00000000-0005-0000-0000-00002E000000}"/>
    <cellStyle name="_C.Loader" xfId="54" xr:uid="{00000000-0005-0000-0000-00002F000000}"/>
    <cellStyle name="_Ca" xfId="55" xr:uid="{00000000-0005-0000-0000-000030000000}"/>
    <cellStyle name="_Calib_BO" xfId="56" xr:uid="{00000000-0005-0000-0000-000031000000}"/>
    <cellStyle name="_Cf" xfId="57" xr:uid="{00000000-0005-0000-0000-000032000000}"/>
    <cellStyle name="_Comma" xfId="58" xr:uid="{00000000-0005-0000-0000-000033000000}"/>
    <cellStyle name="_Comma_03 pulp and paper deal comp" xfId="59" xr:uid="{00000000-0005-0000-0000-000034000000}"/>
    <cellStyle name="_Comma_dcf" xfId="60" xr:uid="{00000000-0005-0000-0000-000035000000}"/>
    <cellStyle name="_Comma_FINAL MODEL PLANTA TITAN" xfId="61" xr:uid="{00000000-0005-0000-0000-000036000000}"/>
    <cellStyle name="_Comma_MC" xfId="62" xr:uid="{00000000-0005-0000-0000-000037000000}"/>
    <cellStyle name="_Comma_MC Single Ccy" xfId="63" xr:uid="{00000000-0005-0000-0000-000038000000}"/>
    <cellStyle name="_CreditBonds" xfId="64" xr:uid="{00000000-0005-0000-0000-000039000000}"/>
    <cellStyle name="_Creditski 27-Feb-02 eod_my2" xfId="65" xr:uid="{00000000-0005-0000-0000-00003A000000}"/>
    <cellStyle name="_CtrySheet" xfId="66" xr:uid="{00000000-0005-0000-0000-00003B000000}"/>
    <cellStyle name="_Currency" xfId="67" xr:uid="{00000000-0005-0000-0000-00003C000000}"/>
    <cellStyle name="_Currency_03 pulp and paper deal comp" xfId="68" xr:uid="{00000000-0005-0000-0000-00003D000000}"/>
    <cellStyle name="_Currency_dcf" xfId="69" xr:uid="{00000000-0005-0000-0000-00003E000000}"/>
    <cellStyle name="_Currency_FINAL MODEL PLANTA TITAN" xfId="70" xr:uid="{00000000-0005-0000-0000-00003F000000}"/>
    <cellStyle name="_Currency_Master Business Plan37" xfId="71" xr:uid="{00000000-0005-0000-0000-000040000000}"/>
    <cellStyle name="_Currency_MC" xfId="72" xr:uid="{00000000-0005-0000-0000-000041000000}"/>
    <cellStyle name="_Currency_MC Single Ccy" xfId="73" xr:uid="{00000000-0005-0000-0000-000042000000}"/>
    <cellStyle name="_Currency_Urca Final Model" xfId="74" xr:uid="{00000000-0005-0000-0000-000043000000}"/>
    <cellStyle name="_CurrencySpace" xfId="75" xr:uid="{00000000-0005-0000-0000-000044000000}"/>
    <cellStyle name="_CurrencySpace_03 pulp and paper deal comp" xfId="76" xr:uid="{00000000-0005-0000-0000-000045000000}"/>
    <cellStyle name="_CurrencySpace_dcf" xfId="77" xr:uid="{00000000-0005-0000-0000-000046000000}"/>
    <cellStyle name="_CurrencySpace_FINAL MODEL PLANTA TITAN" xfId="78" xr:uid="{00000000-0005-0000-0000-000047000000}"/>
    <cellStyle name="_CurrencySpace_MC" xfId="79" xr:uid="{00000000-0005-0000-0000-000048000000}"/>
    <cellStyle name="_CurrencySpace_MC Single Ccy" xfId="80" xr:uid="{00000000-0005-0000-0000-000049000000}"/>
    <cellStyle name="_D - Option" xfId="81" xr:uid="{00000000-0005-0000-0000-00004A000000}"/>
    <cellStyle name="_D5-Model Setup VF" xfId="82" xr:uid="{00000000-0005-0000-0000-00004B000000}"/>
    <cellStyle name="_DA" xfId="83" xr:uid="{00000000-0005-0000-0000-00004C000000}"/>
    <cellStyle name="_Ea" xfId="84" xr:uid="{00000000-0005-0000-0000-00004D000000}"/>
    <cellStyle name="_ems10223_my" xfId="85" xr:uid="{00000000-0005-0000-0000-00004E000000}"/>
    <cellStyle name="_Euro" xfId="86" xr:uid="{00000000-0005-0000-0000-00004F000000}"/>
    <cellStyle name="_Euro_MC" xfId="87" xr:uid="{00000000-0005-0000-0000-000050000000}"/>
    <cellStyle name="_Euro_MC Single Ccy" xfId="88" xr:uid="{00000000-0005-0000-0000-000051000000}"/>
    <cellStyle name="_Example 1" xfId="89" xr:uid="{00000000-0005-0000-0000-000052000000}"/>
    <cellStyle name="_Extracted_Stuff" xfId="90" xr:uid="{00000000-0005-0000-0000-000053000000}"/>
    <cellStyle name="_FINAL MODEL PLANTA TITAN" xfId="91" xr:uid="{00000000-0005-0000-0000-000054000000}"/>
    <cellStyle name="_getdata" xfId="92" xr:uid="{00000000-0005-0000-0000-000055000000}"/>
    <cellStyle name="_GPL Upload spreadsheet LNT" xfId="93" xr:uid="{00000000-0005-0000-0000-000056000000}"/>
    <cellStyle name="_H-" xfId="94" xr:uid="{00000000-0005-0000-0000-000057000000}"/>
    <cellStyle name="_Hb" xfId="95" xr:uid="{00000000-0005-0000-0000-000058000000}"/>
    <cellStyle name="_Heading" xfId="96" xr:uid="{00000000-0005-0000-0000-000059000000}"/>
    <cellStyle name="_Heading_03 pulp and paper deal comp" xfId="97" xr:uid="{00000000-0005-0000-0000-00005A000000}"/>
    <cellStyle name="_Heading_MC" xfId="98" xr:uid="{00000000-0005-0000-0000-00005B000000}"/>
    <cellStyle name="_Heading_MC Single Ccy" xfId="99" xr:uid="{00000000-0005-0000-0000-00005C000000}"/>
    <cellStyle name="_Heading_prestemp" xfId="100" xr:uid="{00000000-0005-0000-0000-00005D000000}"/>
    <cellStyle name="_Heading_WACC_Calculation_Apr 25" xfId="101" xr:uid="{00000000-0005-0000-0000-00005E000000}"/>
    <cellStyle name="_Heading_WACC_Calculation_March 14" xfId="102" xr:uid="{00000000-0005-0000-0000-00005F000000}"/>
    <cellStyle name="_hello" xfId="103" xr:uid="{00000000-0005-0000-0000-000060000000}"/>
    <cellStyle name="_Hh" xfId="104" xr:uid="{00000000-0005-0000-0000-000061000000}"/>
    <cellStyle name="_Hh_Misc" xfId="105" xr:uid="{00000000-0005-0000-0000-000062000000}"/>
    <cellStyle name="_Hh_STA Data" xfId="106" xr:uid="{00000000-0005-0000-0000-000063000000}"/>
    <cellStyle name="_Highlight" xfId="107" xr:uid="{00000000-0005-0000-0000-000064000000}"/>
    <cellStyle name="_Highlight_MC" xfId="108" xr:uid="{00000000-0005-0000-0000-000065000000}"/>
    <cellStyle name="_Highlight_MC Single Ccy" xfId="109" xr:uid="{00000000-0005-0000-0000-000066000000}"/>
    <cellStyle name="_junk" xfId="110" xr:uid="{00000000-0005-0000-0000-000067000000}"/>
    <cellStyle name="_LatAm" xfId="111" xr:uid="{00000000-0005-0000-0000-000068000000}"/>
    <cellStyle name="_man swaps" xfId="112" xr:uid="{00000000-0005-0000-0000-000069000000}"/>
    <cellStyle name="_Manual Tkts" xfId="113" xr:uid="{00000000-0005-0000-0000-00006A000000}"/>
    <cellStyle name="_Minas Model December 26" xfId="114" xr:uid="{00000000-0005-0000-0000-00006B000000}"/>
    <cellStyle name="_Minas Model December 27 - FINAL" xfId="115" xr:uid="{00000000-0005-0000-0000-00006C000000}"/>
    <cellStyle name="_mir-2000-Nov-03_eod " xfId="116" xr:uid="{00000000-0005-0000-0000-00006D000000}"/>
    <cellStyle name="_Misc" xfId="117" xr:uid="{00000000-0005-0000-0000-00006E000000}"/>
    <cellStyle name="_Multiple" xfId="118" xr:uid="{00000000-0005-0000-0000-00006F000000}"/>
    <cellStyle name="_Multiple_03 pulp and paper deal comp" xfId="119" xr:uid="{00000000-0005-0000-0000-000070000000}"/>
    <cellStyle name="_Multiple_dcf" xfId="120" xr:uid="{00000000-0005-0000-0000-000071000000}"/>
    <cellStyle name="_Multiple_FINAL MODEL PLANTA TITAN" xfId="121" xr:uid="{00000000-0005-0000-0000-000072000000}"/>
    <cellStyle name="_Multiple_MC" xfId="122" xr:uid="{00000000-0005-0000-0000-000073000000}"/>
    <cellStyle name="_Multiple_MC Single Ccy" xfId="123" xr:uid="{00000000-0005-0000-0000-000074000000}"/>
    <cellStyle name="_MultipleSpace" xfId="124" xr:uid="{00000000-0005-0000-0000-000075000000}"/>
    <cellStyle name="_MultipleSpace_03 pulp and paper deal comp" xfId="125" xr:uid="{00000000-0005-0000-0000-000076000000}"/>
    <cellStyle name="_MultipleSpace_dcf" xfId="126" xr:uid="{00000000-0005-0000-0000-000077000000}"/>
    <cellStyle name="_MultipleSpace_FINAL MODEL PLANTA TITAN" xfId="127" xr:uid="{00000000-0005-0000-0000-000078000000}"/>
    <cellStyle name="_Percent" xfId="128" xr:uid="{00000000-0005-0000-0000-000079000000}"/>
    <cellStyle name="_Percent_01 Ripasa WACC Calculation" xfId="129" xr:uid="{00000000-0005-0000-0000-00007A000000}"/>
    <cellStyle name="_Percent_03 pulp and paper deal comp" xfId="130" xr:uid="{00000000-0005-0000-0000-00007B000000}"/>
    <cellStyle name="_Percent_FINAL MODEL PLANTA TITAN" xfId="131" xr:uid="{00000000-0005-0000-0000-00007C000000}"/>
    <cellStyle name="_Percent_Minas Model December 26" xfId="132" xr:uid="{00000000-0005-0000-0000-00007D000000}"/>
    <cellStyle name="_Percent_Minas Model December 27 - FINAL" xfId="133" xr:uid="{00000000-0005-0000-0000-00007E000000}"/>
    <cellStyle name="_Percent_wacc" xfId="134" xr:uid="{00000000-0005-0000-0000-00007F000000}"/>
    <cellStyle name="_PercentSpace" xfId="135" xr:uid="{00000000-0005-0000-0000-000080000000}"/>
    <cellStyle name="_SubHeading" xfId="136" xr:uid="{00000000-0005-0000-0000-000081000000}"/>
    <cellStyle name="_SubHeading_03 pulp and paper deal comp" xfId="137" xr:uid="{00000000-0005-0000-0000-000082000000}"/>
    <cellStyle name="_SubHeading_prestemp" xfId="138" xr:uid="{00000000-0005-0000-0000-000083000000}"/>
    <cellStyle name="_SubHeading_WACC_Calculation_Apr 25" xfId="139" xr:uid="{00000000-0005-0000-0000-000084000000}"/>
    <cellStyle name="_SubHeading_WACC_Calculation_March 14" xfId="140" xr:uid="{00000000-0005-0000-0000-000085000000}"/>
    <cellStyle name="_Table" xfId="141" xr:uid="{00000000-0005-0000-0000-000086000000}"/>
    <cellStyle name="_TableHead" xfId="142" xr:uid="{00000000-0005-0000-0000-000087000000}"/>
    <cellStyle name="_TableRowHead" xfId="143" xr:uid="{00000000-0005-0000-0000-000088000000}"/>
    <cellStyle name="_TableSuperHead" xfId="144" xr:uid="{00000000-0005-0000-0000-000089000000}"/>
    <cellStyle name="_wacc" xfId="145" xr:uid="{00000000-0005-0000-0000-00008A000000}"/>
    <cellStyle name="£ BP" xfId="146" xr:uid="{00000000-0005-0000-0000-00008B000000}"/>
    <cellStyle name="£ BP 2" xfId="147" xr:uid="{00000000-0005-0000-0000-00008C000000}"/>
    <cellStyle name="£ BP 2 2" xfId="148" xr:uid="{00000000-0005-0000-0000-00008D000000}"/>
    <cellStyle name="£ BP 2 3" xfId="149" xr:uid="{00000000-0005-0000-0000-00008E000000}"/>
    <cellStyle name="£ BP 29" xfId="150" xr:uid="{00000000-0005-0000-0000-00008F000000}"/>
    <cellStyle name="£ BP 3" xfId="151" xr:uid="{00000000-0005-0000-0000-000090000000}"/>
    <cellStyle name="£ BP 3 2" xfId="152" xr:uid="{00000000-0005-0000-0000-000091000000}"/>
    <cellStyle name="£ BP 3 3" xfId="153" xr:uid="{00000000-0005-0000-0000-000092000000}"/>
    <cellStyle name="£ BP 31" xfId="154" xr:uid="{00000000-0005-0000-0000-000093000000}"/>
    <cellStyle name="£ BP 33" xfId="155" xr:uid="{00000000-0005-0000-0000-000094000000}"/>
    <cellStyle name="£ BP 35" xfId="156" xr:uid="{00000000-0005-0000-0000-000095000000}"/>
    <cellStyle name="£ BP 4" xfId="157" xr:uid="{00000000-0005-0000-0000-000096000000}"/>
    <cellStyle name="¥ JY" xfId="158" xr:uid="{00000000-0005-0000-0000-000097000000}"/>
    <cellStyle name="¥ JY 2" xfId="159" xr:uid="{00000000-0005-0000-0000-000098000000}"/>
    <cellStyle name="¥ JY 29" xfId="160" xr:uid="{00000000-0005-0000-0000-000099000000}"/>
    <cellStyle name="¥ JY 3" xfId="161" xr:uid="{00000000-0005-0000-0000-00009A000000}"/>
    <cellStyle name="¥ JY 31" xfId="162" xr:uid="{00000000-0005-0000-0000-00009B000000}"/>
    <cellStyle name="¥ JY 33" xfId="163" xr:uid="{00000000-0005-0000-0000-00009C000000}"/>
    <cellStyle name="¥ JY 35" xfId="164" xr:uid="{00000000-0005-0000-0000-00009D000000}"/>
    <cellStyle name="=C:\WINNT35\SYSTEM32\COMMAND.COM" xfId="165" xr:uid="{00000000-0005-0000-0000-00009E000000}"/>
    <cellStyle name="0  + -" xfId="166" xr:uid="{00000000-0005-0000-0000-00009F000000}"/>
    <cellStyle name="0%" xfId="167" xr:uid="{00000000-0005-0000-0000-0000A0000000}"/>
    <cellStyle name="0.0%" xfId="168" xr:uid="{00000000-0005-0000-0000-0000A1000000}"/>
    <cellStyle name="0.00%" xfId="169" xr:uid="{00000000-0005-0000-0000-0000A2000000}"/>
    <cellStyle name="0+ -" xfId="170" xr:uid="{00000000-0005-0000-0000-0000A3000000}"/>
    <cellStyle name="0+   -" xfId="171" xr:uid="{00000000-0005-0000-0000-0000A4000000}"/>
    <cellStyle name="1 Decimal" xfId="172" xr:uid="{00000000-0005-0000-0000-0000A5000000}"/>
    <cellStyle name="2 Decimals" xfId="173" xr:uid="{00000000-0005-0000-0000-0000A6000000}"/>
    <cellStyle name="20% - Accent1" xfId="174" xr:uid="{00000000-0005-0000-0000-0000A7000000}"/>
    <cellStyle name="20% - Accent1 10" xfId="175" xr:uid="{00000000-0005-0000-0000-0000A8000000}"/>
    <cellStyle name="20% - Accent1 10 2" xfId="176" xr:uid="{00000000-0005-0000-0000-0000A9000000}"/>
    <cellStyle name="20% - Accent1 11" xfId="177" xr:uid="{00000000-0005-0000-0000-0000AA000000}"/>
    <cellStyle name="20% - Accent1 11 2" xfId="178" xr:uid="{00000000-0005-0000-0000-0000AB000000}"/>
    <cellStyle name="20% - Accent1 12" xfId="179" xr:uid="{00000000-0005-0000-0000-0000AC000000}"/>
    <cellStyle name="20% - Accent1 12 2" xfId="180" xr:uid="{00000000-0005-0000-0000-0000AD000000}"/>
    <cellStyle name="20% - Accent1 13" xfId="181" xr:uid="{00000000-0005-0000-0000-0000AE000000}"/>
    <cellStyle name="20% - Accent1 13 2" xfId="182" xr:uid="{00000000-0005-0000-0000-0000AF000000}"/>
    <cellStyle name="20% - Accent1 14" xfId="183" xr:uid="{00000000-0005-0000-0000-0000B0000000}"/>
    <cellStyle name="20% - Accent1 14 2" xfId="184" xr:uid="{00000000-0005-0000-0000-0000B1000000}"/>
    <cellStyle name="20% - Accent1 15" xfId="185" xr:uid="{00000000-0005-0000-0000-0000B2000000}"/>
    <cellStyle name="20% - Accent1 15 2" xfId="186" xr:uid="{00000000-0005-0000-0000-0000B3000000}"/>
    <cellStyle name="20% - Accent1 16" xfId="187" xr:uid="{00000000-0005-0000-0000-0000B4000000}"/>
    <cellStyle name="20% - Accent1 16 2" xfId="188" xr:uid="{00000000-0005-0000-0000-0000B5000000}"/>
    <cellStyle name="20% - Accent1 17" xfId="189" xr:uid="{00000000-0005-0000-0000-0000B6000000}"/>
    <cellStyle name="20% - Accent1 17 2" xfId="190" xr:uid="{00000000-0005-0000-0000-0000B7000000}"/>
    <cellStyle name="20% - Accent1 18" xfId="191" xr:uid="{00000000-0005-0000-0000-0000B8000000}"/>
    <cellStyle name="20% - Accent1 18 2" xfId="192" xr:uid="{00000000-0005-0000-0000-0000B9000000}"/>
    <cellStyle name="20% - Accent1 19" xfId="193" xr:uid="{00000000-0005-0000-0000-0000BA000000}"/>
    <cellStyle name="20% - Accent1 2" xfId="194" xr:uid="{00000000-0005-0000-0000-0000BB000000}"/>
    <cellStyle name="20% - Accent1 2 10" xfId="195" xr:uid="{00000000-0005-0000-0000-0000BC000000}"/>
    <cellStyle name="20% - Accent1 2 10 2" xfId="196" xr:uid="{00000000-0005-0000-0000-0000BD000000}"/>
    <cellStyle name="20% - Accent1 2 11" xfId="197" xr:uid="{00000000-0005-0000-0000-0000BE000000}"/>
    <cellStyle name="20% - Accent1 2 2" xfId="198" xr:uid="{00000000-0005-0000-0000-0000BF000000}"/>
    <cellStyle name="20% - Accent1 2 2 2" xfId="199" xr:uid="{00000000-0005-0000-0000-0000C0000000}"/>
    <cellStyle name="20% - Accent1 2 3" xfId="200" xr:uid="{00000000-0005-0000-0000-0000C1000000}"/>
    <cellStyle name="20% - Accent1 2 3 2" xfId="201" xr:uid="{00000000-0005-0000-0000-0000C2000000}"/>
    <cellStyle name="20% - Accent1 2 4" xfId="202" xr:uid="{00000000-0005-0000-0000-0000C3000000}"/>
    <cellStyle name="20% - Accent1 2 4 2" xfId="203" xr:uid="{00000000-0005-0000-0000-0000C4000000}"/>
    <cellStyle name="20% - Accent1 2 5" xfId="204" xr:uid="{00000000-0005-0000-0000-0000C5000000}"/>
    <cellStyle name="20% - Accent1 2 5 2" xfId="205" xr:uid="{00000000-0005-0000-0000-0000C6000000}"/>
    <cellStyle name="20% - Accent1 2 6" xfId="206" xr:uid="{00000000-0005-0000-0000-0000C7000000}"/>
    <cellStyle name="20% - Accent1 2 6 2" xfId="207" xr:uid="{00000000-0005-0000-0000-0000C8000000}"/>
    <cellStyle name="20% - Accent1 2 7" xfId="208" xr:uid="{00000000-0005-0000-0000-0000C9000000}"/>
    <cellStyle name="20% - Accent1 2 7 2" xfId="209" xr:uid="{00000000-0005-0000-0000-0000CA000000}"/>
    <cellStyle name="20% - Accent1 2 8" xfId="210" xr:uid="{00000000-0005-0000-0000-0000CB000000}"/>
    <cellStyle name="20% - Accent1 2 8 2" xfId="211" xr:uid="{00000000-0005-0000-0000-0000CC000000}"/>
    <cellStyle name="20% - Accent1 2 9" xfId="212" xr:uid="{00000000-0005-0000-0000-0000CD000000}"/>
    <cellStyle name="20% - Accent1 2 9 2" xfId="213" xr:uid="{00000000-0005-0000-0000-0000CE000000}"/>
    <cellStyle name="20% - Accent1 3" xfId="214" xr:uid="{00000000-0005-0000-0000-0000CF000000}"/>
    <cellStyle name="20% - Accent1 3 2" xfId="215" xr:uid="{00000000-0005-0000-0000-0000D0000000}"/>
    <cellStyle name="20% - Accent1 4" xfId="216" xr:uid="{00000000-0005-0000-0000-0000D1000000}"/>
    <cellStyle name="20% - Accent1 4 2" xfId="217" xr:uid="{00000000-0005-0000-0000-0000D2000000}"/>
    <cellStyle name="20% - Accent1 5" xfId="218" xr:uid="{00000000-0005-0000-0000-0000D3000000}"/>
    <cellStyle name="20% - Accent1 5 2" xfId="219" xr:uid="{00000000-0005-0000-0000-0000D4000000}"/>
    <cellStyle name="20% - Accent1 6" xfId="220" xr:uid="{00000000-0005-0000-0000-0000D5000000}"/>
    <cellStyle name="20% - Accent1 6 2" xfId="221" xr:uid="{00000000-0005-0000-0000-0000D6000000}"/>
    <cellStyle name="20% - Accent1 7" xfId="222" xr:uid="{00000000-0005-0000-0000-0000D7000000}"/>
    <cellStyle name="20% - Accent1 7 2" xfId="223" xr:uid="{00000000-0005-0000-0000-0000D8000000}"/>
    <cellStyle name="20% - Accent1 8" xfId="224" xr:uid="{00000000-0005-0000-0000-0000D9000000}"/>
    <cellStyle name="20% - Accent1 8 2" xfId="225" xr:uid="{00000000-0005-0000-0000-0000DA000000}"/>
    <cellStyle name="20% - Accent1 9" xfId="226" xr:uid="{00000000-0005-0000-0000-0000DB000000}"/>
    <cellStyle name="20% - Accent1 9 2" xfId="227" xr:uid="{00000000-0005-0000-0000-0000DC000000}"/>
    <cellStyle name="20% - Accent1_AVANÇO FÍSICO" xfId="228" xr:uid="{00000000-0005-0000-0000-0000DD000000}"/>
    <cellStyle name="20% - Accent2" xfId="229" xr:uid="{00000000-0005-0000-0000-0000DE000000}"/>
    <cellStyle name="20% - Accent2 10" xfId="230" xr:uid="{00000000-0005-0000-0000-0000DF000000}"/>
    <cellStyle name="20% - Accent2 10 2" xfId="231" xr:uid="{00000000-0005-0000-0000-0000E0000000}"/>
    <cellStyle name="20% - Accent2 11" xfId="232" xr:uid="{00000000-0005-0000-0000-0000E1000000}"/>
    <cellStyle name="20% - Accent2 11 2" xfId="233" xr:uid="{00000000-0005-0000-0000-0000E2000000}"/>
    <cellStyle name="20% - Accent2 12" xfId="234" xr:uid="{00000000-0005-0000-0000-0000E3000000}"/>
    <cellStyle name="20% - Accent2 12 2" xfId="235" xr:uid="{00000000-0005-0000-0000-0000E4000000}"/>
    <cellStyle name="20% - Accent2 13" xfId="236" xr:uid="{00000000-0005-0000-0000-0000E5000000}"/>
    <cellStyle name="20% - Accent2 13 2" xfId="237" xr:uid="{00000000-0005-0000-0000-0000E6000000}"/>
    <cellStyle name="20% - Accent2 14" xfId="238" xr:uid="{00000000-0005-0000-0000-0000E7000000}"/>
    <cellStyle name="20% - Accent2 14 2" xfId="239" xr:uid="{00000000-0005-0000-0000-0000E8000000}"/>
    <cellStyle name="20% - Accent2 15" xfId="240" xr:uid="{00000000-0005-0000-0000-0000E9000000}"/>
    <cellStyle name="20% - Accent2 15 2" xfId="241" xr:uid="{00000000-0005-0000-0000-0000EA000000}"/>
    <cellStyle name="20% - Accent2 16" xfId="242" xr:uid="{00000000-0005-0000-0000-0000EB000000}"/>
    <cellStyle name="20% - Accent2 16 2" xfId="243" xr:uid="{00000000-0005-0000-0000-0000EC000000}"/>
    <cellStyle name="20% - Accent2 17" xfId="244" xr:uid="{00000000-0005-0000-0000-0000ED000000}"/>
    <cellStyle name="20% - Accent2 17 2" xfId="245" xr:uid="{00000000-0005-0000-0000-0000EE000000}"/>
    <cellStyle name="20% - Accent2 18" xfId="246" xr:uid="{00000000-0005-0000-0000-0000EF000000}"/>
    <cellStyle name="20% - Accent2 18 2" xfId="247" xr:uid="{00000000-0005-0000-0000-0000F0000000}"/>
    <cellStyle name="20% - Accent2 19" xfId="248" xr:uid="{00000000-0005-0000-0000-0000F1000000}"/>
    <cellStyle name="20% - Accent2 2" xfId="249" xr:uid="{00000000-0005-0000-0000-0000F2000000}"/>
    <cellStyle name="20% - Accent2 2 10" xfId="250" xr:uid="{00000000-0005-0000-0000-0000F3000000}"/>
    <cellStyle name="20% - Accent2 2 10 2" xfId="251" xr:uid="{00000000-0005-0000-0000-0000F4000000}"/>
    <cellStyle name="20% - Accent2 2 11" xfId="252" xr:uid="{00000000-0005-0000-0000-0000F5000000}"/>
    <cellStyle name="20% - Accent2 2 2" xfId="253" xr:uid="{00000000-0005-0000-0000-0000F6000000}"/>
    <cellStyle name="20% - Accent2 2 2 2" xfId="254" xr:uid="{00000000-0005-0000-0000-0000F7000000}"/>
    <cellStyle name="20% - Accent2 2 3" xfId="255" xr:uid="{00000000-0005-0000-0000-0000F8000000}"/>
    <cellStyle name="20% - Accent2 2 3 2" xfId="256" xr:uid="{00000000-0005-0000-0000-0000F9000000}"/>
    <cellStyle name="20% - Accent2 2 4" xfId="257" xr:uid="{00000000-0005-0000-0000-0000FA000000}"/>
    <cellStyle name="20% - Accent2 2 4 2" xfId="258" xr:uid="{00000000-0005-0000-0000-0000FB000000}"/>
    <cellStyle name="20% - Accent2 2 5" xfId="259" xr:uid="{00000000-0005-0000-0000-0000FC000000}"/>
    <cellStyle name="20% - Accent2 2 5 2" xfId="260" xr:uid="{00000000-0005-0000-0000-0000FD000000}"/>
    <cellStyle name="20% - Accent2 2 6" xfId="261" xr:uid="{00000000-0005-0000-0000-0000FE000000}"/>
    <cellStyle name="20% - Accent2 2 6 2" xfId="262" xr:uid="{00000000-0005-0000-0000-0000FF000000}"/>
    <cellStyle name="20% - Accent2 2 7" xfId="263" xr:uid="{00000000-0005-0000-0000-000000010000}"/>
    <cellStyle name="20% - Accent2 2 7 2" xfId="264" xr:uid="{00000000-0005-0000-0000-000001010000}"/>
    <cellStyle name="20% - Accent2 2 8" xfId="265" xr:uid="{00000000-0005-0000-0000-000002010000}"/>
    <cellStyle name="20% - Accent2 2 8 2" xfId="266" xr:uid="{00000000-0005-0000-0000-000003010000}"/>
    <cellStyle name="20% - Accent2 2 9" xfId="267" xr:uid="{00000000-0005-0000-0000-000004010000}"/>
    <cellStyle name="20% - Accent2 2 9 2" xfId="268" xr:uid="{00000000-0005-0000-0000-000005010000}"/>
    <cellStyle name="20% - Accent2 3" xfId="269" xr:uid="{00000000-0005-0000-0000-000006010000}"/>
    <cellStyle name="20% - Accent2 3 2" xfId="270" xr:uid="{00000000-0005-0000-0000-000007010000}"/>
    <cellStyle name="20% - Accent2 4" xfId="271" xr:uid="{00000000-0005-0000-0000-000008010000}"/>
    <cellStyle name="20% - Accent2 4 2" xfId="272" xr:uid="{00000000-0005-0000-0000-000009010000}"/>
    <cellStyle name="20% - Accent2 5" xfId="273" xr:uid="{00000000-0005-0000-0000-00000A010000}"/>
    <cellStyle name="20% - Accent2 5 2" xfId="274" xr:uid="{00000000-0005-0000-0000-00000B010000}"/>
    <cellStyle name="20% - Accent2 6" xfId="275" xr:uid="{00000000-0005-0000-0000-00000C010000}"/>
    <cellStyle name="20% - Accent2 6 2" xfId="276" xr:uid="{00000000-0005-0000-0000-00000D010000}"/>
    <cellStyle name="20% - Accent2 7" xfId="277" xr:uid="{00000000-0005-0000-0000-00000E010000}"/>
    <cellStyle name="20% - Accent2 7 2" xfId="278" xr:uid="{00000000-0005-0000-0000-00000F010000}"/>
    <cellStyle name="20% - Accent2 8" xfId="279" xr:uid="{00000000-0005-0000-0000-000010010000}"/>
    <cellStyle name="20% - Accent2 8 2" xfId="280" xr:uid="{00000000-0005-0000-0000-000011010000}"/>
    <cellStyle name="20% - Accent2 9" xfId="281" xr:uid="{00000000-0005-0000-0000-000012010000}"/>
    <cellStyle name="20% - Accent2 9 2" xfId="282" xr:uid="{00000000-0005-0000-0000-000013010000}"/>
    <cellStyle name="20% - Accent2_AVANÇO FÍSICO" xfId="283" xr:uid="{00000000-0005-0000-0000-000014010000}"/>
    <cellStyle name="20% - Accent3" xfId="284" xr:uid="{00000000-0005-0000-0000-000015010000}"/>
    <cellStyle name="20% - Accent3 10" xfId="285" xr:uid="{00000000-0005-0000-0000-000016010000}"/>
    <cellStyle name="20% - Accent3 10 2" xfId="286" xr:uid="{00000000-0005-0000-0000-000017010000}"/>
    <cellStyle name="20% - Accent3 11" xfId="287" xr:uid="{00000000-0005-0000-0000-000018010000}"/>
    <cellStyle name="20% - Accent3 11 2" xfId="288" xr:uid="{00000000-0005-0000-0000-000019010000}"/>
    <cellStyle name="20% - Accent3 12" xfId="289" xr:uid="{00000000-0005-0000-0000-00001A010000}"/>
    <cellStyle name="20% - Accent3 12 2" xfId="290" xr:uid="{00000000-0005-0000-0000-00001B010000}"/>
    <cellStyle name="20% - Accent3 13" xfId="291" xr:uid="{00000000-0005-0000-0000-00001C010000}"/>
    <cellStyle name="20% - Accent3 13 2" xfId="292" xr:uid="{00000000-0005-0000-0000-00001D010000}"/>
    <cellStyle name="20% - Accent3 14" xfId="293" xr:uid="{00000000-0005-0000-0000-00001E010000}"/>
    <cellStyle name="20% - Accent3 14 2" xfId="294" xr:uid="{00000000-0005-0000-0000-00001F010000}"/>
    <cellStyle name="20% - Accent3 15" xfId="295" xr:uid="{00000000-0005-0000-0000-000020010000}"/>
    <cellStyle name="20% - Accent3 15 2" xfId="296" xr:uid="{00000000-0005-0000-0000-000021010000}"/>
    <cellStyle name="20% - Accent3 16" xfId="297" xr:uid="{00000000-0005-0000-0000-000022010000}"/>
    <cellStyle name="20% - Accent3 16 2" xfId="298" xr:uid="{00000000-0005-0000-0000-000023010000}"/>
    <cellStyle name="20% - Accent3 17" xfId="299" xr:uid="{00000000-0005-0000-0000-000024010000}"/>
    <cellStyle name="20% - Accent3 17 2" xfId="300" xr:uid="{00000000-0005-0000-0000-000025010000}"/>
    <cellStyle name="20% - Accent3 18" xfId="301" xr:uid="{00000000-0005-0000-0000-000026010000}"/>
    <cellStyle name="20% - Accent3 18 2" xfId="302" xr:uid="{00000000-0005-0000-0000-000027010000}"/>
    <cellStyle name="20% - Accent3 19" xfId="303" xr:uid="{00000000-0005-0000-0000-000028010000}"/>
    <cellStyle name="20% - Accent3 2" xfId="304" xr:uid="{00000000-0005-0000-0000-000029010000}"/>
    <cellStyle name="20% - Accent3 2 10" xfId="305" xr:uid="{00000000-0005-0000-0000-00002A010000}"/>
    <cellStyle name="20% - Accent3 2 10 2" xfId="306" xr:uid="{00000000-0005-0000-0000-00002B010000}"/>
    <cellStyle name="20% - Accent3 2 11" xfId="307" xr:uid="{00000000-0005-0000-0000-00002C010000}"/>
    <cellStyle name="20% - Accent3 2 2" xfId="308" xr:uid="{00000000-0005-0000-0000-00002D010000}"/>
    <cellStyle name="20% - Accent3 2 2 2" xfId="309" xr:uid="{00000000-0005-0000-0000-00002E010000}"/>
    <cellStyle name="20% - Accent3 2 3" xfId="310" xr:uid="{00000000-0005-0000-0000-00002F010000}"/>
    <cellStyle name="20% - Accent3 2 3 2" xfId="311" xr:uid="{00000000-0005-0000-0000-000030010000}"/>
    <cellStyle name="20% - Accent3 2 4" xfId="312" xr:uid="{00000000-0005-0000-0000-000031010000}"/>
    <cellStyle name="20% - Accent3 2 4 2" xfId="313" xr:uid="{00000000-0005-0000-0000-000032010000}"/>
    <cellStyle name="20% - Accent3 2 5" xfId="314" xr:uid="{00000000-0005-0000-0000-000033010000}"/>
    <cellStyle name="20% - Accent3 2 5 2" xfId="315" xr:uid="{00000000-0005-0000-0000-000034010000}"/>
    <cellStyle name="20% - Accent3 2 6" xfId="316" xr:uid="{00000000-0005-0000-0000-000035010000}"/>
    <cellStyle name="20% - Accent3 2 6 2" xfId="317" xr:uid="{00000000-0005-0000-0000-000036010000}"/>
    <cellStyle name="20% - Accent3 2 7" xfId="318" xr:uid="{00000000-0005-0000-0000-000037010000}"/>
    <cellStyle name="20% - Accent3 2 7 2" xfId="319" xr:uid="{00000000-0005-0000-0000-000038010000}"/>
    <cellStyle name="20% - Accent3 2 8" xfId="320" xr:uid="{00000000-0005-0000-0000-000039010000}"/>
    <cellStyle name="20% - Accent3 2 8 2" xfId="321" xr:uid="{00000000-0005-0000-0000-00003A010000}"/>
    <cellStyle name="20% - Accent3 2 9" xfId="322" xr:uid="{00000000-0005-0000-0000-00003B010000}"/>
    <cellStyle name="20% - Accent3 2 9 2" xfId="323" xr:uid="{00000000-0005-0000-0000-00003C010000}"/>
    <cellStyle name="20% - Accent3 3" xfId="324" xr:uid="{00000000-0005-0000-0000-00003D010000}"/>
    <cellStyle name="20% - Accent3 3 2" xfId="325" xr:uid="{00000000-0005-0000-0000-00003E010000}"/>
    <cellStyle name="20% - Accent3 4" xfId="326" xr:uid="{00000000-0005-0000-0000-00003F010000}"/>
    <cellStyle name="20% - Accent3 4 2" xfId="327" xr:uid="{00000000-0005-0000-0000-000040010000}"/>
    <cellStyle name="20% - Accent3 5" xfId="328" xr:uid="{00000000-0005-0000-0000-000041010000}"/>
    <cellStyle name="20% - Accent3 5 2" xfId="329" xr:uid="{00000000-0005-0000-0000-000042010000}"/>
    <cellStyle name="20% - Accent3 6" xfId="330" xr:uid="{00000000-0005-0000-0000-000043010000}"/>
    <cellStyle name="20% - Accent3 6 2" xfId="331" xr:uid="{00000000-0005-0000-0000-000044010000}"/>
    <cellStyle name="20% - Accent3 7" xfId="332" xr:uid="{00000000-0005-0000-0000-000045010000}"/>
    <cellStyle name="20% - Accent3 7 2" xfId="333" xr:uid="{00000000-0005-0000-0000-000046010000}"/>
    <cellStyle name="20% - Accent3 8" xfId="334" xr:uid="{00000000-0005-0000-0000-000047010000}"/>
    <cellStyle name="20% - Accent3 8 2" xfId="335" xr:uid="{00000000-0005-0000-0000-000048010000}"/>
    <cellStyle name="20% - Accent3 9" xfId="336" xr:uid="{00000000-0005-0000-0000-000049010000}"/>
    <cellStyle name="20% - Accent3 9 2" xfId="337" xr:uid="{00000000-0005-0000-0000-00004A010000}"/>
    <cellStyle name="20% - Accent3_AVANÇO FÍSICO" xfId="338" xr:uid="{00000000-0005-0000-0000-00004B010000}"/>
    <cellStyle name="20% - Accent4" xfId="339" xr:uid="{00000000-0005-0000-0000-00004C010000}"/>
    <cellStyle name="20% - Accent4 10" xfId="340" xr:uid="{00000000-0005-0000-0000-00004D010000}"/>
    <cellStyle name="20% - Accent4 10 2" xfId="341" xr:uid="{00000000-0005-0000-0000-00004E010000}"/>
    <cellStyle name="20% - Accent4 11" xfId="342" xr:uid="{00000000-0005-0000-0000-00004F010000}"/>
    <cellStyle name="20% - Accent4 11 2" xfId="343" xr:uid="{00000000-0005-0000-0000-000050010000}"/>
    <cellStyle name="20% - Accent4 12" xfId="344" xr:uid="{00000000-0005-0000-0000-000051010000}"/>
    <cellStyle name="20% - Accent4 12 2" xfId="345" xr:uid="{00000000-0005-0000-0000-000052010000}"/>
    <cellStyle name="20% - Accent4 13" xfId="346" xr:uid="{00000000-0005-0000-0000-000053010000}"/>
    <cellStyle name="20% - Accent4 13 2" xfId="347" xr:uid="{00000000-0005-0000-0000-000054010000}"/>
    <cellStyle name="20% - Accent4 14" xfId="348" xr:uid="{00000000-0005-0000-0000-000055010000}"/>
    <cellStyle name="20% - Accent4 14 2" xfId="349" xr:uid="{00000000-0005-0000-0000-000056010000}"/>
    <cellStyle name="20% - Accent4 15" xfId="350" xr:uid="{00000000-0005-0000-0000-000057010000}"/>
    <cellStyle name="20% - Accent4 15 2" xfId="351" xr:uid="{00000000-0005-0000-0000-000058010000}"/>
    <cellStyle name="20% - Accent4 16" xfId="352" xr:uid="{00000000-0005-0000-0000-000059010000}"/>
    <cellStyle name="20% - Accent4 16 2" xfId="353" xr:uid="{00000000-0005-0000-0000-00005A010000}"/>
    <cellStyle name="20% - Accent4 17" xfId="354" xr:uid="{00000000-0005-0000-0000-00005B010000}"/>
    <cellStyle name="20% - Accent4 17 2" xfId="355" xr:uid="{00000000-0005-0000-0000-00005C010000}"/>
    <cellStyle name="20% - Accent4 18" xfId="356" xr:uid="{00000000-0005-0000-0000-00005D010000}"/>
    <cellStyle name="20% - Accent4 18 2" xfId="357" xr:uid="{00000000-0005-0000-0000-00005E010000}"/>
    <cellStyle name="20% - Accent4 19" xfId="358" xr:uid="{00000000-0005-0000-0000-00005F010000}"/>
    <cellStyle name="20% - Accent4 2" xfId="359" xr:uid="{00000000-0005-0000-0000-000060010000}"/>
    <cellStyle name="20% - Accent4 2 10" xfId="360" xr:uid="{00000000-0005-0000-0000-000061010000}"/>
    <cellStyle name="20% - Accent4 2 10 2" xfId="361" xr:uid="{00000000-0005-0000-0000-000062010000}"/>
    <cellStyle name="20% - Accent4 2 11" xfId="362" xr:uid="{00000000-0005-0000-0000-000063010000}"/>
    <cellStyle name="20% - Accent4 2 2" xfId="363" xr:uid="{00000000-0005-0000-0000-000064010000}"/>
    <cellStyle name="20% - Accent4 2 2 2" xfId="364" xr:uid="{00000000-0005-0000-0000-000065010000}"/>
    <cellStyle name="20% - Accent4 2 3" xfId="365" xr:uid="{00000000-0005-0000-0000-000066010000}"/>
    <cellStyle name="20% - Accent4 2 3 2" xfId="366" xr:uid="{00000000-0005-0000-0000-000067010000}"/>
    <cellStyle name="20% - Accent4 2 4" xfId="367" xr:uid="{00000000-0005-0000-0000-000068010000}"/>
    <cellStyle name="20% - Accent4 2 4 2" xfId="368" xr:uid="{00000000-0005-0000-0000-000069010000}"/>
    <cellStyle name="20% - Accent4 2 5" xfId="369" xr:uid="{00000000-0005-0000-0000-00006A010000}"/>
    <cellStyle name="20% - Accent4 2 5 2" xfId="370" xr:uid="{00000000-0005-0000-0000-00006B010000}"/>
    <cellStyle name="20% - Accent4 2 6" xfId="371" xr:uid="{00000000-0005-0000-0000-00006C010000}"/>
    <cellStyle name="20% - Accent4 2 6 2" xfId="372" xr:uid="{00000000-0005-0000-0000-00006D010000}"/>
    <cellStyle name="20% - Accent4 2 7" xfId="373" xr:uid="{00000000-0005-0000-0000-00006E010000}"/>
    <cellStyle name="20% - Accent4 2 7 2" xfId="374" xr:uid="{00000000-0005-0000-0000-00006F010000}"/>
    <cellStyle name="20% - Accent4 2 8" xfId="375" xr:uid="{00000000-0005-0000-0000-000070010000}"/>
    <cellStyle name="20% - Accent4 2 8 2" xfId="376" xr:uid="{00000000-0005-0000-0000-000071010000}"/>
    <cellStyle name="20% - Accent4 2 9" xfId="377" xr:uid="{00000000-0005-0000-0000-000072010000}"/>
    <cellStyle name="20% - Accent4 2 9 2" xfId="378" xr:uid="{00000000-0005-0000-0000-000073010000}"/>
    <cellStyle name="20% - Accent4 3" xfId="379" xr:uid="{00000000-0005-0000-0000-000074010000}"/>
    <cellStyle name="20% - Accent4 3 2" xfId="380" xr:uid="{00000000-0005-0000-0000-000075010000}"/>
    <cellStyle name="20% - Accent4 4" xfId="381" xr:uid="{00000000-0005-0000-0000-000076010000}"/>
    <cellStyle name="20% - Accent4 4 2" xfId="382" xr:uid="{00000000-0005-0000-0000-000077010000}"/>
    <cellStyle name="20% - Accent4 5" xfId="383" xr:uid="{00000000-0005-0000-0000-000078010000}"/>
    <cellStyle name="20% - Accent4 5 2" xfId="384" xr:uid="{00000000-0005-0000-0000-000079010000}"/>
    <cellStyle name="20% - Accent4 6" xfId="385" xr:uid="{00000000-0005-0000-0000-00007A010000}"/>
    <cellStyle name="20% - Accent4 6 2" xfId="386" xr:uid="{00000000-0005-0000-0000-00007B010000}"/>
    <cellStyle name="20% - Accent4 7" xfId="387" xr:uid="{00000000-0005-0000-0000-00007C010000}"/>
    <cellStyle name="20% - Accent4 7 2" xfId="388" xr:uid="{00000000-0005-0000-0000-00007D010000}"/>
    <cellStyle name="20% - Accent4 8" xfId="389" xr:uid="{00000000-0005-0000-0000-00007E010000}"/>
    <cellStyle name="20% - Accent4 8 2" xfId="390" xr:uid="{00000000-0005-0000-0000-00007F010000}"/>
    <cellStyle name="20% - Accent4 9" xfId="391" xr:uid="{00000000-0005-0000-0000-000080010000}"/>
    <cellStyle name="20% - Accent4 9 2" xfId="392" xr:uid="{00000000-0005-0000-0000-000081010000}"/>
    <cellStyle name="20% - Accent4_AVANÇO FÍSICO" xfId="393" xr:uid="{00000000-0005-0000-0000-000082010000}"/>
    <cellStyle name="20% - Accent5" xfId="394" xr:uid="{00000000-0005-0000-0000-000083010000}"/>
    <cellStyle name="20% - Accent5 10" xfId="395" xr:uid="{00000000-0005-0000-0000-000084010000}"/>
    <cellStyle name="20% - Accent5 10 2" xfId="396" xr:uid="{00000000-0005-0000-0000-000085010000}"/>
    <cellStyle name="20% - Accent5 11" xfId="397" xr:uid="{00000000-0005-0000-0000-000086010000}"/>
    <cellStyle name="20% - Accent5 11 2" xfId="398" xr:uid="{00000000-0005-0000-0000-000087010000}"/>
    <cellStyle name="20% - Accent5 12" xfId="399" xr:uid="{00000000-0005-0000-0000-000088010000}"/>
    <cellStyle name="20% - Accent5 12 2" xfId="400" xr:uid="{00000000-0005-0000-0000-000089010000}"/>
    <cellStyle name="20% - Accent5 13" xfId="401" xr:uid="{00000000-0005-0000-0000-00008A010000}"/>
    <cellStyle name="20% - Accent5 13 2" xfId="402" xr:uid="{00000000-0005-0000-0000-00008B010000}"/>
    <cellStyle name="20% - Accent5 14" xfId="403" xr:uid="{00000000-0005-0000-0000-00008C010000}"/>
    <cellStyle name="20% - Accent5 14 2" xfId="404" xr:uid="{00000000-0005-0000-0000-00008D010000}"/>
    <cellStyle name="20% - Accent5 15" xfId="405" xr:uid="{00000000-0005-0000-0000-00008E010000}"/>
    <cellStyle name="20% - Accent5 15 2" xfId="406" xr:uid="{00000000-0005-0000-0000-00008F010000}"/>
    <cellStyle name="20% - Accent5 16" xfId="407" xr:uid="{00000000-0005-0000-0000-000090010000}"/>
    <cellStyle name="20% - Accent5 16 2" xfId="408" xr:uid="{00000000-0005-0000-0000-000091010000}"/>
    <cellStyle name="20% - Accent5 17" xfId="409" xr:uid="{00000000-0005-0000-0000-000092010000}"/>
    <cellStyle name="20% - Accent5 17 2" xfId="410" xr:uid="{00000000-0005-0000-0000-000093010000}"/>
    <cellStyle name="20% - Accent5 18" xfId="411" xr:uid="{00000000-0005-0000-0000-000094010000}"/>
    <cellStyle name="20% - Accent5 18 2" xfId="412" xr:uid="{00000000-0005-0000-0000-000095010000}"/>
    <cellStyle name="20% - Accent5 19" xfId="413" xr:uid="{00000000-0005-0000-0000-000096010000}"/>
    <cellStyle name="20% - Accent5 2" xfId="414" xr:uid="{00000000-0005-0000-0000-000097010000}"/>
    <cellStyle name="20% - Accent5 2 10" xfId="415" xr:uid="{00000000-0005-0000-0000-000098010000}"/>
    <cellStyle name="20% - Accent5 2 10 2" xfId="416" xr:uid="{00000000-0005-0000-0000-000099010000}"/>
    <cellStyle name="20% - Accent5 2 11" xfId="417" xr:uid="{00000000-0005-0000-0000-00009A010000}"/>
    <cellStyle name="20% - Accent5 2 2" xfId="418" xr:uid="{00000000-0005-0000-0000-00009B010000}"/>
    <cellStyle name="20% - Accent5 2 2 2" xfId="419" xr:uid="{00000000-0005-0000-0000-00009C010000}"/>
    <cellStyle name="20% - Accent5 2 3" xfId="420" xr:uid="{00000000-0005-0000-0000-00009D010000}"/>
    <cellStyle name="20% - Accent5 2 3 2" xfId="421" xr:uid="{00000000-0005-0000-0000-00009E010000}"/>
    <cellStyle name="20% - Accent5 2 4" xfId="422" xr:uid="{00000000-0005-0000-0000-00009F010000}"/>
    <cellStyle name="20% - Accent5 2 4 2" xfId="423" xr:uid="{00000000-0005-0000-0000-0000A0010000}"/>
    <cellStyle name="20% - Accent5 2 5" xfId="424" xr:uid="{00000000-0005-0000-0000-0000A1010000}"/>
    <cellStyle name="20% - Accent5 2 5 2" xfId="425" xr:uid="{00000000-0005-0000-0000-0000A2010000}"/>
    <cellStyle name="20% - Accent5 2 6" xfId="426" xr:uid="{00000000-0005-0000-0000-0000A3010000}"/>
    <cellStyle name="20% - Accent5 2 6 2" xfId="427" xr:uid="{00000000-0005-0000-0000-0000A4010000}"/>
    <cellStyle name="20% - Accent5 2 7" xfId="428" xr:uid="{00000000-0005-0000-0000-0000A5010000}"/>
    <cellStyle name="20% - Accent5 2 7 2" xfId="429" xr:uid="{00000000-0005-0000-0000-0000A6010000}"/>
    <cellStyle name="20% - Accent5 2 8" xfId="430" xr:uid="{00000000-0005-0000-0000-0000A7010000}"/>
    <cellStyle name="20% - Accent5 2 8 2" xfId="431" xr:uid="{00000000-0005-0000-0000-0000A8010000}"/>
    <cellStyle name="20% - Accent5 2 9" xfId="432" xr:uid="{00000000-0005-0000-0000-0000A9010000}"/>
    <cellStyle name="20% - Accent5 2 9 2" xfId="433" xr:uid="{00000000-0005-0000-0000-0000AA010000}"/>
    <cellStyle name="20% - Accent5 3" xfId="434" xr:uid="{00000000-0005-0000-0000-0000AB010000}"/>
    <cellStyle name="20% - Accent5 3 2" xfId="435" xr:uid="{00000000-0005-0000-0000-0000AC010000}"/>
    <cellStyle name="20% - Accent5 4" xfId="436" xr:uid="{00000000-0005-0000-0000-0000AD010000}"/>
    <cellStyle name="20% - Accent5 4 2" xfId="437" xr:uid="{00000000-0005-0000-0000-0000AE010000}"/>
    <cellStyle name="20% - Accent5 5" xfId="438" xr:uid="{00000000-0005-0000-0000-0000AF010000}"/>
    <cellStyle name="20% - Accent5 5 2" xfId="439" xr:uid="{00000000-0005-0000-0000-0000B0010000}"/>
    <cellStyle name="20% - Accent5 6" xfId="440" xr:uid="{00000000-0005-0000-0000-0000B1010000}"/>
    <cellStyle name="20% - Accent5 6 2" xfId="441" xr:uid="{00000000-0005-0000-0000-0000B2010000}"/>
    <cellStyle name="20% - Accent5 7" xfId="442" xr:uid="{00000000-0005-0000-0000-0000B3010000}"/>
    <cellStyle name="20% - Accent5 7 2" xfId="443" xr:uid="{00000000-0005-0000-0000-0000B4010000}"/>
    <cellStyle name="20% - Accent5 8" xfId="444" xr:uid="{00000000-0005-0000-0000-0000B5010000}"/>
    <cellStyle name="20% - Accent5 8 2" xfId="445" xr:uid="{00000000-0005-0000-0000-0000B6010000}"/>
    <cellStyle name="20% - Accent5 9" xfId="446" xr:uid="{00000000-0005-0000-0000-0000B7010000}"/>
    <cellStyle name="20% - Accent5 9 2" xfId="447" xr:uid="{00000000-0005-0000-0000-0000B8010000}"/>
    <cellStyle name="20% - Accent5_AVANÇO FÍSICO" xfId="448" xr:uid="{00000000-0005-0000-0000-0000B9010000}"/>
    <cellStyle name="20% - Accent6" xfId="449" xr:uid="{00000000-0005-0000-0000-0000BA010000}"/>
    <cellStyle name="20% - Accent6 10" xfId="450" xr:uid="{00000000-0005-0000-0000-0000BB010000}"/>
    <cellStyle name="20% - Accent6 10 2" xfId="451" xr:uid="{00000000-0005-0000-0000-0000BC010000}"/>
    <cellStyle name="20% - Accent6 11" xfId="452" xr:uid="{00000000-0005-0000-0000-0000BD010000}"/>
    <cellStyle name="20% - Accent6 11 2" xfId="453" xr:uid="{00000000-0005-0000-0000-0000BE010000}"/>
    <cellStyle name="20% - Accent6 12" xfId="454" xr:uid="{00000000-0005-0000-0000-0000BF010000}"/>
    <cellStyle name="20% - Accent6 12 2" xfId="455" xr:uid="{00000000-0005-0000-0000-0000C0010000}"/>
    <cellStyle name="20% - Accent6 13" xfId="456" xr:uid="{00000000-0005-0000-0000-0000C1010000}"/>
    <cellStyle name="20% - Accent6 13 2" xfId="457" xr:uid="{00000000-0005-0000-0000-0000C2010000}"/>
    <cellStyle name="20% - Accent6 14" xfId="458" xr:uid="{00000000-0005-0000-0000-0000C3010000}"/>
    <cellStyle name="20% - Accent6 14 2" xfId="459" xr:uid="{00000000-0005-0000-0000-0000C4010000}"/>
    <cellStyle name="20% - Accent6 15" xfId="460" xr:uid="{00000000-0005-0000-0000-0000C5010000}"/>
    <cellStyle name="20% - Accent6 15 2" xfId="461" xr:uid="{00000000-0005-0000-0000-0000C6010000}"/>
    <cellStyle name="20% - Accent6 16" xfId="462" xr:uid="{00000000-0005-0000-0000-0000C7010000}"/>
    <cellStyle name="20% - Accent6 16 2" xfId="463" xr:uid="{00000000-0005-0000-0000-0000C8010000}"/>
    <cellStyle name="20% - Accent6 17" xfId="464" xr:uid="{00000000-0005-0000-0000-0000C9010000}"/>
    <cellStyle name="20% - Accent6 17 2" xfId="465" xr:uid="{00000000-0005-0000-0000-0000CA010000}"/>
    <cellStyle name="20% - Accent6 18" xfId="466" xr:uid="{00000000-0005-0000-0000-0000CB010000}"/>
    <cellStyle name="20% - Accent6 18 2" xfId="467" xr:uid="{00000000-0005-0000-0000-0000CC010000}"/>
    <cellStyle name="20% - Accent6 19" xfId="468" xr:uid="{00000000-0005-0000-0000-0000CD010000}"/>
    <cellStyle name="20% - Accent6 2" xfId="469" xr:uid="{00000000-0005-0000-0000-0000CE010000}"/>
    <cellStyle name="20% - Accent6 2 10" xfId="470" xr:uid="{00000000-0005-0000-0000-0000CF010000}"/>
    <cellStyle name="20% - Accent6 2 10 2" xfId="471" xr:uid="{00000000-0005-0000-0000-0000D0010000}"/>
    <cellStyle name="20% - Accent6 2 11" xfId="472" xr:uid="{00000000-0005-0000-0000-0000D1010000}"/>
    <cellStyle name="20% - Accent6 2 2" xfId="473" xr:uid="{00000000-0005-0000-0000-0000D2010000}"/>
    <cellStyle name="20% - Accent6 2 2 2" xfId="474" xr:uid="{00000000-0005-0000-0000-0000D3010000}"/>
    <cellStyle name="20% - Accent6 2 3" xfId="475" xr:uid="{00000000-0005-0000-0000-0000D4010000}"/>
    <cellStyle name="20% - Accent6 2 3 2" xfId="476" xr:uid="{00000000-0005-0000-0000-0000D5010000}"/>
    <cellStyle name="20% - Accent6 2 4" xfId="477" xr:uid="{00000000-0005-0000-0000-0000D6010000}"/>
    <cellStyle name="20% - Accent6 2 4 2" xfId="478" xr:uid="{00000000-0005-0000-0000-0000D7010000}"/>
    <cellStyle name="20% - Accent6 2 5" xfId="479" xr:uid="{00000000-0005-0000-0000-0000D8010000}"/>
    <cellStyle name="20% - Accent6 2 5 2" xfId="480" xr:uid="{00000000-0005-0000-0000-0000D9010000}"/>
    <cellStyle name="20% - Accent6 2 6" xfId="481" xr:uid="{00000000-0005-0000-0000-0000DA010000}"/>
    <cellStyle name="20% - Accent6 2 6 2" xfId="482" xr:uid="{00000000-0005-0000-0000-0000DB010000}"/>
    <cellStyle name="20% - Accent6 2 7" xfId="483" xr:uid="{00000000-0005-0000-0000-0000DC010000}"/>
    <cellStyle name="20% - Accent6 2 7 2" xfId="484" xr:uid="{00000000-0005-0000-0000-0000DD010000}"/>
    <cellStyle name="20% - Accent6 2 8" xfId="485" xr:uid="{00000000-0005-0000-0000-0000DE010000}"/>
    <cellStyle name="20% - Accent6 2 8 2" xfId="486" xr:uid="{00000000-0005-0000-0000-0000DF010000}"/>
    <cellStyle name="20% - Accent6 2 9" xfId="487" xr:uid="{00000000-0005-0000-0000-0000E0010000}"/>
    <cellStyle name="20% - Accent6 2 9 2" xfId="488" xr:uid="{00000000-0005-0000-0000-0000E1010000}"/>
    <cellStyle name="20% - Accent6 3" xfId="489" xr:uid="{00000000-0005-0000-0000-0000E2010000}"/>
    <cellStyle name="20% - Accent6 3 2" xfId="490" xr:uid="{00000000-0005-0000-0000-0000E3010000}"/>
    <cellStyle name="20% - Accent6 4" xfId="491" xr:uid="{00000000-0005-0000-0000-0000E4010000}"/>
    <cellStyle name="20% - Accent6 4 2" xfId="492" xr:uid="{00000000-0005-0000-0000-0000E5010000}"/>
    <cellStyle name="20% - Accent6 5" xfId="493" xr:uid="{00000000-0005-0000-0000-0000E6010000}"/>
    <cellStyle name="20% - Accent6 5 2" xfId="494" xr:uid="{00000000-0005-0000-0000-0000E7010000}"/>
    <cellStyle name="20% - Accent6 6" xfId="495" xr:uid="{00000000-0005-0000-0000-0000E8010000}"/>
    <cellStyle name="20% - Accent6 6 2" xfId="496" xr:uid="{00000000-0005-0000-0000-0000E9010000}"/>
    <cellStyle name="20% - Accent6 7" xfId="497" xr:uid="{00000000-0005-0000-0000-0000EA010000}"/>
    <cellStyle name="20% - Accent6 7 2" xfId="498" xr:uid="{00000000-0005-0000-0000-0000EB010000}"/>
    <cellStyle name="20% - Accent6 8" xfId="499" xr:uid="{00000000-0005-0000-0000-0000EC010000}"/>
    <cellStyle name="20% - Accent6 8 2" xfId="500" xr:uid="{00000000-0005-0000-0000-0000ED010000}"/>
    <cellStyle name="20% - Accent6 9" xfId="501" xr:uid="{00000000-0005-0000-0000-0000EE010000}"/>
    <cellStyle name="20% - Accent6 9 2" xfId="502" xr:uid="{00000000-0005-0000-0000-0000EF010000}"/>
    <cellStyle name="20% - Accent6_AVANÇO FÍSICO" xfId="503" xr:uid="{00000000-0005-0000-0000-0000F0010000}"/>
    <cellStyle name="20% - Cor1" xfId="504" xr:uid="{00000000-0005-0000-0000-0000F1010000}"/>
    <cellStyle name="20% - Cor1 2" xfId="505" xr:uid="{00000000-0005-0000-0000-0000F2010000}"/>
    <cellStyle name="20% - Cor2" xfId="506" xr:uid="{00000000-0005-0000-0000-0000F3010000}"/>
    <cellStyle name="20% - Cor2 2" xfId="507" xr:uid="{00000000-0005-0000-0000-0000F4010000}"/>
    <cellStyle name="20% - Cor3" xfId="508" xr:uid="{00000000-0005-0000-0000-0000F5010000}"/>
    <cellStyle name="20% - Cor3 2" xfId="509" xr:uid="{00000000-0005-0000-0000-0000F6010000}"/>
    <cellStyle name="20% - Cor4" xfId="510" xr:uid="{00000000-0005-0000-0000-0000F7010000}"/>
    <cellStyle name="20% - Cor4 2" xfId="511" xr:uid="{00000000-0005-0000-0000-0000F8010000}"/>
    <cellStyle name="20% - Cor5" xfId="512" xr:uid="{00000000-0005-0000-0000-0000F9010000}"/>
    <cellStyle name="20% - Cor5 2" xfId="513" xr:uid="{00000000-0005-0000-0000-0000FA010000}"/>
    <cellStyle name="20% - Cor6" xfId="514" xr:uid="{00000000-0005-0000-0000-0000FB010000}"/>
    <cellStyle name="20% - Cor6 2" xfId="515" xr:uid="{00000000-0005-0000-0000-0000FC010000}"/>
    <cellStyle name="20% - Ênfase1 10" xfId="516" xr:uid="{00000000-0005-0000-0000-0000FD010000}"/>
    <cellStyle name="20% - Ênfase1 10 10" xfId="517" xr:uid="{00000000-0005-0000-0000-0000FE010000}"/>
    <cellStyle name="20% - Ênfase1 10 2" xfId="518" xr:uid="{00000000-0005-0000-0000-0000FF010000}"/>
    <cellStyle name="20% - Ênfase1 10 2 2" xfId="519" xr:uid="{00000000-0005-0000-0000-000000020000}"/>
    <cellStyle name="20% - Ênfase1 10 2 2 2" xfId="520" xr:uid="{00000000-0005-0000-0000-000001020000}"/>
    <cellStyle name="20% - Ênfase1 10 2 2 2 2" xfId="521" xr:uid="{00000000-0005-0000-0000-000002020000}"/>
    <cellStyle name="20% - Ênfase1 10 2 2 2 3" xfId="522" xr:uid="{00000000-0005-0000-0000-000003020000}"/>
    <cellStyle name="20% - Ênfase1 10 2 2 3" xfId="523" xr:uid="{00000000-0005-0000-0000-000004020000}"/>
    <cellStyle name="20% - Ênfase1 10 2 2 3 2" xfId="524" xr:uid="{00000000-0005-0000-0000-000005020000}"/>
    <cellStyle name="20% - Ênfase1 10 2 2 3 3" xfId="525" xr:uid="{00000000-0005-0000-0000-000006020000}"/>
    <cellStyle name="20% - Ênfase1 10 2 2 4" xfId="526" xr:uid="{00000000-0005-0000-0000-000007020000}"/>
    <cellStyle name="20% - Ênfase1 10 2 3" xfId="527" xr:uid="{00000000-0005-0000-0000-000008020000}"/>
    <cellStyle name="20% - Ênfase1 10 2 3 2" xfId="528" xr:uid="{00000000-0005-0000-0000-000009020000}"/>
    <cellStyle name="20% - Ênfase1 10 2 3 3" xfId="529" xr:uid="{00000000-0005-0000-0000-00000A020000}"/>
    <cellStyle name="20% - Ênfase1 10 2 4" xfId="530" xr:uid="{00000000-0005-0000-0000-00000B020000}"/>
    <cellStyle name="20% - Ênfase1 10 2 4 2" xfId="531" xr:uid="{00000000-0005-0000-0000-00000C020000}"/>
    <cellStyle name="20% - Ênfase1 10 2 4 3" xfId="532" xr:uid="{00000000-0005-0000-0000-00000D020000}"/>
    <cellStyle name="20% - Ênfase1 10 2 5" xfId="533" xr:uid="{00000000-0005-0000-0000-00000E020000}"/>
    <cellStyle name="20% - Ênfase1 10 2 5 2" xfId="534" xr:uid="{00000000-0005-0000-0000-00000F020000}"/>
    <cellStyle name="20% - Ênfase1 10 2 5 3" xfId="535" xr:uid="{00000000-0005-0000-0000-000010020000}"/>
    <cellStyle name="20% - Ênfase1 10 2 6" xfId="536" xr:uid="{00000000-0005-0000-0000-000011020000}"/>
    <cellStyle name="20% - Ênfase1 10 2 6 2" xfId="537" xr:uid="{00000000-0005-0000-0000-000012020000}"/>
    <cellStyle name="20% - Ênfase1 10 2 6 3" xfId="538" xr:uid="{00000000-0005-0000-0000-000013020000}"/>
    <cellStyle name="20% - Ênfase1 10 2 7" xfId="539" xr:uid="{00000000-0005-0000-0000-000014020000}"/>
    <cellStyle name="20% - Ênfase1 10 2 7 2" xfId="540" xr:uid="{00000000-0005-0000-0000-000015020000}"/>
    <cellStyle name="20% - Ênfase1 10 2 7 3" xfId="541" xr:uid="{00000000-0005-0000-0000-000016020000}"/>
    <cellStyle name="20% - Ênfase1 10 2 7 4" xfId="542" xr:uid="{00000000-0005-0000-0000-000017020000}"/>
    <cellStyle name="20% - Ênfase1 10 2 8" xfId="543" xr:uid="{00000000-0005-0000-0000-000018020000}"/>
    <cellStyle name="20% - Ênfase1 10 2 9" xfId="544" xr:uid="{00000000-0005-0000-0000-000019020000}"/>
    <cellStyle name="20% - Ênfase1 10 2_12_CONFERE (2)" xfId="545" xr:uid="{00000000-0005-0000-0000-00001A020000}"/>
    <cellStyle name="20% - Ênfase1 10 3" xfId="546" xr:uid="{00000000-0005-0000-0000-00001B020000}"/>
    <cellStyle name="20% - Ênfase1 10 3 2" xfId="547" xr:uid="{00000000-0005-0000-0000-00001C020000}"/>
    <cellStyle name="20% - Ênfase1 10 3 3" xfId="548" xr:uid="{00000000-0005-0000-0000-00001D020000}"/>
    <cellStyle name="20% - Ênfase1 10 4" xfId="549" xr:uid="{00000000-0005-0000-0000-00001E020000}"/>
    <cellStyle name="20% - Ênfase1 10 4 2" xfId="550" xr:uid="{00000000-0005-0000-0000-00001F020000}"/>
    <cellStyle name="20% - Ênfase1 10 4 3" xfId="551" xr:uid="{00000000-0005-0000-0000-000020020000}"/>
    <cellStyle name="20% - Ênfase1 10 5" xfId="552" xr:uid="{00000000-0005-0000-0000-000021020000}"/>
    <cellStyle name="20% - Ênfase1 10 5 2" xfId="553" xr:uid="{00000000-0005-0000-0000-000022020000}"/>
    <cellStyle name="20% - Ênfase1 10 5 3" xfId="554" xr:uid="{00000000-0005-0000-0000-000023020000}"/>
    <cellStyle name="20% - Ênfase1 10 6" xfId="555" xr:uid="{00000000-0005-0000-0000-000024020000}"/>
    <cellStyle name="20% - Ênfase1 10 6 2" xfId="556" xr:uid="{00000000-0005-0000-0000-000025020000}"/>
    <cellStyle name="20% - Ênfase1 10 6 3" xfId="557" xr:uid="{00000000-0005-0000-0000-000026020000}"/>
    <cellStyle name="20% - Ênfase1 10 7" xfId="558" xr:uid="{00000000-0005-0000-0000-000027020000}"/>
    <cellStyle name="20% - Ênfase1 10 7 2" xfId="559" xr:uid="{00000000-0005-0000-0000-000028020000}"/>
    <cellStyle name="20% - Ênfase1 10 7 3" xfId="560" xr:uid="{00000000-0005-0000-0000-000029020000}"/>
    <cellStyle name="20% - Ênfase1 10 8" xfId="561" xr:uid="{00000000-0005-0000-0000-00002A020000}"/>
    <cellStyle name="20% - Ênfase1 10 8 2" xfId="562" xr:uid="{00000000-0005-0000-0000-00002B020000}"/>
    <cellStyle name="20% - Ênfase1 10 8 3" xfId="563" xr:uid="{00000000-0005-0000-0000-00002C020000}"/>
    <cellStyle name="20% - Ênfase1 10 9" xfId="564" xr:uid="{00000000-0005-0000-0000-00002D020000}"/>
    <cellStyle name="20% - Ênfase1 10_Despesas Comerciais - GOLDFARB" xfId="565" xr:uid="{00000000-0005-0000-0000-00002E020000}"/>
    <cellStyle name="20% - Ênfase1 100" xfId="566" xr:uid="{00000000-0005-0000-0000-00002F020000}"/>
    <cellStyle name="20% - Ênfase1 100 2" xfId="567" xr:uid="{00000000-0005-0000-0000-000030020000}"/>
    <cellStyle name="20% - Ênfase1 100 2 2" xfId="568" xr:uid="{00000000-0005-0000-0000-000031020000}"/>
    <cellStyle name="20% - Ênfase1 100 2 3" xfId="569" xr:uid="{00000000-0005-0000-0000-000032020000}"/>
    <cellStyle name="20% - Ênfase1 100 3" xfId="570" xr:uid="{00000000-0005-0000-0000-000033020000}"/>
    <cellStyle name="20% - Ênfase1 100 3 2" xfId="571" xr:uid="{00000000-0005-0000-0000-000034020000}"/>
    <cellStyle name="20% - Ênfase1 100 3 3" xfId="572" xr:uid="{00000000-0005-0000-0000-000035020000}"/>
    <cellStyle name="20% - Ênfase1 100 4" xfId="573" xr:uid="{00000000-0005-0000-0000-000036020000}"/>
    <cellStyle name="20% - Ênfase1 100 4 2" xfId="574" xr:uid="{00000000-0005-0000-0000-000037020000}"/>
    <cellStyle name="20% - Ênfase1 100 4 3" xfId="575" xr:uid="{00000000-0005-0000-0000-000038020000}"/>
    <cellStyle name="20% - Ênfase1 100 5" xfId="576" xr:uid="{00000000-0005-0000-0000-000039020000}"/>
    <cellStyle name="20% - Ênfase1 100 5 2" xfId="577" xr:uid="{00000000-0005-0000-0000-00003A020000}"/>
    <cellStyle name="20% - Ênfase1 100 5 3" xfId="578" xr:uid="{00000000-0005-0000-0000-00003B020000}"/>
    <cellStyle name="20% - Ênfase1 100 6" xfId="579" xr:uid="{00000000-0005-0000-0000-00003C020000}"/>
    <cellStyle name="20% - Ênfase1 100 6 2" xfId="580" xr:uid="{00000000-0005-0000-0000-00003D020000}"/>
    <cellStyle name="20% - Ênfase1 100 6 3" xfId="581" xr:uid="{00000000-0005-0000-0000-00003E020000}"/>
    <cellStyle name="20% - Ênfase1 100 7" xfId="582" xr:uid="{00000000-0005-0000-0000-00003F020000}"/>
    <cellStyle name="20% - Ênfase1 100 7 2" xfId="583" xr:uid="{00000000-0005-0000-0000-000040020000}"/>
    <cellStyle name="20% - Ênfase1 100 7 3" xfId="584" xr:uid="{00000000-0005-0000-0000-000041020000}"/>
    <cellStyle name="20% - Ênfase1 100 8" xfId="585" xr:uid="{00000000-0005-0000-0000-000042020000}"/>
    <cellStyle name="20% - Ênfase1 100 9" xfId="586" xr:uid="{00000000-0005-0000-0000-000043020000}"/>
    <cellStyle name="20% - Ênfase1 101" xfId="587" xr:uid="{00000000-0005-0000-0000-000044020000}"/>
    <cellStyle name="20% - Ênfase1 101 2" xfId="588" xr:uid="{00000000-0005-0000-0000-000045020000}"/>
    <cellStyle name="20% - Ênfase1 101 2 2" xfId="589" xr:uid="{00000000-0005-0000-0000-000046020000}"/>
    <cellStyle name="20% - Ênfase1 101 2 3" xfId="590" xr:uid="{00000000-0005-0000-0000-000047020000}"/>
    <cellStyle name="20% - Ênfase1 101 3" xfId="591" xr:uid="{00000000-0005-0000-0000-000048020000}"/>
    <cellStyle name="20% - Ênfase1 101 3 2" xfId="592" xr:uid="{00000000-0005-0000-0000-000049020000}"/>
    <cellStyle name="20% - Ênfase1 101 3 3" xfId="593" xr:uid="{00000000-0005-0000-0000-00004A020000}"/>
    <cellStyle name="20% - Ênfase1 101 4" xfId="594" xr:uid="{00000000-0005-0000-0000-00004B020000}"/>
    <cellStyle name="20% - Ênfase1 101 4 2" xfId="595" xr:uid="{00000000-0005-0000-0000-00004C020000}"/>
    <cellStyle name="20% - Ênfase1 101 4 3" xfId="596" xr:uid="{00000000-0005-0000-0000-00004D020000}"/>
    <cellStyle name="20% - Ênfase1 101 5" xfId="597" xr:uid="{00000000-0005-0000-0000-00004E020000}"/>
    <cellStyle name="20% - Ênfase1 101 5 2" xfId="598" xr:uid="{00000000-0005-0000-0000-00004F020000}"/>
    <cellStyle name="20% - Ênfase1 101 5 3" xfId="599" xr:uid="{00000000-0005-0000-0000-000050020000}"/>
    <cellStyle name="20% - Ênfase1 101 6" xfId="600" xr:uid="{00000000-0005-0000-0000-000051020000}"/>
    <cellStyle name="20% - Ênfase1 101 6 2" xfId="601" xr:uid="{00000000-0005-0000-0000-000052020000}"/>
    <cellStyle name="20% - Ênfase1 101 6 3" xfId="602" xr:uid="{00000000-0005-0000-0000-000053020000}"/>
    <cellStyle name="20% - Ênfase1 101 7" xfId="603" xr:uid="{00000000-0005-0000-0000-000054020000}"/>
    <cellStyle name="20% - Ênfase1 101 7 2" xfId="604" xr:uid="{00000000-0005-0000-0000-000055020000}"/>
    <cellStyle name="20% - Ênfase1 101 7 3" xfId="605" xr:uid="{00000000-0005-0000-0000-000056020000}"/>
    <cellStyle name="20% - Ênfase1 101 8" xfId="606" xr:uid="{00000000-0005-0000-0000-000057020000}"/>
    <cellStyle name="20% - Ênfase1 101 9" xfId="607" xr:uid="{00000000-0005-0000-0000-000058020000}"/>
    <cellStyle name="20% - Ênfase1 102" xfId="608" xr:uid="{00000000-0005-0000-0000-000059020000}"/>
    <cellStyle name="20% - Ênfase1 102 2" xfId="609" xr:uid="{00000000-0005-0000-0000-00005A020000}"/>
    <cellStyle name="20% - Ênfase1 102 2 2" xfId="610" xr:uid="{00000000-0005-0000-0000-00005B020000}"/>
    <cellStyle name="20% - Ênfase1 102 2 3" xfId="611" xr:uid="{00000000-0005-0000-0000-00005C020000}"/>
    <cellStyle name="20% - Ênfase1 102 3" xfId="612" xr:uid="{00000000-0005-0000-0000-00005D020000}"/>
    <cellStyle name="20% - Ênfase1 102 3 2" xfId="613" xr:uid="{00000000-0005-0000-0000-00005E020000}"/>
    <cellStyle name="20% - Ênfase1 102 3 3" xfId="614" xr:uid="{00000000-0005-0000-0000-00005F020000}"/>
    <cellStyle name="20% - Ênfase1 102 4" xfId="615" xr:uid="{00000000-0005-0000-0000-000060020000}"/>
    <cellStyle name="20% - Ênfase1 102 4 2" xfId="616" xr:uid="{00000000-0005-0000-0000-000061020000}"/>
    <cellStyle name="20% - Ênfase1 102 4 3" xfId="617" xr:uid="{00000000-0005-0000-0000-000062020000}"/>
    <cellStyle name="20% - Ênfase1 102 5" xfId="618" xr:uid="{00000000-0005-0000-0000-000063020000}"/>
    <cellStyle name="20% - Ênfase1 102 5 2" xfId="619" xr:uid="{00000000-0005-0000-0000-000064020000}"/>
    <cellStyle name="20% - Ênfase1 102 5 3" xfId="620" xr:uid="{00000000-0005-0000-0000-000065020000}"/>
    <cellStyle name="20% - Ênfase1 102 6" xfId="621" xr:uid="{00000000-0005-0000-0000-000066020000}"/>
    <cellStyle name="20% - Ênfase1 102 6 2" xfId="622" xr:uid="{00000000-0005-0000-0000-000067020000}"/>
    <cellStyle name="20% - Ênfase1 102 6 3" xfId="623" xr:uid="{00000000-0005-0000-0000-000068020000}"/>
    <cellStyle name="20% - Ênfase1 102 7" xfId="624" xr:uid="{00000000-0005-0000-0000-000069020000}"/>
    <cellStyle name="20% - Ênfase1 102 7 2" xfId="625" xr:uid="{00000000-0005-0000-0000-00006A020000}"/>
    <cellStyle name="20% - Ênfase1 102 7 3" xfId="626" xr:uid="{00000000-0005-0000-0000-00006B020000}"/>
    <cellStyle name="20% - Ênfase1 102 8" xfId="627" xr:uid="{00000000-0005-0000-0000-00006C020000}"/>
    <cellStyle name="20% - Ênfase1 102 9" xfId="628" xr:uid="{00000000-0005-0000-0000-00006D020000}"/>
    <cellStyle name="20% - Ênfase1 103" xfId="629" xr:uid="{00000000-0005-0000-0000-00006E020000}"/>
    <cellStyle name="20% - Ênfase1 103 2" xfId="630" xr:uid="{00000000-0005-0000-0000-00006F020000}"/>
    <cellStyle name="20% - Ênfase1 103 2 2" xfId="631" xr:uid="{00000000-0005-0000-0000-000070020000}"/>
    <cellStyle name="20% - Ênfase1 103 2 3" xfId="632" xr:uid="{00000000-0005-0000-0000-000071020000}"/>
    <cellStyle name="20% - Ênfase1 103 3" xfId="633" xr:uid="{00000000-0005-0000-0000-000072020000}"/>
    <cellStyle name="20% - Ênfase1 103 3 2" xfId="634" xr:uid="{00000000-0005-0000-0000-000073020000}"/>
    <cellStyle name="20% - Ênfase1 103 3 3" xfId="635" xr:uid="{00000000-0005-0000-0000-000074020000}"/>
    <cellStyle name="20% - Ênfase1 103 4" xfId="636" xr:uid="{00000000-0005-0000-0000-000075020000}"/>
    <cellStyle name="20% - Ênfase1 103 4 2" xfId="637" xr:uid="{00000000-0005-0000-0000-000076020000}"/>
    <cellStyle name="20% - Ênfase1 103 4 3" xfId="638" xr:uid="{00000000-0005-0000-0000-000077020000}"/>
    <cellStyle name="20% - Ênfase1 103 5" xfId="639" xr:uid="{00000000-0005-0000-0000-000078020000}"/>
    <cellStyle name="20% - Ênfase1 103 5 2" xfId="640" xr:uid="{00000000-0005-0000-0000-000079020000}"/>
    <cellStyle name="20% - Ênfase1 103 5 3" xfId="641" xr:uid="{00000000-0005-0000-0000-00007A020000}"/>
    <cellStyle name="20% - Ênfase1 103 6" xfId="642" xr:uid="{00000000-0005-0000-0000-00007B020000}"/>
    <cellStyle name="20% - Ênfase1 103 6 2" xfId="643" xr:uid="{00000000-0005-0000-0000-00007C020000}"/>
    <cellStyle name="20% - Ênfase1 103 6 3" xfId="644" xr:uid="{00000000-0005-0000-0000-00007D020000}"/>
    <cellStyle name="20% - Ênfase1 103 7" xfId="645" xr:uid="{00000000-0005-0000-0000-00007E020000}"/>
    <cellStyle name="20% - Ênfase1 103 7 2" xfId="646" xr:uid="{00000000-0005-0000-0000-00007F020000}"/>
    <cellStyle name="20% - Ênfase1 103 7 3" xfId="647" xr:uid="{00000000-0005-0000-0000-000080020000}"/>
    <cellStyle name="20% - Ênfase1 103 8" xfId="648" xr:uid="{00000000-0005-0000-0000-000081020000}"/>
    <cellStyle name="20% - Ênfase1 103 9" xfId="649" xr:uid="{00000000-0005-0000-0000-000082020000}"/>
    <cellStyle name="20% - Ênfase1 104" xfId="650" xr:uid="{00000000-0005-0000-0000-000083020000}"/>
    <cellStyle name="20% - Ênfase1 104 2" xfId="651" xr:uid="{00000000-0005-0000-0000-000084020000}"/>
    <cellStyle name="20% - Ênfase1 104 2 2" xfId="652" xr:uid="{00000000-0005-0000-0000-000085020000}"/>
    <cellStyle name="20% - Ênfase1 104 2 3" xfId="653" xr:uid="{00000000-0005-0000-0000-000086020000}"/>
    <cellStyle name="20% - Ênfase1 104 3" xfId="654" xr:uid="{00000000-0005-0000-0000-000087020000}"/>
    <cellStyle name="20% - Ênfase1 104 3 2" xfId="655" xr:uid="{00000000-0005-0000-0000-000088020000}"/>
    <cellStyle name="20% - Ênfase1 104 3 3" xfId="656" xr:uid="{00000000-0005-0000-0000-000089020000}"/>
    <cellStyle name="20% - Ênfase1 104 4" xfId="657" xr:uid="{00000000-0005-0000-0000-00008A020000}"/>
    <cellStyle name="20% - Ênfase1 104 4 2" xfId="658" xr:uid="{00000000-0005-0000-0000-00008B020000}"/>
    <cellStyle name="20% - Ênfase1 104 4 3" xfId="659" xr:uid="{00000000-0005-0000-0000-00008C020000}"/>
    <cellStyle name="20% - Ênfase1 104 5" xfId="660" xr:uid="{00000000-0005-0000-0000-00008D020000}"/>
    <cellStyle name="20% - Ênfase1 104 5 2" xfId="661" xr:uid="{00000000-0005-0000-0000-00008E020000}"/>
    <cellStyle name="20% - Ênfase1 104 5 3" xfId="662" xr:uid="{00000000-0005-0000-0000-00008F020000}"/>
    <cellStyle name="20% - Ênfase1 104 6" xfId="663" xr:uid="{00000000-0005-0000-0000-000090020000}"/>
    <cellStyle name="20% - Ênfase1 104 6 2" xfId="664" xr:uid="{00000000-0005-0000-0000-000091020000}"/>
    <cellStyle name="20% - Ênfase1 104 6 3" xfId="665" xr:uid="{00000000-0005-0000-0000-000092020000}"/>
    <cellStyle name="20% - Ênfase1 104 7" xfId="666" xr:uid="{00000000-0005-0000-0000-000093020000}"/>
    <cellStyle name="20% - Ênfase1 104 7 2" xfId="667" xr:uid="{00000000-0005-0000-0000-000094020000}"/>
    <cellStyle name="20% - Ênfase1 104 7 3" xfId="668" xr:uid="{00000000-0005-0000-0000-000095020000}"/>
    <cellStyle name="20% - Ênfase1 104 8" xfId="669" xr:uid="{00000000-0005-0000-0000-000096020000}"/>
    <cellStyle name="20% - Ênfase1 104 9" xfId="670" xr:uid="{00000000-0005-0000-0000-000097020000}"/>
    <cellStyle name="20% - Ênfase1 105" xfId="671" xr:uid="{00000000-0005-0000-0000-000098020000}"/>
    <cellStyle name="20% - Ênfase1 105 2" xfId="672" xr:uid="{00000000-0005-0000-0000-000099020000}"/>
    <cellStyle name="20% - Ênfase1 105 2 2" xfId="673" xr:uid="{00000000-0005-0000-0000-00009A020000}"/>
    <cellStyle name="20% - Ênfase1 105 2 3" xfId="674" xr:uid="{00000000-0005-0000-0000-00009B020000}"/>
    <cellStyle name="20% - Ênfase1 105 3" xfId="675" xr:uid="{00000000-0005-0000-0000-00009C020000}"/>
    <cellStyle name="20% - Ênfase1 105 3 2" xfId="676" xr:uid="{00000000-0005-0000-0000-00009D020000}"/>
    <cellStyle name="20% - Ênfase1 105 3 3" xfId="677" xr:uid="{00000000-0005-0000-0000-00009E020000}"/>
    <cellStyle name="20% - Ênfase1 105 4" xfId="678" xr:uid="{00000000-0005-0000-0000-00009F020000}"/>
    <cellStyle name="20% - Ênfase1 105 4 2" xfId="679" xr:uid="{00000000-0005-0000-0000-0000A0020000}"/>
    <cellStyle name="20% - Ênfase1 105 4 3" xfId="680" xr:uid="{00000000-0005-0000-0000-0000A1020000}"/>
    <cellStyle name="20% - Ênfase1 105 5" xfId="681" xr:uid="{00000000-0005-0000-0000-0000A2020000}"/>
    <cellStyle name="20% - Ênfase1 105 5 2" xfId="682" xr:uid="{00000000-0005-0000-0000-0000A3020000}"/>
    <cellStyle name="20% - Ênfase1 105 5 3" xfId="683" xr:uid="{00000000-0005-0000-0000-0000A4020000}"/>
    <cellStyle name="20% - Ênfase1 105 6" xfId="684" xr:uid="{00000000-0005-0000-0000-0000A5020000}"/>
    <cellStyle name="20% - Ênfase1 105 6 2" xfId="685" xr:uid="{00000000-0005-0000-0000-0000A6020000}"/>
    <cellStyle name="20% - Ênfase1 105 6 3" xfId="686" xr:uid="{00000000-0005-0000-0000-0000A7020000}"/>
    <cellStyle name="20% - Ênfase1 105 7" xfId="687" xr:uid="{00000000-0005-0000-0000-0000A8020000}"/>
    <cellStyle name="20% - Ênfase1 105 7 2" xfId="688" xr:uid="{00000000-0005-0000-0000-0000A9020000}"/>
    <cellStyle name="20% - Ênfase1 105 7 3" xfId="689" xr:uid="{00000000-0005-0000-0000-0000AA020000}"/>
    <cellStyle name="20% - Ênfase1 105 8" xfId="690" xr:uid="{00000000-0005-0000-0000-0000AB020000}"/>
    <cellStyle name="20% - Ênfase1 105 9" xfId="691" xr:uid="{00000000-0005-0000-0000-0000AC020000}"/>
    <cellStyle name="20% - Ênfase1 106" xfId="692" xr:uid="{00000000-0005-0000-0000-0000AD020000}"/>
    <cellStyle name="20% - Ênfase1 106 2" xfId="693" xr:uid="{00000000-0005-0000-0000-0000AE020000}"/>
    <cellStyle name="20% - Ênfase1 106 2 2" xfId="694" xr:uid="{00000000-0005-0000-0000-0000AF020000}"/>
    <cellStyle name="20% - Ênfase1 106 2 3" xfId="695" xr:uid="{00000000-0005-0000-0000-0000B0020000}"/>
    <cellStyle name="20% - Ênfase1 106 3" xfId="696" xr:uid="{00000000-0005-0000-0000-0000B1020000}"/>
    <cellStyle name="20% - Ênfase1 106 3 2" xfId="697" xr:uid="{00000000-0005-0000-0000-0000B2020000}"/>
    <cellStyle name="20% - Ênfase1 106 3 3" xfId="698" xr:uid="{00000000-0005-0000-0000-0000B3020000}"/>
    <cellStyle name="20% - Ênfase1 106 3 4" xfId="699" xr:uid="{00000000-0005-0000-0000-0000B4020000}"/>
    <cellStyle name="20% - Ênfase1 106 4" xfId="700" xr:uid="{00000000-0005-0000-0000-0000B5020000}"/>
    <cellStyle name="20% - Ênfase1 106 4 2" xfId="701" xr:uid="{00000000-0005-0000-0000-0000B6020000}"/>
    <cellStyle name="20% - Ênfase1 106 4 3" xfId="702" xr:uid="{00000000-0005-0000-0000-0000B7020000}"/>
    <cellStyle name="20% - Ênfase1 106 5" xfId="703" xr:uid="{00000000-0005-0000-0000-0000B8020000}"/>
    <cellStyle name="20% - Ênfase1 106 5 2" xfId="704" xr:uid="{00000000-0005-0000-0000-0000B9020000}"/>
    <cellStyle name="20% - Ênfase1 106 5 3" xfId="705" xr:uid="{00000000-0005-0000-0000-0000BA020000}"/>
    <cellStyle name="20% - Ênfase1 106 6" xfId="706" xr:uid="{00000000-0005-0000-0000-0000BB020000}"/>
    <cellStyle name="20% - Ênfase1 106 6 2" xfId="707" xr:uid="{00000000-0005-0000-0000-0000BC020000}"/>
    <cellStyle name="20% - Ênfase1 106 6 3" xfId="708" xr:uid="{00000000-0005-0000-0000-0000BD020000}"/>
    <cellStyle name="20% - Ênfase1 106 7" xfId="709" xr:uid="{00000000-0005-0000-0000-0000BE020000}"/>
    <cellStyle name="20% - Ênfase1 106 7 2" xfId="710" xr:uid="{00000000-0005-0000-0000-0000BF020000}"/>
    <cellStyle name="20% - Ênfase1 106 7 3" xfId="711" xr:uid="{00000000-0005-0000-0000-0000C0020000}"/>
    <cellStyle name="20% - Ênfase1 106 8" xfId="712" xr:uid="{00000000-0005-0000-0000-0000C1020000}"/>
    <cellStyle name="20% - Ênfase1 106 9" xfId="713" xr:uid="{00000000-0005-0000-0000-0000C2020000}"/>
    <cellStyle name="20% - Ênfase1 107" xfId="714" xr:uid="{00000000-0005-0000-0000-0000C3020000}"/>
    <cellStyle name="20% - Ênfase1 107 2" xfId="715" xr:uid="{00000000-0005-0000-0000-0000C4020000}"/>
    <cellStyle name="20% - Ênfase1 107 2 2" xfId="716" xr:uid="{00000000-0005-0000-0000-0000C5020000}"/>
    <cellStyle name="20% - Ênfase1 107 2 3" xfId="717" xr:uid="{00000000-0005-0000-0000-0000C6020000}"/>
    <cellStyle name="20% - Ênfase1 107 3" xfId="718" xr:uid="{00000000-0005-0000-0000-0000C7020000}"/>
    <cellStyle name="20% - Ênfase1 107 3 2" xfId="719" xr:uid="{00000000-0005-0000-0000-0000C8020000}"/>
    <cellStyle name="20% - Ênfase1 107 3 3" xfId="720" xr:uid="{00000000-0005-0000-0000-0000C9020000}"/>
    <cellStyle name="20% - Ênfase1 107 4" xfId="721" xr:uid="{00000000-0005-0000-0000-0000CA020000}"/>
    <cellStyle name="20% - Ênfase1 107 4 2" xfId="722" xr:uid="{00000000-0005-0000-0000-0000CB020000}"/>
    <cellStyle name="20% - Ênfase1 107 4 3" xfId="723" xr:uid="{00000000-0005-0000-0000-0000CC020000}"/>
    <cellStyle name="20% - Ênfase1 107 5" xfId="724" xr:uid="{00000000-0005-0000-0000-0000CD020000}"/>
    <cellStyle name="20% - Ênfase1 107 5 2" xfId="725" xr:uid="{00000000-0005-0000-0000-0000CE020000}"/>
    <cellStyle name="20% - Ênfase1 107 5 3" xfId="726" xr:uid="{00000000-0005-0000-0000-0000CF020000}"/>
    <cellStyle name="20% - Ênfase1 107 6" xfId="727" xr:uid="{00000000-0005-0000-0000-0000D0020000}"/>
    <cellStyle name="20% - Ênfase1 107 6 2" xfId="728" xr:uid="{00000000-0005-0000-0000-0000D1020000}"/>
    <cellStyle name="20% - Ênfase1 107 6 3" xfId="729" xr:uid="{00000000-0005-0000-0000-0000D2020000}"/>
    <cellStyle name="20% - Ênfase1 107 7" xfId="730" xr:uid="{00000000-0005-0000-0000-0000D3020000}"/>
    <cellStyle name="20% - Ênfase1 107 7 2" xfId="731" xr:uid="{00000000-0005-0000-0000-0000D4020000}"/>
    <cellStyle name="20% - Ênfase1 107 7 3" xfId="732" xr:uid="{00000000-0005-0000-0000-0000D5020000}"/>
    <cellStyle name="20% - Ênfase1 107 8" xfId="733" xr:uid="{00000000-0005-0000-0000-0000D6020000}"/>
    <cellStyle name="20% - Ênfase1 107 9" xfId="734" xr:uid="{00000000-0005-0000-0000-0000D7020000}"/>
    <cellStyle name="20% - Ênfase1 108" xfId="735" xr:uid="{00000000-0005-0000-0000-0000D8020000}"/>
    <cellStyle name="20% - Ênfase1 108 2" xfId="736" xr:uid="{00000000-0005-0000-0000-0000D9020000}"/>
    <cellStyle name="20% - Ênfase1 108 2 2" xfId="737" xr:uid="{00000000-0005-0000-0000-0000DA020000}"/>
    <cellStyle name="20% - Ênfase1 108 2 3" xfId="738" xr:uid="{00000000-0005-0000-0000-0000DB020000}"/>
    <cellStyle name="20% - Ênfase1 108 3" xfId="739" xr:uid="{00000000-0005-0000-0000-0000DC020000}"/>
    <cellStyle name="20% - Ênfase1 108 3 2" xfId="740" xr:uid="{00000000-0005-0000-0000-0000DD020000}"/>
    <cellStyle name="20% - Ênfase1 108 3 3" xfId="741" xr:uid="{00000000-0005-0000-0000-0000DE020000}"/>
    <cellStyle name="20% - Ênfase1 108 4" xfId="742" xr:uid="{00000000-0005-0000-0000-0000DF020000}"/>
    <cellStyle name="20% - Ênfase1 108 4 2" xfId="743" xr:uid="{00000000-0005-0000-0000-0000E0020000}"/>
    <cellStyle name="20% - Ênfase1 108 4 3" xfId="744" xr:uid="{00000000-0005-0000-0000-0000E1020000}"/>
    <cellStyle name="20% - Ênfase1 108 5" xfId="745" xr:uid="{00000000-0005-0000-0000-0000E2020000}"/>
    <cellStyle name="20% - Ênfase1 108 5 2" xfId="746" xr:uid="{00000000-0005-0000-0000-0000E3020000}"/>
    <cellStyle name="20% - Ênfase1 108 5 3" xfId="747" xr:uid="{00000000-0005-0000-0000-0000E4020000}"/>
    <cellStyle name="20% - Ênfase1 108 6" xfId="748" xr:uid="{00000000-0005-0000-0000-0000E5020000}"/>
    <cellStyle name="20% - Ênfase1 108 6 2" xfId="749" xr:uid="{00000000-0005-0000-0000-0000E6020000}"/>
    <cellStyle name="20% - Ênfase1 108 6 3" xfId="750" xr:uid="{00000000-0005-0000-0000-0000E7020000}"/>
    <cellStyle name="20% - Ênfase1 108 7" xfId="751" xr:uid="{00000000-0005-0000-0000-0000E8020000}"/>
    <cellStyle name="20% - Ênfase1 108 7 2" xfId="752" xr:uid="{00000000-0005-0000-0000-0000E9020000}"/>
    <cellStyle name="20% - Ênfase1 108 7 3" xfId="753" xr:uid="{00000000-0005-0000-0000-0000EA020000}"/>
    <cellStyle name="20% - Ênfase1 108 8" xfId="754" xr:uid="{00000000-0005-0000-0000-0000EB020000}"/>
    <cellStyle name="20% - Ênfase1 108 9" xfId="755" xr:uid="{00000000-0005-0000-0000-0000EC020000}"/>
    <cellStyle name="20% - Ênfase1 109" xfId="756" xr:uid="{00000000-0005-0000-0000-0000ED020000}"/>
    <cellStyle name="20% - Ênfase1 109 2" xfId="757" xr:uid="{00000000-0005-0000-0000-0000EE020000}"/>
    <cellStyle name="20% - Ênfase1 109 2 2" xfId="758" xr:uid="{00000000-0005-0000-0000-0000EF020000}"/>
    <cellStyle name="20% - Ênfase1 109 2 3" xfId="759" xr:uid="{00000000-0005-0000-0000-0000F0020000}"/>
    <cellStyle name="20% - Ênfase1 109 3" xfId="760" xr:uid="{00000000-0005-0000-0000-0000F1020000}"/>
    <cellStyle name="20% - Ênfase1 109 3 2" xfId="761" xr:uid="{00000000-0005-0000-0000-0000F2020000}"/>
    <cellStyle name="20% - Ênfase1 109 3 3" xfId="762" xr:uid="{00000000-0005-0000-0000-0000F3020000}"/>
    <cellStyle name="20% - Ênfase1 109 4" xfId="763" xr:uid="{00000000-0005-0000-0000-0000F4020000}"/>
    <cellStyle name="20% - Ênfase1 109 4 2" xfId="764" xr:uid="{00000000-0005-0000-0000-0000F5020000}"/>
    <cellStyle name="20% - Ênfase1 109 4 3" xfId="765" xr:uid="{00000000-0005-0000-0000-0000F6020000}"/>
    <cellStyle name="20% - Ênfase1 109 5" xfId="766" xr:uid="{00000000-0005-0000-0000-0000F7020000}"/>
    <cellStyle name="20% - Ênfase1 109 5 2" xfId="767" xr:uid="{00000000-0005-0000-0000-0000F8020000}"/>
    <cellStyle name="20% - Ênfase1 109 5 3" xfId="768" xr:uid="{00000000-0005-0000-0000-0000F9020000}"/>
    <cellStyle name="20% - Ênfase1 109 6" xfId="769" xr:uid="{00000000-0005-0000-0000-0000FA020000}"/>
    <cellStyle name="20% - Ênfase1 109 6 2" xfId="770" xr:uid="{00000000-0005-0000-0000-0000FB020000}"/>
    <cellStyle name="20% - Ênfase1 109 6 3" xfId="771" xr:uid="{00000000-0005-0000-0000-0000FC020000}"/>
    <cellStyle name="20% - Ênfase1 109 7" xfId="772" xr:uid="{00000000-0005-0000-0000-0000FD020000}"/>
    <cellStyle name="20% - Ênfase1 109 7 2" xfId="773" xr:uid="{00000000-0005-0000-0000-0000FE020000}"/>
    <cellStyle name="20% - Ênfase1 109 7 3" xfId="774" xr:uid="{00000000-0005-0000-0000-0000FF020000}"/>
    <cellStyle name="20% - Ênfase1 109 8" xfId="775" xr:uid="{00000000-0005-0000-0000-000000030000}"/>
    <cellStyle name="20% - Ênfase1 109 9" xfId="776" xr:uid="{00000000-0005-0000-0000-000001030000}"/>
    <cellStyle name="20% - Ênfase1 11" xfId="777" xr:uid="{00000000-0005-0000-0000-000002030000}"/>
    <cellStyle name="20% - Ênfase1 11 10" xfId="778" xr:uid="{00000000-0005-0000-0000-000003030000}"/>
    <cellStyle name="20% - Ênfase1 11 2" xfId="779" xr:uid="{00000000-0005-0000-0000-000004030000}"/>
    <cellStyle name="20% - Ênfase1 11 2 2" xfId="780" xr:uid="{00000000-0005-0000-0000-000005030000}"/>
    <cellStyle name="20% - Ênfase1 11 2 2 2" xfId="781" xr:uid="{00000000-0005-0000-0000-000006030000}"/>
    <cellStyle name="20% - Ênfase1 11 2 2 3" xfId="782" xr:uid="{00000000-0005-0000-0000-000007030000}"/>
    <cellStyle name="20% - Ênfase1 11 2 3" xfId="783" xr:uid="{00000000-0005-0000-0000-000008030000}"/>
    <cellStyle name="20% - Ênfase1 11 2 3 2" xfId="784" xr:uid="{00000000-0005-0000-0000-000009030000}"/>
    <cellStyle name="20% - Ênfase1 11 2 3 3" xfId="785" xr:uid="{00000000-0005-0000-0000-00000A030000}"/>
    <cellStyle name="20% - Ênfase1 11 2 4" xfId="786" xr:uid="{00000000-0005-0000-0000-00000B030000}"/>
    <cellStyle name="20% - Ênfase1 11 2 4 2" xfId="787" xr:uid="{00000000-0005-0000-0000-00000C030000}"/>
    <cellStyle name="20% - Ênfase1 11 2 4 3" xfId="788" xr:uid="{00000000-0005-0000-0000-00000D030000}"/>
    <cellStyle name="20% - Ênfase1 11 2 5" xfId="789" xr:uid="{00000000-0005-0000-0000-00000E030000}"/>
    <cellStyle name="20% - Ênfase1 11 2 5 2" xfId="790" xr:uid="{00000000-0005-0000-0000-00000F030000}"/>
    <cellStyle name="20% - Ênfase1 11 2 5 3" xfId="791" xr:uid="{00000000-0005-0000-0000-000010030000}"/>
    <cellStyle name="20% - Ênfase1 11 2 6" xfId="792" xr:uid="{00000000-0005-0000-0000-000011030000}"/>
    <cellStyle name="20% - Ênfase1 11 2 6 2" xfId="793" xr:uid="{00000000-0005-0000-0000-000012030000}"/>
    <cellStyle name="20% - Ênfase1 11 2 6 3" xfId="794" xr:uid="{00000000-0005-0000-0000-000013030000}"/>
    <cellStyle name="20% - Ênfase1 11 2 7" xfId="795" xr:uid="{00000000-0005-0000-0000-000014030000}"/>
    <cellStyle name="20% - Ênfase1 11 2 7 2" xfId="796" xr:uid="{00000000-0005-0000-0000-000015030000}"/>
    <cellStyle name="20% - Ênfase1 11 2 7 3" xfId="797" xr:uid="{00000000-0005-0000-0000-000016030000}"/>
    <cellStyle name="20% - Ênfase1 11 2 8" xfId="798" xr:uid="{00000000-0005-0000-0000-000017030000}"/>
    <cellStyle name="20% - Ênfase1 11 2 9" xfId="799" xr:uid="{00000000-0005-0000-0000-000018030000}"/>
    <cellStyle name="20% - Ênfase1 11 2_12_CONFERE (2)" xfId="800" xr:uid="{00000000-0005-0000-0000-000019030000}"/>
    <cellStyle name="20% - Ênfase1 11 3" xfId="801" xr:uid="{00000000-0005-0000-0000-00001A030000}"/>
    <cellStyle name="20% - Ênfase1 11 3 2" xfId="802" xr:uid="{00000000-0005-0000-0000-00001B030000}"/>
    <cellStyle name="20% - Ênfase1 11 3 3" xfId="803" xr:uid="{00000000-0005-0000-0000-00001C030000}"/>
    <cellStyle name="20% - Ênfase1 11 4" xfId="804" xr:uid="{00000000-0005-0000-0000-00001D030000}"/>
    <cellStyle name="20% - Ênfase1 11 4 2" xfId="805" xr:uid="{00000000-0005-0000-0000-00001E030000}"/>
    <cellStyle name="20% - Ênfase1 11 4 3" xfId="806" xr:uid="{00000000-0005-0000-0000-00001F030000}"/>
    <cellStyle name="20% - Ênfase1 11 5" xfId="807" xr:uid="{00000000-0005-0000-0000-000020030000}"/>
    <cellStyle name="20% - Ênfase1 11 5 2" xfId="808" xr:uid="{00000000-0005-0000-0000-000021030000}"/>
    <cellStyle name="20% - Ênfase1 11 5 3" xfId="809" xr:uid="{00000000-0005-0000-0000-000022030000}"/>
    <cellStyle name="20% - Ênfase1 11 6" xfId="810" xr:uid="{00000000-0005-0000-0000-000023030000}"/>
    <cellStyle name="20% - Ênfase1 11 6 2" xfId="811" xr:uid="{00000000-0005-0000-0000-000024030000}"/>
    <cellStyle name="20% - Ênfase1 11 6 3" xfId="812" xr:uid="{00000000-0005-0000-0000-000025030000}"/>
    <cellStyle name="20% - Ênfase1 11 7" xfId="813" xr:uid="{00000000-0005-0000-0000-000026030000}"/>
    <cellStyle name="20% - Ênfase1 11 7 2" xfId="814" xr:uid="{00000000-0005-0000-0000-000027030000}"/>
    <cellStyle name="20% - Ênfase1 11 7 3" xfId="815" xr:uid="{00000000-0005-0000-0000-000028030000}"/>
    <cellStyle name="20% - Ênfase1 11 8" xfId="816" xr:uid="{00000000-0005-0000-0000-000029030000}"/>
    <cellStyle name="20% - Ênfase1 11 8 2" xfId="817" xr:uid="{00000000-0005-0000-0000-00002A030000}"/>
    <cellStyle name="20% - Ênfase1 11 8 3" xfId="818" xr:uid="{00000000-0005-0000-0000-00002B030000}"/>
    <cellStyle name="20% - Ênfase1 11 9" xfId="819" xr:uid="{00000000-0005-0000-0000-00002C030000}"/>
    <cellStyle name="20% - Ênfase1 11_Despesas Comerciais - GOLDFARB" xfId="820" xr:uid="{00000000-0005-0000-0000-00002D030000}"/>
    <cellStyle name="20% - Ênfase1 110" xfId="821" xr:uid="{00000000-0005-0000-0000-00002E030000}"/>
    <cellStyle name="20% - Ênfase1 110 2" xfId="822" xr:uid="{00000000-0005-0000-0000-00002F030000}"/>
    <cellStyle name="20% - Ênfase1 110 2 2" xfId="823" xr:uid="{00000000-0005-0000-0000-000030030000}"/>
    <cellStyle name="20% - Ênfase1 110 2 3" xfId="824" xr:uid="{00000000-0005-0000-0000-000031030000}"/>
    <cellStyle name="20% - Ênfase1 110 3" xfId="825" xr:uid="{00000000-0005-0000-0000-000032030000}"/>
    <cellStyle name="20% - Ênfase1 110 3 2" xfId="826" xr:uid="{00000000-0005-0000-0000-000033030000}"/>
    <cellStyle name="20% - Ênfase1 110 3 3" xfId="827" xr:uid="{00000000-0005-0000-0000-000034030000}"/>
    <cellStyle name="20% - Ênfase1 110 4" xfId="828" xr:uid="{00000000-0005-0000-0000-000035030000}"/>
    <cellStyle name="20% - Ênfase1 110 4 2" xfId="829" xr:uid="{00000000-0005-0000-0000-000036030000}"/>
    <cellStyle name="20% - Ênfase1 110 4 3" xfId="830" xr:uid="{00000000-0005-0000-0000-000037030000}"/>
    <cellStyle name="20% - Ênfase1 110 5" xfId="831" xr:uid="{00000000-0005-0000-0000-000038030000}"/>
    <cellStyle name="20% - Ênfase1 110 5 2" xfId="832" xr:uid="{00000000-0005-0000-0000-000039030000}"/>
    <cellStyle name="20% - Ênfase1 110 5 3" xfId="833" xr:uid="{00000000-0005-0000-0000-00003A030000}"/>
    <cellStyle name="20% - Ênfase1 110 6" xfId="834" xr:uid="{00000000-0005-0000-0000-00003B030000}"/>
    <cellStyle name="20% - Ênfase1 110 6 2" xfId="835" xr:uid="{00000000-0005-0000-0000-00003C030000}"/>
    <cellStyle name="20% - Ênfase1 110 6 3" xfId="836" xr:uid="{00000000-0005-0000-0000-00003D030000}"/>
    <cellStyle name="20% - Ênfase1 110 7" xfId="837" xr:uid="{00000000-0005-0000-0000-00003E030000}"/>
    <cellStyle name="20% - Ênfase1 110 7 2" xfId="838" xr:uid="{00000000-0005-0000-0000-00003F030000}"/>
    <cellStyle name="20% - Ênfase1 110 7 3" xfId="839" xr:uid="{00000000-0005-0000-0000-000040030000}"/>
    <cellStyle name="20% - Ênfase1 110 8" xfId="840" xr:uid="{00000000-0005-0000-0000-000041030000}"/>
    <cellStyle name="20% - Ênfase1 110 9" xfId="841" xr:uid="{00000000-0005-0000-0000-000042030000}"/>
    <cellStyle name="20% - Ênfase1 111" xfId="842" xr:uid="{00000000-0005-0000-0000-000043030000}"/>
    <cellStyle name="20% - Ênfase1 111 2" xfId="843" xr:uid="{00000000-0005-0000-0000-000044030000}"/>
    <cellStyle name="20% - Ênfase1 111 2 2" xfId="844" xr:uid="{00000000-0005-0000-0000-000045030000}"/>
    <cellStyle name="20% - Ênfase1 111 2 3" xfId="845" xr:uid="{00000000-0005-0000-0000-000046030000}"/>
    <cellStyle name="20% - Ênfase1 111 3" xfId="846" xr:uid="{00000000-0005-0000-0000-000047030000}"/>
    <cellStyle name="20% - Ênfase1 111 3 2" xfId="847" xr:uid="{00000000-0005-0000-0000-000048030000}"/>
    <cellStyle name="20% - Ênfase1 111 3 3" xfId="848" xr:uid="{00000000-0005-0000-0000-000049030000}"/>
    <cellStyle name="20% - Ênfase1 111 4" xfId="849" xr:uid="{00000000-0005-0000-0000-00004A030000}"/>
    <cellStyle name="20% - Ênfase1 111 4 2" xfId="850" xr:uid="{00000000-0005-0000-0000-00004B030000}"/>
    <cellStyle name="20% - Ênfase1 111 4 3" xfId="851" xr:uid="{00000000-0005-0000-0000-00004C030000}"/>
    <cellStyle name="20% - Ênfase1 111 4 4" xfId="852" xr:uid="{00000000-0005-0000-0000-00004D030000}"/>
    <cellStyle name="20% - Ênfase1 111 5" xfId="853" xr:uid="{00000000-0005-0000-0000-00004E030000}"/>
    <cellStyle name="20% - Ênfase1 111 5 2" xfId="854" xr:uid="{00000000-0005-0000-0000-00004F030000}"/>
    <cellStyle name="20% - Ênfase1 111 5 3" xfId="855" xr:uid="{00000000-0005-0000-0000-000050030000}"/>
    <cellStyle name="20% - Ênfase1 111 6" xfId="856" xr:uid="{00000000-0005-0000-0000-000051030000}"/>
    <cellStyle name="20% - Ênfase1 111 6 2" xfId="857" xr:uid="{00000000-0005-0000-0000-000052030000}"/>
    <cellStyle name="20% - Ênfase1 111 6 3" xfId="858" xr:uid="{00000000-0005-0000-0000-000053030000}"/>
    <cellStyle name="20% - Ênfase1 111 7" xfId="859" xr:uid="{00000000-0005-0000-0000-000054030000}"/>
    <cellStyle name="20% - Ênfase1 111 7 2" xfId="860" xr:uid="{00000000-0005-0000-0000-000055030000}"/>
    <cellStyle name="20% - Ênfase1 111 7 3" xfId="861" xr:uid="{00000000-0005-0000-0000-000056030000}"/>
    <cellStyle name="20% - Ênfase1 111 8" xfId="862" xr:uid="{00000000-0005-0000-0000-000057030000}"/>
    <cellStyle name="20% - Ênfase1 111 9" xfId="863" xr:uid="{00000000-0005-0000-0000-000058030000}"/>
    <cellStyle name="20% - Ênfase1 112" xfId="864" xr:uid="{00000000-0005-0000-0000-000059030000}"/>
    <cellStyle name="20% - Ênfase1 112 2" xfId="865" xr:uid="{00000000-0005-0000-0000-00005A030000}"/>
    <cellStyle name="20% - Ênfase1 112 2 2" xfId="866" xr:uid="{00000000-0005-0000-0000-00005B030000}"/>
    <cellStyle name="20% - Ênfase1 112 2 3" xfId="867" xr:uid="{00000000-0005-0000-0000-00005C030000}"/>
    <cellStyle name="20% - Ênfase1 112 3" xfId="868" xr:uid="{00000000-0005-0000-0000-00005D030000}"/>
    <cellStyle name="20% - Ênfase1 112 3 2" xfId="869" xr:uid="{00000000-0005-0000-0000-00005E030000}"/>
    <cellStyle name="20% - Ênfase1 112 3 3" xfId="870" xr:uid="{00000000-0005-0000-0000-00005F030000}"/>
    <cellStyle name="20% - Ênfase1 112 4" xfId="871" xr:uid="{00000000-0005-0000-0000-000060030000}"/>
    <cellStyle name="20% - Ênfase1 112 4 2" xfId="872" xr:uid="{00000000-0005-0000-0000-000061030000}"/>
    <cellStyle name="20% - Ênfase1 112 4 3" xfId="873" xr:uid="{00000000-0005-0000-0000-000062030000}"/>
    <cellStyle name="20% - Ênfase1 112 5" xfId="874" xr:uid="{00000000-0005-0000-0000-000063030000}"/>
    <cellStyle name="20% - Ênfase1 112 5 2" xfId="875" xr:uid="{00000000-0005-0000-0000-000064030000}"/>
    <cellStyle name="20% - Ênfase1 112 5 3" xfId="876" xr:uid="{00000000-0005-0000-0000-000065030000}"/>
    <cellStyle name="20% - Ênfase1 112 6" xfId="877" xr:uid="{00000000-0005-0000-0000-000066030000}"/>
    <cellStyle name="20% - Ênfase1 112 6 2" xfId="878" xr:uid="{00000000-0005-0000-0000-000067030000}"/>
    <cellStyle name="20% - Ênfase1 112 6 3" xfId="879" xr:uid="{00000000-0005-0000-0000-000068030000}"/>
    <cellStyle name="20% - Ênfase1 112 7" xfId="880" xr:uid="{00000000-0005-0000-0000-000069030000}"/>
    <cellStyle name="20% - Ênfase1 112 7 2" xfId="881" xr:uid="{00000000-0005-0000-0000-00006A030000}"/>
    <cellStyle name="20% - Ênfase1 112 7 3" xfId="882" xr:uid="{00000000-0005-0000-0000-00006B030000}"/>
    <cellStyle name="20% - Ênfase1 112 8" xfId="883" xr:uid="{00000000-0005-0000-0000-00006C030000}"/>
    <cellStyle name="20% - Ênfase1 112 9" xfId="884" xr:uid="{00000000-0005-0000-0000-00006D030000}"/>
    <cellStyle name="20% - Ênfase1 113" xfId="885" xr:uid="{00000000-0005-0000-0000-00006E030000}"/>
    <cellStyle name="20% - Ênfase1 113 2" xfId="886" xr:uid="{00000000-0005-0000-0000-00006F030000}"/>
    <cellStyle name="20% - Ênfase1 113 2 2" xfId="887" xr:uid="{00000000-0005-0000-0000-000070030000}"/>
    <cellStyle name="20% - Ênfase1 113 2 3" xfId="888" xr:uid="{00000000-0005-0000-0000-000071030000}"/>
    <cellStyle name="20% - Ênfase1 113 3" xfId="889" xr:uid="{00000000-0005-0000-0000-000072030000}"/>
    <cellStyle name="20% - Ênfase1 113 3 2" xfId="890" xr:uid="{00000000-0005-0000-0000-000073030000}"/>
    <cellStyle name="20% - Ênfase1 113 3 3" xfId="891" xr:uid="{00000000-0005-0000-0000-000074030000}"/>
    <cellStyle name="20% - Ênfase1 113 4" xfId="892" xr:uid="{00000000-0005-0000-0000-000075030000}"/>
    <cellStyle name="20% - Ênfase1 113 4 2" xfId="893" xr:uid="{00000000-0005-0000-0000-000076030000}"/>
    <cellStyle name="20% - Ênfase1 113 4 3" xfId="894" xr:uid="{00000000-0005-0000-0000-000077030000}"/>
    <cellStyle name="20% - Ênfase1 113 5" xfId="895" xr:uid="{00000000-0005-0000-0000-000078030000}"/>
    <cellStyle name="20% - Ênfase1 113 5 2" xfId="896" xr:uid="{00000000-0005-0000-0000-000079030000}"/>
    <cellStyle name="20% - Ênfase1 113 5 3" xfId="897" xr:uid="{00000000-0005-0000-0000-00007A030000}"/>
    <cellStyle name="20% - Ênfase1 113 6" xfId="898" xr:uid="{00000000-0005-0000-0000-00007B030000}"/>
    <cellStyle name="20% - Ênfase1 113 6 2" xfId="899" xr:uid="{00000000-0005-0000-0000-00007C030000}"/>
    <cellStyle name="20% - Ênfase1 113 6 3" xfId="900" xr:uid="{00000000-0005-0000-0000-00007D030000}"/>
    <cellStyle name="20% - Ênfase1 113 7" xfId="901" xr:uid="{00000000-0005-0000-0000-00007E030000}"/>
    <cellStyle name="20% - Ênfase1 113 7 2" xfId="902" xr:uid="{00000000-0005-0000-0000-00007F030000}"/>
    <cellStyle name="20% - Ênfase1 113 7 3" xfId="903" xr:uid="{00000000-0005-0000-0000-000080030000}"/>
    <cellStyle name="20% - Ênfase1 113 8" xfId="904" xr:uid="{00000000-0005-0000-0000-000081030000}"/>
    <cellStyle name="20% - Ênfase1 113 9" xfId="905" xr:uid="{00000000-0005-0000-0000-000082030000}"/>
    <cellStyle name="20% - Ênfase1 114" xfId="906" xr:uid="{00000000-0005-0000-0000-000083030000}"/>
    <cellStyle name="20% - Ênfase1 114 2" xfId="907" xr:uid="{00000000-0005-0000-0000-000084030000}"/>
    <cellStyle name="20% - Ênfase1 114 2 2" xfId="908" xr:uid="{00000000-0005-0000-0000-000085030000}"/>
    <cellStyle name="20% - Ênfase1 114 2 3" xfId="909" xr:uid="{00000000-0005-0000-0000-000086030000}"/>
    <cellStyle name="20% - Ênfase1 114 3" xfId="910" xr:uid="{00000000-0005-0000-0000-000087030000}"/>
    <cellStyle name="20% - Ênfase1 114 3 2" xfId="911" xr:uid="{00000000-0005-0000-0000-000088030000}"/>
    <cellStyle name="20% - Ênfase1 114 3 3" xfId="912" xr:uid="{00000000-0005-0000-0000-000089030000}"/>
    <cellStyle name="20% - Ênfase1 114 4" xfId="913" xr:uid="{00000000-0005-0000-0000-00008A030000}"/>
    <cellStyle name="20% - Ênfase1 114 4 2" xfId="914" xr:uid="{00000000-0005-0000-0000-00008B030000}"/>
    <cellStyle name="20% - Ênfase1 114 4 3" xfId="915" xr:uid="{00000000-0005-0000-0000-00008C030000}"/>
    <cellStyle name="20% - Ênfase1 114 5" xfId="916" xr:uid="{00000000-0005-0000-0000-00008D030000}"/>
    <cellStyle name="20% - Ênfase1 114 5 2" xfId="917" xr:uid="{00000000-0005-0000-0000-00008E030000}"/>
    <cellStyle name="20% - Ênfase1 114 5 3" xfId="918" xr:uid="{00000000-0005-0000-0000-00008F030000}"/>
    <cellStyle name="20% - Ênfase1 114 6" xfId="919" xr:uid="{00000000-0005-0000-0000-000090030000}"/>
    <cellStyle name="20% - Ênfase1 114 6 2" xfId="920" xr:uid="{00000000-0005-0000-0000-000091030000}"/>
    <cellStyle name="20% - Ênfase1 114 6 3" xfId="921" xr:uid="{00000000-0005-0000-0000-000092030000}"/>
    <cellStyle name="20% - Ênfase1 114 7" xfId="922" xr:uid="{00000000-0005-0000-0000-000093030000}"/>
    <cellStyle name="20% - Ênfase1 114 7 2" xfId="923" xr:uid="{00000000-0005-0000-0000-000094030000}"/>
    <cellStyle name="20% - Ênfase1 114 7 3" xfId="924" xr:uid="{00000000-0005-0000-0000-000095030000}"/>
    <cellStyle name="20% - Ênfase1 114 8" xfId="925" xr:uid="{00000000-0005-0000-0000-000096030000}"/>
    <cellStyle name="20% - Ênfase1 114 9" xfId="926" xr:uid="{00000000-0005-0000-0000-000097030000}"/>
    <cellStyle name="20% - Ênfase1 115" xfId="927" xr:uid="{00000000-0005-0000-0000-000098030000}"/>
    <cellStyle name="20% - Ênfase1 115 2" xfId="928" xr:uid="{00000000-0005-0000-0000-000099030000}"/>
    <cellStyle name="20% - Ênfase1 115 2 2" xfId="929" xr:uid="{00000000-0005-0000-0000-00009A030000}"/>
    <cellStyle name="20% - Ênfase1 115 2 3" xfId="930" xr:uid="{00000000-0005-0000-0000-00009B030000}"/>
    <cellStyle name="20% - Ênfase1 115 3" xfId="931" xr:uid="{00000000-0005-0000-0000-00009C030000}"/>
    <cellStyle name="20% - Ênfase1 115 3 2" xfId="932" xr:uid="{00000000-0005-0000-0000-00009D030000}"/>
    <cellStyle name="20% - Ênfase1 115 3 3" xfId="933" xr:uid="{00000000-0005-0000-0000-00009E030000}"/>
    <cellStyle name="20% - Ênfase1 115 4" xfId="934" xr:uid="{00000000-0005-0000-0000-00009F030000}"/>
    <cellStyle name="20% - Ênfase1 115 4 2" xfId="935" xr:uid="{00000000-0005-0000-0000-0000A0030000}"/>
    <cellStyle name="20% - Ênfase1 115 4 3" xfId="936" xr:uid="{00000000-0005-0000-0000-0000A1030000}"/>
    <cellStyle name="20% - Ênfase1 115 5" xfId="937" xr:uid="{00000000-0005-0000-0000-0000A2030000}"/>
    <cellStyle name="20% - Ênfase1 115 5 2" xfId="938" xr:uid="{00000000-0005-0000-0000-0000A3030000}"/>
    <cellStyle name="20% - Ênfase1 115 5 3" xfId="939" xr:uid="{00000000-0005-0000-0000-0000A4030000}"/>
    <cellStyle name="20% - Ênfase1 115 6" xfId="940" xr:uid="{00000000-0005-0000-0000-0000A5030000}"/>
    <cellStyle name="20% - Ênfase1 115 6 2" xfId="941" xr:uid="{00000000-0005-0000-0000-0000A6030000}"/>
    <cellStyle name="20% - Ênfase1 115 6 3" xfId="942" xr:uid="{00000000-0005-0000-0000-0000A7030000}"/>
    <cellStyle name="20% - Ênfase1 115 7" xfId="943" xr:uid="{00000000-0005-0000-0000-0000A8030000}"/>
    <cellStyle name="20% - Ênfase1 115 7 2" xfId="944" xr:uid="{00000000-0005-0000-0000-0000A9030000}"/>
    <cellStyle name="20% - Ênfase1 115 7 3" xfId="945" xr:uid="{00000000-0005-0000-0000-0000AA030000}"/>
    <cellStyle name="20% - Ênfase1 115 8" xfId="946" xr:uid="{00000000-0005-0000-0000-0000AB030000}"/>
    <cellStyle name="20% - Ênfase1 115 9" xfId="947" xr:uid="{00000000-0005-0000-0000-0000AC030000}"/>
    <cellStyle name="20% - Ênfase1 116" xfId="948" xr:uid="{00000000-0005-0000-0000-0000AD030000}"/>
    <cellStyle name="20% - Ênfase1 116 2" xfId="949" xr:uid="{00000000-0005-0000-0000-0000AE030000}"/>
    <cellStyle name="20% - Ênfase1 116 2 2" xfId="950" xr:uid="{00000000-0005-0000-0000-0000AF030000}"/>
    <cellStyle name="20% - Ênfase1 116 2 3" xfId="951" xr:uid="{00000000-0005-0000-0000-0000B0030000}"/>
    <cellStyle name="20% - Ênfase1 116 3" xfId="952" xr:uid="{00000000-0005-0000-0000-0000B1030000}"/>
    <cellStyle name="20% - Ênfase1 116 3 2" xfId="953" xr:uid="{00000000-0005-0000-0000-0000B2030000}"/>
    <cellStyle name="20% - Ênfase1 116 3 3" xfId="954" xr:uid="{00000000-0005-0000-0000-0000B3030000}"/>
    <cellStyle name="20% - Ênfase1 116 4" xfId="955" xr:uid="{00000000-0005-0000-0000-0000B4030000}"/>
    <cellStyle name="20% - Ênfase1 116 4 2" xfId="956" xr:uid="{00000000-0005-0000-0000-0000B5030000}"/>
    <cellStyle name="20% - Ênfase1 116 4 3" xfId="957" xr:uid="{00000000-0005-0000-0000-0000B6030000}"/>
    <cellStyle name="20% - Ênfase1 116 5" xfId="958" xr:uid="{00000000-0005-0000-0000-0000B7030000}"/>
    <cellStyle name="20% - Ênfase1 116 5 2" xfId="959" xr:uid="{00000000-0005-0000-0000-0000B8030000}"/>
    <cellStyle name="20% - Ênfase1 116 5 3" xfId="960" xr:uid="{00000000-0005-0000-0000-0000B9030000}"/>
    <cellStyle name="20% - Ênfase1 116 6" xfId="961" xr:uid="{00000000-0005-0000-0000-0000BA030000}"/>
    <cellStyle name="20% - Ênfase1 116 6 2" xfId="962" xr:uid="{00000000-0005-0000-0000-0000BB030000}"/>
    <cellStyle name="20% - Ênfase1 116 6 3" xfId="963" xr:uid="{00000000-0005-0000-0000-0000BC030000}"/>
    <cellStyle name="20% - Ênfase1 116 7" xfId="964" xr:uid="{00000000-0005-0000-0000-0000BD030000}"/>
    <cellStyle name="20% - Ênfase1 116 7 2" xfId="965" xr:uid="{00000000-0005-0000-0000-0000BE030000}"/>
    <cellStyle name="20% - Ênfase1 116 7 3" xfId="966" xr:uid="{00000000-0005-0000-0000-0000BF030000}"/>
    <cellStyle name="20% - Ênfase1 116 8" xfId="967" xr:uid="{00000000-0005-0000-0000-0000C0030000}"/>
    <cellStyle name="20% - Ênfase1 116 9" xfId="968" xr:uid="{00000000-0005-0000-0000-0000C1030000}"/>
    <cellStyle name="20% - Ênfase1 117" xfId="969" xr:uid="{00000000-0005-0000-0000-0000C2030000}"/>
    <cellStyle name="20% - Ênfase1 117 2" xfId="970" xr:uid="{00000000-0005-0000-0000-0000C3030000}"/>
    <cellStyle name="20% - Ênfase1 117 2 2" xfId="971" xr:uid="{00000000-0005-0000-0000-0000C4030000}"/>
    <cellStyle name="20% - Ênfase1 117 2 3" xfId="972" xr:uid="{00000000-0005-0000-0000-0000C5030000}"/>
    <cellStyle name="20% - Ênfase1 117 3" xfId="973" xr:uid="{00000000-0005-0000-0000-0000C6030000}"/>
    <cellStyle name="20% - Ênfase1 117 3 2" xfId="974" xr:uid="{00000000-0005-0000-0000-0000C7030000}"/>
    <cellStyle name="20% - Ênfase1 117 3 3" xfId="975" xr:uid="{00000000-0005-0000-0000-0000C8030000}"/>
    <cellStyle name="20% - Ênfase1 117 4" xfId="976" xr:uid="{00000000-0005-0000-0000-0000C9030000}"/>
    <cellStyle name="20% - Ênfase1 117 4 2" xfId="977" xr:uid="{00000000-0005-0000-0000-0000CA030000}"/>
    <cellStyle name="20% - Ênfase1 117 4 3" xfId="978" xr:uid="{00000000-0005-0000-0000-0000CB030000}"/>
    <cellStyle name="20% - Ênfase1 117 5" xfId="979" xr:uid="{00000000-0005-0000-0000-0000CC030000}"/>
    <cellStyle name="20% - Ênfase1 117 5 2" xfId="980" xr:uid="{00000000-0005-0000-0000-0000CD030000}"/>
    <cellStyle name="20% - Ênfase1 117 5 3" xfId="981" xr:uid="{00000000-0005-0000-0000-0000CE030000}"/>
    <cellStyle name="20% - Ênfase1 117 6" xfId="982" xr:uid="{00000000-0005-0000-0000-0000CF030000}"/>
    <cellStyle name="20% - Ênfase1 117 6 2" xfId="983" xr:uid="{00000000-0005-0000-0000-0000D0030000}"/>
    <cellStyle name="20% - Ênfase1 117 6 3" xfId="984" xr:uid="{00000000-0005-0000-0000-0000D1030000}"/>
    <cellStyle name="20% - Ênfase1 117 7" xfId="985" xr:uid="{00000000-0005-0000-0000-0000D2030000}"/>
    <cellStyle name="20% - Ênfase1 117 7 2" xfId="986" xr:uid="{00000000-0005-0000-0000-0000D3030000}"/>
    <cellStyle name="20% - Ênfase1 117 7 3" xfId="987" xr:uid="{00000000-0005-0000-0000-0000D4030000}"/>
    <cellStyle name="20% - Ênfase1 117 8" xfId="988" xr:uid="{00000000-0005-0000-0000-0000D5030000}"/>
    <cellStyle name="20% - Ênfase1 117 9" xfId="989" xr:uid="{00000000-0005-0000-0000-0000D6030000}"/>
    <cellStyle name="20% - Ênfase1 118" xfId="990" xr:uid="{00000000-0005-0000-0000-0000D7030000}"/>
    <cellStyle name="20% - Ênfase1 118 2" xfId="991" xr:uid="{00000000-0005-0000-0000-0000D8030000}"/>
    <cellStyle name="20% - Ênfase1 118 2 2" xfId="992" xr:uid="{00000000-0005-0000-0000-0000D9030000}"/>
    <cellStyle name="20% - Ênfase1 118 2 3" xfId="993" xr:uid="{00000000-0005-0000-0000-0000DA030000}"/>
    <cellStyle name="20% - Ênfase1 118 3" xfId="994" xr:uid="{00000000-0005-0000-0000-0000DB030000}"/>
    <cellStyle name="20% - Ênfase1 118 3 2" xfId="995" xr:uid="{00000000-0005-0000-0000-0000DC030000}"/>
    <cellStyle name="20% - Ênfase1 118 3 3" xfId="996" xr:uid="{00000000-0005-0000-0000-0000DD030000}"/>
    <cellStyle name="20% - Ênfase1 118 4" xfId="997" xr:uid="{00000000-0005-0000-0000-0000DE030000}"/>
    <cellStyle name="20% - Ênfase1 118 4 2" xfId="998" xr:uid="{00000000-0005-0000-0000-0000DF030000}"/>
    <cellStyle name="20% - Ênfase1 118 4 3" xfId="999" xr:uid="{00000000-0005-0000-0000-0000E0030000}"/>
    <cellStyle name="20% - Ênfase1 118 5" xfId="1000" xr:uid="{00000000-0005-0000-0000-0000E1030000}"/>
    <cellStyle name="20% - Ênfase1 118 5 2" xfId="1001" xr:uid="{00000000-0005-0000-0000-0000E2030000}"/>
    <cellStyle name="20% - Ênfase1 118 5 3" xfId="1002" xr:uid="{00000000-0005-0000-0000-0000E3030000}"/>
    <cellStyle name="20% - Ênfase1 118 6" xfId="1003" xr:uid="{00000000-0005-0000-0000-0000E4030000}"/>
    <cellStyle name="20% - Ênfase1 118 6 2" xfId="1004" xr:uid="{00000000-0005-0000-0000-0000E5030000}"/>
    <cellStyle name="20% - Ênfase1 118 6 3" xfId="1005" xr:uid="{00000000-0005-0000-0000-0000E6030000}"/>
    <cellStyle name="20% - Ênfase1 118 7" xfId="1006" xr:uid="{00000000-0005-0000-0000-0000E7030000}"/>
    <cellStyle name="20% - Ênfase1 118 7 2" xfId="1007" xr:uid="{00000000-0005-0000-0000-0000E8030000}"/>
    <cellStyle name="20% - Ênfase1 118 7 3" xfId="1008" xr:uid="{00000000-0005-0000-0000-0000E9030000}"/>
    <cellStyle name="20% - Ênfase1 118 8" xfId="1009" xr:uid="{00000000-0005-0000-0000-0000EA030000}"/>
    <cellStyle name="20% - Ênfase1 118 9" xfId="1010" xr:uid="{00000000-0005-0000-0000-0000EB030000}"/>
    <cellStyle name="20% - Ênfase1 119" xfId="1011" xr:uid="{00000000-0005-0000-0000-0000EC030000}"/>
    <cellStyle name="20% - Ênfase1 119 2" xfId="1012" xr:uid="{00000000-0005-0000-0000-0000ED030000}"/>
    <cellStyle name="20% - Ênfase1 119 2 2" xfId="1013" xr:uid="{00000000-0005-0000-0000-0000EE030000}"/>
    <cellStyle name="20% - Ênfase1 119 2 3" xfId="1014" xr:uid="{00000000-0005-0000-0000-0000EF030000}"/>
    <cellStyle name="20% - Ênfase1 119 3" xfId="1015" xr:uid="{00000000-0005-0000-0000-0000F0030000}"/>
    <cellStyle name="20% - Ênfase1 119 3 2" xfId="1016" xr:uid="{00000000-0005-0000-0000-0000F1030000}"/>
    <cellStyle name="20% - Ênfase1 119 3 3" xfId="1017" xr:uid="{00000000-0005-0000-0000-0000F2030000}"/>
    <cellStyle name="20% - Ênfase1 119 4" xfId="1018" xr:uid="{00000000-0005-0000-0000-0000F3030000}"/>
    <cellStyle name="20% - Ênfase1 119 4 2" xfId="1019" xr:uid="{00000000-0005-0000-0000-0000F4030000}"/>
    <cellStyle name="20% - Ênfase1 119 4 3" xfId="1020" xr:uid="{00000000-0005-0000-0000-0000F5030000}"/>
    <cellStyle name="20% - Ênfase1 119 5" xfId="1021" xr:uid="{00000000-0005-0000-0000-0000F6030000}"/>
    <cellStyle name="20% - Ênfase1 119 5 2" xfId="1022" xr:uid="{00000000-0005-0000-0000-0000F7030000}"/>
    <cellStyle name="20% - Ênfase1 119 5 3" xfId="1023" xr:uid="{00000000-0005-0000-0000-0000F8030000}"/>
    <cellStyle name="20% - Ênfase1 119 6" xfId="1024" xr:uid="{00000000-0005-0000-0000-0000F9030000}"/>
    <cellStyle name="20% - Ênfase1 119 6 2" xfId="1025" xr:uid="{00000000-0005-0000-0000-0000FA030000}"/>
    <cellStyle name="20% - Ênfase1 119 6 3" xfId="1026" xr:uid="{00000000-0005-0000-0000-0000FB030000}"/>
    <cellStyle name="20% - Ênfase1 119 7" xfId="1027" xr:uid="{00000000-0005-0000-0000-0000FC030000}"/>
    <cellStyle name="20% - Ênfase1 119 7 2" xfId="1028" xr:uid="{00000000-0005-0000-0000-0000FD030000}"/>
    <cellStyle name="20% - Ênfase1 119 7 3" xfId="1029" xr:uid="{00000000-0005-0000-0000-0000FE030000}"/>
    <cellStyle name="20% - Ênfase1 119 8" xfId="1030" xr:uid="{00000000-0005-0000-0000-0000FF030000}"/>
    <cellStyle name="20% - Ênfase1 119 9" xfId="1031" xr:uid="{00000000-0005-0000-0000-000000040000}"/>
    <cellStyle name="20% - Ênfase1 12" xfId="1032" xr:uid="{00000000-0005-0000-0000-000001040000}"/>
    <cellStyle name="20% - Ênfase1 12 2" xfId="1033" xr:uid="{00000000-0005-0000-0000-000002040000}"/>
    <cellStyle name="20% - Ênfase1 12 2 2" xfId="1034" xr:uid="{00000000-0005-0000-0000-000003040000}"/>
    <cellStyle name="20% - Ênfase1 12 2 2 2" xfId="1035" xr:uid="{00000000-0005-0000-0000-000004040000}"/>
    <cellStyle name="20% - Ênfase1 12 2 2 2 2" xfId="1036" xr:uid="{00000000-0005-0000-0000-000005040000}"/>
    <cellStyle name="20% - Ênfase1 12 2 2 2 3" xfId="1037" xr:uid="{00000000-0005-0000-0000-000006040000}"/>
    <cellStyle name="20% - Ênfase1 12 2 2 3" xfId="1038" xr:uid="{00000000-0005-0000-0000-000007040000}"/>
    <cellStyle name="20% - Ênfase1 12 2 2 3 2" xfId="1039" xr:uid="{00000000-0005-0000-0000-000008040000}"/>
    <cellStyle name="20% - Ênfase1 12 2 2 3 3" xfId="1040" xr:uid="{00000000-0005-0000-0000-000009040000}"/>
    <cellStyle name="20% - Ênfase1 12 2 2 4" xfId="1041" xr:uid="{00000000-0005-0000-0000-00000A040000}"/>
    <cellStyle name="20% - Ênfase1 12 2 3" xfId="1042" xr:uid="{00000000-0005-0000-0000-00000B040000}"/>
    <cellStyle name="20% - Ênfase1 12 2 3 2" xfId="1043" xr:uid="{00000000-0005-0000-0000-00000C040000}"/>
    <cellStyle name="20% - Ênfase1 12 2 3 3" xfId="1044" xr:uid="{00000000-0005-0000-0000-00000D040000}"/>
    <cellStyle name="20% - Ênfase1 12 2 4" xfId="1045" xr:uid="{00000000-0005-0000-0000-00000E040000}"/>
    <cellStyle name="20% - Ênfase1 12 2 4 2" xfId="1046" xr:uid="{00000000-0005-0000-0000-00000F040000}"/>
    <cellStyle name="20% - Ênfase1 12 2 4 3" xfId="1047" xr:uid="{00000000-0005-0000-0000-000010040000}"/>
    <cellStyle name="20% - Ênfase1 12 2 5" xfId="1048" xr:uid="{00000000-0005-0000-0000-000011040000}"/>
    <cellStyle name="20% - Ênfase1 12 2_12_CONFERE (2)" xfId="1049" xr:uid="{00000000-0005-0000-0000-000012040000}"/>
    <cellStyle name="20% - Ênfase1 12 3" xfId="1050" xr:uid="{00000000-0005-0000-0000-000013040000}"/>
    <cellStyle name="20% - Ênfase1 12 3 2" xfId="1051" xr:uid="{00000000-0005-0000-0000-000014040000}"/>
    <cellStyle name="20% - Ênfase1 12 3 3" xfId="1052" xr:uid="{00000000-0005-0000-0000-000015040000}"/>
    <cellStyle name="20% - Ênfase1 12 4" xfId="1053" xr:uid="{00000000-0005-0000-0000-000016040000}"/>
    <cellStyle name="20% - Ênfase1 12 4 2" xfId="1054" xr:uid="{00000000-0005-0000-0000-000017040000}"/>
    <cellStyle name="20% - Ênfase1 12 4 3" xfId="1055" xr:uid="{00000000-0005-0000-0000-000018040000}"/>
    <cellStyle name="20% - Ênfase1 12 5" xfId="1056" xr:uid="{00000000-0005-0000-0000-000019040000}"/>
    <cellStyle name="20% - Ênfase1 12 5 2" xfId="1057" xr:uid="{00000000-0005-0000-0000-00001A040000}"/>
    <cellStyle name="20% - Ênfase1 12 5 3" xfId="1058" xr:uid="{00000000-0005-0000-0000-00001B040000}"/>
    <cellStyle name="20% - Ênfase1 12 6" xfId="1059" xr:uid="{00000000-0005-0000-0000-00001C040000}"/>
    <cellStyle name="20% - Ênfase1 12 6 2" xfId="1060" xr:uid="{00000000-0005-0000-0000-00001D040000}"/>
    <cellStyle name="20% - Ênfase1 12 6 3" xfId="1061" xr:uid="{00000000-0005-0000-0000-00001E040000}"/>
    <cellStyle name="20% - Ênfase1 12 7" xfId="1062" xr:uid="{00000000-0005-0000-0000-00001F040000}"/>
    <cellStyle name="20% - Ênfase1 12 7 2" xfId="1063" xr:uid="{00000000-0005-0000-0000-000020040000}"/>
    <cellStyle name="20% - Ênfase1 12 7 3" xfId="1064" xr:uid="{00000000-0005-0000-0000-000021040000}"/>
    <cellStyle name="20% - Ênfase1 12 8" xfId="1065" xr:uid="{00000000-0005-0000-0000-000022040000}"/>
    <cellStyle name="20% - Ênfase1 12 9" xfId="1066" xr:uid="{00000000-0005-0000-0000-000023040000}"/>
    <cellStyle name="20% - Ênfase1 120" xfId="1067" xr:uid="{00000000-0005-0000-0000-000024040000}"/>
    <cellStyle name="20% - Ênfase1 120 2" xfId="1068" xr:uid="{00000000-0005-0000-0000-000025040000}"/>
    <cellStyle name="20% - Ênfase1 120 2 2" xfId="1069" xr:uid="{00000000-0005-0000-0000-000026040000}"/>
    <cellStyle name="20% - Ênfase1 120 2 3" xfId="1070" xr:uid="{00000000-0005-0000-0000-000027040000}"/>
    <cellStyle name="20% - Ênfase1 120 3" xfId="1071" xr:uid="{00000000-0005-0000-0000-000028040000}"/>
    <cellStyle name="20% - Ênfase1 120 3 2" xfId="1072" xr:uid="{00000000-0005-0000-0000-000029040000}"/>
    <cellStyle name="20% - Ênfase1 120 3 3" xfId="1073" xr:uid="{00000000-0005-0000-0000-00002A040000}"/>
    <cellStyle name="20% - Ênfase1 120 4" xfId="1074" xr:uid="{00000000-0005-0000-0000-00002B040000}"/>
    <cellStyle name="20% - Ênfase1 120 4 2" xfId="1075" xr:uid="{00000000-0005-0000-0000-00002C040000}"/>
    <cellStyle name="20% - Ênfase1 120 4 3" xfId="1076" xr:uid="{00000000-0005-0000-0000-00002D040000}"/>
    <cellStyle name="20% - Ênfase1 120 5" xfId="1077" xr:uid="{00000000-0005-0000-0000-00002E040000}"/>
    <cellStyle name="20% - Ênfase1 120 5 2" xfId="1078" xr:uid="{00000000-0005-0000-0000-00002F040000}"/>
    <cellStyle name="20% - Ênfase1 120 5 3" xfId="1079" xr:uid="{00000000-0005-0000-0000-000030040000}"/>
    <cellStyle name="20% - Ênfase1 120 6" xfId="1080" xr:uid="{00000000-0005-0000-0000-000031040000}"/>
    <cellStyle name="20% - Ênfase1 120 6 2" xfId="1081" xr:uid="{00000000-0005-0000-0000-000032040000}"/>
    <cellStyle name="20% - Ênfase1 120 6 3" xfId="1082" xr:uid="{00000000-0005-0000-0000-000033040000}"/>
    <cellStyle name="20% - Ênfase1 120 7" xfId="1083" xr:uid="{00000000-0005-0000-0000-000034040000}"/>
    <cellStyle name="20% - Ênfase1 120 7 2" xfId="1084" xr:uid="{00000000-0005-0000-0000-000035040000}"/>
    <cellStyle name="20% - Ênfase1 120 7 3" xfId="1085" xr:uid="{00000000-0005-0000-0000-000036040000}"/>
    <cellStyle name="20% - Ênfase1 120 8" xfId="1086" xr:uid="{00000000-0005-0000-0000-000037040000}"/>
    <cellStyle name="20% - Ênfase1 120 9" xfId="1087" xr:uid="{00000000-0005-0000-0000-000038040000}"/>
    <cellStyle name="20% - Ênfase1 121" xfId="1088" xr:uid="{00000000-0005-0000-0000-000039040000}"/>
    <cellStyle name="20% - Ênfase1 121 2" xfId="1089" xr:uid="{00000000-0005-0000-0000-00003A040000}"/>
    <cellStyle name="20% - Ênfase1 121 2 2" xfId="1090" xr:uid="{00000000-0005-0000-0000-00003B040000}"/>
    <cellStyle name="20% - Ênfase1 121 2 3" xfId="1091" xr:uid="{00000000-0005-0000-0000-00003C040000}"/>
    <cellStyle name="20% - Ênfase1 121 3" xfId="1092" xr:uid="{00000000-0005-0000-0000-00003D040000}"/>
    <cellStyle name="20% - Ênfase1 121 3 2" xfId="1093" xr:uid="{00000000-0005-0000-0000-00003E040000}"/>
    <cellStyle name="20% - Ênfase1 121 3 3" xfId="1094" xr:uid="{00000000-0005-0000-0000-00003F040000}"/>
    <cellStyle name="20% - Ênfase1 121 4" xfId="1095" xr:uid="{00000000-0005-0000-0000-000040040000}"/>
    <cellStyle name="20% - Ênfase1 121 4 2" xfId="1096" xr:uid="{00000000-0005-0000-0000-000041040000}"/>
    <cellStyle name="20% - Ênfase1 121 4 3" xfId="1097" xr:uid="{00000000-0005-0000-0000-000042040000}"/>
    <cellStyle name="20% - Ênfase1 121 5" xfId="1098" xr:uid="{00000000-0005-0000-0000-000043040000}"/>
    <cellStyle name="20% - Ênfase1 121 5 2" xfId="1099" xr:uid="{00000000-0005-0000-0000-000044040000}"/>
    <cellStyle name="20% - Ênfase1 121 5 3" xfId="1100" xr:uid="{00000000-0005-0000-0000-000045040000}"/>
    <cellStyle name="20% - Ênfase1 121 6" xfId="1101" xr:uid="{00000000-0005-0000-0000-000046040000}"/>
    <cellStyle name="20% - Ênfase1 121 6 2" xfId="1102" xr:uid="{00000000-0005-0000-0000-000047040000}"/>
    <cellStyle name="20% - Ênfase1 121 6 3" xfId="1103" xr:uid="{00000000-0005-0000-0000-000048040000}"/>
    <cellStyle name="20% - Ênfase1 121 7" xfId="1104" xr:uid="{00000000-0005-0000-0000-000049040000}"/>
    <cellStyle name="20% - Ênfase1 121 7 2" xfId="1105" xr:uid="{00000000-0005-0000-0000-00004A040000}"/>
    <cellStyle name="20% - Ênfase1 121 7 3" xfId="1106" xr:uid="{00000000-0005-0000-0000-00004B040000}"/>
    <cellStyle name="20% - Ênfase1 121 8" xfId="1107" xr:uid="{00000000-0005-0000-0000-00004C040000}"/>
    <cellStyle name="20% - Ênfase1 121 9" xfId="1108" xr:uid="{00000000-0005-0000-0000-00004D040000}"/>
    <cellStyle name="20% - Ênfase1 122" xfId="1109" xr:uid="{00000000-0005-0000-0000-00004E040000}"/>
    <cellStyle name="20% - Ênfase1 122 2" xfId="1110" xr:uid="{00000000-0005-0000-0000-00004F040000}"/>
    <cellStyle name="20% - Ênfase1 122 2 2" xfId="1111" xr:uid="{00000000-0005-0000-0000-000050040000}"/>
    <cellStyle name="20% - Ênfase1 122 2 3" xfId="1112" xr:uid="{00000000-0005-0000-0000-000051040000}"/>
    <cellStyle name="20% - Ênfase1 122 3" xfId="1113" xr:uid="{00000000-0005-0000-0000-000052040000}"/>
    <cellStyle name="20% - Ênfase1 122 3 2" xfId="1114" xr:uid="{00000000-0005-0000-0000-000053040000}"/>
    <cellStyle name="20% - Ênfase1 122 3 3" xfId="1115" xr:uid="{00000000-0005-0000-0000-000054040000}"/>
    <cellStyle name="20% - Ênfase1 122 4" xfId="1116" xr:uid="{00000000-0005-0000-0000-000055040000}"/>
    <cellStyle name="20% - Ênfase1 122 4 2" xfId="1117" xr:uid="{00000000-0005-0000-0000-000056040000}"/>
    <cellStyle name="20% - Ênfase1 122 4 3" xfId="1118" xr:uid="{00000000-0005-0000-0000-000057040000}"/>
    <cellStyle name="20% - Ênfase1 122 5" xfId="1119" xr:uid="{00000000-0005-0000-0000-000058040000}"/>
    <cellStyle name="20% - Ênfase1 122 5 2" xfId="1120" xr:uid="{00000000-0005-0000-0000-000059040000}"/>
    <cellStyle name="20% - Ênfase1 122 5 3" xfId="1121" xr:uid="{00000000-0005-0000-0000-00005A040000}"/>
    <cellStyle name="20% - Ênfase1 122 6" xfId="1122" xr:uid="{00000000-0005-0000-0000-00005B040000}"/>
    <cellStyle name="20% - Ênfase1 122 6 2" xfId="1123" xr:uid="{00000000-0005-0000-0000-00005C040000}"/>
    <cellStyle name="20% - Ênfase1 122 6 3" xfId="1124" xr:uid="{00000000-0005-0000-0000-00005D040000}"/>
    <cellStyle name="20% - Ênfase1 122 7" xfId="1125" xr:uid="{00000000-0005-0000-0000-00005E040000}"/>
    <cellStyle name="20% - Ênfase1 122 7 2" xfId="1126" xr:uid="{00000000-0005-0000-0000-00005F040000}"/>
    <cellStyle name="20% - Ênfase1 122 7 3" xfId="1127" xr:uid="{00000000-0005-0000-0000-000060040000}"/>
    <cellStyle name="20% - Ênfase1 122 8" xfId="1128" xr:uid="{00000000-0005-0000-0000-000061040000}"/>
    <cellStyle name="20% - Ênfase1 122 9" xfId="1129" xr:uid="{00000000-0005-0000-0000-000062040000}"/>
    <cellStyle name="20% - Ênfase1 123" xfId="1130" xr:uid="{00000000-0005-0000-0000-000063040000}"/>
    <cellStyle name="20% - Ênfase1 123 2" xfId="1131" xr:uid="{00000000-0005-0000-0000-000064040000}"/>
    <cellStyle name="20% - Ênfase1 123 2 2" xfId="1132" xr:uid="{00000000-0005-0000-0000-000065040000}"/>
    <cellStyle name="20% - Ênfase1 123 2 3" xfId="1133" xr:uid="{00000000-0005-0000-0000-000066040000}"/>
    <cellStyle name="20% - Ênfase1 123 3" xfId="1134" xr:uid="{00000000-0005-0000-0000-000067040000}"/>
    <cellStyle name="20% - Ênfase1 123 3 2" xfId="1135" xr:uid="{00000000-0005-0000-0000-000068040000}"/>
    <cellStyle name="20% - Ênfase1 123 3 3" xfId="1136" xr:uid="{00000000-0005-0000-0000-000069040000}"/>
    <cellStyle name="20% - Ênfase1 123 4" xfId="1137" xr:uid="{00000000-0005-0000-0000-00006A040000}"/>
    <cellStyle name="20% - Ênfase1 123 4 2" xfId="1138" xr:uid="{00000000-0005-0000-0000-00006B040000}"/>
    <cellStyle name="20% - Ênfase1 123 4 3" xfId="1139" xr:uid="{00000000-0005-0000-0000-00006C040000}"/>
    <cellStyle name="20% - Ênfase1 123 5" xfId="1140" xr:uid="{00000000-0005-0000-0000-00006D040000}"/>
    <cellStyle name="20% - Ênfase1 123 5 2" xfId="1141" xr:uid="{00000000-0005-0000-0000-00006E040000}"/>
    <cellStyle name="20% - Ênfase1 123 5 3" xfId="1142" xr:uid="{00000000-0005-0000-0000-00006F040000}"/>
    <cellStyle name="20% - Ênfase1 123 6" xfId="1143" xr:uid="{00000000-0005-0000-0000-000070040000}"/>
    <cellStyle name="20% - Ênfase1 123 6 2" xfId="1144" xr:uid="{00000000-0005-0000-0000-000071040000}"/>
    <cellStyle name="20% - Ênfase1 123 6 3" xfId="1145" xr:uid="{00000000-0005-0000-0000-000072040000}"/>
    <cellStyle name="20% - Ênfase1 123 7" xfId="1146" xr:uid="{00000000-0005-0000-0000-000073040000}"/>
    <cellStyle name="20% - Ênfase1 123 7 2" xfId="1147" xr:uid="{00000000-0005-0000-0000-000074040000}"/>
    <cellStyle name="20% - Ênfase1 123 7 3" xfId="1148" xr:uid="{00000000-0005-0000-0000-000075040000}"/>
    <cellStyle name="20% - Ênfase1 123 8" xfId="1149" xr:uid="{00000000-0005-0000-0000-000076040000}"/>
    <cellStyle name="20% - Ênfase1 123 9" xfId="1150" xr:uid="{00000000-0005-0000-0000-000077040000}"/>
    <cellStyle name="20% - Ênfase1 124" xfId="1151" xr:uid="{00000000-0005-0000-0000-000078040000}"/>
    <cellStyle name="20% - Ênfase1 124 2" xfId="1152" xr:uid="{00000000-0005-0000-0000-000079040000}"/>
    <cellStyle name="20% - Ênfase1 124 2 2" xfId="1153" xr:uid="{00000000-0005-0000-0000-00007A040000}"/>
    <cellStyle name="20% - Ênfase1 124 2 3" xfId="1154" xr:uid="{00000000-0005-0000-0000-00007B040000}"/>
    <cellStyle name="20% - Ênfase1 124 3" xfId="1155" xr:uid="{00000000-0005-0000-0000-00007C040000}"/>
    <cellStyle name="20% - Ênfase1 124 3 2" xfId="1156" xr:uid="{00000000-0005-0000-0000-00007D040000}"/>
    <cellStyle name="20% - Ênfase1 124 3 3" xfId="1157" xr:uid="{00000000-0005-0000-0000-00007E040000}"/>
    <cellStyle name="20% - Ênfase1 124 4" xfId="1158" xr:uid="{00000000-0005-0000-0000-00007F040000}"/>
    <cellStyle name="20% - Ênfase1 124 4 2" xfId="1159" xr:uid="{00000000-0005-0000-0000-000080040000}"/>
    <cellStyle name="20% - Ênfase1 124 4 3" xfId="1160" xr:uid="{00000000-0005-0000-0000-000081040000}"/>
    <cellStyle name="20% - Ênfase1 124 5" xfId="1161" xr:uid="{00000000-0005-0000-0000-000082040000}"/>
    <cellStyle name="20% - Ênfase1 124 5 2" xfId="1162" xr:uid="{00000000-0005-0000-0000-000083040000}"/>
    <cellStyle name="20% - Ênfase1 124 5 3" xfId="1163" xr:uid="{00000000-0005-0000-0000-000084040000}"/>
    <cellStyle name="20% - Ênfase1 124 6" xfId="1164" xr:uid="{00000000-0005-0000-0000-000085040000}"/>
    <cellStyle name="20% - Ênfase1 124 6 2" xfId="1165" xr:uid="{00000000-0005-0000-0000-000086040000}"/>
    <cellStyle name="20% - Ênfase1 124 6 3" xfId="1166" xr:uid="{00000000-0005-0000-0000-000087040000}"/>
    <cellStyle name="20% - Ênfase1 124 7" xfId="1167" xr:uid="{00000000-0005-0000-0000-000088040000}"/>
    <cellStyle name="20% - Ênfase1 124 7 2" xfId="1168" xr:uid="{00000000-0005-0000-0000-000089040000}"/>
    <cellStyle name="20% - Ênfase1 124 7 3" xfId="1169" xr:uid="{00000000-0005-0000-0000-00008A040000}"/>
    <cellStyle name="20% - Ênfase1 124 8" xfId="1170" xr:uid="{00000000-0005-0000-0000-00008B040000}"/>
    <cellStyle name="20% - Ênfase1 124 9" xfId="1171" xr:uid="{00000000-0005-0000-0000-00008C040000}"/>
    <cellStyle name="20% - Ênfase1 125" xfId="1172" xr:uid="{00000000-0005-0000-0000-00008D040000}"/>
    <cellStyle name="20% - Ênfase1 125 2" xfId="1173" xr:uid="{00000000-0005-0000-0000-00008E040000}"/>
    <cellStyle name="20% - Ênfase1 125 2 2" xfId="1174" xr:uid="{00000000-0005-0000-0000-00008F040000}"/>
    <cellStyle name="20% - Ênfase1 125 2 3" xfId="1175" xr:uid="{00000000-0005-0000-0000-000090040000}"/>
    <cellStyle name="20% - Ênfase1 125 3" xfId="1176" xr:uid="{00000000-0005-0000-0000-000091040000}"/>
    <cellStyle name="20% - Ênfase1 125 3 2" xfId="1177" xr:uid="{00000000-0005-0000-0000-000092040000}"/>
    <cellStyle name="20% - Ênfase1 125 3 3" xfId="1178" xr:uid="{00000000-0005-0000-0000-000093040000}"/>
    <cellStyle name="20% - Ênfase1 125 4" xfId="1179" xr:uid="{00000000-0005-0000-0000-000094040000}"/>
    <cellStyle name="20% - Ênfase1 125 4 2" xfId="1180" xr:uid="{00000000-0005-0000-0000-000095040000}"/>
    <cellStyle name="20% - Ênfase1 125 4 3" xfId="1181" xr:uid="{00000000-0005-0000-0000-000096040000}"/>
    <cellStyle name="20% - Ênfase1 125 5" xfId="1182" xr:uid="{00000000-0005-0000-0000-000097040000}"/>
    <cellStyle name="20% - Ênfase1 125 5 2" xfId="1183" xr:uid="{00000000-0005-0000-0000-000098040000}"/>
    <cellStyle name="20% - Ênfase1 125 5 3" xfId="1184" xr:uid="{00000000-0005-0000-0000-000099040000}"/>
    <cellStyle name="20% - Ênfase1 125 6" xfId="1185" xr:uid="{00000000-0005-0000-0000-00009A040000}"/>
    <cellStyle name="20% - Ênfase1 125 6 2" xfId="1186" xr:uid="{00000000-0005-0000-0000-00009B040000}"/>
    <cellStyle name="20% - Ênfase1 125 6 3" xfId="1187" xr:uid="{00000000-0005-0000-0000-00009C040000}"/>
    <cellStyle name="20% - Ênfase1 125 7" xfId="1188" xr:uid="{00000000-0005-0000-0000-00009D040000}"/>
    <cellStyle name="20% - Ênfase1 125 7 2" xfId="1189" xr:uid="{00000000-0005-0000-0000-00009E040000}"/>
    <cellStyle name="20% - Ênfase1 125 7 3" xfId="1190" xr:uid="{00000000-0005-0000-0000-00009F040000}"/>
    <cellStyle name="20% - Ênfase1 125 8" xfId="1191" xr:uid="{00000000-0005-0000-0000-0000A0040000}"/>
    <cellStyle name="20% - Ênfase1 125 9" xfId="1192" xr:uid="{00000000-0005-0000-0000-0000A1040000}"/>
    <cellStyle name="20% - Ênfase1 126" xfId="1193" xr:uid="{00000000-0005-0000-0000-0000A2040000}"/>
    <cellStyle name="20% - Ênfase1 126 2" xfId="1194" xr:uid="{00000000-0005-0000-0000-0000A3040000}"/>
    <cellStyle name="20% - Ênfase1 126 2 2" xfId="1195" xr:uid="{00000000-0005-0000-0000-0000A4040000}"/>
    <cellStyle name="20% - Ênfase1 126 2 3" xfId="1196" xr:uid="{00000000-0005-0000-0000-0000A5040000}"/>
    <cellStyle name="20% - Ênfase1 126 3" xfId="1197" xr:uid="{00000000-0005-0000-0000-0000A6040000}"/>
    <cellStyle name="20% - Ênfase1 126 3 2" xfId="1198" xr:uid="{00000000-0005-0000-0000-0000A7040000}"/>
    <cellStyle name="20% - Ênfase1 126 3 3" xfId="1199" xr:uid="{00000000-0005-0000-0000-0000A8040000}"/>
    <cellStyle name="20% - Ênfase1 126 4" xfId="1200" xr:uid="{00000000-0005-0000-0000-0000A9040000}"/>
    <cellStyle name="20% - Ênfase1 126 4 2" xfId="1201" xr:uid="{00000000-0005-0000-0000-0000AA040000}"/>
    <cellStyle name="20% - Ênfase1 126 4 3" xfId="1202" xr:uid="{00000000-0005-0000-0000-0000AB040000}"/>
    <cellStyle name="20% - Ênfase1 126 5" xfId="1203" xr:uid="{00000000-0005-0000-0000-0000AC040000}"/>
    <cellStyle name="20% - Ênfase1 126 5 2" xfId="1204" xr:uid="{00000000-0005-0000-0000-0000AD040000}"/>
    <cellStyle name="20% - Ênfase1 126 5 3" xfId="1205" xr:uid="{00000000-0005-0000-0000-0000AE040000}"/>
    <cellStyle name="20% - Ênfase1 126 6" xfId="1206" xr:uid="{00000000-0005-0000-0000-0000AF040000}"/>
    <cellStyle name="20% - Ênfase1 126 6 2" xfId="1207" xr:uid="{00000000-0005-0000-0000-0000B0040000}"/>
    <cellStyle name="20% - Ênfase1 126 6 3" xfId="1208" xr:uid="{00000000-0005-0000-0000-0000B1040000}"/>
    <cellStyle name="20% - Ênfase1 126 7" xfId="1209" xr:uid="{00000000-0005-0000-0000-0000B2040000}"/>
    <cellStyle name="20% - Ênfase1 126 7 2" xfId="1210" xr:uid="{00000000-0005-0000-0000-0000B3040000}"/>
    <cellStyle name="20% - Ênfase1 126 7 3" xfId="1211" xr:uid="{00000000-0005-0000-0000-0000B4040000}"/>
    <cellStyle name="20% - Ênfase1 126 8" xfId="1212" xr:uid="{00000000-0005-0000-0000-0000B5040000}"/>
    <cellStyle name="20% - Ênfase1 126 9" xfId="1213" xr:uid="{00000000-0005-0000-0000-0000B6040000}"/>
    <cellStyle name="20% - Ênfase1 127" xfId="1214" xr:uid="{00000000-0005-0000-0000-0000B7040000}"/>
    <cellStyle name="20% - Ênfase1 127 2" xfId="1215" xr:uid="{00000000-0005-0000-0000-0000B8040000}"/>
    <cellStyle name="20% - Ênfase1 127 3" xfId="1216" xr:uid="{00000000-0005-0000-0000-0000B9040000}"/>
    <cellStyle name="20% - Ênfase1 128" xfId="1217" xr:uid="{00000000-0005-0000-0000-0000BA040000}"/>
    <cellStyle name="20% - Ênfase1 128 2" xfId="1218" xr:uid="{00000000-0005-0000-0000-0000BB040000}"/>
    <cellStyle name="20% - Ênfase1 128 3" xfId="1219" xr:uid="{00000000-0005-0000-0000-0000BC040000}"/>
    <cellStyle name="20% - Ênfase1 129" xfId="1220" xr:uid="{00000000-0005-0000-0000-0000BD040000}"/>
    <cellStyle name="20% - Ênfase1 129 2" xfId="1221" xr:uid="{00000000-0005-0000-0000-0000BE040000}"/>
    <cellStyle name="20% - Ênfase1 129 3" xfId="1222" xr:uid="{00000000-0005-0000-0000-0000BF040000}"/>
    <cellStyle name="20% - Ênfase1 13" xfId="1223" xr:uid="{00000000-0005-0000-0000-0000C0040000}"/>
    <cellStyle name="20% - Ênfase1 13 2" xfId="1224" xr:uid="{00000000-0005-0000-0000-0000C1040000}"/>
    <cellStyle name="20% - Ênfase1 13 2 2" xfId="1225" xr:uid="{00000000-0005-0000-0000-0000C2040000}"/>
    <cellStyle name="20% - Ênfase1 13 2 2 2" xfId="1226" xr:uid="{00000000-0005-0000-0000-0000C3040000}"/>
    <cellStyle name="20% - Ênfase1 13 2 2 2 2" xfId="1227" xr:uid="{00000000-0005-0000-0000-0000C4040000}"/>
    <cellStyle name="20% - Ênfase1 13 2 2 2 3" xfId="1228" xr:uid="{00000000-0005-0000-0000-0000C5040000}"/>
    <cellStyle name="20% - Ênfase1 13 2 2 3" xfId="1229" xr:uid="{00000000-0005-0000-0000-0000C6040000}"/>
    <cellStyle name="20% - Ênfase1 13 2 2 3 2" xfId="1230" xr:uid="{00000000-0005-0000-0000-0000C7040000}"/>
    <cellStyle name="20% - Ênfase1 13 2 2 3 3" xfId="1231" xr:uid="{00000000-0005-0000-0000-0000C8040000}"/>
    <cellStyle name="20% - Ênfase1 13 2 2 4" xfId="1232" xr:uid="{00000000-0005-0000-0000-0000C9040000}"/>
    <cellStyle name="20% - Ênfase1 13 2 3" xfId="1233" xr:uid="{00000000-0005-0000-0000-0000CA040000}"/>
    <cellStyle name="20% - Ênfase1 13 2 3 2" xfId="1234" xr:uid="{00000000-0005-0000-0000-0000CB040000}"/>
    <cellStyle name="20% - Ênfase1 13 2 3 3" xfId="1235" xr:uid="{00000000-0005-0000-0000-0000CC040000}"/>
    <cellStyle name="20% - Ênfase1 13 2 4" xfId="1236" xr:uid="{00000000-0005-0000-0000-0000CD040000}"/>
    <cellStyle name="20% - Ênfase1 13 2 4 2" xfId="1237" xr:uid="{00000000-0005-0000-0000-0000CE040000}"/>
    <cellStyle name="20% - Ênfase1 13 2 4 3" xfId="1238" xr:uid="{00000000-0005-0000-0000-0000CF040000}"/>
    <cellStyle name="20% - Ênfase1 13 2 5" xfId="1239" xr:uid="{00000000-0005-0000-0000-0000D0040000}"/>
    <cellStyle name="20% - Ênfase1 13 2_12_CONFERE (2)" xfId="1240" xr:uid="{00000000-0005-0000-0000-0000D1040000}"/>
    <cellStyle name="20% - Ênfase1 13 3" xfId="1241" xr:uid="{00000000-0005-0000-0000-0000D2040000}"/>
    <cellStyle name="20% - Ênfase1 13 3 2" xfId="1242" xr:uid="{00000000-0005-0000-0000-0000D3040000}"/>
    <cellStyle name="20% - Ênfase1 13 3 3" xfId="1243" xr:uid="{00000000-0005-0000-0000-0000D4040000}"/>
    <cellStyle name="20% - Ênfase1 13 4" xfId="1244" xr:uid="{00000000-0005-0000-0000-0000D5040000}"/>
    <cellStyle name="20% - Ênfase1 13 4 2" xfId="1245" xr:uid="{00000000-0005-0000-0000-0000D6040000}"/>
    <cellStyle name="20% - Ênfase1 13 4 3" xfId="1246" xr:uid="{00000000-0005-0000-0000-0000D7040000}"/>
    <cellStyle name="20% - Ênfase1 13 5" xfId="1247" xr:uid="{00000000-0005-0000-0000-0000D8040000}"/>
    <cellStyle name="20% - Ênfase1 13 5 2" xfId="1248" xr:uid="{00000000-0005-0000-0000-0000D9040000}"/>
    <cellStyle name="20% - Ênfase1 13 5 3" xfId="1249" xr:uid="{00000000-0005-0000-0000-0000DA040000}"/>
    <cellStyle name="20% - Ênfase1 13 6" xfId="1250" xr:uid="{00000000-0005-0000-0000-0000DB040000}"/>
    <cellStyle name="20% - Ênfase1 13 6 2" xfId="1251" xr:uid="{00000000-0005-0000-0000-0000DC040000}"/>
    <cellStyle name="20% - Ênfase1 13 6 3" xfId="1252" xr:uid="{00000000-0005-0000-0000-0000DD040000}"/>
    <cellStyle name="20% - Ênfase1 13 7" xfId="1253" xr:uid="{00000000-0005-0000-0000-0000DE040000}"/>
    <cellStyle name="20% - Ênfase1 13 7 2" xfId="1254" xr:uid="{00000000-0005-0000-0000-0000DF040000}"/>
    <cellStyle name="20% - Ênfase1 13 7 3" xfId="1255" xr:uid="{00000000-0005-0000-0000-0000E0040000}"/>
    <cellStyle name="20% - Ênfase1 13 8" xfId="1256" xr:uid="{00000000-0005-0000-0000-0000E1040000}"/>
    <cellStyle name="20% - Ênfase1 13 9" xfId="1257" xr:uid="{00000000-0005-0000-0000-0000E2040000}"/>
    <cellStyle name="20% - Ênfase1 130" xfId="1258" xr:uid="{00000000-0005-0000-0000-0000E3040000}"/>
    <cellStyle name="20% - Ênfase1 130 2" xfId="1259" xr:uid="{00000000-0005-0000-0000-0000E4040000}"/>
    <cellStyle name="20% - Ênfase1 130 3" xfId="1260" xr:uid="{00000000-0005-0000-0000-0000E5040000}"/>
    <cellStyle name="20% - Ênfase1 131" xfId="1261" xr:uid="{00000000-0005-0000-0000-0000E6040000}"/>
    <cellStyle name="20% - Ênfase1 131 2" xfId="1262" xr:uid="{00000000-0005-0000-0000-0000E7040000}"/>
    <cellStyle name="20% - Ênfase1 131 3" xfId="1263" xr:uid="{00000000-0005-0000-0000-0000E8040000}"/>
    <cellStyle name="20% - Ênfase1 132" xfId="1264" xr:uid="{00000000-0005-0000-0000-0000E9040000}"/>
    <cellStyle name="20% - Ênfase1 132 2" xfId="1265" xr:uid="{00000000-0005-0000-0000-0000EA040000}"/>
    <cellStyle name="20% - Ênfase1 132 3" xfId="1266" xr:uid="{00000000-0005-0000-0000-0000EB040000}"/>
    <cellStyle name="20% - Ênfase1 133" xfId="1267" xr:uid="{00000000-0005-0000-0000-0000EC040000}"/>
    <cellStyle name="20% - Ênfase1 133 2" xfId="1268" xr:uid="{00000000-0005-0000-0000-0000ED040000}"/>
    <cellStyle name="20% - Ênfase1 133 3" xfId="1269" xr:uid="{00000000-0005-0000-0000-0000EE040000}"/>
    <cellStyle name="20% - Ênfase1 134" xfId="1270" xr:uid="{00000000-0005-0000-0000-0000EF040000}"/>
    <cellStyle name="20% - Ênfase1 135" xfId="1271" xr:uid="{00000000-0005-0000-0000-0000F0040000}"/>
    <cellStyle name="20% - Ênfase1 135 2" xfId="1272" xr:uid="{00000000-0005-0000-0000-0000F1040000}"/>
    <cellStyle name="20% - Ênfase1 135 2 2" xfId="1273" xr:uid="{00000000-0005-0000-0000-0000F2040000}"/>
    <cellStyle name="20% - Ênfase1 135 2 2 2" xfId="1274" xr:uid="{00000000-0005-0000-0000-0000F3040000}"/>
    <cellStyle name="20% - Ênfase1 135 2 2 2 2" xfId="1275" xr:uid="{00000000-0005-0000-0000-0000F4040000}"/>
    <cellStyle name="20% - Ênfase1 135 2 2 3" xfId="1276" xr:uid="{00000000-0005-0000-0000-0000F5040000}"/>
    <cellStyle name="20% - Ênfase1 135 2 2 4" xfId="1277" xr:uid="{00000000-0005-0000-0000-0000F6040000}"/>
    <cellStyle name="20% - Ênfase1 135 2 3" xfId="1278" xr:uid="{00000000-0005-0000-0000-0000F7040000}"/>
    <cellStyle name="20% - Ênfase1 135 2 3 2" xfId="1279" xr:uid="{00000000-0005-0000-0000-0000F8040000}"/>
    <cellStyle name="20% - Ênfase1 135 2 4" xfId="1280" xr:uid="{00000000-0005-0000-0000-0000F9040000}"/>
    <cellStyle name="20% - Ênfase1 135 2 5" xfId="1281" xr:uid="{00000000-0005-0000-0000-0000FA040000}"/>
    <cellStyle name="20% - Ênfase1 135 3" xfId="1282" xr:uid="{00000000-0005-0000-0000-0000FB040000}"/>
    <cellStyle name="20% - Ênfase1 135 3 2" xfId="1283" xr:uid="{00000000-0005-0000-0000-0000FC040000}"/>
    <cellStyle name="20% - Ênfase1 135 3 2 2" xfId="1284" xr:uid="{00000000-0005-0000-0000-0000FD040000}"/>
    <cellStyle name="20% - Ênfase1 135 3 3" xfId="1285" xr:uid="{00000000-0005-0000-0000-0000FE040000}"/>
    <cellStyle name="20% - Ênfase1 135 3 4" xfId="1286" xr:uid="{00000000-0005-0000-0000-0000FF040000}"/>
    <cellStyle name="20% - Ênfase1 135 4" xfId="1287" xr:uid="{00000000-0005-0000-0000-000000050000}"/>
    <cellStyle name="20% - Ênfase1 135 4 2" xfId="1288" xr:uid="{00000000-0005-0000-0000-000001050000}"/>
    <cellStyle name="20% - Ênfase1 135 5" xfId="1289" xr:uid="{00000000-0005-0000-0000-000002050000}"/>
    <cellStyle name="20% - Ênfase1 135 6" xfId="1290" xr:uid="{00000000-0005-0000-0000-000003050000}"/>
    <cellStyle name="20% - Ênfase1 136" xfId="1291" xr:uid="{00000000-0005-0000-0000-000004050000}"/>
    <cellStyle name="20% - Ênfase1 136 2" xfId="1292" xr:uid="{00000000-0005-0000-0000-000005050000}"/>
    <cellStyle name="20% - Ênfase1 136 2 2" xfId="1293" xr:uid="{00000000-0005-0000-0000-000006050000}"/>
    <cellStyle name="20% - Ênfase1 136 2 2 2" xfId="1294" xr:uid="{00000000-0005-0000-0000-000007050000}"/>
    <cellStyle name="20% - Ênfase1 136 2 3" xfId="1295" xr:uid="{00000000-0005-0000-0000-000008050000}"/>
    <cellStyle name="20% - Ênfase1 136 2 4" xfId="1296" xr:uid="{00000000-0005-0000-0000-000009050000}"/>
    <cellStyle name="20% - Ênfase1 136 3" xfId="1297" xr:uid="{00000000-0005-0000-0000-00000A050000}"/>
    <cellStyle name="20% - Ênfase1 136 3 2" xfId="1298" xr:uid="{00000000-0005-0000-0000-00000B050000}"/>
    <cellStyle name="20% - Ênfase1 136 4" xfId="1299" xr:uid="{00000000-0005-0000-0000-00000C050000}"/>
    <cellStyle name="20% - Ênfase1 136 5" xfId="1300" xr:uid="{00000000-0005-0000-0000-00000D050000}"/>
    <cellStyle name="20% - Ênfase1 137" xfId="1301" xr:uid="{00000000-0005-0000-0000-00000E050000}"/>
    <cellStyle name="20% - Ênfase1 137 2" xfId="1302" xr:uid="{00000000-0005-0000-0000-00000F050000}"/>
    <cellStyle name="20% - Ênfase1 137 2 2" xfId="1303" xr:uid="{00000000-0005-0000-0000-000010050000}"/>
    <cellStyle name="20% - Ênfase1 137 2 2 2" xfId="1304" xr:uid="{00000000-0005-0000-0000-000011050000}"/>
    <cellStyle name="20% - Ênfase1 137 2 3" xfId="1305" xr:uid="{00000000-0005-0000-0000-000012050000}"/>
    <cellStyle name="20% - Ênfase1 137 2 4" xfId="1306" xr:uid="{00000000-0005-0000-0000-000013050000}"/>
    <cellStyle name="20% - Ênfase1 137 3" xfId="1307" xr:uid="{00000000-0005-0000-0000-000014050000}"/>
    <cellStyle name="20% - Ênfase1 137 3 2" xfId="1308" xr:uid="{00000000-0005-0000-0000-000015050000}"/>
    <cellStyle name="20% - Ênfase1 137 4" xfId="1309" xr:uid="{00000000-0005-0000-0000-000016050000}"/>
    <cellStyle name="20% - Ênfase1 137 5" xfId="1310" xr:uid="{00000000-0005-0000-0000-000017050000}"/>
    <cellStyle name="20% - Ênfase1 138" xfId="1311" xr:uid="{00000000-0005-0000-0000-000018050000}"/>
    <cellStyle name="20% - Ênfase1 138 2" xfId="1312" xr:uid="{00000000-0005-0000-0000-000019050000}"/>
    <cellStyle name="20% - Ênfase1 138 2 2" xfId="1313" xr:uid="{00000000-0005-0000-0000-00001A050000}"/>
    <cellStyle name="20% - Ênfase1 138 2 2 2" xfId="1314" xr:uid="{00000000-0005-0000-0000-00001B050000}"/>
    <cellStyle name="20% - Ênfase1 138 2 3" xfId="1315" xr:uid="{00000000-0005-0000-0000-00001C050000}"/>
    <cellStyle name="20% - Ênfase1 138 2 4" xfId="1316" xr:uid="{00000000-0005-0000-0000-00001D050000}"/>
    <cellStyle name="20% - Ênfase1 138 3" xfId="1317" xr:uid="{00000000-0005-0000-0000-00001E050000}"/>
    <cellStyle name="20% - Ênfase1 138 3 2" xfId="1318" xr:uid="{00000000-0005-0000-0000-00001F050000}"/>
    <cellStyle name="20% - Ênfase1 138 4" xfId="1319" xr:uid="{00000000-0005-0000-0000-000020050000}"/>
    <cellStyle name="20% - Ênfase1 138 5" xfId="1320" xr:uid="{00000000-0005-0000-0000-000021050000}"/>
    <cellStyle name="20% - Ênfase1 139" xfId="1321" xr:uid="{00000000-0005-0000-0000-000022050000}"/>
    <cellStyle name="20% - Ênfase1 139 2" xfId="1322" xr:uid="{00000000-0005-0000-0000-000023050000}"/>
    <cellStyle name="20% - Ênfase1 139 2 2" xfId="1323" xr:uid="{00000000-0005-0000-0000-000024050000}"/>
    <cellStyle name="20% - Ênfase1 139 2 2 2" xfId="1324" xr:uid="{00000000-0005-0000-0000-000025050000}"/>
    <cellStyle name="20% - Ênfase1 139 2 3" xfId="1325" xr:uid="{00000000-0005-0000-0000-000026050000}"/>
    <cellStyle name="20% - Ênfase1 139 2 4" xfId="1326" xr:uid="{00000000-0005-0000-0000-000027050000}"/>
    <cellStyle name="20% - Ênfase1 139 3" xfId="1327" xr:uid="{00000000-0005-0000-0000-000028050000}"/>
    <cellStyle name="20% - Ênfase1 139 3 2" xfId="1328" xr:uid="{00000000-0005-0000-0000-000029050000}"/>
    <cellStyle name="20% - Ênfase1 139 4" xfId="1329" xr:uid="{00000000-0005-0000-0000-00002A050000}"/>
    <cellStyle name="20% - Ênfase1 139 5" xfId="1330" xr:uid="{00000000-0005-0000-0000-00002B050000}"/>
    <cellStyle name="20% - Ênfase1 14" xfId="1331" xr:uid="{00000000-0005-0000-0000-00002C050000}"/>
    <cellStyle name="20% - Ênfase1 14 2" xfId="1332" xr:uid="{00000000-0005-0000-0000-00002D050000}"/>
    <cellStyle name="20% - Ênfase1 14 2 2" xfId="1333" xr:uid="{00000000-0005-0000-0000-00002E050000}"/>
    <cellStyle name="20% - Ênfase1 14 2 2 2" xfId="1334" xr:uid="{00000000-0005-0000-0000-00002F050000}"/>
    <cellStyle name="20% - Ênfase1 14 2 2 2 2" xfId="1335" xr:uid="{00000000-0005-0000-0000-000030050000}"/>
    <cellStyle name="20% - Ênfase1 14 2 2 2 3" xfId="1336" xr:uid="{00000000-0005-0000-0000-000031050000}"/>
    <cellStyle name="20% - Ênfase1 14 2 2 3" xfId="1337" xr:uid="{00000000-0005-0000-0000-000032050000}"/>
    <cellStyle name="20% - Ênfase1 14 2 2 3 2" xfId="1338" xr:uid="{00000000-0005-0000-0000-000033050000}"/>
    <cellStyle name="20% - Ênfase1 14 2 2 3 3" xfId="1339" xr:uid="{00000000-0005-0000-0000-000034050000}"/>
    <cellStyle name="20% - Ênfase1 14 2 2 4" xfId="1340" xr:uid="{00000000-0005-0000-0000-000035050000}"/>
    <cellStyle name="20% - Ênfase1 14 2 3" xfId="1341" xr:uid="{00000000-0005-0000-0000-000036050000}"/>
    <cellStyle name="20% - Ênfase1 14 2 4" xfId="1342" xr:uid="{00000000-0005-0000-0000-000037050000}"/>
    <cellStyle name="20% - Ênfase1 14 2_12_CONFERE (2)" xfId="1343" xr:uid="{00000000-0005-0000-0000-000038050000}"/>
    <cellStyle name="20% - Ênfase1 14 3" xfId="1344" xr:uid="{00000000-0005-0000-0000-000039050000}"/>
    <cellStyle name="20% - Ênfase1 14 3 2" xfId="1345" xr:uid="{00000000-0005-0000-0000-00003A050000}"/>
    <cellStyle name="20% - Ênfase1 14 3 3" xfId="1346" xr:uid="{00000000-0005-0000-0000-00003B050000}"/>
    <cellStyle name="20% - Ênfase1 14 4" xfId="1347" xr:uid="{00000000-0005-0000-0000-00003C050000}"/>
    <cellStyle name="20% - Ênfase1 14 4 2" xfId="1348" xr:uid="{00000000-0005-0000-0000-00003D050000}"/>
    <cellStyle name="20% - Ênfase1 14 4 3" xfId="1349" xr:uid="{00000000-0005-0000-0000-00003E050000}"/>
    <cellStyle name="20% - Ênfase1 14 5" xfId="1350" xr:uid="{00000000-0005-0000-0000-00003F050000}"/>
    <cellStyle name="20% - Ênfase1 14 5 2" xfId="1351" xr:uid="{00000000-0005-0000-0000-000040050000}"/>
    <cellStyle name="20% - Ênfase1 14 5 3" xfId="1352" xr:uid="{00000000-0005-0000-0000-000041050000}"/>
    <cellStyle name="20% - Ênfase1 14 6" xfId="1353" xr:uid="{00000000-0005-0000-0000-000042050000}"/>
    <cellStyle name="20% - Ênfase1 14 6 2" xfId="1354" xr:uid="{00000000-0005-0000-0000-000043050000}"/>
    <cellStyle name="20% - Ênfase1 14 6 3" xfId="1355" xr:uid="{00000000-0005-0000-0000-000044050000}"/>
    <cellStyle name="20% - Ênfase1 14 7" xfId="1356" xr:uid="{00000000-0005-0000-0000-000045050000}"/>
    <cellStyle name="20% - Ênfase1 14 7 2" xfId="1357" xr:uid="{00000000-0005-0000-0000-000046050000}"/>
    <cellStyle name="20% - Ênfase1 14 7 3" xfId="1358" xr:uid="{00000000-0005-0000-0000-000047050000}"/>
    <cellStyle name="20% - Ênfase1 14 8" xfId="1359" xr:uid="{00000000-0005-0000-0000-000048050000}"/>
    <cellStyle name="20% - Ênfase1 14 9" xfId="1360" xr:uid="{00000000-0005-0000-0000-000049050000}"/>
    <cellStyle name="20% - Ênfase1 140" xfId="1361" xr:uid="{00000000-0005-0000-0000-00004A050000}"/>
    <cellStyle name="20% - Ênfase1 140 2" xfId="1362" xr:uid="{00000000-0005-0000-0000-00004B050000}"/>
    <cellStyle name="20% - Ênfase1 140 2 2" xfId="1363" xr:uid="{00000000-0005-0000-0000-00004C050000}"/>
    <cellStyle name="20% - Ênfase1 140 2 2 2" xfId="1364" xr:uid="{00000000-0005-0000-0000-00004D050000}"/>
    <cellStyle name="20% - Ênfase1 140 2 3" xfId="1365" xr:uid="{00000000-0005-0000-0000-00004E050000}"/>
    <cellStyle name="20% - Ênfase1 140 2 4" xfId="1366" xr:uid="{00000000-0005-0000-0000-00004F050000}"/>
    <cellStyle name="20% - Ênfase1 140 3" xfId="1367" xr:uid="{00000000-0005-0000-0000-000050050000}"/>
    <cellStyle name="20% - Ênfase1 140 3 2" xfId="1368" xr:uid="{00000000-0005-0000-0000-000051050000}"/>
    <cellStyle name="20% - Ênfase1 140 4" xfId="1369" xr:uid="{00000000-0005-0000-0000-000052050000}"/>
    <cellStyle name="20% - Ênfase1 140 5" xfId="1370" xr:uid="{00000000-0005-0000-0000-000053050000}"/>
    <cellStyle name="20% - Ênfase1 141" xfId="1371" xr:uid="{00000000-0005-0000-0000-000054050000}"/>
    <cellStyle name="20% - Ênfase1 141 2" xfId="1372" xr:uid="{00000000-0005-0000-0000-000055050000}"/>
    <cellStyle name="20% - Ênfase1 141 2 2" xfId="1373" xr:uid="{00000000-0005-0000-0000-000056050000}"/>
    <cellStyle name="20% - Ênfase1 141 2 2 2" xfId="1374" xr:uid="{00000000-0005-0000-0000-000057050000}"/>
    <cellStyle name="20% - Ênfase1 141 2 3" xfId="1375" xr:uid="{00000000-0005-0000-0000-000058050000}"/>
    <cellStyle name="20% - Ênfase1 141 2 4" xfId="1376" xr:uid="{00000000-0005-0000-0000-000059050000}"/>
    <cellStyle name="20% - Ênfase1 141 3" xfId="1377" xr:uid="{00000000-0005-0000-0000-00005A050000}"/>
    <cellStyle name="20% - Ênfase1 141 3 2" xfId="1378" xr:uid="{00000000-0005-0000-0000-00005B050000}"/>
    <cellStyle name="20% - Ênfase1 141 4" xfId="1379" xr:uid="{00000000-0005-0000-0000-00005C050000}"/>
    <cellStyle name="20% - Ênfase1 141 5" xfId="1380" xr:uid="{00000000-0005-0000-0000-00005D050000}"/>
    <cellStyle name="20% - Ênfase1 142" xfId="1381" xr:uid="{00000000-0005-0000-0000-00005E050000}"/>
    <cellStyle name="20% - Ênfase1 142 2" xfId="1382" xr:uid="{00000000-0005-0000-0000-00005F050000}"/>
    <cellStyle name="20% - Ênfase1 142 2 2" xfId="1383" xr:uid="{00000000-0005-0000-0000-000060050000}"/>
    <cellStyle name="20% - Ênfase1 142 2 2 2" xfId="1384" xr:uid="{00000000-0005-0000-0000-000061050000}"/>
    <cellStyle name="20% - Ênfase1 142 2 3" xfId="1385" xr:uid="{00000000-0005-0000-0000-000062050000}"/>
    <cellStyle name="20% - Ênfase1 142 2 4" xfId="1386" xr:uid="{00000000-0005-0000-0000-000063050000}"/>
    <cellStyle name="20% - Ênfase1 142 3" xfId="1387" xr:uid="{00000000-0005-0000-0000-000064050000}"/>
    <cellStyle name="20% - Ênfase1 142 3 2" xfId="1388" xr:uid="{00000000-0005-0000-0000-000065050000}"/>
    <cellStyle name="20% - Ênfase1 142 4" xfId="1389" xr:uid="{00000000-0005-0000-0000-000066050000}"/>
    <cellStyle name="20% - Ênfase1 142 5" xfId="1390" xr:uid="{00000000-0005-0000-0000-000067050000}"/>
    <cellStyle name="20% - Ênfase1 143" xfId="1391" xr:uid="{00000000-0005-0000-0000-000068050000}"/>
    <cellStyle name="20% - Ênfase1 143 2" xfId="1392" xr:uid="{00000000-0005-0000-0000-000069050000}"/>
    <cellStyle name="20% - Ênfase1 143 2 2" xfId="1393" xr:uid="{00000000-0005-0000-0000-00006A050000}"/>
    <cellStyle name="20% - Ênfase1 143 3" xfId="1394" xr:uid="{00000000-0005-0000-0000-00006B050000}"/>
    <cellStyle name="20% - Ênfase1 143 4" xfId="1395" xr:uid="{00000000-0005-0000-0000-00006C050000}"/>
    <cellStyle name="20% - Ênfase1 144" xfId="1396" xr:uid="{00000000-0005-0000-0000-00006D050000}"/>
    <cellStyle name="20% - Ênfase1 145" xfId="1397" xr:uid="{00000000-0005-0000-0000-00006E050000}"/>
    <cellStyle name="20% - Ênfase1 146" xfId="1398" xr:uid="{00000000-0005-0000-0000-00006F050000}"/>
    <cellStyle name="20% - Ênfase1 146 2" xfId="1399" xr:uid="{00000000-0005-0000-0000-000070050000}"/>
    <cellStyle name="20% - Ênfase1 146 3" xfId="1400" xr:uid="{00000000-0005-0000-0000-000071050000}"/>
    <cellStyle name="20% - Ênfase1 147" xfId="1401" xr:uid="{00000000-0005-0000-0000-000072050000}"/>
    <cellStyle name="20% - Ênfase1 147 2" xfId="1402" xr:uid="{00000000-0005-0000-0000-000073050000}"/>
    <cellStyle name="20% - Ênfase1 148" xfId="1403" xr:uid="{00000000-0005-0000-0000-000074050000}"/>
    <cellStyle name="20% - Ênfase1 148 2" xfId="1404" xr:uid="{00000000-0005-0000-0000-000075050000}"/>
    <cellStyle name="20% - Ênfase1 149" xfId="1405" xr:uid="{00000000-0005-0000-0000-000076050000}"/>
    <cellStyle name="20% - Ênfase1 15" xfId="1406" xr:uid="{00000000-0005-0000-0000-000077050000}"/>
    <cellStyle name="20% - Ênfase1 15 2" xfId="1407" xr:uid="{00000000-0005-0000-0000-000078050000}"/>
    <cellStyle name="20% - Ênfase1 15 2 2" xfId="1408" xr:uid="{00000000-0005-0000-0000-000079050000}"/>
    <cellStyle name="20% - Ênfase1 15 2 2 2" xfId="1409" xr:uid="{00000000-0005-0000-0000-00007A050000}"/>
    <cellStyle name="20% - Ênfase1 15 2 3" xfId="1410" xr:uid="{00000000-0005-0000-0000-00007B050000}"/>
    <cellStyle name="20% - Ênfase1 15 2 3 2" xfId="1411" xr:uid="{00000000-0005-0000-0000-00007C050000}"/>
    <cellStyle name="20% - Ênfase1 15 2 3 3" xfId="1412" xr:uid="{00000000-0005-0000-0000-00007D050000}"/>
    <cellStyle name="20% - Ênfase1 15 2 4" xfId="1413" xr:uid="{00000000-0005-0000-0000-00007E050000}"/>
    <cellStyle name="20% - Ênfase1 15 2 4 2" xfId="1414" xr:uid="{00000000-0005-0000-0000-00007F050000}"/>
    <cellStyle name="20% - Ênfase1 15 2 4 3" xfId="1415" xr:uid="{00000000-0005-0000-0000-000080050000}"/>
    <cellStyle name="20% - Ênfase1 15 2 5" xfId="1416" xr:uid="{00000000-0005-0000-0000-000081050000}"/>
    <cellStyle name="20% - Ênfase1 15 2_12_CONFERE (2)" xfId="1417" xr:uid="{00000000-0005-0000-0000-000082050000}"/>
    <cellStyle name="20% - Ênfase1 15 3" xfId="1418" xr:uid="{00000000-0005-0000-0000-000083050000}"/>
    <cellStyle name="20% - Ênfase1 15 3 2" xfId="1419" xr:uid="{00000000-0005-0000-0000-000084050000}"/>
    <cellStyle name="20% - Ênfase1 15 3 3" xfId="1420" xr:uid="{00000000-0005-0000-0000-000085050000}"/>
    <cellStyle name="20% - Ênfase1 15 4" xfId="1421" xr:uid="{00000000-0005-0000-0000-000086050000}"/>
    <cellStyle name="20% - Ênfase1 15 4 2" xfId="1422" xr:uid="{00000000-0005-0000-0000-000087050000}"/>
    <cellStyle name="20% - Ênfase1 15 4 3" xfId="1423" xr:uid="{00000000-0005-0000-0000-000088050000}"/>
    <cellStyle name="20% - Ênfase1 15 5" xfId="1424" xr:uid="{00000000-0005-0000-0000-000089050000}"/>
    <cellStyle name="20% - Ênfase1 15 5 2" xfId="1425" xr:uid="{00000000-0005-0000-0000-00008A050000}"/>
    <cellStyle name="20% - Ênfase1 15 5 3" xfId="1426" xr:uid="{00000000-0005-0000-0000-00008B050000}"/>
    <cellStyle name="20% - Ênfase1 15 6" xfId="1427" xr:uid="{00000000-0005-0000-0000-00008C050000}"/>
    <cellStyle name="20% - Ênfase1 15 6 2" xfId="1428" xr:uid="{00000000-0005-0000-0000-00008D050000}"/>
    <cellStyle name="20% - Ênfase1 15 6 3" xfId="1429" xr:uid="{00000000-0005-0000-0000-00008E050000}"/>
    <cellStyle name="20% - Ênfase1 15 7" xfId="1430" xr:uid="{00000000-0005-0000-0000-00008F050000}"/>
    <cellStyle name="20% - Ênfase1 15 7 2" xfId="1431" xr:uid="{00000000-0005-0000-0000-000090050000}"/>
    <cellStyle name="20% - Ênfase1 15 7 3" xfId="1432" xr:uid="{00000000-0005-0000-0000-000091050000}"/>
    <cellStyle name="20% - Ênfase1 15 8" xfId="1433" xr:uid="{00000000-0005-0000-0000-000092050000}"/>
    <cellStyle name="20% - Ênfase1 15 9" xfId="1434" xr:uid="{00000000-0005-0000-0000-000093050000}"/>
    <cellStyle name="20% - Ênfase1 150" xfId="1435" xr:uid="{00000000-0005-0000-0000-000094050000}"/>
    <cellStyle name="20% - Ênfase1 151" xfId="1436" xr:uid="{00000000-0005-0000-0000-000095050000}"/>
    <cellStyle name="20% - Ênfase1 152" xfId="1437" xr:uid="{00000000-0005-0000-0000-000096050000}"/>
    <cellStyle name="20% - Ênfase1 153" xfId="1438" xr:uid="{00000000-0005-0000-0000-000097050000}"/>
    <cellStyle name="20% - Ênfase1 154" xfId="1439" xr:uid="{00000000-0005-0000-0000-000098050000}"/>
    <cellStyle name="20% - Ênfase1 155" xfId="1440" xr:uid="{00000000-0005-0000-0000-000099050000}"/>
    <cellStyle name="20% - Ênfase1 156" xfId="1441" xr:uid="{00000000-0005-0000-0000-00009A050000}"/>
    <cellStyle name="20% - Ênfase1 157" xfId="1442" xr:uid="{00000000-0005-0000-0000-00009B050000}"/>
    <cellStyle name="20% - Ênfase1 158" xfId="1443" xr:uid="{00000000-0005-0000-0000-00009C050000}"/>
    <cellStyle name="20% - Ênfase1 159" xfId="1444" xr:uid="{00000000-0005-0000-0000-00009D050000}"/>
    <cellStyle name="20% - Ênfase1 16" xfId="1445" xr:uid="{00000000-0005-0000-0000-00009E050000}"/>
    <cellStyle name="20% - Ênfase1 16 2" xfId="1446" xr:uid="{00000000-0005-0000-0000-00009F050000}"/>
    <cellStyle name="20% - Ênfase1 16 2 2" xfId="1447" xr:uid="{00000000-0005-0000-0000-0000A0050000}"/>
    <cellStyle name="20% - Ênfase1 16 2 2 2" xfId="1448" xr:uid="{00000000-0005-0000-0000-0000A1050000}"/>
    <cellStyle name="20% - Ênfase1 16 2 2 2 2" xfId="1449" xr:uid="{00000000-0005-0000-0000-0000A2050000}"/>
    <cellStyle name="20% - Ênfase1 16 2 2 2 3" xfId="1450" xr:uid="{00000000-0005-0000-0000-0000A3050000}"/>
    <cellStyle name="20% - Ênfase1 16 2 2 3" xfId="1451" xr:uid="{00000000-0005-0000-0000-0000A4050000}"/>
    <cellStyle name="20% - Ênfase1 16 2 2 3 2" xfId="1452" xr:uid="{00000000-0005-0000-0000-0000A5050000}"/>
    <cellStyle name="20% - Ênfase1 16 2 2 3 3" xfId="1453" xr:uid="{00000000-0005-0000-0000-0000A6050000}"/>
    <cellStyle name="20% - Ênfase1 16 2 2 4" xfId="1454" xr:uid="{00000000-0005-0000-0000-0000A7050000}"/>
    <cellStyle name="20% - Ênfase1 16 2 3" xfId="1455" xr:uid="{00000000-0005-0000-0000-0000A8050000}"/>
    <cellStyle name="20% - Ênfase1 16 2 3 2" xfId="1456" xr:uid="{00000000-0005-0000-0000-0000A9050000}"/>
    <cellStyle name="20% - Ênfase1 16 2 3 3" xfId="1457" xr:uid="{00000000-0005-0000-0000-0000AA050000}"/>
    <cellStyle name="20% - Ênfase1 16 2 4" xfId="1458" xr:uid="{00000000-0005-0000-0000-0000AB050000}"/>
    <cellStyle name="20% - Ênfase1 16 2 4 2" xfId="1459" xr:uid="{00000000-0005-0000-0000-0000AC050000}"/>
    <cellStyle name="20% - Ênfase1 16 2 4 3" xfId="1460" xr:uid="{00000000-0005-0000-0000-0000AD050000}"/>
    <cellStyle name="20% - Ênfase1 16 2 5" xfId="1461" xr:uid="{00000000-0005-0000-0000-0000AE050000}"/>
    <cellStyle name="20% - Ênfase1 16 2_12_CONFERE (2)" xfId="1462" xr:uid="{00000000-0005-0000-0000-0000AF050000}"/>
    <cellStyle name="20% - Ênfase1 16 3" xfId="1463" xr:uid="{00000000-0005-0000-0000-0000B0050000}"/>
    <cellStyle name="20% - Ênfase1 16 3 2" xfId="1464" xr:uid="{00000000-0005-0000-0000-0000B1050000}"/>
    <cellStyle name="20% - Ênfase1 16 3 3" xfId="1465" xr:uid="{00000000-0005-0000-0000-0000B2050000}"/>
    <cellStyle name="20% - Ênfase1 16 4" xfId="1466" xr:uid="{00000000-0005-0000-0000-0000B3050000}"/>
    <cellStyle name="20% - Ênfase1 16 4 2" xfId="1467" xr:uid="{00000000-0005-0000-0000-0000B4050000}"/>
    <cellStyle name="20% - Ênfase1 16 4 3" xfId="1468" xr:uid="{00000000-0005-0000-0000-0000B5050000}"/>
    <cellStyle name="20% - Ênfase1 16 5" xfId="1469" xr:uid="{00000000-0005-0000-0000-0000B6050000}"/>
    <cellStyle name="20% - Ênfase1 16 5 2" xfId="1470" xr:uid="{00000000-0005-0000-0000-0000B7050000}"/>
    <cellStyle name="20% - Ênfase1 16 5 3" xfId="1471" xr:uid="{00000000-0005-0000-0000-0000B8050000}"/>
    <cellStyle name="20% - Ênfase1 16 6" xfId="1472" xr:uid="{00000000-0005-0000-0000-0000B9050000}"/>
    <cellStyle name="20% - Ênfase1 16 6 2" xfId="1473" xr:uid="{00000000-0005-0000-0000-0000BA050000}"/>
    <cellStyle name="20% - Ênfase1 16 6 3" xfId="1474" xr:uid="{00000000-0005-0000-0000-0000BB050000}"/>
    <cellStyle name="20% - Ênfase1 16 7" xfId="1475" xr:uid="{00000000-0005-0000-0000-0000BC050000}"/>
    <cellStyle name="20% - Ênfase1 16 7 2" xfId="1476" xr:uid="{00000000-0005-0000-0000-0000BD050000}"/>
    <cellStyle name="20% - Ênfase1 16 7 3" xfId="1477" xr:uid="{00000000-0005-0000-0000-0000BE050000}"/>
    <cellStyle name="20% - Ênfase1 16 8" xfId="1478" xr:uid="{00000000-0005-0000-0000-0000BF050000}"/>
    <cellStyle name="20% - Ênfase1 16 9" xfId="1479" xr:uid="{00000000-0005-0000-0000-0000C0050000}"/>
    <cellStyle name="20% - Ênfase1 160" xfId="1480" xr:uid="{00000000-0005-0000-0000-0000C1050000}"/>
    <cellStyle name="20% - Ênfase1 161" xfId="1481" xr:uid="{00000000-0005-0000-0000-0000C2050000}"/>
    <cellStyle name="20% - Ênfase1 162" xfId="1482" xr:uid="{00000000-0005-0000-0000-0000C3050000}"/>
    <cellStyle name="20% - Ênfase1 163" xfId="1483" xr:uid="{00000000-0005-0000-0000-0000C4050000}"/>
    <cellStyle name="20% - Ênfase1 164" xfId="1484" xr:uid="{00000000-0005-0000-0000-0000C5050000}"/>
    <cellStyle name="20% - Ênfase1 165" xfId="1485" xr:uid="{00000000-0005-0000-0000-0000C6050000}"/>
    <cellStyle name="20% - Ênfase1 166" xfId="1486" xr:uid="{00000000-0005-0000-0000-0000C7050000}"/>
    <cellStyle name="20% - Ênfase1 167" xfId="1487" xr:uid="{00000000-0005-0000-0000-0000C8050000}"/>
    <cellStyle name="20% - Ênfase1 168" xfId="1488" xr:uid="{00000000-0005-0000-0000-0000C9050000}"/>
    <cellStyle name="20% - Ênfase1 169" xfId="1489" xr:uid="{00000000-0005-0000-0000-0000CA050000}"/>
    <cellStyle name="20% - Ênfase1 17" xfId="1490" xr:uid="{00000000-0005-0000-0000-0000CB050000}"/>
    <cellStyle name="20% - Ênfase1 17 2" xfId="1491" xr:uid="{00000000-0005-0000-0000-0000CC050000}"/>
    <cellStyle name="20% - Ênfase1 17 2 2" xfId="1492" xr:uid="{00000000-0005-0000-0000-0000CD050000}"/>
    <cellStyle name="20% - Ênfase1 17 2 3" xfId="1493" xr:uid="{00000000-0005-0000-0000-0000CE050000}"/>
    <cellStyle name="20% - Ênfase1 17 3" xfId="1494" xr:uid="{00000000-0005-0000-0000-0000CF050000}"/>
    <cellStyle name="20% - Ênfase1 17 3 2" xfId="1495" xr:uid="{00000000-0005-0000-0000-0000D0050000}"/>
    <cellStyle name="20% - Ênfase1 17 3 3" xfId="1496" xr:uid="{00000000-0005-0000-0000-0000D1050000}"/>
    <cellStyle name="20% - Ênfase1 17 4" xfId="1497" xr:uid="{00000000-0005-0000-0000-0000D2050000}"/>
    <cellStyle name="20% - Ênfase1 17 4 2" xfId="1498" xr:uid="{00000000-0005-0000-0000-0000D3050000}"/>
    <cellStyle name="20% - Ênfase1 17 4 3" xfId="1499" xr:uid="{00000000-0005-0000-0000-0000D4050000}"/>
    <cellStyle name="20% - Ênfase1 17 5" xfId="1500" xr:uid="{00000000-0005-0000-0000-0000D5050000}"/>
    <cellStyle name="20% - Ênfase1 17 5 2" xfId="1501" xr:uid="{00000000-0005-0000-0000-0000D6050000}"/>
    <cellStyle name="20% - Ênfase1 17 5 3" xfId="1502" xr:uid="{00000000-0005-0000-0000-0000D7050000}"/>
    <cellStyle name="20% - Ênfase1 17 6" xfId="1503" xr:uid="{00000000-0005-0000-0000-0000D8050000}"/>
    <cellStyle name="20% - Ênfase1 17 6 2" xfId="1504" xr:uid="{00000000-0005-0000-0000-0000D9050000}"/>
    <cellStyle name="20% - Ênfase1 17 6 3" xfId="1505" xr:uid="{00000000-0005-0000-0000-0000DA050000}"/>
    <cellStyle name="20% - Ênfase1 17 7" xfId="1506" xr:uid="{00000000-0005-0000-0000-0000DB050000}"/>
    <cellStyle name="20% - Ênfase1 17 7 2" xfId="1507" xr:uid="{00000000-0005-0000-0000-0000DC050000}"/>
    <cellStyle name="20% - Ênfase1 17 7 3" xfId="1508" xr:uid="{00000000-0005-0000-0000-0000DD050000}"/>
    <cellStyle name="20% - Ênfase1 17 8" xfId="1509" xr:uid="{00000000-0005-0000-0000-0000DE050000}"/>
    <cellStyle name="20% - Ênfase1 17 9" xfId="1510" xr:uid="{00000000-0005-0000-0000-0000DF050000}"/>
    <cellStyle name="20% - Ênfase1 170" xfId="1511" xr:uid="{00000000-0005-0000-0000-0000E0050000}"/>
    <cellStyle name="20% - Ênfase1 171" xfId="1512" xr:uid="{00000000-0005-0000-0000-0000E1050000}"/>
    <cellStyle name="20% - Ênfase1 172" xfId="1513" xr:uid="{00000000-0005-0000-0000-0000E2050000}"/>
    <cellStyle name="20% - Ênfase1 173" xfId="1514" xr:uid="{00000000-0005-0000-0000-0000E3050000}"/>
    <cellStyle name="20% - Ênfase1 174" xfId="1515" xr:uid="{00000000-0005-0000-0000-0000E4050000}"/>
    <cellStyle name="20% - Ênfase1 175" xfId="1516" xr:uid="{00000000-0005-0000-0000-0000E5050000}"/>
    <cellStyle name="20% - Ênfase1 176" xfId="1517" xr:uid="{00000000-0005-0000-0000-0000E6050000}"/>
    <cellStyle name="20% - Ênfase1 177" xfId="1518" xr:uid="{00000000-0005-0000-0000-0000E7050000}"/>
    <cellStyle name="20% - Ênfase1 178" xfId="1519" xr:uid="{00000000-0005-0000-0000-0000E8050000}"/>
    <cellStyle name="20% - Ênfase1 179" xfId="1520" xr:uid="{00000000-0005-0000-0000-0000E9050000}"/>
    <cellStyle name="20% - Ênfase1 18" xfId="1521" xr:uid="{00000000-0005-0000-0000-0000EA050000}"/>
    <cellStyle name="20% - Ênfase1 18 2" xfId="1522" xr:uid="{00000000-0005-0000-0000-0000EB050000}"/>
    <cellStyle name="20% - Ênfase1 18 2 2" xfId="1523" xr:uid="{00000000-0005-0000-0000-0000EC050000}"/>
    <cellStyle name="20% - Ênfase1 18 2 3" xfId="1524" xr:uid="{00000000-0005-0000-0000-0000ED050000}"/>
    <cellStyle name="20% - Ênfase1 18 3" xfId="1525" xr:uid="{00000000-0005-0000-0000-0000EE050000}"/>
    <cellStyle name="20% - Ênfase1 18 3 2" xfId="1526" xr:uid="{00000000-0005-0000-0000-0000EF050000}"/>
    <cellStyle name="20% - Ênfase1 18 3 3" xfId="1527" xr:uid="{00000000-0005-0000-0000-0000F0050000}"/>
    <cellStyle name="20% - Ênfase1 18 4" xfId="1528" xr:uid="{00000000-0005-0000-0000-0000F1050000}"/>
    <cellStyle name="20% - Ênfase1 18 4 2" xfId="1529" xr:uid="{00000000-0005-0000-0000-0000F2050000}"/>
    <cellStyle name="20% - Ênfase1 18 4 3" xfId="1530" xr:uid="{00000000-0005-0000-0000-0000F3050000}"/>
    <cellStyle name="20% - Ênfase1 18 5" xfId="1531" xr:uid="{00000000-0005-0000-0000-0000F4050000}"/>
    <cellStyle name="20% - Ênfase1 18 5 2" xfId="1532" xr:uid="{00000000-0005-0000-0000-0000F5050000}"/>
    <cellStyle name="20% - Ênfase1 18 5 3" xfId="1533" xr:uid="{00000000-0005-0000-0000-0000F6050000}"/>
    <cellStyle name="20% - Ênfase1 18 6" xfId="1534" xr:uid="{00000000-0005-0000-0000-0000F7050000}"/>
    <cellStyle name="20% - Ênfase1 18 6 2" xfId="1535" xr:uid="{00000000-0005-0000-0000-0000F8050000}"/>
    <cellStyle name="20% - Ênfase1 18 6 3" xfId="1536" xr:uid="{00000000-0005-0000-0000-0000F9050000}"/>
    <cellStyle name="20% - Ênfase1 18 7" xfId="1537" xr:uid="{00000000-0005-0000-0000-0000FA050000}"/>
    <cellStyle name="20% - Ênfase1 18 7 2" xfId="1538" xr:uid="{00000000-0005-0000-0000-0000FB050000}"/>
    <cellStyle name="20% - Ênfase1 18 7 3" xfId="1539" xr:uid="{00000000-0005-0000-0000-0000FC050000}"/>
    <cellStyle name="20% - Ênfase1 18 8" xfId="1540" xr:uid="{00000000-0005-0000-0000-0000FD050000}"/>
    <cellStyle name="20% - Ênfase1 18 9" xfId="1541" xr:uid="{00000000-0005-0000-0000-0000FE050000}"/>
    <cellStyle name="20% - Ênfase1 180" xfId="1542" xr:uid="{00000000-0005-0000-0000-0000FF050000}"/>
    <cellStyle name="20% - Ênfase1 181" xfId="1543" xr:uid="{00000000-0005-0000-0000-000000060000}"/>
    <cellStyle name="20% - Ênfase1 182" xfId="1544" xr:uid="{00000000-0005-0000-0000-000001060000}"/>
    <cellStyle name="20% - Ênfase1 183" xfId="1545" xr:uid="{00000000-0005-0000-0000-000002060000}"/>
    <cellStyle name="20% - Ênfase1 184" xfId="1546" xr:uid="{00000000-0005-0000-0000-000003060000}"/>
    <cellStyle name="20% - Ênfase1 185" xfId="1547" xr:uid="{00000000-0005-0000-0000-000004060000}"/>
    <cellStyle name="20% - Ênfase1 186" xfId="1548" xr:uid="{00000000-0005-0000-0000-000005060000}"/>
    <cellStyle name="20% - Ênfase1 187" xfId="1549" xr:uid="{00000000-0005-0000-0000-000006060000}"/>
    <cellStyle name="20% - Ênfase1 188" xfId="1550" xr:uid="{00000000-0005-0000-0000-000007060000}"/>
    <cellStyle name="20% - Ênfase1 189" xfId="1551" xr:uid="{00000000-0005-0000-0000-000008060000}"/>
    <cellStyle name="20% - Ênfase1 19" xfId="1552" xr:uid="{00000000-0005-0000-0000-000009060000}"/>
    <cellStyle name="20% - Ênfase1 19 2" xfId="1553" xr:uid="{00000000-0005-0000-0000-00000A060000}"/>
    <cellStyle name="20% - Ênfase1 19 2 2" xfId="1554" xr:uid="{00000000-0005-0000-0000-00000B060000}"/>
    <cellStyle name="20% - Ênfase1 19 2 3" xfId="1555" xr:uid="{00000000-0005-0000-0000-00000C060000}"/>
    <cellStyle name="20% - Ênfase1 19 3" xfId="1556" xr:uid="{00000000-0005-0000-0000-00000D060000}"/>
    <cellStyle name="20% - Ênfase1 19 3 2" xfId="1557" xr:uid="{00000000-0005-0000-0000-00000E060000}"/>
    <cellStyle name="20% - Ênfase1 19 3 3" xfId="1558" xr:uid="{00000000-0005-0000-0000-00000F060000}"/>
    <cellStyle name="20% - Ênfase1 19 4" xfId="1559" xr:uid="{00000000-0005-0000-0000-000010060000}"/>
    <cellStyle name="20% - Ênfase1 19 4 2" xfId="1560" xr:uid="{00000000-0005-0000-0000-000011060000}"/>
    <cellStyle name="20% - Ênfase1 19 4 3" xfId="1561" xr:uid="{00000000-0005-0000-0000-000012060000}"/>
    <cellStyle name="20% - Ênfase1 19 5" xfId="1562" xr:uid="{00000000-0005-0000-0000-000013060000}"/>
    <cellStyle name="20% - Ênfase1 19 5 2" xfId="1563" xr:uid="{00000000-0005-0000-0000-000014060000}"/>
    <cellStyle name="20% - Ênfase1 19 5 3" xfId="1564" xr:uid="{00000000-0005-0000-0000-000015060000}"/>
    <cellStyle name="20% - Ênfase1 19 6" xfId="1565" xr:uid="{00000000-0005-0000-0000-000016060000}"/>
    <cellStyle name="20% - Ênfase1 19 6 2" xfId="1566" xr:uid="{00000000-0005-0000-0000-000017060000}"/>
    <cellStyle name="20% - Ênfase1 19 6 3" xfId="1567" xr:uid="{00000000-0005-0000-0000-000018060000}"/>
    <cellStyle name="20% - Ênfase1 19 7" xfId="1568" xr:uid="{00000000-0005-0000-0000-000019060000}"/>
    <cellStyle name="20% - Ênfase1 19 7 2" xfId="1569" xr:uid="{00000000-0005-0000-0000-00001A060000}"/>
    <cellStyle name="20% - Ênfase1 19 7 3" xfId="1570" xr:uid="{00000000-0005-0000-0000-00001B060000}"/>
    <cellStyle name="20% - Ênfase1 19 8" xfId="1571" xr:uid="{00000000-0005-0000-0000-00001C060000}"/>
    <cellStyle name="20% - Ênfase1 19 9" xfId="1572" xr:uid="{00000000-0005-0000-0000-00001D060000}"/>
    <cellStyle name="20% - Ênfase1 2" xfId="1573" xr:uid="{00000000-0005-0000-0000-00001E060000}"/>
    <cellStyle name="20% - Ênfase1 2 10" xfId="1574" xr:uid="{00000000-0005-0000-0000-00001F060000}"/>
    <cellStyle name="20% - Ênfase1 2 10 2" xfId="1575" xr:uid="{00000000-0005-0000-0000-000020060000}"/>
    <cellStyle name="20% - Ênfase1 2 10 3" xfId="1576" xr:uid="{00000000-0005-0000-0000-000021060000}"/>
    <cellStyle name="20% - Ênfase1 2 10 4" xfId="1577" xr:uid="{00000000-0005-0000-0000-000022060000}"/>
    <cellStyle name="20% - Ênfase1 2 10 5" xfId="1578" xr:uid="{00000000-0005-0000-0000-000023060000}"/>
    <cellStyle name="20% - Ênfase1 2 11" xfId="1579" xr:uid="{00000000-0005-0000-0000-000024060000}"/>
    <cellStyle name="20% - Ênfase1 2 11 2" xfId="1580" xr:uid="{00000000-0005-0000-0000-000025060000}"/>
    <cellStyle name="20% - Ênfase1 2 11 3" xfId="1581" xr:uid="{00000000-0005-0000-0000-000026060000}"/>
    <cellStyle name="20% - Ênfase1 2 12" xfId="1582" xr:uid="{00000000-0005-0000-0000-000027060000}"/>
    <cellStyle name="20% - Ênfase1 2 12 2" xfId="1583" xr:uid="{00000000-0005-0000-0000-000028060000}"/>
    <cellStyle name="20% - Ênfase1 2 13" xfId="1584" xr:uid="{00000000-0005-0000-0000-000029060000}"/>
    <cellStyle name="20% - Ênfase1 2 13 2" xfId="1585" xr:uid="{00000000-0005-0000-0000-00002A060000}"/>
    <cellStyle name="20% - Ênfase1 2 14" xfId="1586" xr:uid="{00000000-0005-0000-0000-00002B060000}"/>
    <cellStyle name="20% - Ênfase1 2 14 2" xfId="1587" xr:uid="{00000000-0005-0000-0000-00002C060000}"/>
    <cellStyle name="20% - Ênfase1 2 15" xfId="1588" xr:uid="{00000000-0005-0000-0000-00002D060000}"/>
    <cellStyle name="20% - Ênfase1 2 15 2" xfId="1589" xr:uid="{00000000-0005-0000-0000-00002E060000}"/>
    <cellStyle name="20% - Ênfase1 2 16" xfId="1590" xr:uid="{00000000-0005-0000-0000-00002F060000}"/>
    <cellStyle name="20% - Ênfase1 2 16 2" xfId="1591" xr:uid="{00000000-0005-0000-0000-000030060000}"/>
    <cellStyle name="20% - Ênfase1 2 17" xfId="1592" xr:uid="{00000000-0005-0000-0000-000031060000}"/>
    <cellStyle name="20% - Ênfase1 2 18" xfId="1593" xr:uid="{00000000-0005-0000-0000-000032060000}"/>
    <cellStyle name="20% - Ênfase1 2 19" xfId="1594" xr:uid="{00000000-0005-0000-0000-000033060000}"/>
    <cellStyle name="20% - Ênfase1 2 2" xfId="1595" xr:uid="{00000000-0005-0000-0000-000034060000}"/>
    <cellStyle name="20% - Ênfase1 2 2 10" xfId="1596" xr:uid="{00000000-0005-0000-0000-000035060000}"/>
    <cellStyle name="20% - Ênfase1 2 2 10 2" xfId="1597" xr:uid="{00000000-0005-0000-0000-000036060000}"/>
    <cellStyle name="20% - Ênfase1 2 2 11" xfId="1598" xr:uid="{00000000-0005-0000-0000-000037060000}"/>
    <cellStyle name="20% - Ênfase1 2 2 11 2" xfId="1599" xr:uid="{00000000-0005-0000-0000-000038060000}"/>
    <cellStyle name="20% - Ênfase1 2 2 12" xfId="1600" xr:uid="{00000000-0005-0000-0000-000039060000}"/>
    <cellStyle name="20% - Ênfase1 2 2 12 2" xfId="1601" xr:uid="{00000000-0005-0000-0000-00003A060000}"/>
    <cellStyle name="20% - Ênfase1 2 2 13" xfId="1602" xr:uid="{00000000-0005-0000-0000-00003B060000}"/>
    <cellStyle name="20% - Ênfase1 2 2 13 2" xfId="1603" xr:uid="{00000000-0005-0000-0000-00003C060000}"/>
    <cellStyle name="20% - Ênfase1 2 2 14" xfId="1604" xr:uid="{00000000-0005-0000-0000-00003D060000}"/>
    <cellStyle name="20% - Ênfase1 2 2 14 2" xfId="1605" xr:uid="{00000000-0005-0000-0000-00003E060000}"/>
    <cellStyle name="20% - Ênfase1 2 2 15" xfId="1606" xr:uid="{00000000-0005-0000-0000-00003F060000}"/>
    <cellStyle name="20% - Ênfase1 2 2 16" xfId="1607" xr:uid="{00000000-0005-0000-0000-000040060000}"/>
    <cellStyle name="20% - Ênfase1 2 2 17" xfId="1608" xr:uid="{00000000-0005-0000-0000-000041060000}"/>
    <cellStyle name="20% - Ênfase1 2 2 18" xfId="1609" xr:uid="{00000000-0005-0000-0000-000042060000}"/>
    <cellStyle name="20% - Ênfase1 2 2 19" xfId="1610" xr:uid="{00000000-0005-0000-0000-000043060000}"/>
    <cellStyle name="20% - Ênfase1 2 2 2" xfId="1611" xr:uid="{00000000-0005-0000-0000-000044060000}"/>
    <cellStyle name="20% - Ênfase1 2 2 2 10" xfId="1612" xr:uid="{00000000-0005-0000-0000-000045060000}"/>
    <cellStyle name="20% - Ênfase1 2 2 2 10 2" xfId="1613" xr:uid="{00000000-0005-0000-0000-000046060000}"/>
    <cellStyle name="20% - Ênfase1 2 2 2 11" xfId="1614" xr:uid="{00000000-0005-0000-0000-000047060000}"/>
    <cellStyle name="20% - Ênfase1 2 2 2 11 2" xfId="1615" xr:uid="{00000000-0005-0000-0000-000048060000}"/>
    <cellStyle name="20% - Ênfase1 2 2 2 11 2 2" xfId="1616" xr:uid="{00000000-0005-0000-0000-000049060000}"/>
    <cellStyle name="20% - Ênfase1 2 2 2 11 2 3" xfId="1617" xr:uid="{00000000-0005-0000-0000-00004A060000}"/>
    <cellStyle name="20% - Ênfase1 2 2 2 11 3" xfId="1618" xr:uid="{00000000-0005-0000-0000-00004B060000}"/>
    <cellStyle name="20% - Ênfase1 2 2 2 11 3 2" xfId="1619" xr:uid="{00000000-0005-0000-0000-00004C060000}"/>
    <cellStyle name="20% - Ênfase1 2 2 2 11 3 3" xfId="1620" xr:uid="{00000000-0005-0000-0000-00004D060000}"/>
    <cellStyle name="20% - Ênfase1 2 2 2 11 4" xfId="1621" xr:uid="{00000000-0005-0000-0000-00004E060000}"/>
    <cellStyle name="20% - Ênfase1 2 2 2 12" xfId="1622" xr:uid="{00000000-0005-0000-0000-00004F060000}"/>
    <cellStyle name="20% - Ênfase1 2 2 2 12 2" xfId="1623" xr:uid="{00000000-0005-0000-0000-000050060000}"/>
    <cellStyle name="20% - Ênfase1 2 2 2 13" xfId="1624" xr:uid="{00000000-0005-0000-0000-000051060000}"/>
    <cellStyle name="20% - Ênfase1 2 2 2 14" xfId="1625" xr:uid="{00000000-0005-0000-0000-000052060000}"/>
    <cellStyle name="20% - Ênfase1 2 2 2 15" xfId="1626" xr:uid="{00000000-0005-0000-0000-000053060000}"/>
    <cellStyle name="20% - Ênfase1 2 2 2 16" xfId="1627" xr:uid="{00000000-0005-0000-0000-000054060000}"/>
    <cellStyle name="20% - Ênfase1 2 2 2 17" xfId="1628" xr:uid="{00000000-0005-0000-0000-000055060000}"/>
    <cellStyle name="20% - Ênfase1 2 2 2 18" xfId="1629" xr:uid="{00000000-0005-0000-0000-000056060000}"/>
    <cellStyle name="20% - Ênfase1 2 2 2 19" xfId="1630" xr:uid="{00000000-0005-0000-0000-000057060000}"/>
    <cellStyle name="20% - Ênfase1 2 2 2 2" xfId="1631" xr:uid="{00000000-0005-0000-0000-000058060000}"/>
    <cellStyle name="20% - Ênfase1 2 2 2 2 2" xfId="1632" xr:uid="{00000000-0005-0000-0000-000059060000}"/>
    <cellStyle name="20% - Ênfase1 2 2 2 2 2 2" xfId="64549" xr:uid="{00000000-0005-0000-0000-00005A060000}"/>
    <cellStyle name="20% - Ênfase1 2 2 2 2 2 2 2" xfId="64550" xr:uid="{00000000-0005-0000-0000-00005B060000}"/>
    <cellStyle name="20% - Ênfase1 2 2 2 2 2 2 2 2" xfId="64551" xr:uid="{00000000-0005-0000-0000-00005C060000}"/>
    <cellStyle name="20% - Ênfase1 2 2 2 2 2 2 2 2 2" xfId="64552" xr:uid="{00000000-0005-0000-0000-00005D060000}"/>
    <cellStyle name="20% - Ênfase1 2 2 2 2 2 2 2 3" xfId="64553" xr:uid="{00000000-0005-0000-0000-00005E060000}"/>
    <cellStyle name="20% - Ênfase1 2 2 2 2 2 2 3" xfId="64554" xr:uid="{00000000-0005-0000-0000-00005F060000}"/>
    <cellStyle name="20% - Ênfase1 2 2 2 2 2 2 3 2" xfId="64555" xr:uid="{00000000-0005-0000-0000-000060060000}"/>
    <cellStyle name="20% - Ênfase1 2 2 2 2 2 2 4" xfId="64556" xr:uid="{00000000-0005-0000-0000-000061060000}"/>
    <cellStyle name="20% - Ênfase1 2 2 2 2 2 3" xfId="64557" xr:uid="{00000000-0005-0000-0000-000062060000}"/>
    <cellStyle name="20% - Ênfase1 2 2 2 2 2 3 2" xfId="64558" xr:uid="{00000000-0005-0000-0000-000063060000}"/>
    <cellStyle name="20% - Ênfase1 2 2 2 2 2 3 2 2" xfId="64559" xr:uid="{00000000-0005-0000-0000-000064060000}"/>
    <cellStyle name="20% - Ênfase1 2 2 2 2 2 3 3" xfId="64560" xr:uid="{00000000-0005-0000-0000-000065060000}"/>
    <cellStyle name="20% - Ênfase1 2 2 2 2 2 4" xfId="64561" xr:uid="{00000000-0005-0000-0000-000066060000}"/>
    <cellStyle name="20% - Ênfase1 2 2 2 2 2 4 2" xfId="64562" xr:uid="{00000000-0005-0000-0000-000067060000}"/>
    <cellStyle name="20% - Ênfase1 2 2 2 2 2 5" xfId="64563" xr:uid="{00000000-0005-0000-0000-000068060000}"/>
    <cellStyle name="20% - Ênfase1 2 2 2 2 3" xfId="64564" xr:uid="{00000000-0005-0000-0000-000069060000}"/>
    <cellStyle name="20% - Ênfase1 2 2 2 2 3 2" xfId="64565" xr:uid="{00000000-0005-0000-0000-00006A060000}"/>
    <cellStyle name="20% - Ênfase1 2 2 2 2 3 2 2" xfId="64566" xr:uid="{00000000-0005-0000-0000-00006B060000}"/>
    <cellStyle name="20% - Ênfase1 2 2 2 2 3 2 2 2" xfId="64567" xr:uid="{00000000-0005-0000-0000-00006C060000}"/>
    <cellStyle name="20% - Ênfase1 2 2 2 2 3 2 3" xfId="64568" xr:uid="{00000000-0005-0000-0000-00006D060000}"/>
    <cellStyle name="20% - Ênfase1 2 2 2 2 3 3" xfId="64569" xr:uid="{00000000-0005-0000-0000-00006E060000}"/>
    <cellStyle name="20% - Ênfase1 2 2 2 2 3 3 2" xfId="64570" xr:uid="{00000000-0005-0000-0000-00006F060000}"/>
    <cellStyle name="20% - Ênfase1 2 2 2 2 3 4" xfId="64571" xr:uid="{00000000-0005-0000-0000-000070060000}"/>
    <cellStyle name="20% - Ênfase1 2 2 2 2 4" xfId="64572" xr:uid="{00000000-0005-0000-0000-000071060000}"/>
    <cellStyle name="20% - Ênfase1 2 2 2 2 4 2" xfId="64573" xr:uid="{00000000-0005-0000-0000-000072060000}"/>
    <cellStyle name="20% - Ênfase1 2 2 2 2 4 2 2" xfId="64574" xr:uid="{00000000-0005-0000-0000-000073060000}"/>
    <cellStyle name="20% - Ênfase1 2 2 2 2 4 3" xfId="64575" xr:uid="{00000000-0005-0000-0000-000074060000}"/>
    <cellStyle name="20% - Ênfase1 2 2 2 2 5" xfId="64576" xr:uid="{00000000-0005-0000-0000-000075060000}"/>
    <cellStyle name="20% - Ênfase1 2 2 2 2 5 2" xfId="64577" xr:uid="{00000000-0005-0000-0000-000076060000}"/>
    <cellStyle name="20% - Ênfase1 2 2 2 2 6" xfId="64578" xr:uid="{00000000-0005-0000-0000-000077060000}"/>
    <cellStyle name="20% - Ênfase1 2 2 2 20" xfId="1633" xr:uid="{00000000-0005-0000-0000-000078060000}"/>
    <cellStyle name="20% - Ênfase1 2 2 2 21" xfId="1634" xr:uid="{00000000-0005-0000-0000-000079060000}"/>
    <cellStyle name="20% - Ênfase1 2 2 2 22" xfId="1635" xr:uid="{00000000-0005-0000-0000-00007A060000}"/>
    <cellStyle name="20% - Ênfase1 2 2 2 23" xfId="1636" xr:uid="{00000000-0005-0000-0000-00007B060000}"/>
    <cellStyle name="20% - Ênfase1 2 2 2 24" xfId="1637" xr:uid="{00000000-0005-0000-0000-00007C060000}"/>
    <cellStyle name="20% - Ênfase1 2 2 2 3" xfId="1638" xr:uid="{00000000-0005-0000-0000-00007D060000}"/>
    <cellStyle name="20% - Ênfase1 2 2 2 3 2" xfId="1639" xr:uid="{00000000-0005-0000-0000-00007E060000}"/>
    <cellStyle name="20% - Ênfase1 2 2 2 3 2 2" xfId="64579" xr:uid="{00000000-0005-0000-0000-00007F060000}"/>
    <cellStyle name="20% - Ênfase1 2 2 2 3 2 2 2" xfId="64580" xr:uid="{00000000-0005-0000-0000-000080060000}"/>
    <cellStyle name="20% - Ênfase1 2 2 2 3 2 2 2 2" xfId="64581" xr:uid="{00000000-0005-0000-0000-000081060000}"/>
    <cellStyle name="20% - Ênfase1 2 2 2 3 2 2 3" xfId="64582" xr:uid="{00000000-0005-0000-0000-000082060000}"/>
    <cellStyle name="20% - Ênfase1 2 2 2 3 2 3" xfId="64583" xr:uid="{00000000-0005-0000-0000-000083060000}"/>
    <cellStyle name="20% - Ênfase1 2 2 2 3 2 3 2" xfId="64584" xr:uid="{00000000-0005-0000-0000-000084060000}"/>
    <cellStyle name="20% - Ênfase1 2 2 2 3 2 4" xfId="64585" xr:uid="{00000000-0005-0000-0000-000085060000}"/>
    <cellStyle name="20% - Ênfase1 2 2 2 3 3" xfId="64586" xr:uid="{00000000-0005-0000-0000-000086060000}"/>
    <cellStyle name="20% - Ênfase1 2 2 2 3 3 2" xfId="64587" xr:uid="{00000000-0005-0000-0000-000087060000}"/>
    <cellStyle name="20% - Ênfase1 2 2 2 3 3 2 2" xfId="64588" xr:uid="{00000000-0005-0000-0000-000088060000}"/>
    <cellStyle name="20% - Ênfase1 2 2 2 3 3 3" xfId="64589" xr:uid="{00000000-0005-0000-0000-000089060000}"/>
    <cellStyle name="20% - Ênfase1 2 2 2 3 4" xfId="64590" xr:uid="{00000000-0005-0000-0000-00008A060000}"/>
    <cellStyle name="20% - Ênfase1 2 2 2 3 4 2" xfId="64591" xr:uid="{00000000-0005-0000-0000-00008B060000}"/>
    <cellStyle name="20% - Ênfase1 2 2 2 3 5" xfId="64592" xr:uid="{00000000-0005-0000-0000-00008C060000}"/>
    <cellStyle name="20% - Ênfase1 2 2 2 4" xfId="1640" xr:uid="{00000000-0005-0000-0000-00008D060000}"/>
    <cellStyle name="20% - Ênfase1 2 2 2 4 2" xfId="1641" xr:uid="{00000000-0005-0000-0000-00008E060000}"/>
    <cellStyle name="20% - Ênfase1 2 2 2 4 2 2" xfId="64593" xr:uid="{00000000-0005-0000-0000-00008F060000}"/>
    <cellStyle name="20% - Ênfase1 2 2 2 4 2 2 2" xfId="64594" xr:uid="{00000000-0005-0000-0000-000090060000}"/>
    <cellStyle name="20% - Ênfase1 2 2 2 4 2 3" xfId="64595" xr:uid="{00000000-0005-0000-0000-000091060000}"/>
    <cellStyle name="20% - Ênfase1 2 2 2 4 3" xfId="64596" xr:uid="{00000000-0005-0000-0000-000092060000}"/>
    <cellStyle name="20% - Ênfase1 2 2 2 4 3 2" xfId="64597" xr:uid="{00000000-0005-0000-0000-000093060000}"/>
    <cellStyle name="20% - Ênfase1 2 2 2 4 4" xfId="64598" xr:uid="{00000000-0005-0000-0000-000094060000}"/>
    <cellStyle name="20% - Ênfase1 2 2 2 5" xfId="1642" xr:uid="{00000000-0005-0000-0000-000095060000}"/>
    <cellStyle name="20% - Ênfase1 2 2 2 5 2" xfId="1643" xr:uid="{00000000-0005-0000-0000-000096060000}"/>
    <cellStyle name="20% - Ênfase1 2 2 2 5 2 2" xfId="64599" xr:uid="{00000000-0005-0000-0000-000097060000}"/>
    <cellStyle name="20% - Ênfase1 2 2 2 5 3" xfId="64600" xr:uid="{00000000-0005-0000-0000-000098060000}"/>
    <cellStyle name="20% - Ênfase1 2 2 2 6" xfId="1644" xr:uid="{00000000-0005-0000-0000-000099060000}"/>
    <cellStyle name="20% - Ênfase1 2 2 2 6 2" xfId="1645" xr:uid="{00000000-0005-0000-0000-00009A060000}"/>
    <cellStyle name="20% - Ênfase1 2 2 2 7" xfId="1646" xr:uid="{00000000-0005-0000-0000-00009B060000}"/>
    <cellStyle name="20% - Ênfase1 2 2 2 7 2" xfId="1647" xr:uid="{00000000-0005-0000-0000-00009C060000}"/>
    <cellStyle name="20% - Ênfase1 2 2 2 8" xfId="1648" xr:uid="{00000000-0005-0000-0000-00009D060000}"/>
    <cellStyle name="20% - Ênfase1 2 2 2 8 2" xfId="1649" xr:uid="{00000000-0005-0000-0000-00009E060000}"/>
    <cellStyle name="20% - Ênfase1 2 2 2 9" xfId="1650" xr:uid="{00000000-0005-0000-0000-00009F060000}"/>
    <cellStyle name="20% - Ênfase1 2 2 2 9 2" xfId="1651" xr:uid="{00000000-0005-0000-0000-0000A0060000}"/>
    <cellStyle name="20% - Ênfase1 2 2 20" xfId="1652" xr:uid="{00000000-0005-0000-0000-0000A1060000}"/>
    <cellStyle name="20% - Ênfase1 2 2 21" xfId="1653" xr:uid="{00000000-0005-0000-0000-0000A2060000}"/>
    <cellStyle name="20% - Ênfase1 2 2 22" xfId="1654" xr:uid="{00000000-0005-0000-0000-0000A3060000}"/>
    <cellStyle name="20% - Ênfase1 2 2 23" xfId="1655" xr:uid="{00000000-0005-0000-0000-0000A4060000}"/>
    <cellStyle name="20% - Ênfase1 2 2 24" xfId="1656" xr:uid="{00000000-0005-0000-0000-0000A5060000}"/>
    <cellStyle name="20% - Ênfase1 2 2 25" xfId="1657" xr:uid="{00000000-0005-0000-0000-0000A6060000}"/>
    <cellStyle name="20% - Ênfase1 2 2 25 2" xfId="1658" xr:uid="{00000000-0005-0000-0000-0000A7060000}"/>
    <cellStyle name="20% - Ênfase1 2 2 25 3" xfId="1659" xr:uid="{00000000-0005-0000-0000-0000A8060000}"/>
    <cellStyle name="20% - Ênfase1 2 2 26" xfId="1660" xr:uid="{00000000-0005-0000-0000-0000A9060000}"/>
    <cellStyle name="20% - Ênfase1 2 2 26 2" xfId="1661" xr:uid="{00000000-0005-0000-0000-0000AA060000}"/>
    <cellStyle name="20% - Ênfase1 2 2 26 3" xfId="1662" xr:uid="{00000000-0005-0000-0000-0000AB060000}"/>
    <cellStyle name="20% - Ênfase1 2 2 27" xfId="1663" xr:uid="{00000000-0005-0000-0000-0000AC060000}"/>
    <cellStyle name="20% - Ênfase1 2 2 27 2" xfId="1664" xr:uid="{00000000-0005-0000-0000-0000AD060000}"/>
    <cellStyle name="20% - Ênfase1 2 2 27 3" xfId="1665" xr:uid="{00000000-0005-0000-0000-0000AE060000}"/>
    <cellStyle name="20% - Ênfase1 2 2 28" xfId="1666" xr:uid="{00000000-0005-0000-0000-0000AF060000}"/>
    <cellStyle name="20% - Ênfase1 2 2 28 2" xfId="1667" xr:uid="{00000000-0005-0000-0000-0000B0060000}"/>
    <cellStyle name="20% - Ênfase1 2 2 28 3" xfId="1668" xr:uid="{00000000-0005-0000-0000-0000B1060000}"/>
    <cellStyle name="20% - Ênfase1 2 2 29" xfId="1669" xr:uid="{00000000-0005-0000-0000-0000B2060000}"/>
    <cellStyle name="20% - Ênfase1 2 2 29 2" xfId="1670" xr:uid="{00000000-0005-0000-0000-0000B3060000}"/>
    <cellStyle name="20% - Ênfase1 2 2 29 3" xfId="1671" xr:uid="{00000000-0005-0000-0000-0000B4060000}"/>
    <cellStyle name="20% - Ênfase1 2 2 3" xfId="1672" xr:uid="{00000000-0005-0000-0000-0000B5060000}"/>
    <cellStyle name="20% - Ênfase1 2 2 3 10" xfId="1673" xr:uid="{00000000-0005-0000-0000-0000B6060000}"/>
    <cellStyle name="20% - Ênfase1 2 2 3 11" xfId="1674" xr:uid="{00000000-0005-0000-0000-0000B7060000}"/>
    <cellStyle name="20% - Ênfase1 2 2 3 12" xfId="1675" xr:uid="{00000000-0005-0000-0000-0000B8060000}"/>
    <cellStyle name="20% - Ênfase1 2 2 3 13" xfId="1676" xr:uid="{00000000-0005-0000-0000-0000B9060000}"/>
    <cellStyle name="20% - Ênfase1 2 2 3 14" xfId="1677" xr:uid="{00000000-0005-0000-0000-0000BA060000}"/>
    <cellStyle name="20% - Ênfase1 2 2 3 15" xfId="1678" xr:uid="{00000000-0005-0000-0000-0000BB060000}"/>
    <cellStyle name="20% - Ênfase1 2 2 3 16" xfId="1679" xr:uid="{00000000-0005-0000-0000-0000BC060000}"/>
    <cellStyle name="20% - Ênfase1 2 2 3 17" xfId="1680" xr:uid="{00000000-0005-0000-0000-0000BD060000}"/>
    <cellStyle name="20% - Ênfase1 2 2 3 2" xfId="1681" xr:uid="{00000000-0005-0000-0000-0000BE060000}"/>
    <cellStyle name="20% - Ênfase1 2 2 3 2 2" xfId="64601" xr:uid="{00000000-0005-0000-0000-0000BF060000}"/>
    <cellStyle name="20% - Ênfase1 2 2 3 2 2 2" xfId="64602" xr:uid="{00000000-0005-0000-0000-0000C0060000}"/>
    <cellStyle name="20% - Ênfase1 2 2 3 2 2 2 2" xfId="64603" xr:uid="{00000000-0005-0000-0000-0000C1060000}"/>
    <cellStyle name="20% - Ênfase1 2 2 3 2 2 2 2 2" xfId="64604" xr:uid="{00000000-0005-0000-0000-0000C2060000}"/>
    <cellStyle name="20% - Ênfase1 2 2 3 2 2 2 3" xfId="64605" xr:uid="{00000000-0005-0000-0000-0000C3060000}"/>
    <cellStyle name="20% - Ênfase1 2 2 3 2 2 3" xfId="64606" xr:uid="{00000000-0005-0000-0000-0000C4060000}"/>
    <cellStyle name="20% - Ênfase1 2 2 3 2 2 3 2" xfId="64607" xr:uid="{00000000-0005-0000-0000-0000C5060000}"/>
    <cellStyle name="20% - Ênfase1 2 2 3 2 2 4" xfId="64608" xr:uid="{00000000-0005-0000-0000-0000C6060000}"/>
    <cellStyle name="20% - Ênfase1 2 2 3 2 3" xfId="64609" xr:uid="{00000000-0005-0000-0000-0000C7060000}"/>
    <cellStyle name="20% - Ênfase1 2 2 3 2 3 2" xfId="64610" xr:uid="{00000000-0005-0000-0000-0000C8060000}"/>
    <cellStyle name="20% - Ênfase1 2 2 3 2 3 2 2" xfId="64611" xr:uid="{00000000-0005-0000-0000-0000C9060000}"/>
    <cellStyle name="20% - Ênfase1 2 2 3 2 3 3" xfId="64612" xr:uid="{00000000-0005-0000-0000-0000CA060000}"/>
    <cellStyle name="20% - Ênfase1 2 2 3 2 4" xfId="64613" xr:uid="{00000000-0005-0000-0000-0000CB060000}"/>
    <cellStyle name="20% - Ênfase1 2 2 3 2 4 2" xfId="64614" xr:uid="{00000000-0005-0000-0000-0000CC060000}"/>
    <cellStyle name="20% - Ênfase1 2 2 3 2 5" xfId="64615" xr:uid="{00000000-0005-0000-0000-0000CD060000}"/>
    <cellStyle name="20% - Ênfase1 2 2 3 3" xfId="1682" xr:uid="{00000000-0005-0000-0000-0000CE060000}"/>
    <cellStyle name="20% - Ênfase1 2 2 3 3 2" xfId="64616" xr:uid="{00000000-0005-0000-0000-0000CF060000}"/>
    <cellStyle name="20% - Ênfase1 2 2 3 3 2 2" xfId="64617" xr:uid="{00000000-0005-0000-0000-0000D0060000}"/>
    <cellStyle name="20% - Ênfase1 2 2 3 3 2 2 2" xfId="64618" xr:uid="{00000000-0005-0000-0000-0000D1060000}"/>
    <cellStyle name="20% - Ênfase1 2 2 3 3 2 3" xfId="64619" xr:uid="{00000000-0005-0000-0000-0000D2060000}"/>
    <cellStyle name="20% - Ênfase1 2 2 3 3 3" xfId="64620" xr:uid="{00000000-0005-0000-0000-0000D3060000}"/>
    <cellStyle name="20% - Ênfase1 2 2 3 3 3 2" xfId="64621" xr:uid="{00000000-0005-0000-0000-0000D4060000}"/>
    <cellStyle name="20% - Ênfase1 2 2 3 3 4" xfId="64622" xr:uid="{00000000-0005-0000-0000-0000D5060000}"/>
    <cellStyle name="20% - Ênfase1 2 2 3 4" xfId="1683" xr:uid="{00000000-0005-0000-0000-0000D6060000}"/>
    <cellStyle name="20% - Ênfase1 2 2 3 4 2" xfId="64623" xr:uid="{00000000-0005-0000-0000-0000D7060000}"/>
    <cellStyle name="20% - Ênfase1 2 2 3 4 2 2" xfId="64624" xr:uid="{00000000-0005-0000-0000-0000D8060000}"/>
    <cellStyle name="20% - Ênfase1 2 2 3 4 3" xfId="64625" xr:uid="{00000000-0005-0000-0000-0000D9060000}"/>
    <cellStyle name="20% - Ênfase1 2 2 3 5" xfId="1684" xr:uid="{00000000-0005-0000-0000-0000DA060000}"/>
    <cellStyle name="20% - Ênfase1 2 2 3 5 2" xfId="64626" xr:uid="{00000000-0005-0000-0000-0000DB060000}"/>
    <cellStyle name="20% - Ênfase1 2 2 3 6" xfId="1685" xr:uid="{00000000-0005-0000-0000-0000DC060000}"/>
    <cellStyle name="20% - Ênfase1 2 2 3 7" xfId="1686" xr:uid="{00000000-0005-0000-0000-0000DD060000}"/>
    <cellStyle name="20% - Ênfase1 2 2 3 8" xfId="1687" xr:uid="{00000000-0005-0000-0000-0000DE060000}"/>
    <cellStyle name="20% - Ênfase1 2 2 3 9" xfId="1688" xr:uid="{00000000-0005-0000-0000-0000DF060000}"/>
    <cellStyle name="20% - Ênfase1 2 2 30" xfId="1689" xr:uid="{00000000-0005-0000-0000-0000E0060000}"/>
    <cellStyle name="20% - Ênfase1 2 2 30 2" xfId="1690" xr:uid="{00000000-0005-0000-0000-0000E1060000}"/>
    <cellStyle name="20% - Ênfase1 2 2 30 3" xfId="1691" xr:uid="{00000000-0005-0000-0000-0000E2060000}"/>
    <cellStyle name="20% - Ênfase1 2 2 31" xfId="1692" xr:uid="{00000000-0005-0000-0000-0000E3060000}"/>
    <cellStyle name="20% - Ênfase1 2 2 31 2" xfId="1693" xr:uid="{00000000-0005-0000-0000-0000E4060000}"/>
    <cellStyle name="20% - Ênfase1 2 2 31 3" xfId="1694" xr:uid="{00000000-0005-0000-0000-0000E5060000}"/>
    <cellStyle name="20% - Ênfase1 2 2 32" xfId="1695" xr:uid="{00000000-0005-0000-0000-0000E6060000}"/>
    <cellStyle name="20% - Ênfase1 2 2 32 2" xfId="1696" xr:uid="{00000000-0005-0000-0000-0000E7060000}"/>
    <cellStyle name="20% - Ênfase1 2 2 32 3" xfId="1697" xr:uid="{00000000-0005-0000-0000-0000E8060000}"/>
    <cellStyle name="20% - Ênfase1 2 2 33" xfId="1698" xr:uid="{00000000-0005-0000-0000-0000E9060000}"/>
    <cellStyle name="20% - Ênfase1 2 2 33 2" xfId="1699" xr:uid="{00000000-0005-0000-0000-0000EA060000}"/>
    <cellStyle name="20% - Ênfase1 2 2 33 3" xfId="1700" xr:uid="{00000000-0005-0000-0000-0000EB060000}"/>
    <cellStyle name="20% - Ênfase1 2 2 34" xfId="1701" xr:uid="{00000000-0005-0000-0000-0000EC060000}"/>
    <cellStyle name="20% - Ênfase1 2 2 34 2" xfId="1702" xr:uid="{00000000-0005-0000-0000-0000ED060000}"/>
    <cellStyle name="20% - Ênfase1 2 2 34 3" xfId="1703" xr:uid="{00000000-0005-0000-0000-0000EE060000}"/>
    <cellStyle name="20% - Ênfase1 2 2 35" xfId="1704" xr:uid="{00000000-0005-0000-0000-0000EF060000}"/>
    <cellStyle name="20% - Ênfase1 2 2 36" xfId="1705" xr:uid="{00000000-0005-0000-0000-0000F0060000}"/>
    <cellStyle name="20% - Ênfase1 2 2 37" xfId="1706" xr:uid="{00000000-0005-0000-0000-0000F1060000}"/>
    <cellStyle name="20% - Ênfase1 2 2 38" xfId="1707" xr:uid="{00000000-0005-0000-0000-0000F2060000}"/>
    <cellStyle name="20% - Ênfase1 2 2 39" xfId="1708" xr:uid="{00000000-0005-0000-0000-0000F3060000}"/>
    <cellStyle name="20% - Ênfase1 2 2 4" xfId="1709" xr:uid="{00000000-0005-0000-0000-0000F4060000}"/>
    <cellStyle name="20% - Ênfase1 2 2 4 10" xfId="1710" xr:uid="{00000000-0005-0000-0000-0000F5060000}"/>
    <cellStyle name="20% - Ênfase1 2 2 4 11" xfId="1711" xr:uid="{00000000-0005-0000-0000-0000F6060000}"/>
    <cellStyle name="20% - Ênfase1 2 2 4 12" xfId="1712" xr:uid="{00000000-0005-0000-0000-0000F7060000}"/>
    <cellStyle name="20% - Ênfase1 2 2 4 13" xfId="1713" xr:uid="{00000000-0005-0000-0000-0000F8060000}"/>
    <cellStyle name="20% - Ênfase1 2 2 4 14" xfId="1714" xr:uid="{00000000-0005-0000-0000-0000F9060000}"/>
    <cellStyle name="20% - Ênfase1 2 2 4 15" xfId="1715" xr:uid="{00000000-0005-0000-0000-0000FA060000}"/>
    <cellStyle name="20% - Ênfase1 2 2 4 16" xfId="1716" xr:uid="{00000000-0005-0000-0000-0000FB060000}"/>
    <cellStyle name="20% - Ênfase1 2 2 4 17" xfId="1717" xr:uid="{00000000-0005-0000-0000-0000FC060000}"/>
    <cellStyle name="20% - Ênfase1 2 2 4 2" xfId="1718" xr:uid="{00000000-0005-0000-0000-0000FD060000}"/>
    <cellStyle name="20% - Ênfase1 2 2 4 2 2" xfId="64627" xr:uid="{00000000-0005-0000-0000-0000FE060000}"/>
    <cellStyle name="20% - Ênfase1 2 2 4 2 2 2" xfId="64628" xr:uid="{00000000-0005-0000-0000-0000FF060000}"/>
    <cellStyle name="20% - Ênfase1 2 2 4 2 2 2 2" xfId="64629" xr:uid="{00000000-0005-0000-0000-000000070000}"/>
    <cellStyle name="20% - Ênfase1 2 2 4 2 2 2 2 2" xfId="64630" xr:uid="{00000000-0005-0000-0000-000001070000}"/>
    <cellStyle name="20% - Ênfase1 2 2 4 2 2 2 3" xfId="64631" xr:uid="{00000000-0005-0000-0000-000002070000}"/>
    <cellStyle name="20% - Ênfase1 2 2 4 2 2 3" xfId="64632" xr:uid="{00000000-0005-0000-0000-000003070000}"/>
    <cellStyle name="20% - Ênfase1 2 2 4 2 2 3 2" xfId="64633" xr:uid="{00000000-0005-0000-0000-000004070000}"/>
    <cellStyle name="20% - Ênfase1 2 2 4 2 2 4" xfId="64634" xr:uid="{00000000-0005-0000-0000-000005070000}"/>
    <cellStyle name="20% - Ênfase1 2 2 4 2 3" xfId="64635" xr:uid="{00000000-0005-0000-0000-000006070000}"/>
    <cellStyle name="20% - Ênfase1 2 2 4 2 3 2" xfId="64636" xr:uid="{00000000-0005-0000-0000-000007070000}"/>
    <cellStyle name="20% - Ênfase1 2 2 4 2 3 2 2" xfId="64637" xr:uid="{00000000-0005-0000-0000-000008070000}"/>
    <cellStyle name="20% - Ênfase1 2 2 4 2 3 3" xfId="64638" xr:uid="{00000000-0005-0000-0000-000009070000}"/>
    <cellStyle name="20% - Ênfase1 2 2 4 2 4" xfId="64639" xr:uid="{00000000-0005-0000-0000-00000A070000}"/>
    <cellStyle name="20% - Ênfase1 2 2 4 2 4 2" xfId="64640" xr:uid="{00000000-0005-0000-0000-00000B070000}"/>
    <cellStyle name="20% - Ênfase1 2 2 4 2 5" xfId="64641" xr:uid="{00000000-0005-0000-0000-00000C070000}"/>
    <cellStyle name="20% - Ênfase1 2 2 4 3" xfId="1719" xr:uid="{00000000-0005-0000-0000-00000D070000}"/>
    <cellStyle name="20% - Ênfase1 2 2 4 3 2" xfId="64642" xr:uid="{00000000-0005-0000-0000-00000E070000}"/>
    <cellStyle name="20% - Ênfase1 2 2 4 3 2 2" xfId="64643" xr:uid="{00000000-0005-0000-0000-00000F070000}"/>
    <cellStyle name="20% - Ênfase1 2 2 4 3 2 2 2" xfId="64644" xr:uid="{00000000-0005-0000-0000-000010070000}"/>
    <cellStyle name="20% - Ênfase1 2 2 4 3 2 3" xfId="64645" xr:uid="{00000000-0005-0000-0000-000011070000}"/>
    <cellStyle name="20% - Ênfase1 2 2 4 3 3" xfId="64646" xr:uid="{00000000-0005-0000-0000-000012070000}"/>
    <cellStyle name="20% - Ênfase1 2 2 4 3 3 2" xfId="64647" xr:uid="{00000000-0005-0000-0000-000013070000}"/>
    <cellStyle name="20% - Ênfase1 2 2 4 3 4" xfId="64648" xr:uid="{00000000-0005-0000-0000-000014070000}"/>
    <cellStyle name="20% - Ênfase1 2 2 4 4" xfId="1720" xr:uid="{00000000-0005-0000-0000-000015070000}"/>
    <cellStyle name="20% - Ênfase1 2 2 4 4 2" xfId="64649" xr:uid="{00000000-0005-0000-0000-000016070000}"/>
    <cellStyle name="20% - Ênfase1 2 2 4 4 2 2" xfId="64650" xr:uid="{00000000-0005-0000-0000-000017070000}"/>
    <cellStyle name="20% - Ênfase1 2 2 4 4 3" xfId="64651" xr:uid="{00000000-0005-0000-0000-000018070000}"/>
    <cellStyle name="20% - Ênfase1 2 2 4 5" xfId="1721" xr:uid="{00000000-0005-0000-0000-000019070000}"/>
    <cellStyle name="20% - Ênfase1 2 2 4 5 2" xfId="64652" xr:uid="{00000000-0005-0000-0000-00001A070000}"/>
    <cellStyle name="20% - Ênfase1 2 2 4 6" xfId="1722" xr:uid="{00000000-0005-0000-0000-00001B070000}"/>
    <cellStyle name="20% - Ênfase1 2 2 4 7" xfId="1723" xr:uid="{00000000-0005-0000-0000-00001C070000}"/>
    <cellStyle name="20% - Ênfase1 2 2 4 8" xfId="1724" xr:uid="{00000000-0005-0000-0000-00001D070000}"/>
    <cellStyle name="20% - Ênfase1 2 2 4 9" xfId="1725" xr:uid="{00000000-0005-0000-0000-00001E070000}"/>
    <cellStyle name="20% - Ênfase1 2 2 40" xfId="1726" xr:uid="{00000000-0005-0000-0000-00001F070000}"/>
    <cellStyle name="20% - Ênfase1 2 2 5" xfId="1727" xr:uid="{00000000-0005-0000-0000-000020070000}"/>
    <cellStyle name="20% - Ênfase1 2 2 5 2" xfId="1728" xr:uid="{00000000-0005-0000-0000-000021070000}"/>
    <cellStyle name="20% - Ênfase1 2 2 5 2 2" xfId="64653" xr:uid="{00000000-0005-0000-0000-000022070000}"/>
    <cellStyle name="20% - Ênfase1 2 2 5 2 2 2" xfId="64654" xr:uid="{00000000-0005-0000-0000-000023070000}"/>
    <cellStyle name="20% - Ênfase1 2 2 5 2 2 2 2" xfId="64655" xr:uid="{00000000-0005-0000-0000-000024070000}"/>
    <cellStyle name="20% - Ênfase1 2 2 5 2 2 3" xfId="64656" xr:uid="{00000000-0005-0000-0000-000025070000}"/>
    <cellStyle name="20% - Ênfase1 2 2 5 2 3" xfId="64657" xr:uid="{00000000-0005-0000-0000-000026070000}"/>
    <cellStyle name="20% - Ênfase1 2 2 5 2 3 2" xfId="64658" xr:uid="{00000000-0005-0000-0000-000027070000}"/>
    <cellStyle name="20% - Ênfase1 2 2 5 2 4" xfId="64659" xr:uid="{00000000-0005-0000-0000-000028070000}"/>
    <cellStyle name="20% - Ênfase1 2 2 5 3" xfId="1729" xr:uid="{00000000-0005-0000-0000-000029070000}"/>
    <cellStyle name="20% - Ênfase1 2 2 5 3 2" xfId="64660" xr:uid="{00000000-0005-0000-0000-00002A070000}"/>
    <cellStyle name="20% - Ênfase1 2 2 5 3 2 2" xfId="64661" xr:uid="{00000000-0005-0000-0000-00002B070000}"/>
    <cellStyle name="20% - Ênfase1 2 2 5 3 3" xfId="64662" xr:uid="{00000000-0005-0000-0000-00002C070000}"/>
    <cellStyle name="20% - Ênfase1 2 2 5 4" xfId="64663" xr:uid="{00000000-0005-0000-0000-00002D070000}"/>
    <cellStyle name="20% - Ênfase1 2 2 5 4 2" xfId="64664" xr:uid="{00000000-0005-0000-0000-00002E070000}"/>
    <cellStyle name="20% - Ênfase1 2 2 5 5" xfId="64665" xr:uid="{00000000-0005-0000-0000-00002F070000}"/>
    <cellStyle name="20% - Ênfase1 2 2 6" xfId="1730" xr:uid="{00000000-0005-0000-0000-000030070000}"/>
    <cellStyle name="20% - Ênfase1 2 2 6 2" xfId="1731" xr:uid="{00000000-0005-0000-0000-000031070000}"/>
    <cellStyle name="20% - Ênfase1 2 2 6 2 2" xfId="64666" xr:uid="{00000000-0005-0000-0000-000032070000}"/>
    <cellStyle name="20% - Ênfase1 2 2 6 2 2 2" xfId="64667" xr:uid="{00000000-0005-0000-0000-000033070000}"/>
    <cellStyle name="20% - Ênfase1 2 2 6 2 3" xfId="64668" xr:uid="{00000000-0005-0000-0000-000034070000}"/>
    <cellStyle name="20% - Ênfase1 2 2 6 3" xfId="1732" xr:uid="{00000000-0005-0000-0000-000035070000}"/>
    <cellStyle name="20% - Ênfase1 2 2 6 3 2" xfId="64669" xr:uid="{00000000-0005-0000-0000-000036070000}"/>
    <cellStyle name="20% - Ênfase1 2 2 6 4" xfId="64670" xr:uid="{00000000-0005-0000-0000-000037070000}"/>
    <cellStyle name="20% - Ênfase1 2 2 7" xfId="1733" xr:uid="{00000000-0005-0000-0000-000038070000}"/>
    <cellStyle name="20% - Ênfase1 2 2 7 2" xfId="1734" xr:uid="{00000000-0005-0000-0000-000039070000}"/>
    <cellStyle name="20% - Ênfase1 2 2 7 2 2" xfId="64671" xr:uid="{00000000-0005-0000-0000-00003A070000}"/>
    <cellStyle name="20% - Ênfase1 2 2 7 3" xfId="1735" xr:uid="{00000000-0005-0000-0000-00003B070000}"/>
    <cellStyle name="20% - Ênfase1 2 2 8" xfId="1736" xr:uid="{00000000-0005-0000-0000-00003C070000}"/>
    <cellStyle name="20% - Ênfase1 2 2 8 2" xfId="1737" xr:uid="{00000000-0005-0000-0000-00003D070000}"/>
    <cellStyle name="20% - Ênfase1 2 2 9" xfId="1738" xr:uid="{00000000-0005-0000-0000-00003E070000}"/>
    <cellStyle name="20% - Ênfase1 2 2 9 2" xfId="1739" xr:uid="{00000000-0005-0000-0000-00003F070000}"/>
    <cellStyle name="20% - Ênfase1 2 2_Confere" xfId="1740" xr:uid="{00000000-0005-0000-0000-000040070000}"/>
    <cellStyle name="20% - Ênfase1 2 20" xfId="1741" xr:uid="{00000000-0005-0000-0000-000041070000}"/>
    <cellStyle name="20% - Ênfase1 2 21" xfId="1742" xr:uid="{00000000-0005-0000-0000-000042070000}"/>
    <cellStyle name="20% - Ênfase1 2 22" xfId="1743" xr:uid="{00000000-0005-0000-0000-000043070000}"/>
    <cellStyle name="20% - Ênfase1 2 23" xfId="1744" xr:uid="{00000000-0005-0000-0000-000044070000}"/>
    <cellStyle name="20% - Ênfase1 2 24" xfId="1745" xr:uid="{00000000-0005-0000-0000-000045070000}"/>
    <cellStyle name="20% - Ênfase1 2 25" xfId="1746" xr:uid="{00000000-0005-0000-0000-000046070000}"/>
    <cellStyle name="20% - Ênfase1 2 26" xfId="1747" xr:uid="{00000000-0005-0000-0000-000047070000}"/>
    <cellStyle name="20% - Ênfase1 2 27" xfId="1748" xr:uid="{00000000-0005-0000-0000-000048070000}"/>
    <cellStyle name="20% - Ênfase1 2 3" xfId="1749" xr:uid="{00000000-0005-0000-0000-000049070000}"/>
    <cellStyle name="20% - Ênfase1 2 3 10" xfId="1750" xr:uid="{00000000-0005-0000-0000-00004A070000}"/>
    <cellStyle name="20% - Ênfase1 2 3 10 2" xfId="1751" xr:uid="{00000000-0005-0000-0000-00004B070000}"/>
    <cellStyle name="20% - Ênfase1 2 3 11" xfId="1752" xr:uid="{00000000-0005-0000-0000-00004C070000}"/>
    <cellStyle name="20% - Ênfase1 2 3 11 2" xfId="1753" xr:uid="{00000000-0005-0000-0000-00004D070000}"/>
    <cellStyle name="20% - Ênfase1 2 3 12" xfId="1754" xr:uid="{00000000-0005-0000-0000-00004E070000}"/>
    <cellStyle name="20% - Ênfase1 2 3 12 2" xfId="1755" xr:uid="{00000000-0005-0000-0000-00004F070000}"/>
    <cellStyle name="20% - Ênfase1 2 3 13" xfId="1756" xr:uid="{00000000-0005-0000-0000-000050070000}"/>
    <cellStyle name="20% - Ênfase1 2 3 13 2" xfId="1757" xr:uid="{00000000-0005-0000-0000-000051070000}"/>
    <cellStyle name="20% - Ênfase1 2 3 14" xfId="1758" xr:uid="{00000000-0005-0000-0000-000052070000}"/>
    <cellStyle name="20% - Ênfase1 2 3 14 2" xfId="1759" xr:uid="{00000000-0005-0000-0000-000053070000}"/>
    <cellStyle name="20% - Ênfase1 2 3 15" xfId="1760" xr:uid="{00000000-0005-0000-0000-000054070000}"/>
    <cellStyle name="20% - Ênfase1 2 3 16" xfId="1761" xr:uid="{00000000-0005-0000-0000-000055070000}"/>
    <cellStyle name="20% - Ênfase1 2 3 17" xfId="1762" xr:uid="{00000000-0005-0000-0000-000056070000}"/>
    <cellStyle name="20% - Ênfase1 2 3 18" xfId="1763" xr:uid="{00000000-0005-0000-0000-000057070000}"/>
    <cellStyle name="20% - Ênfase1 2 3 2" xfId="1764" xr:uid="{00000000-0005-0000-0000-000058070000}"/>
    <cellStyle name="20% - Ênfase1 2 3 2 10" xfId="1765" xr:uid="{00000000-0005-0000-0000-000059070000}"/>
    <cellStyle name="20% - Ênfase1 2 3 2 10 2" xfId="1766" xr:uid="{00000000-0005-0000-0000-00005A070000}"/>
    <cellStyle name="20% - Ênfase1 2 3 2 11" xfId="1767" xr:uid="{00000000-0005-0000-0000-00005B070000}"/>
    <cellStyle name="20% - Ênfase1 2 3 2 2" xfId="1768" xr:uid="{00000000-0005-0000-0000-00005C070000}"/>
    <cellStyle name="20% - Ênfase1 2 3 2 2 2" xfId="1769" xr:uid="{00000000-0005-0000-0000-00005D070000}"/>
    <cellStyle name="20% - Ênfase1 2 3 2 2 2 2" xfId="64672" xr:uid="{00000000-0005-0000-0000-00005E070000}"/>
    <cellStyle name="20% - Ênfase1 2 3 2 2 2 2 2" xfId="64673" xr:uid="{00000000-0005-0000-0000-00005F070000}"/>
    <cellStyle name="20% - Ênfase1 2 3 2 2 2 2 2 2" xfId="64674" xr:uid="{00000000-0005-0000-0000-000060070000}"/>
    <cellStyle name="20% - Ênfase1 2 3 2 2 2 2 3" xfId="64675" xr:uid="{00000000-0005-0000-0000-000061070000}"/>
    <cellStyle name="20% - Ênfase1 2 3 2 2 2 3" xfId="64676" xr:uid="{00000000-0005-0000-0000-000062070000}"/>
    <cellStyle name="20% - Ênfase1 2 3 2 2 2 3 2" xfId="64677" xr:uid="{00000000-0005-0000-0000-000063070000}"/>
    <cellStyle name="20% - Ênfase1 2 3 2 2 2 4" xfId="64678" xr:uid="{00000000-0005-0000-0000-000064070000}"/>
    <cellStyle name="20% - Ênfase1 2 3 2 2 3" xfId="64679" xr:uid="{00000000-0005-0000-0000-000065070000}"/>
    <cellStyle name="20% - Ênfase1 2 3 2 2 3 2" xfId="64680" xr:uid="{00000000-0005-0000-0000-000066070000}"/>
    <cellStyle name="20% - Ênfase1 2 3 2 2 3 2 2" xfId="64681" xr:uid="{00000000-0005-0000-0000-000067070000}"/>
    <cellStyle name="20% - Ênfase1 2 3 2 2 3 3" xfId="64682" xr:uid="{00000000-0005-0000-0000-000068070000}"/>
    <cellStyle name="20% - Ênfase1 2 3 2 2 4" xfId="64683" xr:uid="{00000000-0005-0000-0000-000069070000}"/>
    <cellStyle name="20% - Ênfase1 2 3 2 2 4 2" xfId="64684" xr:uid="{00000000-0005-0000-0000-00006A070000}"/>
    <cellStyle name="20% - Ênfase1 2 3 2 2 5" xfId="64685" xr:uid="{00000000-0005-0000-0000-00006B070000}"/>
    <cellStyle name="20% - Ênfase1 2 3 2 3" xfId="1770" xr:uid="{00000000-0005-0000-0000-00006C070000}"/>
    <cellStyle name="20% - Ênfase1 2 3 2 3 2" xfId="1771" xr:uid="{00000000-0005-0000-0000-00006D070000}"/>
    <cellStyle name="20% - Ênfase1 2 3 2 3 2 2" xfId="64686" xr:uid="{00000000-0005-0000-0000-00006E070000}"/>
    <cellStyle name="20% - Ênfase1 2 3 2 3 2 2 2" xfId="64687" xr:uid="{00000000-0005-0000-0000-00006F070000}"/>
    <cellStyle name="20% - Ênfase1 2 3 2 3 2 3" xfId="64688" xr:uid="{00000000-0005-0000-0000-000070070000}"/>
    <cellStyle name="20% - Ênfase1 2 3 2 3 3" xfId="64689" xr:uid="{00000000-0005-0000-0000-000071070000}"/>
    <cellStyle name="20% - Ênfase1 2 3 2 3 3 2" xfId="64690" xr:uid="{00000000-0005-0000-0000-000072070000}"/>
    <cellStyle name="20% - Ênfase1 2 3 2 3 4" xfId="64691" xr:uid="{00000000-0005-0000-0000-000073070000}"/>
    <cellStyle name="20% - Ênfase1 2 3 2 4" xfId="1772" xr:uid="{00000000-0005-0000-0000-000074070000}"/>
    <cellStyle name="20% - Ênfase1 2 3 2 4 2" xfId="1773" xr:uid="{00000000-0005-0000-0000-000075070000}"/>
    <cellStyle name="20% - Ênfase1 2 3 2 4 2 2" xfId="64692" xr:uid="{00000000-0005-0000-0000-000076070000}"/>
    <cellStyle name="20% - Ênfase1 2 3 2 4 3" xfId="64693" xr:uid="{00000000-0005-0000-0000-000077070000}"/>
    <cellStyle name="20% - Ênfase1 2 3 2 5" xfId="1774" xr:uid="{00000000-0005-0000-0000-000078070000}"/>
    <cellStyle name="20% - Ênfase1 2 3 2 5 2" xfId="1775" xr:uid="{00000000-0005-0000-0000-000079070000}"/>
    <cellStyle name="20% - Ênfase1 2 3 2 6" xfId="1776" xr:uid="{00000000-0005-0000-0000-00007A070000}"/>
    <cellStyle name="20% - Ênfase1 2 3 2 6 2" xfId="1777" xr:uid="{00000000-0005-0000-0000-00007B070000}"/>
    <cellStyle name="20% - Ênfase1 2 3 2 7" xfId="1778" xr:uid="{00000000-0005-0000-0000-00007C070000}"/>
    <cellStyle name="20% - Ênfase1 2 3 2 7 2" xfId="1779" xr:uid="{00000000-0005-0000-0000-00007D070000}"/>
    <cellStyle name="20% - Ênfase1 2 3 2 8" xfId="1780" xr:uid="{00000000-0005-0000-0000-00007E070000}"/>
    <cellStyle name="20% - Ênfase1 2 3 2 8 2" xfId="1781" xr:uid="{00000000-0005-0000-0000-00007F070000}"/>
    <cellStyle name="20% - Ênfase1 2 3 2 9" xfId="1782" xr:uid="{00000000-0005-0000-0000-000080070000}"/>
    <cellStyle name="20% - Ênfase1 2 3 2 9 2" xfId="1783" xr:uid="{00000000-0005-0000-0000-000081070000}"/>
    <cellStyle name="20% - Ênfase1 2 3 3" xfId="1784" xr:uid="{00000000-0005-0000-0000-000082070000}"/>
    <cellStyle name="20% - Ênfase1 2 3 3 2" xfId="1785" xr:uid="{00000000-0005-0000-0000-000083070000}"/>
    <cellStyle name="20% - Ênfase1 2 3 3 2 2" xfId="64694" xr:uid="{00000000-0005-0000-0000-000084070000}"/>
    <cellStyle name="20% - Ênfase1 2 3 3 2 2 2" xfId="64695" xr:uid="{00000000-0005-0000-0000-000085070000}"/>
    <cellStyle name="20% - Ênfase1 2 3 3 2 2 2 2" xfId="64696" xr:uid="{00000000-0005-0000-0000-000086070000}"/>
    <cellStyle name="20% - Ênfase1 2 3 3 2 2 3" xfId="64697" xr:uid="{00000000-0005-0000-0000-000087070000}"/>
    <cellStyle name="20% - Ênfase1 2 3 3 2 3" xfId="64698" xr:uid="{00000000-0005-0000-0000-000088070000}"/>
    <cellStyle name="20% - Ênfase1 2 3 3 2 3 2" xfId="64699" xr:uid="{00000000-0005-0000-0000-000089070000}"/>
    <cellStyle name="20% - Ênfase1 2 3 3 2 4" xfId="64700" xr:uid="{00000000-0005-0000-0000-00008A070000}"/>
    <cellStyle name="20% - Ênfase1 2 3 3 3" xfId="1786" xr:uid="{00000000-0005-0000-0000-00008B070000}"/>
    <cellStyle name="20% - Ênfase1 2 3 3 3 2" xfId="64701" xr:uid="{00000000-0005-0000-0000-00008C070000}"/>
    <cellStyle name="20% - Ênfase1 2 3 3 3 2 2" xfId="64702" xr:uid="{00000000-0005-0000-0000-00008D070000}"/>
    <cellStyle name="20% - Ênfase1 2 3 3 3 3" xfId="64703" xr:uid="{00000000-0005-0000-0000-00008E070000}"/>
    <cellStyle name="20% - Ênfase1 2 3 3 4" xfId="64704" xr:uid="{00000000-0005-0000-0000-00008F070000}"/>
    <cellStyle name="20% - Ênfase1 2 3 3 4 2" xfId="64705" xr:uid="{00000000-0005-0000-0000-000090070000}"/>
    <cellStyle name="20% - Ênfase1 2 3 3 5" xfId="64706" xr:uid="{00000000-0005-0000-0000-000091070000}"/>
    <cellStyle name="20% - Ênfase1 2 3 4" xfId="1787" xr:uid="{00000000-0005-0000-0000-000092070000}"/>
    <cellStyle name="20% - Ênfase1 2 3 4 2" xfId="1788" xr:uid="{00000000-0005-0000-0000-000093070000}"/>
    <cellStyle name="20% - Ênfase1 2 3 4 2 2" xfId="64707" xr:uid="{00000000-0005-0000-0000-000094070000}"/>
    <cellStyle name="20% - Ênfase1 2 3 4 2 2 2" xfId="64708" xr:uid="{00000000-0005-0000-0000-000095070000}"/>
    <cellStyle name="20% - Ênfase1 2 3 4 2 3" xfId="64709" xr:uid="{00000000-0005-0000-0000-000096070000}"/>
    <cellStyle name="20% - Ênfase1 2 3 4 3" xfId="64710" xr:uid="{00000000-0005-0000-0000-000097070000}"/>
    <cellStyle name="20% - Ênfase1 2 3 4 3 2" xfId="64711" xr:uid="{00000000-0005-0000-0000-000098070000}"/>
    <cellStyle name="20% - Ênfase1 2 3 4 4" xfId="64712" xr:uid="{00000000-0005-0000-0000-000099070000}"/>
    <cellStyle name="20% - Ênfase1 2 3 5" xfId="1789" xr:uid="{00000000-0005-0000-0000-00009A070000}"/>
    <cellStyle name="20% - Ênfase1 2 3 5 2" xfId="1790" xr:uid="{00000000-0005-0000-0000-00009B070000}"/>
    <cellStyle name="20% - Ênfase1 2 3 5 2 2" xfId="64713" xr:uid="{00000000-0005-0000-0000-00009C070000}"/>
    <cellStyle name="20% - Ênfase1 2 3 5 3" xfId="64714" xr:uid="{00000000-0005-0000-0000-00009D070000}"/>
    <cellStyle name="20% - Ênfase1 2 3 6" xfId="1791" xr:uid="{00000000-0005-0000-0000-00009E070000}"/>
    <cellStyle name="20% - Ênfase1 2 3 6 2" xfId="1792" xr:uid="{00000000-0005-0000-0000-00009F070000}"/>
    <cellStyle name="20% - Ênfase1 2 3 7" xfId="1793" xr:uid="{00000000-0005-0000-0000-0000A0070000}"/>
    <cellStyle name="20% - Ênfase1 2 3 7 2" xfId="1794" xr:uid="{00000000-0005-0000-0000-0000A1070000}"/>
    <cellStyle name="20% - Ênfase1 2 3 8" xfId="1795" xr:uid="{00000000-0005-0000-0000-0000A2070000}"/>
    <cellStyle name="20% - Ênfase1 2 3 8 2" xfId="1796" xr:uid="{00000000-0005-0000-0000-0000A3070000}"/>
    <cellStyle name="20% - Ênfase1 2 3 9" xfId="1797" xr:uid="{00000000-0005-0000-0000-0000A4070000}"/>
    <cellStyle name="20% - Ênfase1 2 3 9 2" xfId="1798" xr:uid="{00000000-0005-0000-0000-0000A5070000}"/>
    <cellStyle name="20% - Ênfase1 2 3_Confere" xfId="1799" xr:uid="{00000000-0005-0000-0000-0000A6070000}"/>
    <cellStyle name="20% - Ênfase1 2 4" xfId="1800" xr:uid="{00000000-0005-0000-0000-0000A7070000}"/>
    <cellStyle name="20% - Ênfase1 2 4 10" xfId="1801" xr:uid="{00000000-0005-0000-0000-0000A8070000}"/>
    <cellStyle name="20% - Ênfase1 2 4 10 2" xfId="1802" xr:uid="{00000000-0005-0000-0000-0000A9070000}"/>
    <cellStyle name="20% - Ênfase1 2 4 11" xfId="1803" xr:uid="{00000000-0005-0000-0000-0000AA070000}"/>
    <cellStyle name="20% - Ênfase1 2 4 12" xfId="1804" xr:uid="{00000000-0005-0000-0000-0000AB070000}"/>
    <cellStyle name="20% - Ênfase1 2 4 13" xfId="1805" xr:uid="{00000000-0005-0000-0000-0000AC070000}"/>
    <cellStyle name="20% - Ênfase1 2 4 14" xfId="1806" xr:uid="{00000000-0005-0000-0000-0000AD070000}"/>
    <cellStyle name="20% - Ênfase1 2 4 15" xfId="1807" xr:uid="{00000000-0005-0000-0000-0000AE070000}"/>
    <cellStyle name="20% - Ênfase1 2 4 16" xfId="1808" xr:uid="{00000000-0005-0000-0000-0000AF070000}"/>
    <cellStyle name="20% - Ênfase1 2 4 17" xfId="1809" xr:uid="{00000000-0005-0000-0000-0000B0070000}"/>
    <cellStyle name="20% - Ênfase1 2 4 2" xfId="1810" xr:uid="{00000000-0005-0000-0000-0000B1070000}"/>
    <cellStyle name="20% - Ênfase1 2 4 2 2" xfId="1811" xr:uid="{00000000-0005-0000-0000-0000B2070000}"/>
    <cellStyle name="20% - Ênfase1 2 4 2 2 2" xfId="64715" xr:uid="{00000000-0005-0000-0000-0000B3070000}"/>
    <cellStyle name="20% - Ênfase1 2 4 2 2 2 2" xfId="64716" xr:uid="{00000000-0005-0000-0000-0000B4070000}"/>
    <cellStyle name="20% - Ênfase1 2 4 2 2 2 2 2" xfId="64717" xr:uid="{00000000-0005-0000-0000-0000B5070000}"/>
    <cellStyle name="20% - Ênfase1 2 4 2 2 2 3" xfId="64718" xr:uid="{00000000-0005-0000-0000-0000B6070000}"/>
    <cellStyle name="20% - Ênfase1 2 4 2 2 3" xfId="64719" xr:uid="{00000000-0005-0000-0000-0000B7070000}"/>
    <cellStyle name="20% - Ênfase1 2 4 2 2 3 2" xfId="64720" xr:uid="{00000000-0005-0000-0000-0000B8070000}"/>
    <cellStyle name="20% - Ênfase1 2 4 2 2 4" xfId="64721" xr:uid="{00000000-0005-0000-0000-0000B9070000}"/>
    <cellStyle name="20% - Ênfase1 2 4 2 3" xfId="1812" xr:uid="{00000000-0005-0000-0000-0000BA070000}"/>
    <cellStyle name="20% - Ênfase1 2 4 2 3 2" xfId="64722" xr:uid="{00000000-0005-0000-0000-0000BB070000}"/>
    <cellStyle name="20% - Ênfase1 2 4 2 3 2 2" xfId="64723" xr:uid="{00000000-0005-0000-0000-0000BC070000}"/>
    <cellStyle name="20% - Ênfase1 2 4 2 3 3" xfId="64724" xr:uid="{00000000-0005-0000-0000-0000BD070000}"/>
    <cellStyle name="20% - Ênfase1 2 4 2 4" xfId="64725" xr:uid="{00000000-0005-0000-0000-0000BE070000}"/>
    <cellStyle name="20% - Ênfase1 2 4 2 4 2" xfId="64726" xr:uid="{00000000-0005-0000-0000-0000BF070000}"/>
    <cellStyle name="20% - Ênfase1 2 4 2 5" xfId="64727" xr:uid="{00000000-0005-0000-0000-0000C0070000}"/>
    <cellStyle name="20% - Ênfase1 2 4 3" xfId="1813" xr:uid="{00000000-0005-0000-0000-0000C1070000}"/>
    <cellStyle name="20% - Ênfase1 2 4 3 2" xfId="1814" xr:uid="{00000000-0005-0000-0000-0000C2070000}"/>
    <cellStyle name="20% - Ênfase1 2 4 3 2 2" xfId="64728" xr:uid="{00000000-0005-0000-0000-0000C3070000}"/>
    <cellStyle name="20% - Ênfase1 2 4 3 2 2 2" xfId="64729" xr:uid="{00000000-0005-0000-0000-0000C4070000}"/>
    <cellStyle name="20% - Ênfase1 2 4 3 2 3" xfId="64730" xr:uid="{00000000-0005-0000-0000-0000C5070000}"/>
    <cellStyle name="20% - Ênfase1 2 4 3 3" xfId="1815" xr:uid="{00000000-0005-0000-0000-0000C6070000}"/>
    <cellStyle name="20% - Ênfase1 2 4 3 3 2" xfId="64731" xr:uid="{00000000-0005-0000-0000-0000C7070000}"/>
    <cellStyle name="20% - Ênfase1 2 4 3 4" xfId="64732" xr:uid="{00000000-0005-0000-0000-0000C8070000}"/>
    <cellStyle name="20% - Ênfase1 2 4 4" xfId="1816" xr:uid="{00000000-0005-0000-0000-0000C9070000}"/>
    <cellStyle name="20% - Ênfase1 2 4 4 2" xfId="1817" xr:uid="{00000000-0005-0000-0000-0000CA070000}"/>
    <cellStyle name="20% - Ênfase1 2 4 4 2 2" xfId="64733" xr:uid="{00000000-0005-0000-0000-0000CB070000}"/>
    <cellStyle name="20% - Ênfase1 2 4 4 3" xfId="64734" xr:uid="{00000000-0005-0000-0000-0000CC070000}"/>
    <cellStyle name="20% - Ênfase1 2 4 5" xfId="1818" xr:uid="{00000000-0005-0000-0000-0000CD070000}"/>
    <cellStyle name="20% - Ênfase1 2 4 5 2" xfId="1819" xr:uid="{00000000-0005-0000-0000-0000CE070000}"/>
    <cellStyle name="20% - Ênfase1 2 4 6" xfId="1820" xr:uid="{00000000-0005-0000-0000-0000CF070000}"/>
    <cellStyle name="20% - Ênfase1 2 4 6 2" xfId="1821" xr:uid="{00000000-0005-0000-0000-0000D0070000}"/>
    <cellStyle name="20% - Ênfase1 2 4 7" xfId="1822" xr:uid="{00000000-0005-0000-0000-0000D1070000}"/>
    <cellStyle name="20% - Ênfase1 2 4 7 2" xfId="1823" xr:uid="{00000000-0005-0000-0000-0000D2070000}"/>
    <cellStyle name="20% - Ênfase1 2 4 8" xfId="1824" xr:uid="{00000000-0005-0000-0000-0000D3070000}"/>
    <cellStyle name="20% - Ênfase1 2 4 8 2" xfId="1825" xr:uid="{00000000-0005-0000-0000-0000D4070000}"/>
    <cellStyle name="20% - Ênfase1 2 4 9" xfId="1826" xr:uid="{00000000-0005-0000-0000-0000D5070000}"/>
    <cellStyle name="20% - Ênfase1 2 4 9 2" xfId="1827" xr:uid="{00000000-0005-0000-0000-0000D6070000}"/>
    <cellStyle name="20% - Ênfase1 2 5" xfId="1828" xr:uid="{00000000-0005-0000-0000-0000D7070000}"/>
    <cellStyle name="20% - Ênfase1 2 5 10" xfId="1829" xr:uid="{00000000-0005-0000-0000-0000D8070000}"/>
    <cellStyle name="20% - Ênfase1 2 5 11" xfId="1830" xr:uid="{00000000-0005-0000-0000-0000D9070000}"/>
    <cellStyle name="20% - Ênfase1 2 5 12" xfId="1831" xr:uid="{00000000-0005-0000-0000-0000DA070000}"/>
    <cellStyle name="20% - Ênfase1 2 5 13" xfId="1832" xr:uid="{00000000-0005-0000-0000-0000DB070000}"/>
    <cellStyle name="20% - Ênfase1 2 5 14" xfId="1833" xr:uid="{00000000-0005-0000-0000-0000DC070000}"/>
    <cellStyle name="20% - Ênfase1 2 5 15" xfId="1834" xr:uid="{00000000-0005-0000-0000-0000DD070000}"/>
    <cellStyle name="20% - Ênfase1 2 5 16" xfId="1835" xr:uid="{00000000-0005-0000-0000-0000DE070000}"/>
    <cellStyle name="20% - Ênfase1 2 5 17" xfId="1836" xr:uid="{00000000-0005-0000-0000-0000DF070000}"/>
    <cellStyle name="20% - Ênfase1 2 5 2" xfId="1837" xr:uid="{00000000-0005-0000-0000-0000E0070000}"/>
    <cellStyle name="20% - Ênfase1 2 5 2 2" xfId="1838" xr:uid="{00000000-0005-0000-0000-0000E1070000}"/>
    <cellStyle name="20% - Ênfase1 2 5 2 2 2" xfId="64735" xr:uid="{00000000-0005-0000-0000-0000E2070000}"/>
    <cellStyle name="20% - Ênfase1 2 5 2 2 2 2" xfId="64736" xr:uid="{00000000-0005-0000-0000-0000E3070000}"/>
    <cellStyle name="20% - Ênfase1 2 5 2 2 2 2 2" xfId="64737" xr:uid="{00000000-0005-0000-0000-0000E4070000}"/>
    <cellStyle name="20% - Ênfase1 2 5 2 2 2 3" xfId="64738" xr:uid="{00000000-0005-0000-0000-0000E5070000}"/>
    <cellStyle name="20% - Ênfase1 2 5 2 2 3" xfId="64739" xr:uid="{00000000-0005-0000-0000-0000E6070000}"/>
    <cellStyle name="20% - Ênfase1 2 5 2 2 3 2" xfId="64740" xr:uid="{00000000-0005-0000-0000-0000E7070000}"/>
    <cellStyle name="20% - Ênfase1 2 5 2 2 4" xfId="64741" xr:uid="{00000000-0005-0000-0000-0000E8070000}"/>
    <cellStyle name="20% - Ênfase1 2 5 2 3" xfId="1839" xr:uid="{00000000-0005-0000-0000-0000E9070000}"/>
    <cellStyle name="20% - Ênfase1 2 5 2 3 2" xfId="64742" xr:uid="{00000000-0005-0000-0000-0000EA070000}"/>
    <cellStyle name="20% - Ênfase1 2 5 2 3 2 2" xfId="64743" xr:uid="{00000000-0005-0000-0000-0000EB070000}"/>
    <cellStyle name="20% - Ênfase1 2 5 2 3 3" xfId="64744" xr:uid="{00000000-0005-0000-0000-0000EC070000}"/>
    <cellStyle name="20% - Ênfase1 2 5 2 4" xfId="64745" xr:uid="{00000000-0005-0000-0000-0000ED070000}"/>
    <cellStyle name="20% - Ênfase1 2 5 2 4 2" xfId="64746" xr:uid="{00000000-0005-0000-0000-0000EE070000}"/>
    <cellStyle name="20% - Ênfase1 2 5 2 5" xfId="64747" xr:uid="{00000000-0005-0000-0000-0000EF070000}"/>
    <cellStyle name="20% - Ênfase1 2 5 3" xfId="1840" xr:uid="{00000000-0005-0000-0000-0000F0070000}"/>
    <cellStyle name="20% - Ênfase1 2 5 3 2" xfId="1841" xr:uid="{00000000-0005-0000-0000-0000F1070000}"/>
    <cellStyle name="20% - Ênfase1 2 5 3 2 2" xfId="64748" xr:uid="{00000000-0005-0000-0000-0000F2070000}"/>
    <cellStyle name="20% - Ênfase1 2 5 3 2 2 2" xfId="64749" xr:uid="{00000000-0005-0000-0000-0000F3070000}"/>
    <cellStyle name="20% - Ênfase1 2 5 3 2 3" xfId="64750" xr:uid="{00000000-0005-0000-0000-0000F4070000}"/>
    <cellStyle name="20% - Ênfase1 2 5 3 3" xfId="1842" xr:uid="{00000000-0005-0000-0000-0000F5070000}"/>
    <cellStyle name="20% - Ênfase1 2 5 3 3 2" xfId="64751" xr:uid="{00000000-0005-0000-0000-0000F6070000}"/>
    <cellStyle name="20% - Ênfase1 2 5 3 4" xfId="64752" xr:uid="{00000000-0005-0000-0000-0000F7070000}"/>
    <cellStyle name="20% - Ênfase1 2 5 4" xfId="1843" xr:uid="{00000000-0005-0000-0000-0000F8070000}"/>
    <cellStyle name="20% - Ênfase1 2 5 4 2" xfId="64753" xr:uid="{00000000-0005-0000-0000-0000F9070000}"/>
    <cellStyle name="20% - Ênfase1 2 5 4 2 2" xfId="64754" xr:uid="{00000000-0005-0000-0000-0000FA070000}"/>
    <cellStyle name="20% - Ênfase1 2 5 4 3" xfId="64755" xr:uid="{00000000-0005-0000-0000-0000FB070000}"/>
    <cellStyle name="20% - Ênfase1 2 5 5" xfId="1844" xr:uid="{00000000-0005-0000-0000-0000FC070000}"/>
    <cellStyle name="20% - Ênfase1 2 5 5 2" xfId="64756" xr:uid="{00000000-0005-0000-0000-0000FD070000}"/>
    <cellStyle name="20% - Ênfase1 2 5 6" xfId="1845" xr:uid="{00000000-0005-0000-0000-0000FE070000}"/>
    <cellStyle name="20% - Ênfase1 2 5 7" xfId="1846" xr:uid="{00000000-0005-0000-0000-0000FF070000}"/>
    <cellStyle name="20% - Ênfase1 2 5 8" xfId="1847" xr:uid="{00000000-0005-0000-0000-000000080000}"/>
    <cellStyle name="20% - Ênfase1 2 5 9" xfId="1848" xr:uid="{00000000-0005-0000-0000-000001080000}"/>
    <cellStyle name="20% - Ênfase1 2 6" xfId="1849" xr:uid="{00000000-0005-0000-0000-000002080000}"/>
    <cellStyle name="20% - Ênfase1 2 6 10" xfId="1850" xr:uid="{00000000-0005-0000-0000-000003080000}"/>
    <cellStyle name="20% - Ênfase1 2 6 11" xfId="1851" xr:uid="{00000000-0005-0000-0000-000004080000}"/>
    <cellStyle name="20% - Ênfase1 2 6 12" xfId="1852" xr:uid="{00000000-0005-0000-0000-000005080000}"/>
    <cellStyle name="20% - Ênfase1 2 6 13" xfId="1853" xr:uid="{00000000-0005-0000-0000-000006080000}"/>
    <cellStyle name="20% - Ênfase1 2 6 14" xfId="1854" xr:uid="{00000000-0005-0000-0000-000007080000}"/>
    <cellStyle name="20% - Ênfase1 2 6 15" xfId="1855" xr:uid="{00000000-0005-0000-0000-000008080000}"/>
    <cellStyle name="20% - Ênfase1 2 6 16" xfId="1856" xr:uid="{00000000-0005-0000-0000-000009080000}"/>
    <cellStyle name="20% - Ênfase1 2 6 17" xfId="1857" xr:uid="{00000000-0005-0000-0000-00000A080000}"/>
    <cellStyle name="20% - Ênfase1 2 6 2" xfId="1858" xr:uid="{00000000-0005-0000-0000-00000B080000}"/>
    <cellStyle name="20% - Ênfase1 2 6 2 2" xfId="1859" xr:uid="{00000000-0005-0000-0000-00000C080000}"/>
    <cellStyle name="20% - Ênfase1 2 6 2 2 2" xfId="64757" xr:uid="{00000000-0005-0000-0000-00000D080000}"/>
    <cellStyle name="20% - Ênfase1 2 6 2 2 2 2" xfId="64758" xr:uid="{00000000-0005-0000-0000-00000E080000}"/>
    <cellStyle name="20% - Ênfase1 2 6 2 2 3" xfId="64759" xr:uid="{00000000-0005-0000-0000-00000F080000}"/>
    <cellStyle name="20% - Ênfase1 2 6 2 3" xfId="1860" xr:uid="{00000000-0005-0000-0000-000010080000}"/>
    <cellStyle name="20% - Ênfase1 2 6 2 3 2" xfId="64760" xr:uid="{00000000-0005-0000-0000-000011080000}"/>
    <cellStyle name="20% - Ênfase1 2 6 2 4" xfId="64761" xr:uid="{00000000-0005-0000-0000-000012080000}"/>
    <cellStyle name="20% - Ênfase1 2 6 3" xfId="1861" xr:uid="{00000000-0005-0000-0000-000013080000}"/>
    <cellStyle name="20% - Ênfase1 2 6 3 2" xfId="1862" xr:uid="{00000000-0005-0000-0000-000014080000}"/>
    <cellStyle name="20% - Ênfase1 2 6 3 2 2" xfId="64762" xr:uid="{00000000-0005-0000-0000-000015080000}"/>
    <cellStyle name="20% - Ênfase1 2 6 3 3" xfId="1863" xr:uid="{00000000-0005-0000-0000-000016080000}"/>
    <cellStyle name="20% - Ênfase1 2 6 4" xfId="1864" xr:uid="{00000000-0005-0000-0000-000017080000}"/>
    <cellStyle name="20% - Ênfase1 2 6 4 2" xfId="64763" xr:uid="{00000000-0005-0000-0000-000018080000}"/>
    <cellStyle name="20% - Ênfase1 2 6 5" xfId="1865" xr:uid="{00000000-0005-0000-0000-000019080000}"/>
    <cellStyle name="20% - Ênfase1 2 6 6" xfId="1866" xr:uid="{00000000-0005-0000-0000-00001A080000}"/>
    <cellStyle name="20% - Ênfase1 2 6 7" xfId="1867" xr:uid="{00000000-0005-0000-0000-00001B080000}"/>
    <cellStyle name="20% - Ênfase1 2 6 8" xfId="1868" xr:uid="{00000000-0005-0000-0000-00001C080000}"/>
    <cellStyle name="20% - Ênfase1 2 6 9" xfId="1869" xr:uid="{00000000-0005-0000-0000-00001D080000}"/>
    <cellStyle name="20% - Ênfase1 2 7" xfId="1870" xr:uid="{00000000-0005-0000-0000-00001E080000}"/>
    <cellStyle name="20% - Ênfase1 2 7 10" xfId="1871" xr:uid="{00000000-0005-0000-0000-00001F080000}"/>
    <cellStyle name="20% - Ênfase1 2 7 11" xfId="1872" xr:uid="{00000000-0005-0000-0000-000020080000}"/>
    <cellStyle name="20% - Ênfase1 2 7 12" xfId="1873" xr:uid="{00000000-0005-0000-0000-000021080000}"/>
    <cellStyle name="20% - Ênfase1 2 7 13" xfId="1874" xr:uid="{00000000-0005-0000-0000-000022080000}"/>
    <cellStyle name="20% - Ênfase1 2 7 14" xfId="1875" xr:uid="{00000000-0005-0000-0000-000023080000}"/>
    <cellStyle name="20% - Ênfase1 2 7 15" xfId="1876" xr:uid="{00000000-0005-0000-0000-000024080000}"/>
    <cellStyle name="20% - Ênfase1 2 7 16" xfId="1877" xr:uid="{00000000-0005-0000-0000-000025080000}"/>
    <cellStyle name="20% - Ênfase1 2 7 17" xfId="1878" xr:uid="{00000000-0005-0000-0000-000026080000}"/>
    <cellStyle name="20% - Ênfase1 2 7 2" xfId="1879" xr:uid="{00000000-0005-0000-0000-000027080000}"/>
    <cellStyle name="20% - Ênfase1 2 7 2 2" xfId="1880" xr:uid="{00000000-0005-0000-0000-000028080000}"/>
    <cellStyle name="20% - Ênfase1 2 7 2 2 2" xfId="64764" xr:uid="{00000000-0005-0000-0000-000029080000}"/>
    <cellStyle name="20% - Ênfase1 2 7 2 3" xfId="1881" xr:uid="{00000000-0005-0000-0000-00002A080000}"/>
    <cellStyle name="20% - Ênfase1 2 7 3" xfId="1882" xr:uid="{00000000-0005-0000-0000-00002B080000}"/>
    <cellStyle name="20% - Ênfase1 2 7 3 2" xfId="1883" xr:uid="{00000000-0005-0000-0000-00002C080000}"/>
    <cellStyle name="20% - Ênfase1 2 7 3 3" xfId="1884" xr:uid="{00000000-0005-0000-0000-00002D080000}"/>
    <cellStyle name="20% - Ênfase1 2 7 4" xfId="1885" xr:uid="{00000000-0005-0000-0000-00002E080000}"/>
    <cellStyle name="20% - Ênfase1 2 7 5" xfId="1886" xr:uid="{00000000-0005-0000-0000-00002F080000}"/>
    <cellStyle name="20% - Ênfase1 2 7 6" xfId="1887" xr:uid="{00000000-0005-0000-0000-000030080000}"/>
    <cellStyle name="20% - Ênfase1 2 7 7" xfId="1888" xr:uid="{00000000-0005-0000-0000-000031080000}"/>
    <cellStyle name="20% - Ênfase1 2 7 8" xfId="1889" xr:uid="{00000000-0005-0000-0000-000032080000}"/>
    <cellStyle name="20% - Ênfase1 2 7 9" xfId="1890" xr:uid="{00000000-0005-0000-0000-000033080000}"/>
    <cellStyle name="20% - Ênfase1 2 8" xfId="1891" xr:uid="{00000000-0005-0000-0000-000034080000}"/>
    <cellStyle name="20% - Ênfase1 2 8 2" xfId="1892" xr:uid="{00000000-0005-0000-0000-000035080000}"/>
    <cellStyle name="20% - Ênfase1 2 8 2 2" xfId="64765" xr:uid="{00000000-0005-0000-0000-000036080000}"/>
    <cellStyle name="20% - Ênfase1 2 8 3" xfId="1893" xr:uid="{00000000-0005-0000-0000-000037080000}"/>
    <cellStyle name="20% - Ênfase1 2 8 4" xfId="1894" xr:uid="{00000000-0005-0000-0000-000038080000}"/>
    <cellStyle name="20% - Ênfase1 2 8 5" xfId="1895" xr:uid="{00000000-0005-0000-0000-000039080000}"/>
    <cellStyle name="20% - Ênfase1 2 8 6" xfId="1896" xr:uid="{00000000-0005-0000-0000-00003A080000}"/>
    <cellStyle name="20% - Ênfase1 2 9" xfId="1897" xr:uid="{00000000-0005-0000-0000-00003B080000}"/>
    <cellStyle name="20% - Ênfase1 2 9 2" xfId="1898" xr:uid="{00000000-0005-0000-0000-00003C080000}"/>
    <cellStyle name="20% - Ênfase1 2 9 3" xfId="1899" xr:uid="{00000000-0005-0000-0000-00003D080000}"/>
    <cellStyle name="20% - Ênfase1 2 9 4" xfId="1900" xr:uid="{00000000-0005-0000-0000-00003E080000}"/>
    <cellStyle name="20% - Ênfase1 2 9 5" xfId="1901" xr:uid="{00000000-0005-0000-0000-00003F080000}"/>
    <cellStyle name="20% - Ênfase1 2_AVANÇO FÍSICO" xfId="1902" xr:uid="{00000000-0005-0000-0000-000040080000}"/>
    <cellStyle name="20% - Ênfase1 20" xfId="1903" xr:uid="{00000000-0005-0000-0000-000041080000}"/>
    <cellStyle name="20% - Ênfase1 20 2" xfId="1904" xr:uid="{00000000-0005-0000-0000-000042080000}"/>
    <cellStyle name="20% - Ênfase1 20 2 2" xfId="1905" xr:uid="{00000000-0005-0000-0000-000043080000}"/>
    <cellStyle name="20% - Ênfase1 20 2 3" xfId="1906" xr:uid="{00000000-0005-0000-0000-000044080000}"/>
    <cellStyle name="20% - Ênfase1 20 3" xfId="1907" xr:uid="{00000000-0005-0000-0000-000045080000}"/>
    <cellStyle name="20% - Ênfase1 20 3 2" xfId="1908" xr:uid="{00000000-0005-0000-0000-000046080000}"/>
    <cellStyle name="20% - Ênfase1 20 3 3" xfId="1909" xr:uid="{00000000-0005-0000-0000-000047080000}"/>
    <cellStyle name="20% - Ênfase1 20 4" xfId="1910" xr:uid="{00000000-0005-0000-0000-000048080000}"/>
    <cellStyle name="20% - Ênfase1 20 4 2" xfId="1911" xr:uid="{00000000-0005-0000-0000-000049080000}"/>
    <cellStyle name="20% - Ênfase1 20 4 3" xfId="1912" xr:uid="{00000000-0005-0000-0000-00004A080000}"/>
    <cellStyle name="20% - Ênfase1 20 5" xfId="1913" xr:uid="{00000000-0005-0000-0000-00004B080000}"/>
    <cellStyle name="20% - Ênfase1 20 5 2" xfId="1914" xr:uid="{00000000-0005-0000-0000-00004C080000}"/>
    <cellStyle name="20% - Ênfase1 20 5 3" xfId="1915" xr:uid="{00000000-0005-0000-0000-00004D080000}"/>
    <cellStyle name="20% - Ênfase1 20 6" xfId="1916" xr:uid="{00000000-0005-0000-0000-00004E080000}"/>
    <cellStyle name="20% - Ênfase1 20 6 2" xfId="1917" xr:uid="{00000000-0005-0000-0000-00004F080000}"/>
    <cellStyle name="20% - Ênfase1 20 6 3" xfId="1918" xr:uid="{00000000-0005-0000-0000-000050080000}"/>
    <cellStyle name="20% - Ênfase1 20 7" xfId="1919" xr:uid="{00000000-0005-0000-0000-000051080000}"/>
    <cellStyle name="20% - Ênfase1 20 7 2" xfId="1920" xr:uid="{00000000-0005-0000-0000-000052080000}"/>
    <cellStyle name="20% - Ênfase1 20 7 3" xfId="1921" xr:uid="{00000000-0005-0000-0000-000053080000}"/>
    <cellStyle name="20% - Ênfase1 20 8" xfId="1922" xr:uid="{00000000-0005-0000-0000-000054080000}"/>
    <cellStyle name="20% - Ênfase1 20 9" xfId="1923" xr:uid="{00000000-0005-0000-0000-000055080000}"/>
    <cellStyle name="20% - Ênfase1 21" xfId="1924" xr:uid="{00000000-0005-0000-0000-000056080000}"/>
    <cellStyle name="20% - Ênfase1 21 2" xfId="1925" xr:uid="{00000000-0005-0000-0000-000057080000}"/>
    <cellStyle name="20% - Ênfase1 21 2 2" xfId="1926" xr:uid="{00000000-0005-0000-0000-000058080000}"/>
    <cellStyle name="20% - Ênfase1 21 2 3" xfId="1927" xr:uid="{00000000-0005-0000-0000-000059080000}"/>
    <cellStyle name="20% - Ênfase1 21 3" xfId="1928" xr:uid="{00000000-0005-0000-0000-00005A080000}"/>
    <cellStyle name="20% - Ênfase1 21 3 2" xfId="1929" xr:uid="{00000000-0005-0000-0000-00005B080000}"/>
    <cellStyle name="20% - Ênfase1 21 3 3" xfId="1930" xr:uid="{00000000-0005-0000-0000-00005C080000}"/>
    <cellStyle name="20% - Ênfase1 21 4" xfId="1931" xr:uid="{00000000-0005-0000-0000-00005D080000}"/>
    <cellStyle name="20% - Ênfase1 21 4 2" xfId="1932" xr:uid="{00000000-0005-0000-0000-00005E080000}"/>
    <cellStyle name="20% - Ênfase1 21 4 3" xfId="1933" xr:uid="{00000000-0005-0000-0000-00005F080000}"/>
    <cellStyle name="20% - Ênfase1 21 5" xfId="1934" xr:uid="{00000000-0005-0000-0000-000060080000}"/>
    <cellStyle name="20% - Ênfase1 21 5 2" xfId="1935" xr:uid="{00000000-0005-0000-0000-000061080000}"/>
    <cellStyle name="20% - Ênfase1 21 5 3" xfId="1936" xr:uid="{00000000-0005-0000-0000-000062080000}"/>
    <cellStyle name="20% - Ênfase1 21 6" xfId="1937" xr:uid="{00000000-0005-0000-0000-000063080000}"/>
    <cellStyle name="20% - Ênfase1 21 6 2" xfId="1938" xr:uid="{00000000-0005-0000-0000-000064080000}"/>
    <cellStyle name="20% - Ênfase1 21 6 3" xfId="1939" xr:uid="{00000000-0005-0000-0000-000065080000}"/>
    <cellStyle name="20% - Ênfase1 21 7" xfId="1940" xr:uid="{00000000-0005-0000-0000-000066080000}"/>
    <cellStyle name="20% - Ênfase1 21 7 2" xfId="1941" xr:uid="{00000000-0005-0000-0000-000067080000}"/>
    <cellStyle name="20% - Ênfase1 21 7 3" xfId="1942" xr:uid="{00000000-0005-0000-0000-000068080000}"/>
    <cellStyle name="20% - Ênfase1 21 8" xfId="1943" xr:uid="{00000000-0005-0000-0000-000069080000}"/>
    <cellStyle name="20% - Ênfase1 21 9" xfId="1944" xr:uid="{00000000-0005-0000-0000-00006A080000}"/>
    <cellStyle name="20% - Ênfase1 22" xfId="1945" xr:uid="{00000000-0005-0000-0000-00006B080000}"/>
    <cellStyle name="20% - Ênfase1 22 2" xfId="1946" xr:uid="{00000000-0005-0000-0000-00006C080000}"/>
    <cellStyle name="20% - Ênfase1 22 2 2" xfId="1947" xr:uid="{00000000-0005-0000-0000-00006D080000}"/>
    <cellStyle name="20% - Ênfase1 22 2 3" xfId="1948" xr:uid="{00000000-0005-0000-0000-00006E080000}"/>
    <cellStyle name="20% - Ênfase1 22 3" xfId="1949" xr:uid="{00000000-0005-0000-0000-00006F080000}"/>
    <cellStyle name="20% - Ênfase1 22 3 2" xfId="1950" xr:uid="{00000000-0005-0000-0000-000070080000}"/>
    <cellStyle name="20% - Ênfase1 22 3 3" xfId="1951" xr:uid="{00000000-0005-0000-0000-000071080000}"/>
    <cellStyle name="20% - Ênfase1 22 4" xfId="1952" xr:uid="{00000000-0005-0000-0000-000072080000}"/>
    <cellStyle name="20% - Ênfase1 22 4 2" xfId="1953" xr:uid="{00000000-0005-0000-0000-000073080000}"/>
    <cellStyle name="20% - Ênfase1 22 4 3" xfId="1954" xr:uid="{00000000-0005-0000-0000-000074080000}"/>
    <cellStyle name="20% - Ênfase1 22 5" xfId="1955" xr:uid="{00000000-0005-0000-0000-000075080000}"/>
    <cellStyle name="20% - Ênfase1 22 5 2" xfId="1956" xr:uid="{00000000-0005-0000-0000-000076080000}"/>
    <cellStyle name="20% - Ênfase1 22 5 3" xfId="1957" xr:uid="{00000000-0005-0000-0000-000077080000}"/>
    <cellStyle name="20% - Ênfase1 22 6" xfId="1958" xr:uid="{00000000-0005-0000-0000-000078080000}"/>
    <cellStyle name="20% - Ênfase1 22 6 2" xfId="1959" xr:uid="{00000000-0005-0000-0000-000079080000}"/>
    <cellStyle name="20% - Ênfase1 22 6 3" xfId="1960" xr:uid="{00000000-0005-0000-0000-00007A080000}"/>
    <cellStyle name="20% - Ênfase1 22 7" xfId="1961" xr:uid="{00000000-0005-0000-0000-00007B080000}"/>
    <cellStyle name="20% - Ênfase1 22 7 2" xfId="1962" xr:uid="{00000000-0005-0000-0000-00007C080000}"/>
    <cellStyle name="20% - Ênfase1 22 7 3" xfId="1963" xr:uid="{00000000-0005-0000-0000-00007D080000}"/>
    <cellStyle name="20% - Ênfase1 22 8" xfId="1964" xr:uid="{00000000-0005-0000-0000-00007E080000}"/>
    <cellStyle name="20% - Ênfase1 22 9" xfId="1965" xr:uid="{00000000-0005-0000-0000-00007F080000}"/>
    <cellStyle name="20% - Ênfase1 23" xfId="1966" xr:uid="{00000000-0005-0000-0000-000080080000}"/>
    <cellStyle name="20% - Ênfase1 23 2" xfId="1967" xr:uid="{00000000-0005-0000-0000-000081080000}"/>
    <cellStyle name="20% - Ênfase1 23 2 2" xfId="1968" xr:uid="{00000000-0005-0000-0000-000082080000}"/>
    <cellStyle name="20% - Ênfase1 23 2 3" xfId="1969" xr:uid="{00000000-0005-0000-0000-000083080000}"/>
    <cellStyle name="20% - Ênfase1 23 3" xfId="1970" xr:uid="{00000000-0005-0000-0000-000084080000}"/>
    <cellStyle name="20% - Ênfase1 23 3 2" xfId="1971" xr:uid="{00000000-0005-0000-0000-000085080000}"/>
    <cellStyle name="20% - Ênfase1 23 3 3" xfId="1972" xr:uid="{00000000-0005-0000-0000-000086080000}"/>
    <cellStyle name="20% - Ênfase1 23 4" xfId="1973" xr:uid="{00000000-0005-0000-0000-000087080000}"/>
    <cellStyle name="20% - Ênfase1 23 4 2" xfId="1974" xr:uid="{00000000-0005-0000-0000-000088080000}"/>
    <cellStyle name="20% - Ênfase1 23 4 3" xfId="1975" xr:uid="{00000000-0005-0000-0000-000089080000}"/>
    <cellStyle name="20% - Ênfase1 23 5" xfId="1976" xr:uid="{00000000-0005-0000-0000-00008A080000}"/>
    <cellStyle name="20% - Ênfase1 23 5 2" xfId="1977" xr:uid="{00000000-0005-0000-0000-00008B080000}"/>
    <cellStyle name="20% - Ênfase1 23 5 3" xfId="1978" xr:uid="{00000000-0005-0000-0000-00008C080000}"/>
    <cellStyle name="20% - Ênfase1 23 6" xfId="1979" xr:uid="{00000000-0005-0000-0000-00008D080000}"/>
    <cellStyle name="20% - Ênfase1 23 6 2" xfId="1980" xr:uid="{00000000-0005-0000-0000-00008E080000}"/>
    <cellStyle name="20% - Ênfase1 23 6 3" xfId="1981" xr:uid="{00000000-0005-0000-0000-00008F080000}"/>
    <cellStyle name="20% - Ênfase1 23 7" xfId="1982" xr:uid="{00000000-0005-0000-0000-000090080000}"/>
    <cellStyle name="20% - Ênfase1 23 7 2" xfId="1983" xr:uid="{00000000-0005-0000-0000-000091080000}"/>
    <cellStyle name="20% - Ênfase1 23 7 3" xfId="1984" xr:uid="{00000000-0005-0000-0000-000092080000}"/>
    <cellStyle name="20% - Ênfase1 23 8" xfId="1985" xr:uid="{00000000-0005-0000-0000-000093080000}"/>
    <cellStyle name="20% - Ênfase1 23 9" xfId="1986" xr:uid="{00000000-0005-0000-0000-000094080000}"/>
    <cellStyle name="20% - Ênfase1 24" xfId="1987" xr:uid="{00000000-0005-0000-0000-000095080000}"/>
    <cellStyle name="20% - Ênfase1 24 2" xfId="1988" xr:uid="{00000000-0005-0000-0000-000096080000}"/>
    <cellStyle name="20% - Ênfase1 24 2 2" xfId="1989" xr:uid="{00000000-0005-0000-0000-000097080000}"/>
    <cellStyle name="20% - Ênfase1 24 2 3" xfId="1990" xr:uid="{00000000-0005-0000-0000-000098080000}"/>
    <cellStyle name="20% - Ênfase1 24 3" xfId="1991" xr:uid="{00000000-0005-0000-0000-000099080000}"/>
    <cellStyle name="20% - Ênfase1 24 3 2" xfId="1992" xr:uid="{00000000-0005-0000-0000-00009A080000}"/>
    <cellStyle name="20% - Ênfase1 24 3 3" xfId="1993" xr:uid="{00000000-0005-0000-0000-00009B080000}"/>
    <cellStyle name="20% - Ênfase1 24 4" xfId="1994" xr:uid="{00000000-0005-0000-0000-00009C080000}"/>
    <cellStyle name="20% - Ênfase1 24 4 2" xfId="1995" xr:uid="{00000000-0005-0000-0000-00009D080000}"/>
    <cellStyle name="20% - Ênfase1 24 4 3" xfId="1996" xr:uid="{00000000-0005-0000-0000-00009E080000}"/>
    <cellStyle name="20% - Ênfase1 24 5" xfId="1997" xr:uid="{00000000-0005-0000-0000-00009F080000}"/>
    <cellStyle name="20% - Ênfase1 24 5 2" xfId="1998" xr:uid="{00000000-0005-0000-0000-0000A0080000}"/>
    <cellStyle name="20% - Ênfase1 24 5 3" xfId="1999" xr:uid="{00000000-0005-0000-0000-0000A1080000}"/>
    <cellStyle name="20% - Ênfase1 24 6" xfId="2000" xr:uid="{00000000-0005-0000-0000-0000A2080000}"/>
    <cellStyle name="20% - Ênfase1 24 6 2" xfId="2001" xr:uid="{00000000-0005-0000-0000-0000A3080000}"/>
    <cellStyle name="20% - Ênfase1 24 6 3" xfId="2002" xr:uid="{00000000-0005-0000-0000-0000A4080000}"/>
    <cellStyle name="20% - Ênfase1 24 7" xfId="2003" xr:uid="{00000000-0005-0000-0000-0000A5080000}"/>
    <cellStyle name="20% - Ênfase1 24 7 2" xfId="2004" xr:uid="{00000000-0005-0000-0000-0000A6080000}"/>
    <cellStyle name="20% - Ênfase1 24 7 3" xfId="2005" xr:uid="{00000000-0005-0000-0000-0000A7080000}"/>
    <cellStyle name="20% - Ênfase1 24 8" xfId="2006" xr:uid="{00000000-0005-0000-0000-0000A8080000}"/>
    <cellStyle name="20% - Ênfase1 24 9" xfId="2007" xr:uid="{00000000-0005-0000-0000-0000A9080000}"/>
    <cellStyle name="20% - Ênfase1 25" xfId="2008" xr:uid="{00000000-0005-0000-0000-0000AA080000}"/>
    <cellStyle name="20% - Ênfase1 25 2" xfId="2009" xr:uid="{00000000-0005-0000-0000-0000AB080000}"/>
    <cellStyle name="20% - Ênfase1 25 2 2" xfId="2010" xr:uid="{00000000-0005-0000-0000-0000AC080000}"/>
    <cellStyle name="20% - Ênfase1 25 2 3" xfId="2011" xr:uid="{00000000-0005-0000-0000-0000AD080000}"/>
    <cellStyle name="20% - Ênfase1 25 3" xfId="2012" xr:uid="{00000000-0005-0000-0000-0000AE080000}"/>
    <cellStyle name="20% - Ênfase1 25 3 2" xfId="2013" xr:uid="{00000000-0005-0000-0000-0000AF080000}"/>
    <cellStyle name="20% - Ênfase1 25 3 3" xfId="2014" xr:uid="{00000000-0005-0000-0000-0000B0080000}"/>
    <cellStyle name="20% - Ênfase1 25 4" xfId="2015" xr:uid="{00000000-0005-0000-0000-0000B1080000}"/>
    <cellStyle name="20% - Ênfase1 25 4 2" xfId="2016" xr:uid="{00000000-0005-0000-0000-0000B2080000}"/>
    <cellStyle name="20% - Ênfase1 25 4 3" xfId="2017" xr:uid="{00000000-0005-0000-0000-0000B3080000}"/>
    <cellStyle name="20% - Ênfase1 25 5" xfId="2018" xr:uid="{00000000-0005-0000-0000-0000B4080000}"/>
    <cellStyle name="20% - Ênfase1 25 5 2" xfId="2019" xr:uid="{00000000-0005-0000-0000-0000B5080000}"/>
    <cellStyle name="20% - Ênfase1 25 5 3" xfId="2020" xr:uid="{00000000-0005-0000-0000-0000B6080000}"/>
    <cellStyle name="20% - Ênfase1 25 6" xfId="2021" xr:uid="{00000000-0005-0000-0000-0000B7080000}"/>
    <cellStyle name="20% - Ênfase1 25 6 2" xfId="2022" xr:uid="{00000000-0005-0000-0000-0000B8080000}"/>
    <cellStyle name="20% - Ênfase1 25 6 3" xfId="2023" xr:uid="{00000000-0005-0000-0000-0000B9080000}"/>
    <cellStyle name="20% - Ênfase1 25 7" xfId="2024" xr:uid="{00000000-0005-0000-0000-0000BA080000}"/>
    <cellStyle name="20% - Ênfase1 25 7 2" xfId="2025" xr:uid="{00000000-0005-0000-0000-0000BB080000}"/>
    <cellStyle name="20% - Ênfase1 25 7 3" xfId="2026" xr:uid="{00000000-0005-0000-0000-0000BC080000}"/>
    <cellStyle name="20% - Ênfase1 25 8" xfId="2027" xr:uid="{00000000-0005-0000-0000-0000BD080000}"/>
    <cellStyle name="20% - Ênfase1 25 9" xfId="2028" xr:uid="{00000000-0005-0000-0000-0000BE080000}"/>
    <cellStyle name="20% - Ênfase1 26" xfId="2029" xr:uid="{00000000-0005-0000-0000-0000BF080000}"/>
    <cellStyle name="20% - Ênfase1 26 2" xfId="2030" xr:uid="{00000000-0005-0000-0000-0000C0080000}"/>
    <cellStyle name="20% - Ênfase1 26 2 2" xfId="2031" xr:uid="{00000000-0005-0000-0000-0000C1080000}"/>
    <cellStyle name="20% - Ênfase1 26 2 3" xfId="2032" xr:uid="{00000000-0005-0000-0000-0000C2080000}"/>
    <cellStyle name="20% - Ênfase1 26 3" xfId="2033" xr:uid="{00000000-0005-0000-0000-0000C3080000}"/>
    <cellStyle name="20% - Ênfase1 26 3 2" xfId="2034" xr:uid="{00000000-0005-0000-0000-0000C4080000}"/>
    <cellStyle name="20% - Ênfase1 26 3 3" xfId="2035" xr:uid="{00000000-0005-0000-0000-0000C5080000}"/>
    <cellStyle name="20% - Ênfase1 26 4" xfId="2036" xr:uid="{00000000-0005-0000-0000-0000C6080000}"/>
    <cellStyle name="20% - Ênfase1 26 4 2" xfId="2037" xr:uid="{00000000-0005-0000-0000-0000C7080000}"/>
    <cellStyle name="20% - Ênfase1 26 4 3" xfId="2038" xr:uid="{00000000-0005-0000-0000-0000C8080000}"/>
    <cellStyle name="20% - Ênfase1 26 5" xfId="2039" xr:uid="{00000000-0005-0000-0000-0000C9080000}"/>
    <cellStyle name="20% - Ênfase1 26 5 2" xfId="2040" xr:uid="{00000000-0005-0000-0000-0000CA080000}"/>
    <cellStyle name="20% - Ênfase1 26 5 3" xfId="2041" xr:uid="{00000000-0005-0000-0000-0000CB080000}"/>
    <cellStyle name="20% - Ênfase1 26 6" xfId="2042" xr:uid="{00000000-0005-0000-0000-0000CC080000}"/>
    <cellStyle name="20% - Ênfase1 26 6 2" xfId="2043" xr:uid="{00000000-0005-0000-0000-0000CD080000}"/>
    <cellStyle name="20% - Ênfase1 26 6 3" xfId="2044" xr:uid="{00000000-0005-0000-0000-0000CE080000}"/>
    <cellStyle name="20% - Ênfase1 26 7" xfId="2045" xr:uid="{00000000-0005-0000-0000-0000CF080000}"/>
    <cellStyle name="20% - Ênfase1 26 7 2" xfId="2046" xr:uid="{00000000-0005-0000-0000-0000D0080000}"/>
    <cellStyle name="20% - Ênfase1 26 7 3" xfId="2047" xr:uid="{00000000-0005-0000-0000-0000D1080000}"/>
    <cellStyle name="20% - Ênfase1 26 8" xfId="2048" xr:uid="{00000000-0005-0000-0000-0000D2080000}"/>
    <cellStyle name="20% - Ênfase1 26 9" xfId="2049" xr:uid="{00000000-0005-0000-0000-0000D3080000}"/>
    <cellStyle name="20% - Ênfase1 27" xfId="2050" xr:uid="{00000000-0005-0000-0000-0000D4080000}"/>
    <cellStyle name="20% - Ênfase1 27 2" xfId="2051" xr:uid="{00000000-0005-0000-0000-0000D5080000}"/>
    <cellStyle name="20% - Ênfase1 27 2 2" xfId="2052" xr:uid="{00000000-0005-0000-0000-0000D6080000}"/>
    <cellStyle name="20% - Ênfase1 27 2 3" xfId="2053" xr:uid="{00000000-0005-0000-0000-0000D7080000}"/>
    <cellStyle name="20% - Ênfase1 27 3" xfId="2054" xr:uid="{00000000-0005-0000-0000-0000D8080000}"/>
    <cellStyle name="20% - Ênfase1 27 3 2" xfId="2055" xr:uid="{00000000-0005-0000-0000-0000D9080000}"/>
    <cellStyle name="20% - Ênfase1 27 3 3" xfId="2056" xr:uid="{00000000-0005-0000-0000-0000DA080000}"/>
    <cellStyle name="20% - Ênfase1 27 4" xfId="2057" xr:uid="{00000000-0005-0000-0000-0000DB080000}"/>
    <cellStyle name="20% - Ênfase1 27 4 2" xfId="2058" xr:uid="{00000000-0005-0000-0000-0000DC080000}"/>
    <cellStyle name="20% - Ênfase1 27 4 3" xfId="2059" xr:uid="{00000000-0005-0000-0000-0000DD080000}"/>
    <cellStyle name="20% - Ênfase1 27 5" xfId="2060" xr:uid="{00000000-0005-0000-0000-0000DE080000}"/>
    <cellStyle name="20% - Ênfase1 27 5 2" xfId="2061" xr:uid="{00000000-0005-0000-0000-0000DF080000}"/>
    <cellStyle name="20% - Ênfase1 27 5 3" xfId="2062" xr:uid="{00000000-0005-0000-0000-0000E0080000}"/>
    <cellStyle name="20% - Ênfase1 27 6" xfId="2063" xr:uid="{00000000-0005-0000-0000-0000E1080000}"/>
    <cellStyle name="20% - Ênfase1 27 6 2" xfId="2064" xr:uid="{00000000-0005-0000-0000-0000E2080000}"/>
    <cellStyle name="20% - Ênfase1 27 6 3" xfId="2065" xr:uid="{00000000-0005-0000-0000-0000E3080000}"/>
    <cellStyle name="20% - Ênfase1 27 7" xfId="2066" xr:uid="{00000000-0005-0000-0000-0000E4080000}"/>
    <cellStyle name="20% - Ênfase1 27 7 2" xfId="2067" xr:uid="{00000000-0005-0000-0000-0000E5080000}"/>
    <cellStyle name="20% - Ênfase1 27 7 3" xfId="2068" xr:uid="{00000000-0005-0000-0000-0000E6080000}"/>
    <cellStyle name="20% - Ênfase1 27 8" xfId="2069" xr:uid="{00000000-0005-0000-0000-0000E7080000}"/>
    <cellStyle name="20% - Ênfase1 27 9" xfId="2070" xr:uid="{00000000-0005-0000-0000-0000E8080000}"/>
    <cellStyle name="20% - Ênfase1 28" xfId="2071" xr:uid="{00000000-0005-0000-0000-0000E9080000}"/>
    <cellStyle name="20% - Ênfase1 28 2" xfId="2072" xr:uid="{00000000-0005-0000-0000-0000EA080000}"/>
    <cellStyle name="20% - Ênfase1 28 2 2" xfId="2073" xr:uid="{00000000-0005-0000-0000-0000EB080000}"/>
    <cellStyle name="20% - Ênfase1 28 2 3" xfId="2074" xr:uid="{00000000-0005-0000-0000-0000EC080000}"/>
    <cellStyle name="20% - Ênfase1 28 3" xfId="2075" xr:uid="{00000000-0005-0000-0000-0000ED080000}"/>
    <cellStyle name="20% - Ênfase1 28 3 2" xfId="2076" xr:uid="{00000000-0005-0000-0000-0000EE080000}"/>
    <cellStyle name="20% - Ênfase1 28 3 3" xfId="2077" xr:uid="{00000000-0005-0000-0000-0000EF080000}"/>
    <cellStyle name="20% - Ênfase1 28 4" xfId="2078" xr:uid="{00000000-0005-0000-0000-0000F0080000}"/>
    <cellStyle name="20% - Ênfase1 28 4 2" xfId="2079" xr:uid="{00000000-0005-0000-0000-0000F1080000}"/>
    <cellStyle name="20% - Ênfase1 28 4 3" xfId="2080" xr:uid="{00000000-0005-0000-0000-0000F2080000}"/>
    <cellStyle name="20% - Ênfase1 28 5" xfId="2081" xr:uid="{00000000-0005-0000-0000-0000F3080000}"/>
    <cellStyle name="20% - Ênfase1 28 5 2" xfId="2082" xr:uid="{00000000-0005-0000-0000-0000F4080000}"/>
    <cellStyle name="20% - Ênfase1 28 5 3" xfId="2083" xr:uid="{00000000-0005-0000-0000-0000F5080000}"/>
    <cellStyle name="20% - Ênfase1 28 6" xfId="2084" xr:uid="{00000000-0005-0000-0000-0000F6080000}"/>
    <cellStyle name="20% - Ênfase1 28 6 2" xfId="2085" xr:uid="{00000000-0005-0000-0000-0000F7080000}"/>
    <cellStyle name="20% - Ênfase1 28 6 3" xfId="2086" xr:uid="{00000000-0005-0000-0000-0000F8080000}"/>
    <cellStyle name="20% - Ênfase1 28 7" xfId="2087" xr:uid="{00000000-0005-0000-0000-0000F9080000}"/>
    <cellStyle name="20% - Ênfase1 28 7 2" xfId="2088" xr:uid="{00000000-0005-0000-0000-0000FA080000}"/>
    <cellStyle name="20% - Ênfase1 28 7 3" xfId="2089" xr:uid="{00000000-0005-0000-0000-0000FB080000}"/>
    <cellStyle name="20% - Ênfase1 28 8" xfId="2090" xr:uid="{00000000-0005-0000-0000-0000FC080000}"/>
    <cellStyle name="20% - Ênfase1 28 9" xfId="2091" xr:uid="{00000000-0005-0000-0000-0000FD080000}"/>
    <cellStyle name="20% - Ênfase1 29" xfId="2092" xr:uid="{00000000-0005-0000-0000-0000FE080000}"/>
    <cellStyle name="20% - Ênfase1 29 2" xfId="2093" xr:uid="{00000000-0005-0000-0000-0000FF080000}"/>
    <cellStyle name="20% - Ênfase1 29 2 2" xfId="2094" xr:uid="{00000000-0005-0000-0000-000000090000}"/>
    <cellStyle name="20% - Ênfase1 29 2 3" xfId="2095" xr:uid="{00000000-0005-0000-0000-000001090000}"/>
    <cellStyle name="20% - Ênfase1 29 3" xfId="2096" xr:uid="{00000000-0005-0000-0000-000002090000}"/>
    <cellStyle name="20% - Ênfase1 29 3 2" xfId="2097" xr:uid="{00000000-0005-0000-0000-000003090000}"/>
    <cellStyle name="20% - Ênfase1 29 3 3" xfId="2098" xr:uid="{00000000-0005-0000-0000-000004090000}"/>
    <cellStyle name="20% - Ênfase1 29 4" xfId="2099" xr:uid="{00000000-0005-0000-0000-000005090000}"/>
    <cellStyle name="20% - Ênfase1 29 4 2" xfId="2100" xr:uid="{00000000-0005-0000-0000-000006090000}"/>
    <cellStyle name="20% - Ênfase1 29 4 3" xfId="2101" xr:uid="{00000000-0005-0000-0000-000007090000}"/>
    <cellStyle name="20% - Ênfase1 29 5" xfId="2102" xr:uid="{00000000-0005-0000-0000-000008090000}"/>
    <cellStyle name="20% - Ênfase1 29 5 2" xfId="2103" xr:uid="{00000000-0005-0000-0000-000009090000}"/>
    <cellStyle name="20% - Ênfase1 29 5 3" xfId="2104" xr:uid="{00000000-0005-0000-0000-00000A090000}"/>
    <cellStyle name="20% - Ênfase1 29 6" xfId="2105" xr:uid="{00000000-0005-0000-0000-00000B090000}"/>
    <cellStyle name="20% - Ênfase1 29 6 2" xfId="2106" xr:uid="{00000000-0005-0000-0000-00000C090000}"/>
    <cellStyle name="20% - Ênfase1 29 6 3" xfId="2107" xr:uid="{00000000-0005-0000-0000-00000D090000}"/>
    <cellStyle name="20% - Ênfase1 29 7" xfId="2108" xr:uid="{00000000-0005-0000-0000-00000E090000}"/>
    <cellStyle name="20% - Ênfase1 29 7 2" xfId="2109" xr:uid="{00000000-0005-0000-0000-00000F090000}"/>
    <cellStyle name="20% - Ênfase1 29 7 3" xfId="2110" xr:uid="{00000000-0005-0000-0000-000010090000}"/>
    <cellStyle name="20% - Ênfase1 29 8" xfId="2111" xr:uid="{00000000-0005-0000-0000-000011090000}"/>
    <cellStyle name="20% - Ênfase1 29 9" xfId="2112" xr:uid="{00000000-0005-0000-0000-000012090000}"/>
    <cellStyle name="20% - Ênfase1 3" xfId="2113" xr:uid="{00000000-0005-0000-0000-000013090000}"/>
    <cellStyle name="20% - Ênfase1 3 10" xfId="2114" xr:uid="{00000000-0005-0000-0000-000014090000}"/>
    <cellStyle name="20% - Ênfase1 3 10 2" xfId="64766" xr:uid="{00000000-0005-0000-0000-000015090000}"/>
    <cellStyle name="20% - Ênfase1 3 11" xfId="2115" xr:uid="{00000000-0005-0000-0000-000016090000}"/>
    <cellStyle name="20% - Ênfase1 3 12" xfId="2116" xr:uid="{00000000-0005-0000-0000-000017090000}"/>
    <cellStyle name="20% - Ênfase1 3 13" xfId="2117" xr:uid="{00000000-0005-0000-0000-000018090000}"/>
    <cellStyle name="20% - Ênfase1 3 14" xfId="2118" xr:uid="{00000000-0005-0000-0000-000019090000}"/>
    <cellStyle name="20% - Ênfase1 3 15" xfId="2119" xr:uid="{00000000-0005-0000-0000-00001A090000}"/>
    <cellStyle name="20% - Ênfase1 3 15 2" xfId="2120" xr:uid="{00000000-0005-0000-0000-00001B090000}"/>
    <cellStyle name="20% - Ênfase1 3 15 3" xfId="2121" xr:uid="{00000000-0005-0000-0000-00001C090000}"/>
    <cellStyle name="20% - Ênfase1 3 16" xfId="2122" xr:uid="{00000000-0005-0000-0000-00001D090000}"/>
    <cellStyle name="20% - Ênfase1 3 16 2" xfId="2123" xr:uid="{00000000-0005-0000-0000-00001E090000}"/>
    <cellStyle name="20% - Ênfase1 3 17" xfId="2124" xr:uid="{00000000-0005-0000-0000-00001F090000}"/>
    <cellStyle name="20% - Ênfase1 3 18" xfId="2125" xr:uid="{00000000-0005-0000-0000-000020090000}"/>
    <cellStyle name="20% - Ênfase1 3 19" xfId="2126" xr:uid="{00000000-0005-0000-0000-000021090000}"/>
    <cellStyle name="20% - Ênfase1 3 2" xfId="2127" xr:uid="{00000000-0005-0000-0000-000022090000}"/>
    <cellStyle name="20% - Ênfase1 3 2 10" xfId="64767" xr:uid="{00000000-0005-0000-0000-000023090000}"/>
    <cellStyle name="20% - Ênfase1 3 2 11" xfId="64768" xr:uid="{00000000-0005-0000-0000-000024090000}"/>
    <cellStyle name="20% - Ênfase1 3 2 12" xfId="64769" xr:uid="{00000000-0005-0000-0000-000025090000}"/>
    <cellStyle name="20% - Ênfase1 3 2 13" xfId="64770" xr:uid="{00000000-0005-0000-0000-000026090000}"/>
    <cellStyle name="20% - Ênfase1 3 2 2" xfId="2128" xr:uid="{00000000-0005-0000-0000-000027090000}"/>
    <cellStyle name="20% - Ênfase1 3 2 2 2" xfId="2129" xr:uid="{00000000-0005-0000-0000-000028090000}"/>
    <cellStyle name="20% - Ênfase1 3 2 2 2 2" xfId="2130" xr:uid="{00000000-0005-0000-0000-000029090000}"/>
    <cellStyle name="20% - Ênfase1 3 2 2 2 2 2" xfId="64771" xr:uid="{00000000-0005-0000-0000-00002A090000}"/>
    <cellStyle name="20% - Ênfase1 3 2 2 2 2 2 2" xfId="64772" xr:uid="{00000000-0005-0000-0000-00002B090000}"/>
    <cellStyle name="20% - Ênfase1 3 2 2 2 2 2 2 2" xfId="64773" xr:uid="{00000000-0005-0000-0000-00002C090000}"/>
    <cellStyle name="20% - Ênfase1 3 2 2 2 2 2 2 2 2" xfId="64774" xr:uid="{00000000-0005-0000-0000-00002D090000}"/>
    <cellStyle name="20% - Ênfase1 3 2 2 2 2 2 2 3" xfId="64775" xr:uid="{00000000-0005-0000-0000-00002E090000}"/>
    <cellStyle name="20% - Ênfase1 3 2 2 2 2 2 3" xfId="64776" xr:uid="{00000000-0005-0000-0000-00002F090000}"/>
    <cellStyle name="20% - Ênfase1 3 2 2 2 2 2 3 2" xfId="64777" xr:uid="{00000000-0005-0000-0000-000030090000}"/>
    <cellStyle name="20% - Ênfase1 3 2 2 2 2 2 4" xfId="64778" xr:uid="{00000000-0005-0000-0000-000031090000}"/>
    <cellStyle name="20% - Ênfase1 3 2 2 2 2 3" xfId="64779" xr:uid="{00000000-0005-0000-0000-000032090000}"/>
    <cellStyle name="20% - Ênfase1 3 2 2 2 2 3 2" xfId="64780" xr:uid="{00000000-0005-0000-0000-000033090000}"/>
    <cellStyle name="20% - Ênfase1 3 2 2 2 2 3 2 2" xfId="64781" xr:uid="{00000000-0005-0000-0000-000034090000}"/>
    <cellStyle name="20% - Ênfase1 3 2 2 2 2 3 3" xfId="64782" xr:uid="{00000000-0005-0000-0000-000035090000}"/>
    <cellStyle name="20% - Ênfase1 3 2 2 2 2 4" xfId="64783" xr:uid="{00000000-0005-0000-0000-000036090000}"/>
    <cellStyle name="20% - Ênfase1 3 2 2 2 2 4 2" xfId="64784" xr:uid="{00000000-0005-0000-0000-000037090000}"/>
    <cellStyle name="20% - Ênfase1 3 2 2 2 2 5" xfId="64785" xr:uid="{00000000-0005-0000-0000-000038090000}"/>
    <cellStyle name="20% - Ênfase1 3 2 2 2 3" xfId="2131" xr:uid="{00000000-0005-0000-0000-000039090000}"/>
    <cellStyle name="20% - Ênfase1 3 2 2 2 3 2" xfId="64786" xr:uid="{00000000-0005-0000-0000-00003A090000}"/>
    <cellStyle name="20% - Ênfase1 3 2 2 2 3 2 2" xfId="64787" xr:uid="{00000000-0005-0000-0000-00003B090000}"/>
    <cellStyle name="20% - Ênfase1 3 2 2 2 3 2 2 2" xfId="64788" xr:uid="{00000000-0005-0000-0000-00003C090000}"/>
    <cellStyle name="20% - Ênfase1 3 2 2 2 3 2 3" xfId="64789" xr:uid="{00000000-0005-0000-0000-00003D090000}"/>
    <cellStyle name="20% - Ênfase1 3 2 2 2 3 3" xfId="64790" xr:uid="{00000000-0005-0000-0000-00003E090000}"/>
    <cellStyle name="20% - Ênfase1 3 2 2 2 3 3 2" xfId="64791" xr:uid="{00000000-0005-0000-0000-00003F090000}"/>
    <cellStyle name="20% - Ênfase1 3 2 2 2 3 4" xfId="64792" xr:uid="{00000000-0005-0000-0000-000040090000}"/>
    <cellStyle name="20% - Ênfase1 3 2 2 2 4" xfId="64793" xr:uid="{00000000-0005-0000-0000-000041090000}"/>
    <cellStyle name="20% - Ênfase1 3 2 2 2 4 2" xfId="64794" xr:uid="{00000000-0005-0000-0000-000042090000}"/>
    <cellStyle name="20% - Ênfase1 3 2 2 2 4 2 2" xfId="64795" xr:uid="{00000000-0005-0000-0000-000043090000}"/>
    <cellStyle name="20% - Ênfase1 3 2 2 2 4 3" xfId="64796" xr:uid="{00000000-0005-0000-0000-000044090000}"/>
    <cellStyle name="20% - Ênfase1 3 2 2 2 5" xfId="64797" xr:uid="{00000000-0005-0000-0000-000045090000}"/>
    <cellStyle name="20% - Ênfase1 3 2 2 2 5 2" xfId="64798" xr:uid="{00000000-0005-0000-0000-000046090000}"/>
    <cellStyle name="20% - Ênfase1 3 2 2 2 6" xfId="64799" xr:uid="{00000000-0005-0000-0000-000047090000}"/>
    <cellStyle name="20% - Ênfase1 3 2 2 3" xfId="2132" xr:uid="{00000000-0005-0000-0000-000048090000}"/>
    <cellStyle name="20% - Ênfase1 3 2 2 3 2" xfId="2133" xr:uid="{00000000-0005-0000-0000-000049090000}"/>
    <cellStyle name="20% - Ênfase1 3 2 2 3 2 2" xfId="64800" xr:uid="{00000000-0005-0000-0000-00004A090000}"/>
    <cellStyle name="20% - Ênfase1 3 2 2 3 2 2 2" xfId="64801" xr:uid="{00000000-0005-0000-0000-00004B090000}"/>
    <cellStyle name="20% - Ênfase1 3 2 2 3 2 2 2 2" xfId="64802" xr:uid="{00000000-0005-0000-0000-00004C090000}"/>
    <cellStyle name="20% - Ênfase1 3 2 2 3 2 2 3" xfId="64803" xr:uid="{00000000-0005-0000-0000-00004D090000}"/>
    <cellStyle name="20% - Ênfase1 3 2 2 3 2 3" xfId="64804" xr:uid="{00000000-0005-0000-0000-00004E090000}"/>
    <cellStyle name="20% - Ênfase1 3 2 2 3 2 3 2" xfId="64805" xr:uid="{00000000-0005-0000-0000-00004F090000}"/>
    <cellStyle name="20% - Ênfase1 3 2 2 3 2 4" xfId="64806" xr:uid="{00000000-0005-0000-0000-000050090000}"/>
    <cellStyle name="20% - Ênfase1 3 2 2 3 3" xfId="2134" xr:uid="{00000000-0005-0000-0000-000051090000}"/>
    <cellStyle name="20% - Ênfase1 3 2 2 3 3 2" xfId="64807" xr:uid="{00000000-0005-0000-0000-000052090000}"/>
    <cellStyle name="20% - Ênfase1 3 2 2 3 3 2 2" xfId="64808" xr:uid="{00000000-0005-0000-0000-000053090000}"/>
    <cellStyle name="20% - Ênfase1 3 2 2 3 3 3" xfId="64809" xr:uid="{00000000-0005-0000-0000-000054090000}"/>
    <cellStyle name="20% - Ênfase1 3 2 2 3 4" xfId="64810" xr:uid="{00000000-0005-0000-0000-000055090000}"/>
    <cellStyle name="20% - Ênfase1 3 2 2 3 4 2" xfId="64811" xr:uid="{00000000-0005-0000-0000-000056090000}"/>
    <cellStyle name="20% - Ênfase1 3 2 2 3 5" xfId="64812" xr:uid="{00000000-0005-0000-0000-000057090000}"/>
    <cellStyle name="20% - Ênfase1 3 2 2 4" xfId="2135" xr:uid="{00000000-0005-0000-0000-000058090000}"/>
    <cellStyle name="20% - Ênfase1 3 2 2 4 2" xfId="64813" xr:uid="{00000000-0005-0000-0000-000059090000}"/>
    <cellStyle name="20% - Ênfase1 3 2 2 4 2 2" xfId="64814" xr:uid="{00000000-0005-0000-0000-00005A090000}"/>
    <cellStyle name="20% - Ênfase1 3 2 2 4 2 2 2" xfId="64815" xr:uid="{00000000-0005-0000-0000-00005B090000}"/>
    <cellStyle name="20% - Ênfase1 3 2 2 4 2 3" xfId="64816" xr:uid="{00000000-0005-0000-0000-00005C090000}"/>
    <cellStyle name="20% - Ênfase1 3 2 2 4 3" xfId="64817" xr:uid="{00000000-0005-0000-0000-00005D090000}"/>
    <cellStyle name="20% - Ênfase1 3 2 2 4 3 2" xfId="64818" xr:uid="{00000000-0005-0000-0000-00005E090000}"/>
    <cellStyle name="20% - Ênfase1 3 2 2 4 4" xfId="64819" xr:uid="{00000000-0005-0000-0000-00005F090000}"/>
    <cellStyle name="20% - Ênfase1 3 2 2 5" xfId="64820" xr:uid="{00000000-0005-0000-0000-000060090000}"/>
    <cellStyle name="20% - Ênfase1 3 2 2 5 2" xfId="64821" xr:uid="{00000000-0005-0000-0000-000061090000}"/>
    <cellStyle name="20% - Ênfase1 3 2 2 5 2 2" xfId="64822" xr:uid="{00000000-0005-0000-0000-000062090000}"/>
    <cellStyle name="20% - Ênfase1 3 2 2 5 3" xfId="64823" xr:uid="{00000000-0005-0000-0000-000063090000}"/>
    <cellStyle name="20% - Ênfase1 3 2 2 6" xfId="64824" xr:uid="{00000000-0005-0000-0000-000064090000}"/>
    <cellStyle name="20% - Ênfase1 3 2 2 6 2" xfId="64825" xr:uid="{00000000-0005-0000-0000-000065090000}"/>
    <cellStyle name="20% - Ênfase1 3 2 2 7" xfId="64826" xr:uid="{00000000-0005-0000-0000-000066090000}"/>
    <cellStyle name="20% - Ênfase1 3 2 3" xfId="2136" xr:uid="{00000000-0005-0000-0000-000067090000}"/>
    <cellStyle name="20% - Ênfase1 3 2 3 2" xfId="2137" xr:uid="{00000000-0005-0000-0000-000068090000}"/>
    <cellStyle name="20% - Ênfase1 3 2 3 2 2" xfId="64827" xr:uid="{00000000-0005-0000-0000-000069090000}"/>
    <cellStyle name="20% - Ênfase1 3 2 3 2 2 2" xfId="64828" xr:uid="{00000000-0005-0000-0000-00006A090000}"/>
    <cellStyle name="20% - Ênfase1 3 2 3 2 2 2 2" xfId="64829" xr:uid="{00000000-0005-0000-0000-00006B090000}"/>
    <cellStyle name="20% - Ênfase1 3 2 3 2 2 2 2 2" xfId="64830" xr:uid="{00000000-0005-0000-0000-00006C090000}"/>
    <cellStyle name="20% - Ênfase1 3 2 3 2 2 2 3" xfId="64831" xr:uid="{00000000-0005-0000-0000-00006D090000}"/>
    <cellStyle name="20% - Ênfase1 3 2 3 2 2 3" xfId="64832" xr:uid="{00000000-0005-0000-0000-00006E090000}"/>
    <cellStyle name="20% - Ênfase1 3 2 3 2 2 3 2" xfId="64833" xr:uid="{00000000-0005-0000-0000-00006F090000}"/>
    <cellStyle name="20% - Ênfase1 3 2 3 2 2 4" xfId="64834" xr:uid="{00000000-0005-0000-0000-000070090000}"/>
    <cellStyle name="20% - Ênfase1 3 2 3 2 3" xfId="64835" xr:uid="{00000000-0005-0000-0000-000071090000}"/>
    <cellStyle name="20% - Ênfase1 3 2 3 2 3 2" xfId="64836" xr:uid="{00000000-0005-0000-0000-000072090000}"/>
    <cellStyle name="20% - Ênfase1 3 2 3 2 3 2 2" xfId="64837" xr:uid="{00000000-0005-0000-0000-000073090000}"/>
    <cellStyle name="20% - Ênfase1 3 2 3 2 3 3" xfId="64838" xr:uid="{00000000-0005-0000-0000-000074090000}"/>
    <cellStyle name="20% - Ênfase1 3 2 3 2 4" xfId="64839" xr:uid="{00000000-0005-0000-0000-000075090000}"/>
    <cellStyle name="20% - Ênfase1 3 2 3 2 4 2" xfId="64840" xr:uid="{00000000-0005-0000-0000-000076090000}"/>
    <cellStyle name="20% - Ênfase1 3 2 3 2 5" xfId="64841" xr:uid="{00000000-0005-0000-0000-000077090000}"/>
    <cellStyle name="20% - Ênfase1 3 2 3 3" xfId="2138" xr:uid="{00000000-0005-0000-0000-000078090000}"/>
    <cellStyle name="20% - Ênfase1 3 2 3 3 2" xfId="64842" xr:uid="{00000000-0005-0000-0000-000079090000}"/>
    <cellStyle name="20% - Ênfase1 3 2 3 3 2 2" xfId="64843" xr:uid="{00000000-0005-0000-0000-00007A090000}"/>
    <cellStyle name="20% - Ênfase1 3 2 3 3 2 2 2" xfId="64844" xr:uid="{00000000-0005-0000-0000-00007B090000}"/>
    <cellStyle name="20% - Ênfase1 3 2 3 3 2 3" xfId="64845" xr:uid="{00000000-0005-0000-0000-00007C090000}"/>
    <cellStyle name="20% - Ênfase1 3 2 3 3 3" xfId="64846" xr:uid="{00000000-0005-0000-0000-00007D090000}"/>
    <cellStyle name="20% - Ênfase1 3 2 3 3 3 2" xfId="64847" xr:uid="{00000000-0005-0000-0000-00007E090000}"/>
    <cellStyle name="20% - Ênfase1 3 2 3 3 4" xfId="64848" xr:uid="{00000000-0005-0000-0000-00007F090000}"/>
    <cellStyle name="20% - Ênfase1 3 2 3 4" xfId="64849" xr:uid="{00000000-0005-0000-0000-000080090000}"/>
    <cellStyle name="20% - Ênfase1 3 2 3 4 2" xfId="64850" xr:uid="{00000000-0005-0000-0000-000081090000}"/>
    <cellStyle name="20% - Ênfase1 3 2 3 4 2 2" xfId="64851" xr:uid="{00000000-0005-0000-0000-000082090000}"/>
    <cellStyle name="20% - Ênfase1 3 2 3 4 3" xfId="64852" xr:uid="{00000000-0005-0000-0000-000083090000}"/>
    <cellStyle name="20% - Ênfase1 3 2 3 5" xfId="64853" xr:uid="{00000000-0005-0000-0000-000084090000}"/>
    <cellStyle name="20% - Ênfase1 3 2 3 5 2" xfId="64854" xr:uid="{00000000-0005-0000-0000-000085090000}"/>
    <cellStyle name="20% - Ênfase1 3 2 3 6" xfId="64855" xr:uid="{00000000-0005-0000-0000-000086090000}"/>
    <cellStyle name="20% - Ênfase1 3 2 4" xfId="2139" xr:uid="{00000000-0005-0000-0000-000087090000}"/>
    <cellStyle name="20% - Ênfase1 3 2 4 2" xfId="2140" xr:uid="{00000000-0005-0000-0000-000088090000}"/>
    <cellStyle name="20% - Ênfase1 3 2 4 2 2" xfId="64856" xr:uid="{00000000-0005-0000-0000-000089090000}"/>
    <cellStyle name="20% - Ênfase1 3 2 4 2 2 2" xfId="64857" xr:uid="{00000000-0005-0000-0000-00008A090000}"/>
    <cellStyle name="20% - Ênfase1 3 2 4 2 2 2 2" xfId="64858" xr:uid="{00000000-0005-0000-0000-00008B090000}"/>
    <cellStyle name="20% - Ênfase1 3 2 4 2 2 2 2 2" xfId="64859" xr:uid="{00000000-0005-0000-0000-00008C090000}"/>
    <cellStyle name="20% - Ênfase1 3 2 4 2 2 2 3" xfId="64860" xr:uid="{00000000-0005-0000-0000-00008D090000}"/>
    <cellStyle name="20% - Ênfase1 3 2 4 2 2 3" xfId="64861" xr:uid="{00000000-0005-0000-0000-00008E090000}"/>
    <cellStyle name="20% - Ênfase1 3 2 4 2 2 3 2" xfId="64862" xr:uid="{00000000-0005-0000-0000-00008F090000}"/>
    <cellStyle name="20% - Ênfase1 3 2 4 2 2 4" xfId="64863" xr:uid="{00000000-0005-0000-0000-000090090000}"/>
    <cellStyle name="20% - Ênfase1 3 2 4 2 3" xfId="64864" xr:uid="{00000000-0005-0000-0000-000091090000}"/>
    <cellStyle name="20% - Ênfase1 3 2 4 2 3 2" xfId="64865" xr:uid="{00000000-0005-0000-0000-000092090000}"/>
    <cellStyle name="20% - Ênfase1 3 2 4 2 3 2 2" xfId="64866" xr:uid="{00000000-0005-0000-0000-000093090000}"/>
    <cellStyle name="20% - Ênfase1 3 2 4 2 3 3" xfId="64867" xr:uid="{00000000-0005-0000-0000-000094090000}"/>
    <cellStyle name="20% - Ênfase1 3 2 4 2 4" xfId="64868" xr:uid="{00000000-0005-0000-0000-000095090000}"/>
    <cellStyle name="20% - Ênfase1 3 2 4 2 4 2" xfId="64869" xr:uid="{00000000-0005-0000-0000-000096090000}"/>
    <cellStyle name="20% - Ênfase1 3 2 4 2 5" xfId="64870" xr:uid="{00000000-0005-0000-0000-000097090000}"/>
    <cellStyle name="20% - Ênfase1 3 2 4 3" xfId="2141" xr:uid="{00000000-0005-0000-0000-000098090000}"/>
    <cellStyle name="20% - Ênfase1 3 2 4 3 2" xfId="64871" xr:uid="{00000000-0005-0000-0000-000099090000}"/>
    <cellStyle name="20% - Ênfase1 3 2 4 3 2 2" xfId="64872" xr:uid="{00000000-0005-0000-0000-00009A090000}"/>
    <cellStyle name="20% - Ênfase1 3 2 4 3 2 2 2" xfId="64873" xr:uid="{00000000-0005-0000-0000-00009B090000}"/>
    <cellStyle name="20% - Ênfase1 3 2 4 3 2 3" xfId="64874" xr:uid="{00000000-0005-0000-0000-00009C090000}"/>
    <cellStyle name="20% - Ênfase1 3 2 4 3 3" xfId="64875" xr:uid="{00000000-0005-0000-0000-00009D090000}"/>
    <cellStyle name="20% - Ênfase1 3 2 4 3 3 2" xfId="64876" xr:uid="{00000000-0005-0000-0000-00009E090000}"/>
    <cellStyle name="20% - Ênfase1 3 2 4 3 4" xfId="64877" xr:uid="{00000000-0005-0000-0000-00009F090000}"/>
    <cellStyle name="20% - Ênfase1 3 2 4 4" xfId="64878" xr:uid="{00000000-0005-0000-0000-0000A0090000}"/>
    <cellStyle name="20% - Ênfase1 3 2 4 4 2" xfId="64879" xr:uid="{00000000-0005-0000-0000-0000A1090000}"/>
    <cellStyle name="20% - Ênfase1 3 2 4 4 2 2" xfId="64880" xr:uid="{00000000-0005-0000-0000-0000A2090000}"/>
    <cellStyle name="20% - Ênfase1 3 2 4 4 3" xfId="64881" xr:uid="{00000000-0005-0000-0000-0000A3090000}"/>
    <cellStyle name="20% - Ênfase1 3 2 4 5" xfId="64882" xr:uid="{00000000-0005-0000-0000-0000A4090000}"/>
    <cellStyle name="20% - Ênfase1 3 2 4 5 2" xfId="64883" xr:uid="{00000000-0005-0000-0000-0000A5090000}"/>
    <cellStyle name="20% - Ênfase1 3 2 4 6" xfId="64884" xr:uid="{00000000-0005-0000-0000-0000A6090000}"/>
    <cellStyle name="20% - Ênfase1 3 2 5" xfId="2142" xr:uid="{00000000-0005-0000-0000-0000A7090000}"/>
    <cellStyle name="20% - Ênfase1 3 2 5 2" xfId="2143" xr:uid="{00000000-0005-0000-0000-0000A8090000}"/>
    <cellStyle name="20% - Ênfase1 3 2 5 2 2" xfId="64885" xr:uid="{00000000-0005-0000-0000-0000A9090000}"/>
    <cellStyle name="20% - Ênfase1 3 2 5 2 2 2" xfId="64886" xr:uid="{00000000-0005-0000-0000-0000AA090000}"/>
    <cellStyle name="20% - Ênfase1 3 2 5 2 2 2 2" xfId="64887" xr:uid="{00000000-0005-0000-0000-0000AB090000}"/>
    <cellStyle name="20% - Ênfase1 3 2 5 2 2 3" xfId="64888" xr:uid="{00000000-0005-0000-0000-0000AC090000}"/>
    <cellStyle name="20% - Ênfase1 3 2 5 2 3" xfId="64889" xr:uid="{00000000-0005-0000-0000-0000AD090000}"/>
    <cellStyle name="20% - Ênfase1 3 2 5 2 3 2" xfId="64890" xr:uid="{00000000-0005-0000-0000-0000AE090000}"/>
    <cellStyle name="20% - Ênfase1 3 2 5 2 4" xfId="64891" xr:uid="{00000000-0005-0000-0000-0000AF090000}"/>
    <cellStyle name="20% - Ênfase1 3 2 5 3" xfId="2144" xr:uid="{00000000-0005-0000-0000-0000B0090000}"/>
    <cellStyle name="20% - Ênfase1 3 2 5 3 2" xfId="64892" xr:uid="{00000000-0005-0000-0000-0000B1090000}"/>
    <cellStyle name="20% - Ênfase1 3 2 5 3 2 2" xfId="64893" xr:uid="{00000000-0005-0000-0000-0000B2090000}"/>
    <cellStyle name="20% - Ênfase1 3 2 5 3 3" xfId="64894" xr:uid="{00000000-0005-0000-0000-0000B3090000}"/>
    <cellStyle name="20% - Ênfase1 3 2 5 4" xfId="64895" xr:uid="{00000000-0005-0000-0000-0000B4090000}"/>
    <cellStyle name="20% - Ênfase1 3 2 5 4 2" xfId="64896" xr:uid="{00000000-0005-0000-0000-0000B5090000}"/>
    <cellStyle name="20% - Ênfase1 3 2 5 5" xfId="64897" xr:uid="{00000000-0005-0000-0000-0000B6090000}"/>
    <cellStyle name="20% - Ênfase1 3 2 6" xfId="2145" xr:uid="{00000000-0005-0000-0000-0000B7090000}"/>
    <cellStyle name="20% - Ênfase1 3 2 6 2" xfId="2146" xr:uid="{00000000-0005-0000-0000-0000B8090000}"/>
    <cellStyle name="20% - Ênfase1 3 2 6 2 2" xfId="64898" xr:uid="{00000000-0005-0000-0000-0000B9090000}"/>
    <cellStyle name="20% - Ênfase1 3 2 6 2 2 2" xfId="64899" xr:uid="{00000000-0005-0000-0000-0000BA090000}"/>
    <cellStyle name="20% - Ênfase1 3 2 6 2 3" xfId="64900" xr:uid="{00000000-0005-0000-0000-0000BB090000}"/>
    <cellStyle name="20% - Ênfase1 3 2 6 3" xfId="2147" xr:uid="{00000000-0005-0000-0000-0000BC090000}"/>
    <cellStyle name="20% - Ênfase1 3 2 6 3 2" xfId="64901" xr:uid="{00000000-0005-0000-0000-0000BD090000}"/>
    <cellStyle name="20% - Ênfase1 3 2 6 4" xfId="64902" xr:uid="{00000000-0005-0000-0000-0000BE090000}"/>
    <cellStyle name="20% - Ênfase1 3 2 7" xfId="2148" xr:uid="{00000000-0005-0000-0000-0000BF090000}"/>
    <cellStyle name="20% - Ênfase1 3 2 7 2" xfId="2149" xr:uid="{00000000-0005-0000-0000-0000C0090000}"/>
    <cellStyle name="20% - Ênfase1 3 2 7 2 2" xfId="64903" xr:uid="{00000000-0005-0000-0000-0000C1090000}"/>
    <cellStyle name="20% - Ênfase1 3 2 7 3" xfId="2150" xr:uid="{00000000-0005-0000-0000-0000C2090000}"/>
    <cellStyle name="20% - Ênfase1 3 2 8" xfId="2151" xr:uid="{00000000-0005-0000-0000-0000C3090000}"/>
    <cellStyle name="20% - Ênfase1 3 2 8 2" xfId="64904" xr:uid="{00000000-0005-0000-0000-0000C4090000}"/>
    <cellStyle name="20% - Ênfase1 3 2 9" xfId="2152" xr:uid="{00000000-0005-0000-0000-0000C5090000}"/>
    <cellStyle name="20% - Ênfase1 3 2 9 2" xfId="64905" xr:uid="{00000000-0005-0000-0000-0000C6090000}"/>
    <cellStyle name="20% - Ênfase1 3 2_12_CONFERE (2)" xfId="2153" xr:uid="{00000000-0005-0000-0000-0000C7090000}"/>
    <cellStyle name="20% - Ênfase1 3 20" xfId="2154" xr:uid="{00000000-0005-0000-0000-0000C8090000}"/>
    <cellStyle name="20% - Ênfase1 3 21" xfId="2155" xr:uid="{00000000-0005-0000-0000-0000C9090000}"/>
    <cellStyle name="20% - Ênfase1 3 22" xfId="2156" xr:uid="{00000000-0005-0000-0000-0000CA090000}"/>
    <cellStyle name="20% - Ênfase1 3 23" xfId="2157" xr:uid="{00000000-0005-0000-0000-0000CB090000}"/>
    <cellStyle name="20% - Ênfase1 3 24" xfId="2158" xr:uid="{00000000-0005-0000-0000-0000CC090000}"/>
    <cellStyle name="20% - Ênfase1 3 25" xfId="2159" xr:uid="{00000000-0005-0000-0000-0000CD090000}"/>
    <cellStyle name="20% - Ênfase1 3 26" xfId="2160" xr:uid="{00000000-0005-0000-0000-0000CE090000}"/>
    <cellStyle name="20% - Ênfase1 3 27" xfId="2161" xr:uid="{00000000-0005-0000-0000-0000CF090000}"/>
    <cellStyle name="20% - Ênfase1 3 28" xfId="2162" xr:uid="{00000000-0005-0000-0000-0000D0090000}"/>
    <cellStyle name="20% - Ênfase1 3 29" xfId="2163" xr:uid="{00000000-0005-0000-0000-0000D1090000}"/>
    <cellStyle name="20% - Ênfase1 3 3" xfId="2164" xr:uid="{00000000-0005-0000-0000-0000D2090000}"/>
    <cellStyle name="20% - Ênfase1 3 3 2" xfId="2165" xr:uid="{00000000-0005-0000-0000-0000D3090000}"/>
    <cellStyle name="20% - Ênfase1 3 3 2 2" xfId="64906" xr:uid="{00000000-0005-0000-0000-0000D4090000}"/>
    <cellStyle name="20% - Ênfase1 3 3 2 2 2" xfId="64907" xr:uid="{00000000-0005-0000-0000-0000D5090000}"/>
    <cellStyle name="20% - Ênfase1 3 3 2 2 2 2" xfId="64908" xr:uid="{00000000-0005-0000-0000-0000D6090000}"/>
    <cellStyle name="20% - Ênfase1 3 3 2 2 2 2 2" xfId="64909" xr:uid="{00000000-0005-0000-0000-0000D7090000}"/>
    <cellStyle name="20% - Ênfase1 3 3 2 2 2 2 2 2" xfId="64910" xr:uid="{00000000-0005-0000-0000-0000D8090000}"/>
    <cellStyle name="20% - Ênfase1 3 3 2 2 2 2 3" xfId="64911" xr:uid="{00000000-0005-0000-0000-0000D9090000}"/>
    <cellStyle name="20% - Ênfase1 3 3 2 2 2 3" xfId="64912" xr:uid="{00000000-0005-0000-0000-0000DA090000}"/>
    <cellStyle name="20% - Ênfase1 3 3 2 2 2 3 2" xfId="64913" xr:uid="{00000000-0005-0000-0000-0000DB090000}"/>
    <cellStyle name="20% - Ênfase1 3 3 2 2 2 4" xfId="64914" xr:uid="{00000000-0005-0000-0000-0000DC090000}"/>
    <cellStyle name="20% - Ênfase1 3 3 2 2 3" xfId="64915" xr:uid="{00000000-0005-0000-0000-0000DD090000}"/>
    <cellStyle name="20% - Ênfase1 3 3 2 2 3 2" xfId="64916" xr:uid="{00000000-0005-0000-0000-0000DE090000}"/>
    <cellStyle name="20% - Ênfase1 3 3 2 2 3 2 2" xfId="64917" xr:uid="{00000000-0005-0000-0000-0000DF090000}"/>
    <cellStyle name="20% - Ênfase1 3 3 2 2 3 3" xfId="64918" xr:uid="{00000000-0005-0000-0000-0000E0090000}"/>
    <cellStyle name="20% - Ênfase1 3 3 2 2 4" xfId="64919" xr:uid="{00000000-0005-0000-0000-0000E1090000}"/>
    <cellStyle name="20% - Ênfase1 3 3 2 2 4 2" xfId="64920" xr:uid="{00000000-0005-0000-0000-0000E2090000}"/>
    <cellStyle name="20% - Ênfase1 3 3 2 2 5" xfId="64921" xr:uid="{00000000-0005-0000-0000-0000E3090000}"/>
    <cellStyle name="20% - Ênfase1 3 3 2 3" xfId="64922" xr:uid="{00000000-0005-0000-0000-0000E4090000}"/>
    <cellStyle name="20% - Ênfase1 3 3 2 3 2" xfId="64923" xr:uid="{00000000-0005-0000-0000-0000E5090000}"/>
    <cellStyle name="20% - Ênfase1 3 3 3" xfId="2166" xr:uid="{00000000-0005-0000-0000-0000E6090000}"/>
    <cellStyle name="20% - Ênfase1 3 4" xfId="2167" xr:uid="{00000000-0005-0000-0000-0000E7090000}"/>
    <cellStyle name="20% - Ênfase1 3 4 2" xfId="2168" xr:uid="{00000000-0005-0000-0000-0000E8090000}"/>
    <cellStyle name="20% - Ênfase1 3 4 3" xfId="2169" xr:uid="{00000000-0005-0000-0000-0000E9090000}"/>
    <cellStyle name="20% - Ênfase1 3 5" xfId="2170" xr:uid="{00000000-0005-0000-0000-0000EA090000}"/>
    <cellStyle name="20% - Ênfase1 3 5 2" xfId="2171" xr:uid="{00000000-0005-0000-0000-0000EB090000}"/>
    <cellStyle name="20% - Ênfase1 3 5 3" xfId="2172" xr:uid="{00000000-0005-0000-0000-0000EC090000}"/>
    <cellStyle name="20% - Ênfase1 3 6" xfId="2173" xr:uid="{00000000-0005-0000-0000-0000ED090000}"/>
    <cellStyle name="20% - Ênfase1 3 6 2" xfId="2174" xr:uid="{00000000-0005-0000-0000-0000EE090000}"/>
    <cellStyle name="20% - Ênfase1 3 6 3" xfId="2175" xr:uid="{00000000-0005-0000-0000-0000EF090000}"/>
    <cellStyle name="20% - Ênfase1 3 7" xfId="2176" xr:uid="{00000000-0005-0000-0000-0000F0090000}"/>
    <cellStyle name="20% - Ênfase1 3 7 2" xfId="2177" xr:uid="{00000000-0005-0000-0000-0000F1090000}"/>
    <cellStyle name="20% - Ênfase1 3 7 2 2" xfId="2178" xr:uid="{00000000-0005-0000-0000-0000F2090000}"/>
    <cellStyle name="20% - Ênfase1 3 7 3" xfId="2179" xr:uid="{00000000-0005-0000-0000-0000F3090000}"/>
    <cellStyle name="20% - Ênfase1 3 7 3 2" xfId="2180" xr:uid="{00000000-0005-0000-0000-0000F4090000}"/>
    <cellStyle name="20% - Ênfase1 3 7 4" xfId="2181" xr:uid="{00000000-0005-0000-0000-0000F5090000}"/>
    <cellStyle name="20% - Ênfase1 3 7 4 2" xfId="2182" xr:uid="{00000000-0005-0000-0000-0000F6090000}"/>
    <cellStyle name="20% - Ênfase1 3 7 5" xfId="2183" xr:uid="{00000000-0005-0000-0000-0000F7090000}"/>
    <cellStyle name="20% - Ênfase1 3 8" xfId="2184" xr:uid="{00000000-0005-0000-0000-0000F8090000}"/>
    <cellStyle name="20% - Ênfase1 3 8 2" xfId="2185" xr:uid="{00000000-0005-0000-0000-0000F9090000}"/>
    <cellStyle name="20% - Ênfase1 3 8 2 2" xfId="2186" xr:uid="{00000000-0005-0000-0000-0000FA090000}"/>
    <cellStyle name="20% - Ênfase1 3 8 3" xfId="2187" xr:uid="{00000000-0005-0000-0000-0000FB090000}"/>
    <cellStyle name="20% - Ênfase1 3 8 3 2" xfId="2188" xr:uid="{00000000-0005-0000-0000-0000FC090000}"/>
    <cellStyle name="20% - Ênfase1 3 8 4" xfId="2189" xr:uid="{00000000-0005-0000-0000-0000FD090000}"/>
    <cellStyle name="20% - Ênfase1 3 8 4 2" xfId="2190" xr:uid="{00000000-0005-0000-0000-0000FE090000}"/>
    <cellStyle name="20% - Ênfase1 3 8 5" xfId="2191" xr:uid="{00000000-0005-0000-0000-0000FF090000}"/>
    <cellStyle name="20% - Ênfase1 3 9" xfId="2192" xr:uid="{00000000-0005-0000-0000-0000000A0000}"/>
    <cellStyle name="20% - Ênfase1 3_12_CONFERE (2)" xfId="2193" xr:uid="{00000000-0005-0000-0000-0000010A0000}"/>
    <cellStyle name="20% - Ênfase1 30" xfId="2194" xr:uid="{00000000-0005-0000-0000-0000020A0000}"/>
    <cellStyle name="20% - Ênfase1 30 2" xfId="2195" xr:uid="{00000000-0005-0000-0000-0000030A0000}"/>
    <cellStyle name="20% - Ênfase1 30 2 2" xfId="2196" xr:uid="{00000000-0005-0000-0000-0000040A0000}"/>
    <cellStyle name="20% - Ênfase1 30 2 3" xfId="2197" xr:uid="{00000000-0005-0000-0000-0000050A0000}"/>
    <cellStyle name="20% - Ênfase1 30 3" xfId="2198" xr:uid="{00000000-0005-0000-0000-0000060A0000}"/>
    <cellStyle name="20% - Ênfase1 30 3 2" xfId="2199" xr:uid="{00000000-0005-0000-0000-0000070A0000}"/>
    <cellStyle name="20% - Ênfase1 30 3 3" xfId="2200" xr:uid="{00000000-0005-0000-0000-0000080A0000}"/>
    <cellStyle name="20% - Ênfase1 30 4" xfId="2201" xr:uid="{00000000-0005-0000-0000-0000090A0000}"/>
    <cellStyle name="20% - Ênfase1 30 4 2" xfId="2202" xr:uid="{00000000-0005-0000-0000-00000A0A0000}"/>
    <cellStyle name="20% - Ênfase1 30 4 3" xfId="2203" xr:uid="{00000000-0005-0000-0000-00000B0A0000}"/>
    <cellStyle name="20% - Ênfase1 30 5" xfId="2204" xr:uid="{00000000-0005-0000-0000-00000C0A0000}"/>
    <cellStyle name="20% - Ênfase1 30 5 2" xfId="2205" xr:uid="{00000000-0005-0000-0000-00000D0A0000}"/>
    <cellStyle name="20% - Ênfase1 30 5 3" xfId="2206" xr:uid="{00000000-0005-0000-0000-00000E0A0000}"/>
    <cellStyle name="20% - Ênfase1 30 6" xfId="2207" xr:uid="{00000000-0005-0000-0000-00000F0A0000}"/>
    <cellStyle name="20% - Ênfase1 30 6 2" xfId="2208" xr:uid="{00000000-0005-0000-0000-0000100A0000}"/>
    <cellStyle name="20% - Ênfase1 30 6 3" xfId="2209" xr:uid="{00000000-0005-0000-0000-0000110A0000}"/>
    <cellStyle name="20% - Ênfase1 30 7" xfId="2210" xr:uid="{00000000-0005-0000-0000-0000120A0000}"/>
    <cellStyle name="20% - Ênfase1 30 7 2" xfId="2211" xr:uid="{00000000-0005-0000-0000-0000130A0000}"/>
    <cellStyle name="20% - Ênfase1 30 7 3" xfId="2212" xr:uid="{00000000-0005-0000-0000-0000140A0000}"/>
    <cellStyle name="20% - Ênfase1 30 8" xfId="2213" xr:uid="{00000000-0005-0000-0000-0000150A0000}"/>
    <cellStyle name="20% - Ênfase1 30 9" xfId="2214" xr:uid="{00000000-0005-0000-0000-0000160A0000}"/>
    <cellStyle name="20% - Ênfase1 31" xfId="2215" xr:uid="{00000000-0005-0000-0000-0000170A0000}"/>
    <cellStyle name="20% - Ênfase1 31 2" xfId="2216" xr:uid="{00000000-0005-0000-0000-0000180A0000}"/>
    <cellStyle name="20% - Ênfase1 31 2 2" xfId="2217" xr:uid="{00000000-0005-0000-0000-0000190A0000}"/>
    <cellStyle name="20% - Ênfase1 31 2 3" xfId="2218" xr:uid="{00000000-0005-0000-0000-00001A0A0000}"/>
    <cellStyle name="20% - Ênfase1 31 3" xfId="2219" xr:uid="{00000000-0005-0000-0000-00001B0A0000}"/>
    <cellStyle name="20% - Ênfase1 31 3 2" xfId="2220" xr:uid="{00000000-0005-0000-0000-00001C0A0000}"/>
    <cellStyle name="20% - Ênfase1 31 3 3" xfId="2221" xr:uid="{00000000-0005-0000-0000-00001D0A0000}"/>
    <cellStyle name="20% - Ênfase1 31 4" xfId="2222" xr:uid="{00000000-0005-0000-0000-00001E0A0000}"/>
    <cellStyle name="20% - Ênfase1 31 4 2" xfId="2223" xr:uid="{00000000-0005-0000-0000-00001F0A0000}"/>
    <cellStyle name="20% - Ênfase1 31 4 3" xfId="2224" xr:uid="{00000000-0005-0000-0000-0000200A0000}"/>
    <cellStyle name="20% - Ênfase1 31 5" xfId="2225" xr:uid="{00000000-0005-0000-0000-0000210A0000}"/>
    <cellStyle name="20% - Ênfase1 31 5 2" xfId="2226" xr:uid="{00000000-0005-0000-0000-0000220A0000}"/>
    <cellStyle name="20% - Ênfase1 31 5 3" xfId="2227" xr:uid="{00000000-0005-0000-0000-0000230A0000}"/>
    <cellStyle name="20% - Ênfase1 31 6" xfId="2228" xr:uid="{00000000-0005-0000-0000-0000240A0000}"/>
    <cellStyle name="20% - Ênfase1 31 6 2" xfId="2229" xr:uid="{00000000-0005-0000-0000-0000250A0000}"/>
    <cellStyle name="20% - Ênfase1 31 6 3" xfId="2230" xr:uid="{00000000-0005-0000-0000-0000260A0000}"/>
    <cellStyle name="20% - Ênfase1 31 7" xfId="2231" xr:uid="{00000000-0005-0000-0000-0000270A0000}"/>
    <cellStyle name="20% - Ênfase1 31 7 2" xfId="2232" xr:uid="{00000000-0005-0000-0000-0000280A0000}"/>
    <cellStyle name="20% - Ênfase1 31 7 3" xfId="2233" xr:uid="{00000000-0005-0000-0000-0000290A0000}"/>
    <cellStyle name="20% - Ênfase1 31 8" xfId="2234" xr:uid="{00000000-0005-0000-0000-00002A0A0000}"/>
    <cellStyle name="20% - Ênfase1 31 9" xfId="2235" xr:uid="{00000000-0005-0000-0000-00002B0A0000}"/>
    <cellStyle name="20% - Ênfase1 32" xfId="2236" xr:uid="{00000000-0005-0000-0000-00002C0A0000}"/>
    <cellStyle name="20% - Ênfase1 32 2" xfId="2237" xr:uid="{00000000-0005-0000-0000-00002D0A0000}"/>
    <cellStyle name="20% - Ênfase1 32 2 2" xfId="2238" xr:uid="{00000000-0005-0000-0000-00002E0A0000}"/>
    <cellStyle name="20% - Ênfase1 32 2 3" xfId="2239" xr:uid="{00000000-0005-0000-0000-00002F0A0000}"/>
    <cellStyle name="20% - Ênfase1 32 3" xfId="2240" xr:uid="{00000000-0005-0000-0000-0000300A0000}"/>
    <cellStyle name="20% - Ênfase1 32 3 2" xfId="2241" xr:uid="{00000000-0005-0000-0000-0000310A0000}"/>
    <cellStyle name="20% - Ênfase1 32 3 3" xfId="2242" xr:uid="{00000000-0005-0000-0000-0000320A0000}"/>
    <cellStyle name="20% - Ênfase1 32 4" xfId="2243" xr:uid="{00000000-0005-0000-0000-0000330A0000}"/>
    <cellStyle name="20% - Ênfase1 32 4 2" xfId="2244" xr:uid="{00000000-0005-0000-0000-0000340A0000}"/>
    <cellStyle name="20% - Ênfase1 32 4 3" xfId="2245" xr:uid="{00000000-0005-0000-0000-0000350A0000}"/>
    <cellStyle name="20% - Ênfase1 32 5" xfId="2246" xr:uid="{00000000-0005-0000-0000-0000360A0000}"/>
    <cellStyle name="20% - Ênfase1 32 5 2" xfId="2247" xr:uid="{00000000-0005-0000-0000-0000370A0000}"/>
    <cellStyle name="20% - Ênfase1 32 5 3" xfId="2248" xr:uid="{00000000-0005-0000-0000-0000380A0000}"/>
    <cellStyle name="20% - Ênfase1 32 6" xfId="2249" xr:uid="{00000000-0005-0000-0000-0000390A0000}"/>
    <cellStyle name="20% - Ênfase1 32 6 2" xfId="2250" xr:uid="{00000000-0005-0000-0000-00003A0A0000}"/>
    <cellStyle name="20% - Ênfase1 32 6 3" xfId="2251" xr:uid="{00000000-0005-0000-0000-00003B0A0000}"/>
    <cellStyle name="20% - Ênfase1 32 7" xfId="2252" xr:uid="{00000000-0005-0000-0000-00003C0A0000}"/>
    <cellStyle name="20% - Ênfase1 32 7 2" xfId="2253" xr:uid="{00000000-0005-0000-0000-00003D0A0000}"/>
    <cellStyle name="20% - Ênfase1 32 7 3" xfId="2254" xr:uid="{00000000-0005-0000-0000-00003E0A0000}"/>
    <cellStyle name="20% - Ênfase1 32 8" xfId="2255" xr:uid="{00000000-0005-0000-0000-00003F0A0000}"/>
    <cellStyle name="20% - Ênfase1 32 9" xfId="2256" xr:uid="{00000000-0005-0000-0000-0000400A0000}"/>
    <cellStyle name="20% - Ênfase1 33" xfId="2257" xr:uid="{00000000-0005-0000-0000-0000410A0000}"/>
    <cellStyle name="20% - Ênfase1 33 2" xfId="2258" xr:uid="{00000000-0005-0000-0000-0000420A0000}"/>
    <cellStyle name="20% - Ênfase1 33 2 2" xfId="2259" xr:uid="{00000000-0005-0000-0000-0000430A0000}"/>
    <cellStyle name="20% - Ênfase1 33 2 3" xfId="2260" xr:uid="{00000000-0005-0000-0000-0000440A0000}"/>
    <cellStyle name="20% - Ênfase1 33 3" xfId="2261" xr:uid="{00000000-0005-0000-0000-0000450A0000}"/>
    <cellStyle name="20% - Ênfase1 33 3 2" xfId="2262" xr:uid="{00000000-0005-0000-0000-0000460A0000}"/>
    <cellStyle name="20% - Ênfase1 33 3 3" xfId="2263" xr:uid="{00000000-0005-0000-0000-0000470A0000}"/>
    <cellStyle name="20% - Ênfase1 33 4" xfId="2264" xr:uid="{00000000-0005-0000-0000-0000480A0000}"/>
    <cellStyle name="20% - Ênfase1 33 4 2" xfId="2265" xr:uid="{00000000-0005-0000-0000-0000490A0000}"/>
    <cellStyle name="20% - Ênfase1 33 4 3" xfId="2266" xr:uid="{00000000-0005-0000-0000-00004A0A0000}"/>
    <cellStyle name="20% - Ênfase1 33 5" xfId="2267" xr:uid="{00000000-0005-0000-0000-00004B0A0000}"/>
    <cellStyle name="20% - Ênfase1 33 5 2" xfId="2268" xr:uid="{00000000-0005-0000-0000-00004C0A0000}"/>
    <cellStyle name="20% - Ênfase1 33 5 3" xfId="2269" xr:uid="{00000000-0005-0000-0000-00004D0A0000}"/>
    <cellStyle name="20% - Ênfase1 33 6" xfId="2270" xr:uid="{00000000-0005-0000-0000-00004E0A0000}"/>
    <cellStyle name="20% - Ênfase1 33 6 2" xfId="2271" xr:uid="{00000000-0005-0000-0000-00004F0A0000}"/>
    <cellStyle name="20% - Ênfase1 33 6 3" xfId="2272" xr:uid="{00000000-0005-0000-0000-0000500A0000}"/>
    <cellStyle name="20% - Ênfase1 33 7" xfId="2273" xr:uid="{00000000-0005-0000-0000-0000510A0000}"/>
    <cellStyle name="20% - Ênfase1 33 7 2" xfId="2274" xr:uid="{00000000-0005-0000-0000-0000520A0000}"/>
    <cellStyle name="20% - Ênfase1 33 7 3" xfId="2275" xr:uid="{00000000-0005-0000-0000-0000530A0000}"/>
    <cellStyle name="20% - Ênfase1 33 8" xfId="2276" xr:uid="{00000000-0005-0000-0000-0000540A0000}"/>
    <cellStyle name="20% - Ênfase1 33 9" xfId="2277" xr:uid="{00000000-0005-0000-0000-0000550A0000}"/>
    <cellStyle name="20% - Ênfase1 34" xfId="2278" xr:uid="{00000000-0005-0000-0000-0000560A0000}"/>
    <cellStyle name="20% - Ênfase1 34 2" xfId="2279" xr:uid="{00000000-0005-0000-0000-0000570A0000}"/>
    <cellStyle name="20% - Ênfase1 34 2 2" xfId="2280" xr:uid="{00000000-0005-0000-0000-0000580A0000}"/>
    <cellStyle name="20% - Ênfase1 34 2 3" xfId="2281" xr:uid="{00000000-0005-0000-0000-0000590A0000}"/>
    <cellStyle name="20% - Ênfase1 34 3" xfId="2282" xr:uid="{00000000-0005-0000-0000-00005A0A0000}"/>
    <cellStyle name="20% - Ênfase1 34 3 2" xfId="2283" xr:uid="{00000000-0005-0000-0000-00005B0A0000}"/>
    <cellStyle name="20% - Ênfase1 34 3 3" xfId="2284" xr:uid="{00000000-0005-0000-0000-00005C0A0000}"/>
    <cellStyle name="20% - Ênfase1 34 4" xfId="2285" xr:uid="{00000000-0005-0000-0000-00005D0A0000}"/>
    <cellStyle name="20% - Ênfase1 34 4 2" xfId="2286" xr:uid="{00000000-0005-0000-0000-00005E0A0000}"/>
    <cellStyle name="20% - Ênfase1 34 4 3" xfId="2287" xr:uid="{00000000-0005-0000-0000-00005F0A0000}"/>
    <cellStyle name="20% - Ênfase1 34 5" xfId="2288" xr:uid="{00000000-0005-0000-0000-0000600A0000}"/>
    <cellStyle name="20% - Ênfase1 34 5 2" xfId="2289" xr:uid="{00000000-0005-0000-0000-0000610A0000}"/>
    <cellStyle name="20% - Ênfase1 34 5 3" xfId="2290" xr:uid="{00000000-0005-0000-0000-0000620A0000}"/>
    <cellStyle name="20% - Ênfase1 34 6" xfId="2291" xr:uid="{00000000-0005-0000-0000-0000630A0000}"/>
    <cellStyle name="20% - Ênfase1 34 6 2" xfId="2292" xr:uid="{00000000-0005-0000-0000-0000640A0000}"/>
    <cellStyle name="20% - Ênfase1 34 6 3" xfId="2293" xr:uid="{00000000-0005-0000-0000-0000650A0000}"/>
    <cellStyle name="20% - Ênfase1 34 7" xfId="2294" xr:uid="{00000000-0005-0000-0000-0000660A0000}"/>
    <cellStyle name="20% - Ênfase1 34 7 2" xfId="2295" xr:uid="{00000000-0005-0000-0000-0000670A0000}"/>
    <cellStyle name="20% - Ênfase1 34 7 3" xfId="2296" xr:uid="{00000000-0005-0000-0000-0000680A0000}"/>
    <cellStyle name="20% - Ênfase1 34 8" xfId="2297" xr:uid="{00000000-0005-0000-0000-0000690A0000}"/>
    <cellStyle name="20% - Ênfase1 34 9" xfId="2298" xr:uid="{00000000-0005-0000-0000-00006A0A0000}"/>
    <cellStyle name="20% - Ênfase1 35" xfId="2299" xr:uid="{00000000-0005-0000-0000-00006B0A0000}"/>
    <cellStyle name="20% - Ênfase1 35 2" xfId="2300" xr:uid="{00000000-0005-0000-0000-00006C0A0000}"/>
    <cellStyle name="20% - Ênfase1 35 2 2" xfId="2301" xr:uid="{00000000-0005-0000-0000-00006D0A0000}"/>
    <cellStyle name="20% - Ênfase1 35 2 3" xfId="2302" xr:uid="{00000000-0005-0000-0000-00006E0A0000}"/>
    <cellStyle name="20% - Ênfase1 35 3" xfId="2303" xr:uid="{00000000-0005-0000-0000-00006F0A0000}"/>
    <cellStyle name="20% - Ênfase1 35 3 2" xfId="2304" xr:uid="{00000000-0005-0000-0000-0000700A0000}"/>
    <cellStyle name="20% - Ênfase1 35 3 3" xfId="2305" xr:uid="{00000000-0005-0000-0000-0000710A0000}"/>
    <cellStyle name="20% - Ênfase1 35 4" xfId="2306" xr:uid="{00000000-0005-0000-0000-0000720A0000}"/>
    <cellStyle name="20% - Ênfase1 35 4 2" xfId="2307" xr:uid="{00000000-0005-0000-0000-0000730A0000}"/>
    <cellStyle name="20% - Ênfase1 35 4 3" xfId="2308" xr:uid="{00000000-0005-0000-0000-0000740A0000}"/>
    <cellStyle name="20% - Ênfase1 35 5" xfId="2309" xr:uid="{00000000-0005-0000-0000-0000750A0000}"/>
    <cellStyle name="20% - Ênfase1 35 5 2" xfId="2310" xr:uid="{00000000-0005-0000-0000-0000760A0000}"/>
    <cellStyle name="20% - Ênfase1 35 5 3" xfId="2311" xr:uid="{00000000-0005-0000-0000-0000770A0000}"/>
    <cellStyle name="20% - Ênfase1 35 6" xfId="2312" xr:uid="{00000000-0005-0000-0000-0000780A0000}"/>
    <cellStyle name="20% - Ênfase1 35 6 2" xfId="2313" xr:uid="{00000000-0005-0000-0000-0000790A0000}"/>
    <cellStyle name="20% - Ênfase1 35 6 3" xfId="2314" xr:uid="{00000000-0005-0000-0000-00007A0A0000}"/>
    <cellStyle name="20% - Ênfase1 35 7" xfId="2315" xr:uid="{00000000-0005-0000-0000-00007B0A0000}"/>
    <cellStyle name="20% - Ênfase1 35 7 2" xfId="2316" xr:uid="{00000000-0005-0000-0000-00007C0A0000}"/>
    <cellStyle name="20% - Ênfase1 35 7 3" xfId="2317" xr:uid="{00000000-0005-0000-0000-00007D0A0000}"/>
    <cellStyle name="20% - Ênfase1 35 8" xfId="2318" xr:uid="{00000000-0005-0000-0000-00007E0A0000}"/>
    <cellStyle name="20% - Ênfase1 35 9" xfId="2319" xr:uid="{00000000-0005-0000-0000-00007F0A0000}"/>
    <cellStyle name="20% - Ênfase1 36" xfId="2320" xr:uid="{00000000-0005-0000-0000-0000800A0000}"/>
    <cellStyle name="20% - Ênfase1 36 2" xfId="2321" xr:uid="{00000000-0005-0000-0000-0000810A0000}"/>
    <cellStyle name="20% - Ênfase1 36 2 2" xfId="2322" xr:uid="{00000000-0005-0000-0000-0000820A0000}"/>
    <cellStyle name="20% - Ênfase1 36 2 3" xfId="2323" xr:uid="{00000000-0005-0000-0000-0000830A0000}"/>
    <cellStyle name="20% - Ênfase1 36 3" xfId="2324" xr:uid="{00000000-0005-0000-0000-0000840A0000}"/>
    <cellStyle name="20% - Ênfase1 36 3 2" xfId="2325" xr:uid="{00000000-0005-0000-0000-0000850A0000}"/>
    <cellStyle name="20% - Ênfase1 36 3 3" xfId="2326" xr:uid="{00000000-0005-0000-0000-0000860A0000}"/>
    <cellStyle name="20% - Ênfase1 36 4" xfId="2327" xr:uid="{00000000-0005-0000-0000-0000870A0000}"/>
    <cellStyle name="20% - Ênfase1 36 4 2" xfId="2328" xr:uid="{00000000-0005-0000-0000-0000880A0000}"/>
    <cellStyle name="20% - Ênfase1 36 4 3" xfId="2329" xr:uid="{00000000-0005-0000-0000-0000890A0000}"/>
    <cellStyle name="20% - Ênfase1 36 5" xfId="2330" xr:uid="{00000000-0005-0000-0000-00008A0A0000}"/>
    <cellStyle name="20% - Ênfase1 36 5 2" xfId="2331" xr:uid="{00000000-0005-0000-0000-00008B0A0000}"/>
    <cellStyle name="20% - Ênfase1 36 5 3" xfId="2332" xr:uid="{00000000-0005-0000-0000-00008C0A0000}"/>
    <cellStyle name="20% - Ênfase1 36 6" xfId="2333" xr:uid="{00000000-0005-0000-0000-00008D0A0000}"/>
    <cellStyle name="20% - Ênfase1 36 6 2" xfId="2334" xr:uid="{00000000-0005-0000-0000-00008E0A0000}"/>
    <cellStyle name="20% - Ênfase1 36 6 3" xfId="2335" xr:uid="{00000000-0005-0000-0000-00008F0A0000}"/>
    <cellStyle name="20% - Ênfase1 36 7" xfId="2336" xr:uid="{00000000-0005-0000-0000-0000900A0000}"/>
    <cellStyle name="20% - Ênfase1 36 7 2" xfId="2337" xr:uid="{00000000-0005-0000-0000-0000910A0000}"/>
    <cellStyle name="20% - Ênfase1 36 7 3" xfId="2338" xr:uid="{00000000-0005-0000-0000-0000920A0000}"/>
    <cellStyle name="20% - Ênfase1 36 8" xfId="2339" xr:uid="{00000000-0005-0000-0000-0000930A0000}"/>
    <cellStyle name="20% - Ênfase1 36 9" xfId="2340" xr:uid="{00000000-0005-0000-0000-0000940A0000}"/>
    <cellStyle name="20% - Ênfase1 37" xfId="2341" xr:uid="{00000000-0005-0000-0000-0000950A0000}"/>
    <cellStyle name="20% - Ênfase1 37 2" xfId="2342" xr:uid="{00000000-0005-0000-0000-0000960A0000}"/>
    <cellStyle name="20% - Ênfase1 37 2 2" xfId="2343" xr:uid="{00000000-0005-0000-0000-0000970A0000}"/>
    <cellStyle name="20% - Ênfase1 37 2 3" xfId="2344" xr:uid="{00000000-0005-0000-0000-0000980A0000}"/>
    <cellStyle name="20% - Ênfase1 37 3" xfId="2345" xr:uid="{00000000-0005-0000-0000-0000990A0000}"/>
    <cellStyle name="20% - Ênfase1 37 3 2" xfId="2346" xr:uid="{00000000-0005-0000-0000-00009A0A0000}"/>
    <cellStyle name="20% - Ênfase1 37 3 3" xfId="2347" xr:uid="{00000000-0005-0000-0000-00009B0A0000}"/>
    <cellStyle name="20% - Ênfase1 37 4" xfId="2348" xr:uid="{00000000-0005-0000-0000-00009C0A0000}"/>
    <cellStyle name="20% - Ênfase1 37 4 2" xfId="2349" xr:uid="{00000000-0005-0000-0000-00009D0A0000}"/>
    <cellStyle name="20% - Ênfase1 37 4 3" xfId="2350" xr:uid="{00000000-0005-0000-0000-00009E0A0000}"/>
    <cellStyle name="20% - Ênfase1 37 5" xfId="2351" xr:uid="{00000000-0005-0000-0000-00009F0A0000}"/>
    <cellStyle name="20% - Ênfase1 37 5 2" xfId="2352" xr:uid="{00000000-0005-0000-0000-0000A00A0000}"/>
    <cellStyle name="20% - Ênfase1 37 5 3" xfId="2353" xr:uid="{00000000-0005-0000-0000-0000A10A0000}"/>
    <cellStyle name="20% - Ênfase1 37 6" xfId="2354" xr:uid="{00000000-0005-0000-0000-0000A20A0000}"/>
    <cellStyle name="20% - Ênfase1 37 6 2" xfId="2355" xr:uid="{00000000-0005-0000-0000-0000A30A0000}"/>
    <cellStyle name="20% - Ênfase1 37 6 3" xfId="2356" xr:uid="{00000000-0005-0000-0000-0000A40A0000}"/>
    <cellStyle name="20% - Ênfase1 37 7" xfId="2357" xr:uid="{00000000-0005-0000-0000-0000A50A0000}"/>
    <cellStyle name="20% - Ênfase1 37 7 2" xfId="2358" xr:uid="{00000000-0005-0000-0000-0000A60A0000}"/>
    <cellStyle name="20% - Ênfase1 37 7 3" xfId="2359" xr:uid="{00000000-0005-0000-0000-0000A70A0000}"/>
    <cellStyle name="20% - Ênfase1 37 8" xfId="2360" xr:uid="{00000000-0005-0000-0000-0000A80A0000}"/>
    <cellStyle name="20% - Ênfase1 37 9" xfId="2361" xr:uid="{00000000-0005-0000-0000-0000A90A0000}"/>
    <cellStyle name="20% - Ênfase1 38" xfId="2362" xr:uid="{00000000-0005-0000-0000-0000AA0A0000}"/>
    <cellStyle name="20% - Ênfase1 38 2" xfId="2363" xr:uid="{00000000-0005-0000-0000-0000AB0A0000}"/>
    <cellStyle name="20% - Ênfase1 38 2 2" xfId="2364" xr:uid="{00000000-0005-0000-0000-0000AC0A0000}"/>
    <cellStyle name="20% - Ênfase1 38 2 3" xfId="2365" xr:uid="{00000000-0005-0000-0000-0000AD0A0000}"/>
    <cellStyle name="20% - Ênfase1 38 3" xfId="2366" xr:uid="{00000000-0005-0000-0000-0000AE0A0000}"/>
    <cellStyle name="20% - Ênfase1 38 3 2" xfId="2367" xr:uid="{00000000-0005-0000-0000-0000AF0A0000}"/>
    <cellStyle name="20% - Ênfase1 38 3 3" xfId="2368" xr:uid="{00000000-0005-0000-0000-0000B00A0000}"/>
    <cellStyle name="20% - Ênfase1 38 4" xfId="2369" xr:uid="{00000000-0005-0000-0000-0000B10A0000}"/>
    <cellStyle name="20% - Ênfase1 38 4 2" xfId="2370" xr:uid="{00000000-0005-0000-0000-0000B20A0000}"/>
    <cellStyle name="20% - Ênfase1 38 4 3" xfId="2371" xr:uid="{00000000-0005-0000-0000-0000B30A0000}"/>
    <cellStyle name="20% - Ênfase1 38 5" xfId="2372" xr:uid="{00000000-0005-0000-0000-0000B40A0000}"/>
    <cellStyle name="20% - Ênfase1 38 5 2" xfId="2373" xr:uid="{00000000-0005-0000-0000-0000B50A0000}"/>
    <cellStyle name="20% - Ênfase1 38 5 3" xfId="2374" xr:uid="{00000000-0005-0000-0000-0000B60A0000}"/>
    <cellStyle name="20% - Ênfase1 38 6" xfId="2375" xr:uid="{00000000-0005-0000-0000-0000B70A0000}"/>
    <cellStyle name="20% - Ênfase1 38 6 2" xfId="2376" xr:uid="{00000000-0005-0000-0000-0000B80A0000}"/>
    <cellStyle name="20% - Ênfase1 38 6 3" xfId="2377" xr:uid="{00000000-0005-0000-0000-0000B90A0000}"/>
    <cellStyle name="20% - Ênfase1 38 7" xfId="2378" xr:uid="{00000000-0005-0000-0000-0000BA0A0000}"/>
    <cellStyle name="20% - Ênfase1 38 7 2" xfId="2379" xr:uid="{00000000-0005-0000-0000-0000BB0A0000}"/>
    <cellStyle name="20% - Ênfase1 38 7 3" xfId="2380" xr:uid="{00000000-0005-0000-0000-0000BC0A0000}"/>
    <cellStyle name="20% - Ênfase1 38 8" xfId="2381" xr:uid="{00000000-0005-0000-0000-0000BD0A0000}"/>
    <cellStyle name="20% - Ênfase1 38 9" xfId="2382" xr:uid="{00000000-0005-0000-0000-0000BE0A0000}"/>
    <cellStyle name="20% - Ênfase1 39" xfId="2383" xr:uid="{00000000-0005-0000-0000-0000BF0A0000}"/>
    <cellStyle name="20% - Ênfase1 39 2" xfId="2384" xr:uid="{00000000-0005-0000-0000-0000C00A0000}"/>
    <cellStyle name="20% - Ênfase1 39 2 2" xfId="2385" xr:uid="{00000000-0005-0000-0000-0000C10A0000}"/>
    <cellStyle name="20% - Ênfase1 39 2 3" xfId="2386" xr:uid="{00000000-0005-0000-0000-0000C20A0000}"/>
    <cellStyle name="20% - Ênfase1 39 3" xfId="2387" xr:uid="{00000000-0005-0000-0000-0000C30A0000}"/>
    <cellStyle name="20% - Ênfase1 39 3 2" xfId="2388" xr:uid="{00000000-0005-0000-0000-0000C40A0000}"/>
    <cellStyle name="20% - Ênfase1 39 3 3" xfId="2389" xr:uid="{00000000-0005-0000-0000-0000C50A0000}"/>
    <cellStyle name="20% - Ênfase1 39 4" xfId="2390" xr:uid="{00000000-0005-0000-0000-0000C60A0000}"/>
    <cellStyle name="20% - Ênfase1 39 4 2" xfId="2391" xr:uid="{00000000-0005-0000-0000-0000C70A0000}"/>
    <cellStyle name="20% - Ênfase1 39 4 3" xfId="2392" xr:uid="{00000000-0005-0000-0000-0000C80A0000}"/>
    <cellStyle name="20% - Ênfase1 39 5" xfId="2393" xr:uid="{00000000-0005-0000-0000-0000C90A0000}"/>
    <cellStyle name="20% - Ênfase1 39 5 2" xfId="2394" xr:uid="{00000000-0005-0000-0000-0000CA0A0000}"/>
    <cellStyle name="20% - Ênfase1 39 5 3" xfId="2395" xr:uid="{00000000-0005-0000-0000-0000CB0A0000}"/>
    <cellStyle name="20% - Ênfase1 39 6" xfId="2396" xr:uid="{00000000-0005-0000-0000-0000CC0A0000}"/>
    <cellStyle name="20% - Ênfase1 39 6 2" xfId="2397" xr:uid="{00000000-0005-0000-0000-0000CD0A0000}"/>
    <cellStyle name="20% - Ênfase1 39 6 3" xfId="2398" xr:uid="{00000000-0005-0000-0000-0000CE0A0000}"/>
    <cellStyle name="20% - Ênfase1 39 7" xfId="2399" xr:uid="{00000000-0005-0000-0000-0000CF0A0000}"/>
    <cellStyle name="20% - Ênfase1 39 7 2" xfId="2400" xr:uid="{00000000-0005-0000-0000-0000D00A0000}"/>
    <cellStyle name="20% - Ênfase1 39 7 3" xfId="2401" xr:uid="{00000000-0005-0000-0000-0000D10A0000}"/>
    <cellStyle name="20% - Ênfase1 39 8" xfId="2402" xr:uid="{00000000-0005-0000-0000-0000D20A0000}"/>
    <cellStyle name="20% - Ênfase1 39 9" xfId="2403" xr:uid="{00000000-0005-0000-0000-0000D30A0000}"/>
    <cellStyle name="20% - Ênfase1 4" xfId="2404" xr:uid="{00000000-0005-0000-0000-0000D40A0000}"/>
    <cellStyle name="20% - Ênfase1 4 10" xfId="2405" xr:uid="{00000000-0005-0000-0000-0000D50A0000}"/>
    <cellStyle name="20% - Ênfase1 4 11" xfId="2406" xr:uid="{00000000-0005-0000-0000-0000D60A0000}"/>
    <cellStyle name="20% - Ênfase1 4 12" xfId="2407" xr:uid="{00000000-0005-0000-0000-0000D70A0000}"/>
    <cellStyle name="20% - Ênfase1 4 13" xfId="2408" xr:uid="{00000000-0005-0000-0000-0000D80A0000}"/>
    <cellStyle name="20% - Ênfase1 4 14" xfId="2409" xr:uid="{00000000-0005-0000-0000-0000D90A0000}"/>
    <cellStyle name="20% - Ênfase1 4 15" xfId="2410" xr:uid="{00000000-0005-0000-0000-0000DA0A0000}"/>
    <cellStyle name="20% - Ênfase1 4 16" xfId="2411" xr:uid="{00000000-0005-0000-0000-0000DB0A0000}"/>
    <cellStyle name="20% - Ênfase1 4 17" xfId="2412" xr:uid="{00000000-0005-0000-0000-0000DC0A0000}"/>
    <cellStyle name="20% - Ênfase1 4 18" xfId="2413" xr:uid="{00000000-0005-0000-0000-0000DD0A0000}"/>
    <cellStyle name="20% - Ênfase1 4 19" xfId="2414" xr:uid="{00000000-0005-0000-0000-0000DE0A0000}"/>
    <cellStyle name="20% - Ênfase1 4 2" xfId="2415" xr:uid="{00000000-0005-0000-0000-0000DF0A0000}"/>
    <cellStyle name="20% - Ênfase1 4 2 2" xfId="2416" xr:uid="{00000000-0005-0000-0000-0000E00A0000}"/>
    <cellStyle name="20% - Ênfase1 4 2 2 2" xfId="2417" xr:uid="{00000000-0005-0000-0000-0000E10A0000}"/>
    <cellStyle name="20% - Ênfase1 4 2 2 2 2" xfId="2418" xr:uid="{00000000-0005-0000-0000-0000E20A0000}"/>
    <cellStyle name="20% - Ênfase1 4 2 2 3" xfId="2419" xr:uid="{00000000-0005-0000-0000-0000E30A0000}"/>
    <cellStyle name="20% - Ênfase1 4 2 3" xfId="2420" xr:uid="{00000000-0005-0000-0000-0000E40A0000}"/>
    <cellStyle name="20% - Ênfase1 4 2 3 2" xfId="2421" xr:uid="{00000000-0005-0000-0000-0000E50A0000}"/>
    <cellStyle name="20% - Ênfase1 4 2 3 3" xfId="2422" xr:uid="{00000000-0005-0000-0000-0000E60A0000}"/>
    <cellStyle name="20% - Ênfase1 4 2 4" xfId="2423" xr:uid="{00000000-0005-0000-0000-0000E70A0000}"/>
    <cellStyle name="20% - Ênfase1 4 2 4 2" xfId="2424" xr:uid="{00000000-0005-0000-0000-0000E80A0000}"/>
    <cellStyle name="20% - Ênfase1 4 2 4 3" xfId="2425" xr:uid="{00000000-0005-0000-0000-0000E90A0000}"/>
    <cellStyle name="20% - Ênfase1 4 2 5" xfId="2426" xr:uid="{00000000-0005-0000-0000-0000EA0A0000}"/>
    <cellStyle name="20% - Ênfase1 4 2 5 2" xfId="2427" xr:uid="{00000000-0005-0000-0000-0000EB0A0000}"/>
    <cellStyle name="20% - Ênfase1 4 2 5 3" xfId="2428" xr:uid="{00000000-0005-0000-0000-0000EC0A0000}"/>
    <cellStyle name="20% - Ênfase1 4 2 6" xfId="2429" xr:uid="{00000000-0005-0000-0000-0000ED0A0000}"/>
    <cellStyle name="20% - Ênfase1 4 2 6 2" xfId="2430" xr:uid="{00000000-0005-0000-0000-0000EE0A0000}"/>
    <cellStyle name="20% - Ênfase1 4 2 6 3" xfId="2431" xr:uid="{00000000-0005-0000-0000-0000EF0A0000}"/>
    <cellStyle name="20% - Ênfase1 4 2 7" xfId="2432" xr:uid="{00000000-0005-0000-0000-0000F00A0000}"/>
    <cellStyle name="20% - Ênfase1 4 2 7 2" xfId="2433" xr:uid="{00000000-0005-0000-0000-0000F10A0000}"/>
    <cellStyle name="20% - Ênfase1 4 2 7 3" xfId="2434" xr:uid="{00000000-0005-0000-0000-0000F20A0000}"/>
    <cellStyle name="20% - Ênfase1 4 2 8" xfId="2435" xr:uid="{00000000-0005-0000-0000-0000F30A0000}"/>
    <cellStyle name="20% - Ênfase1 4 2 9" xfId="2436" xr:uid="{00000000-0005-0000-0000-0000F40A0000}"/>
    <cellStyle name="20% - Ênfase1 4 2_12_CONFERE (2)" xfId="2437" xr:uid="{00000000-0005-0000-0000-0000F50A0000}"/>
    <cellStyle name="20% - Ênfase1 4 20" xfId="2438" xr:uid="{00000000-0005-0000-0000-0000F60A0000}"/>
    <cellStyle name="20% - Ênfase1 4 21" xfId="2439" xr:uid="{00000000-0005-0000-0000-0000F70A0000}"/>
    <cellStyle name="20% - Ênfase1 4 22" xfId="2440" xr:uid="{00000000-0005-0000-0000-0000F80A0000}"/>
    <cellStyle name="20% - Ênfase1 4 23" xfId="2441" xr:uid="{00000000-0005-0000-0000-0000F90A0000}"/>
    <cellStyle name="20% - Ênfase1 4 24" xfId="2442" xr:uid="{00000000-0005-0000-0000-0000FA0A0000}"/>
    <cellStyle name="20% - Ênfase1 4 25" xfId="2443" xr:uid="{00000000-0005-0000-0000-0000FB0A0000}"/>
    <cellStyle name="20% - Ênfase1 4 26" xfId="2444" xr:uid="{00000000-0005-0000-0000-0000FC0A0000}"/>
    <cellStyle name="20% - Ênfase1 4 3" xfId="2445" xr:uid="{00000000-0005-0000-0000-0000FD0A0000}"/>
    <cellStyle name="20% - Ênfase1 4 3 2" xfId="2446" xr:uid="{00000000-0005-0000-0000-0000FE0A0000}"/>
    <cellStyle name="20% - Ênfase1 4 3 3" xfId="2447" xr:uid="{00000000-0005-0000-0000-0000FF0A0000}"/>
    <cellStyle name="20% - Ênfase1 4 3 4" xfId="2448" xr:uid="{00000000-0005-0000-0000-0000000B0000}"/>
    <cellStyle name="20% - Ênfase1 4 3 5" xfId="2449" xr:uid="{00000000-0005-0000-0000-0000010B0000}"/>
    <cellStyle name="20% - Ênfase1 4 4" xfId="2450" xr:uid="{00000000-0005-0000-0000-0000020B0000}"/>
    <cellStyle name="20% - Ênfase1 4 4 2" xfId="2451" xr:uid="{00000000-0005-0000-0000-0000030B0000}"/>
    <cellStyle name="20% - Ênfase1 4 4 3" xfId="2452" xr:uid="{00000000-0005-0000-0000-0000040B0000}"/>
    <cellStyle name="20% - Ênfase1 4 5" xfId="2453" xr:uid="{00000000-0005-0000-0000-0000050B0000}"/>
    <cellStyle name="20% - Ênfase1 4 5 2" xfId="2454" xr:uid="{00000000-0005-0000-0000-0000060B0000}"/>
    <cellStyle name="20% - Ênfase1 4 5 3" xfId="2455" xr:uid="{00000000-0005-0000-0000-0000070B0000}"/>
    <cellStyle name="20% - Ênfase1 4 6" xfId="2456" xr:uid="{00000000-0005-0000-0000-0000080B0000}"/>
    <cellStyle name="20% - Ênfase1 4 6 2" xfId="2457" xr:uid="{00000000-0005-0000-0000-0000090B0000}"/>
    <cellStyle name="20% - Ênfase1 4 6 3" xfId="2458" xr:uid="{00000000-0005-0000-0000-00000A0B0000}"/>
    <cellStyle name="20% - Ênfase1 4 7" xfId="2459" xr:uid="{00000000-0005-0000-0000-00000B0B0000}"/>
    <cellStyle name="20% - Ênfase1 4 7 2" xfId="2460" xr:uid="{00000000-0005-0000-0000-00000C0B0000}"/>
    <cellStyle name="20% - Ênfase1 4 7 3" xfId="2461" xr:uid="{00000000-0005-0000-0000-00000D0B0000}"/>
    <cellStyle name="20% - Ênfase1 4 8" xfId="2462" xr:uid="{00000000-0005-0000-0000-00000E0B0000}"/>
    <cellStyle name="20% - Ênfase1 4 8 2" xfId="2463" xr:uid="{00000000-0005-0000-0000-00000F0B0000}"/>
    <cellStyle name="20% - Ênfase1 4 8 3" xfId="2464" xr:uid="{00000000-0005-0000-0000-0000100B0000}"/>
    <cellStyle name="20% - Ênfase1 4 9" xfId="2465" xr:uid="{00000000-0005-0000-0000-0000110B0000}"/>
    <cellStyle name="20% - Ênfase1 4_12_CONFERE (2)" xfId="2466" xr:uid="{00000000-0005-0000-0000-0000120B0000}"/>
    <cellStyle name="20% - Ênfase1 40" xfId="2467" xr:uid="{00000000-0005-0000-0000-0000130B0000}"/>
    <cellStyle name="20% - Ênfase1 40 2" xfId="2468" xr:uid="{00000000-0005-0000-0000-0000140B0000}"/>
    <cellStyle name="20% - Ênfase1 40 2 2" xfId="2469" xr:uid="{00000000-0005-0000-0000-0000150B0000}"/>
    <cellStyle name="20% - Ênfase1 40 2 3" xfId="2470" xr:uid="{00000000-0005-0000-0000-0000160B0000}"/>
    <cellStyle name="20% - Ênfase1 40 3" xfId="2471" xr:uid="{00000000-0005-0000-0000-0000170B0000}"/>
    <cellStyle name="20% - Ênfase1 40 3 2" xfId="2472" xr:uid="{00000000-0005-0000-0000-0000180B0000}"/>
    <cellStyle name="20% - Ênfase1 40 3 3" xfId="2473" xr:uid="{00000000-0005-0000-0000-0000190B0000}"/>
    <cellStyle name="20% - Ênfase1 40 4" xfId="2474" xr:uid="{00000000-0005-0000-0000-00001A0B0000}"/>
    <cellStyle name="20% - Ênfase1 40 4 2" xfId="2475" xr:uid="{00000000-0005-0000-0000-00001B0B0000}"/>
    <cellStyle name="20% - Ênfase1 40 4 3" xfId="2476" xr:uid="{00000000-0005-0000-0000-00001C0B0000}"/>
    <cellStyle name="20% - Ênfase1 40 5" xfId="2477" xr:uid="{00000000-0005-0000-0000-00001D0B0000}"/>
    <cellStyle name="20% - Ênfase1 40 5 2" xfId="2478" xr:uid="{00000000-0005-0000-0000-00001E0B0000}"/>
    <cellStyle name="20% - Ênfase1 40 5 3" xfId="2479" xr:uid="{00000000-0005-0000-0000-00001F0B0000}"/>
    <cellStyle name="20% - Ênfase1 40 6" xfId="2480" xr:uid="{00000000-0005-0000-0000-0000200B0000}"/>
    <cellStyle name="20% - Ênfase1 40 6 2" xfId="2481" xr:uid="{00000000-0005-0000-0000-0000210B0000}"/>
    <cellStyle name="20% - Ênfase1 40 6 3" xfId="2482" xr:uid="{00000000-0005-0000-0000-0000220B0000}"/>
    <cellStyle name="20% - Ênfase1 40 7" xfId="2483" xr:uid="{00000000-0005-0000-0000-0000230B0000}"/>
    <cellStyle name="20% - Ênfase1 40 7 2" xfId="2484" xr:uid="{00000000-0005-0000-0000-0000240B0000}"/>
    <cellStyle name="20% - Ênfase1 40 7 3" xfId="2485" xr:uid="{00000000-0005-0000-0000-0000250B0000}"/>
    <cellStyle name="20% - Ênfase1 40 8" xfId="2486" xr:uid="{00000000-0005-0000-0000-0000260B0000}"/>
    <cellStyle name="20% - Ênfase1 40 9" xfId="2487" xr:uid="{00000000-0005-0000-0000-0000270B0000}"/>
    <cellStyle name="20% - Ênfase1 41" xfId="2488" xr:uid="{00000000-0005-0000-0000-0000280B0000}"/>
    <cellStyle name="20% - Ênfase1 41 2" xfId="2489" xr:uid="{00000000-0005-0000-0000-0000290B0000}"/>
    <cellStyle name="20% - Ênfase1 41 2 2" xfId="2490" xr:uid="{00000000-0005-0000-0000-00002A0B0000}"/>
    <cellStyle name="20% - Ênfase1 41 2 3" xfId="2491" xr:uid="{00000000-0005-0000-0000-00002B0B0000}"/>
    <cellStyle name="20% - Ênfase1 41 3" xfId="2492" xr:uid="{00000000-0005-0000-0000-00002C0B0000}"/>
    <cellStyle name="20% - Ênfase1 41 3 2" xfId="2493" xr:uid="{00000000-0005-0000-0000-00002D0B0000}"/>
    <cellStyle name="20% - Ênfase1 41 3 3" xfId="2494" xr:uid="{00000000-0005-0000-0000-00002E0B0000}"/>
    <cellStyle name="20% - Ênfase1 41 4" xfId="2495" xr:uid="{00000000-0005-0000-0000-00002F0B0000}"/>
    <cellStyle name="20% - Ênfase1 41 4 2" xfId="2496" xr:uid="{00000000-0005-0000-0000-0000300B0000}"/>
    <cellStyle name="20% - Ênfase1 41 4 3" xfId="2497" xr:uid="{00000000-0005-0000-0000-0000310B0000}"/>
    <cellStyle name="20% - Ênfase1 41 5" xfId="2498" xr:uid="{00000000-0005-0000-0000-0000320B0000}"/>
    <cellStyle name="20% - Ênfase1 41 5 2" xfId="2499" xr:uid="{00000000-0005-0000-0000-0000330B0000}"/>
    <cellStyle name="20% - Ênfase1 41 5 3" xfId="2500" xr:uid="{00000000-0005-0000-0000-0000340B0000}"/>
    <cellStyle name="20% - Ênfase1 41 6" xfId="2501" xr:uid="{00000000-0005-0000-0000-0000350B0000}"/>
    <cellStyle name="20% - Ênfase1 41 6 2" xfId="2502" xr:uid="{00000000-0005-0000-0000-0000360B0000}"/>
    <cellStyle name="20% - Ênfase1 41 6 3" xfId="2503" xr:uid="{00000000-0005-0000-0000-0000370B0000}"/>
    <cellStyle name="20% - Ênfase1 41 7" xfId="2504" xr:uid="{00000000-0005-0000-0000-0000380B0000}"/>
    <cellStyle name="20% - Ênfase1 41 7 2" xfId="2505" xr:uid="{00000000-0005-0000-0000-0000390B0000}"/>
    <cellStyle name="20% - Ênfase1 41 7 3" xfId="2506" xr:uid="{00000000-0005-0000-0000-00003A0B0000}"/>
    <cellStyle name="20% - Ênfase1 41 8" xfId="2507" xr:uid="{00000000-0005-0000-0000-00003B0B0000}"/>
    <cellStyle name="20% - Ênfase1 41 9" xfId="2508" xr:uid="{00000000-0005-0000-0000-00003C0B0000}"/>
    <cellStyle name="20% - Ênfase1 42" xfId="2509" xr:uid="{00000000-0005-0000-0000-00003D0B0000}"/>
    <cellStyle name="20% - Ênfase1 42 2" xfId="2510" xr:uid="{00000000-0005-0000-0000-00003E0B0000}"/>
    <cellStyle name="20% - Ênfase1 42 2 2" xfId="2511" xr:uid="{00000000-0005-0000-0000-00003F0B0000}"/>
    <cellStyle name="20% - Ênfase1 42 2 3" xfId="2512" xr:uid="{00000000-0005-0000-0000-0000400B0000}"/>
    <cellStyle name="20% - Ênfase1 42 3" xfId="2513" xr:uid="{00000000-0005-0000-0000-0000410B0000}"/>
    <cellStyle name="20% - Ênfase1 42 3 2" xfId="2514" xr:uid="{00000000-0005-0000-0000-0000420B0000}"/>
    <cellStyle name="20% - Ênfase1 42 3 3" xfId="2515" xr:uid="{00000000-0005-0000-0000-0000430B0000}"/>
    <cellStyle name="20% - Ênfase1 42 4" xfId="2516" xr:uid="{00000000-0005-0000-0000-0000440B0000}"/>
    <cellStyle name="20% - Ênfase1 42 4 2" xfId="2517" xr:uid="{00000000-0005-0000-0000-0000450B0000}"/>
    <cellStyle name="20% - Ênfase1 42 4 3" xfId="2518" xr:uid="{00000000-0005-0000-0000-0000460B0000}"/>
    <cellStyle name="20% - Ênfase1 42 5" xfId="2519" xr:uid="{00000000-0005-0000-0000-0000470B0000}"/>
    <cellStyle name="20% - Ênfase1 42 5 2" xfId="2520" xr:uid="{00000000-0005-0000-0000-0000480B0000}"/>
    <cellStyle name="20% - Ênfase1 42 5 3" xfId="2521" xr:uid="{00000000-0005-0000-0000-0000490B0000}"/>
    <cellStyle name="20% - Ênfase1 42 6" xfId="2522" xr:uid="{00000000-0005-0000-0000-00004A0B0000}"/>
    <cellStyle name="20% - Ênfase1 42 6 2" xfId="2523" xr:uid="{00000000-0005-0000-0000-00004B0B0000}"/>
    <cellStyle name="20% - Ênfase1 42 6 3" xfId="2524" xr:uid="{00000000-0005-0000-0000-00004C0B0000}"/>
    <cellStyle name="20% - Ênfase1 42 7" xfId="2525" xr:uid="{00000000-0005-0000-0000-00004D0B0000}"/>
    <cellStyle name="20% - Ênfase1 42 7 2" xfId="2526" xr:uid="{00000000-0005-0000-0000-00004E0B0000}"/>
    <cellStyle name="20% - Ênfase1 42 7 3" xfId="2527" xr:uid="{00000000-0005-0000-0000-00004F0B0000}"/>
    <cellStyle name="20% - Ênfase1 42 8" xfId="2528" xr:uid="{00000000-0005-0000-0000-0000500B0000}"/>
    <cellStyle name="20% - Ênfase1 42 9" xfId="2529" xr:uid="{00000000-0005-0000-0000-0000510B0000}"/>
    <cellStyle name="20% - Ênfase1 43" xfId="2530" xr:uid="{00000000-0005-0000-0000-0000520B0000}"/>
    <cellStyle name="20% - Ênfase1 43 2" xfId="2531" xr:uid="{00000000-0005-0000-0000-0000530B0000}"/>
    <cellStyle name="20% - Ênfase1 43 2 2" xfId="2532" xr:uid="{00000000-0005-0000-0000-0000540B0000}"/>
    <cellStyle name="20% - Ênfase1 43 2 3" xfId="2533" xr:uid="{00000000-0005-0000-0000-0000550B0000}"/>
    <cellStyle name="20% - Ênfase1 43 3" xfId="2534" xr:uid="{00000000-0005-0000-0000-0000560B0000}"/>
    <cellStyle name="20% - Ênfase1 43 3 2" xfId="2535" xr:uid="{00000000-0005-0000-0000-0000570B0000}"/>
    <cellStyle name="20% - Ênfase1 43 3 3" xfId="2536" xr:uid="{00000000-0005-0000-0000-0000580B0000}"/>
    <cellStyle name="20% - Ênfase1 43 4" xfId="2537" xr:uid="{00000000-0005-0000-0000-0000590B0000}"/>
    <cellStyle name="20% - Ênfase1 43 4 2" xfId="2538" xr:uid="{00000000-0005-0000-0000-00005A0B0000}"/>
    <cellStyle name="20% - Ênfase1 43 4 3" xfId="2539" xr:uid="{00000000-0005-0000-0000-00005B0B0000}"/>
    <cellStyle name="20% - Ênfase1 43 5" xfId="2540" xr:uid="{00000000-0005-0000-0000-00005C0B0000}"/>
    <cellStyle name="20% - Ênfase1 43 5 2" xfId="2541" xr:uid="{00000000-0005-0000-0000-00005D0B0000}"/>
    <cellStyle name="20% - Ênfase1 43 5 3" xfId="2542" xr:uid="{00000000-0005-0000-0000-00005E0B0000}"/>
    <cellStyle name="20% - Ênfase1 43 6" xfId="2543" xr:uid="{00000000-0005-0000-0000-00005F0B0000}"/>
    <cellStyle name="20% - Ênfase1 43 6 2" xfId="2544" xr:uid="{00000000-0005-0000-0000-0000600B0000}"/>
    <cellStyle name="20% - Ênfase1 43 6 3" xfId="2545" xr:uid="{00000000-0005-0000-0000-0000610B0000}"/>
    <cellStyle name="20% - Ênfase1 43 7" xfId="2546" xr:uid="{00000000-0005-0000-0000-0000620B0000}"/>
    <cellStyle name="20% - Ênfase1 43 7 2" xfId="2547" xr:uid="{00000000-0005-0000-0000-0000630B0000}"/>
    <cellStyle name="20% - Ênfase1 43 7 3" xfId="2548" xr:uid="{00000000-0005-0000-0000-0000640B0000}"/>
    <cellStyle name="20% - Ênfase1 43 8" xfId="2549" xr:uid="{00000000-0005-0000-0000-0000650B0000}"/>
    <cellStyle name="20% - Ênfase1 43 9" xfId="2550" xr:uid="{00000000-0005-0000-0000-0000660B0000}"/>
    <cellStyle name="20% - Ênfase1 44" xfId="2551" xr:uid="{00000000-0005-0000-0000-0000670B0000}"/>
    <cellStyle name="20% - Ênfase1 44 2" xfId="2552" xr:uid="{00000000-0005-0000-0000-0000680B0000}"/>
    <cellStyle name="20% - Ênfase1 44 2 2" xfId="2553" xr:uid="{00000000-0005-0000-0000-0000690B0000}"/>
    <cellStyle name="20% - Ênfase1 44 2 3" xfId="2554" xr:uid="{00000000-0005-0000-0000-00006A0B0000}"/>
    <cellStyle name="20% - Ênfase1 44 3" xfId="2555" xr:uid="{00000000-0005-0000-0000-00006B0B0000}"/>
    <cellStyle name="20% - Ênfase1 44 3 2" xfId="2556" xr:uid="{00000000-0005-0000-0000-00006C0B0000}"/>
    <cellStyle name="20% - Ênfase1 44 3 3" xfId="2557" xr:uid="{00000000-0005-0000-0000-00006D0B0000}"/>
    <cellStyle name="20% - Ênfase1 44 4" xfId="2558" xr:uid="{00000000-0005-0000-0000-00006E0B0000}"/>
    <cellStyle name="20% - Ênfase1 44 4 2" xfId="2559" xr:uid="{00000000-0005-0000-0000-00006F0B0000}"/>
    <cellStyle name="20% - Ênfase1 44 4 3" xfId="2560" xr:uid="{00000000-0005-0000-0000-0000700B0000}"/>
    <cellStyle name="20% - Ênfase1 44 5" xfId="2561" xr:uid="{00000000-0005-0000-0000-0000710B0000}"/>
    <cellStyle name="20% - Ênfase1 44 5 2" xfId="2562" xr:uid="{00000000-0005-0000-0000-0000720B0000}"/>
    <cellStyle name="20% - Ênfase1 44 5 3" xfId="2563" xr:uid="{00000000-0005-0000-0000-0000730B0000}"/>
    <cellStyle name="20% - Ênfase1 44 6" xfId="2564" xr:uid="{00000000-0005-0000-0000-0000740B0000}"/>
    <cellStyle name="20% - Ênfase1 44 6 2" xfId="2565" xr:uid="{00000000-0005-0000-0000-0000750B0000}"/>
    <cellStyle name="20% - Ênfase1 44 6 3" xfId="2566" xr:uid="{00000000-0005-0000-0000-0000760B0000}"/>
    <cellStyle name="20% - Ênfase1 44 7" xfId="2567" xr:uid="{00000000-0005-0000-0000-0000770B0000}"/>
    <cellStyle name="20% - Ênfase1 44 7 2" xfId="2568" xr:uid="{00000000-0005-0000-0000-0000780B0000}"/>
    <cellStyle name="20% - Ênfase1 44 7 3" xfId="2569" xr:uid="{00000000-0005-0000-0000-0000790B0000}"/>
    <cellStyle name="20% - Ênfase1 44 8" xfId="2570" xr:uid="{00000000-0005-0000-0000-00007A0B0000}"/>
    <cellStyle name="20% - Ênfase1 44 9" xfId="2571" xr:uid="{00000000-0005-0000-0000-00007B0B0000}"/>
    <cellStyle name="20% - Ênfase1 45" xfId="2572" xr:uid="{00000000-0005-0000-0000-00007C0B0000}"/>
    <cellStyle name="20% - Ênfase1 45 2" xfId="2573" xr:uid="{00000000-0005-0000-0000-00007D0B0000}"/>
    <cellStyle name="20% - Ênfase1 45 2 2" xfId="2574" xr:uid="{00000000-0005-0000-0000-00007E0B0000}"/>
    <cellStyle name="20% - Ênfase1 45 2 3" xfId="2575" xr:uid="{00000000-0005-0000-0000-00007F0B0000}"/>
    <cellStyle name="20% - Ênfase1 45 3" xfId="2576" xr:uid="{00000000-0005-0000-0000-0000800B0000}"/>
    <cellStyle name="20% - Ênfase1 45 3 2" xfId="2577" xr:uid="{00000000-0005-0000-0000-0000810B0000}"/>
    <cellStyle name="20% - Ênfase1 45 3 3" xfId="2578" xr:uid="{00000000-0005-0000-0000-0000820B0000}"/>
    <cellStyle name="20% - Ênfase1 45 4" xfId="2579" xr:uid="{00000000-0005-0000-0000-0000830B0000}"/>
    <cellStyle name="20% - Ênfase1 45 4 2" xfId="2580" xr:uid="{00000000-0005-0000-0000-0000840B0000}"/>
    <cellStyle name="20% - Ênfase1 45 4 3" xfId="2581" xr:uid="{00000000-0005-0000-0000-0000850B0000}"/>
    <cellStyle name="20% - Ênfase1 45 5" xfId="2582" xr:uid="{00000000-0005-0000-0000-0000860B0000}"/>
    <cellStyle name="20% - Ênfase1 45 5 2" xfId="2583" xr:uid="{00000000-0005-0000-0000-0000870B0000}"/>
    <cellStyle name="20% - Ênfase1 45 5 3" xfId="2584" xr:uid="{00000000-0005-0000-0000-0000880B0000}"/>
    <cellStyle name="20% - Ênfase1 45 6" xfId="2585" xr:uid="{00000000-0005-0000-0000-0000890B0000}"/>
    <cellStyle name="20% - Ênfase1 45 6 2" xfId="2586" xr:uid="{00000000-0005-0000-0000-00008A0B0000}"/>
    <cellStyle name="20% - Ênfase1 45 6 3" xfId="2587" xr:uid="{00000000-0005-0000-0000-00008B0B0000}"/>
    <cellStyle name="20% - Ênfase1 45 7" xfId="2588" xr:uid="{00000000-0005-0000-0000-00008C0B0000}"/>
    <cellStyle name="20% - Ênfase1 45 7 2" xfId="2589" xr:uid="{00000000-0005-0000-0000-00008D0B0000}"/>
    <cellStyle name="20% - Ênfase1 45 7 3" xfId="2590" xr:uid="{00000000-0005-0000-0000-00008E0B0000}"/>
    <cellStyle name="20% - Ênfase1 45 8" xfId="2591" xr:uid="{00000000-0005-0000-0000-00008F0B0000}"/>
    <cellStyle name="20% - Ênfase1 45 9" xfId="2592" xr:uid="{00000000-0005-0000-0000-0000900B0000}"/>
    <cellStyle name="20% - Ênfase1 46" xfId="2593" xr:uid="{00000000-0005-0000-0000-0000910B0000}"/>
    <cellStyle name="20% - Ênfase1 46 2" xfId="2594" xr:uid="{00000000-0005-0000-0000-0000920B0000}"/>
    <cellStyle name="20% - Ênfase1 46 2 2" xfId="2595" xr:uid="{00000000-0005-0000-0000-0000930B0000}"/>
    <cellStyle name="20% - Ênfase1 46 2 3" xfId="2596" xr:uid="{00000000-0005-0000-0000-0000940B0000}"/>
    <cellStyle name="20% - Ênfase1 46 3" xfId="2597" xr:uid="{00000000-0005-0000-0000-0000950B0000}"/>
    <cellStyle name="20% - Ênfase1 46 3 2" xfId="2598" xr:uid="{00000000-0005-0000-0000-0000960B0000}"/>
    <cellStyle name="20% - Ênfase1 46 3 3" xfId="2599" xr:uid="{00000000-0005-0000-0000-0000970B0000}"/>
    <cellStyle name="20% - Ênfase1 46 4" xfId="2600" xr:uid="{00000000-0005-0000-0000-0000980B0000}"/>
    <cellStyle name="20% - Ênfase1 46 4 2" xfId="2601" xr:uid="{00000000-0005-0000-0000-0000990B0000}"/>
    <cellStyle name="20% - Ênfase1 46 4 3" xfId="2602" xr:uid="{00000000-0005-0000-0000-00009A0B0000}"/>
    <cellStyle name="20% - Ênfase1 46 5" xfId="2603" xr:uid="{00000000-0005-0000-0000-00009B0B0000}"/>
    <cellStyle name="20% - Ênfase1 46 5 2" xfId="2604" xr:uid="{00000000-0005-0000-0000-00009C0B0000}"/>
    <cellStyle name="20% - Ênfase1 46 5 3" xfId="2605" xr:uid="{00000000-0005-0000-0000-00009D0B0000}"/>
    <cellStyle name="20% - Ênfase1 46 6" xfId="2606" xr:uid="{00000000-0005-0000-0000-00009E0B0000}"/>
    <cellStyle name="20% - Ênfase1 46 6 2" xfId="2607" xr:uid="{00000000-0005-0000-0000-00009F0B0000}"/>
    <cellStyle name="20% - Ênfase1 46 6 3" xfId="2608" xr:uid="{00000000-0005-0000-0000-0000A00B0000}"/>
    <cellStyle name="20% - Ênfase1 46 7" xfId="2609" xr:uid="{00000000-0005-0000-0000-0000A10B0000}"/>
    <cellStyle name="20% - Ênfase1 46 7 2" xfId="2610" xr:uid="{00000000-0005-0000-0000-0000A20B0000}"/>
    <cellStyle name="20% - Ênfase1 46 7 3" xfId="2611" xr:uid="{00000000-0005-0000-0000-0000A30B0000}"/>
    <cellStyle name="20% - Ênfase1 46 8" xfId="2612" xr:uid="{00000000-0005-0000-0000-0000A40B0000}"/>
    <cellStyle name="20% - Ênfase1 46 9" xfId="2613" xr:uid="{00000000-0005-0000-0000-0000A50B0000}"/>
    <cellStyle name="20% - Ênfase1 47" xfId="2614" xr:uid="{00000000-0005-0000-0000-0000A60B0000}"/>
    <cellStyle name="20% - Ênfase1 47 2" xfId="2615" xr:uid="{00000000-0005-0000-0000-0000A70B0000}"/>
    <cellStyle name="20% - Ênfase1 47 2 2" xfId="2616" xr:uid="{00000000-0005-0000-0000-0000A80B0000}"/>
    <cellStyle name="20% - Ênfase1 47 2 3" xfId="2617" xr:uid="{00000000-0005-0000-0000-0000A90B0000}"/>
    <cellStyle name="20% - Ênfase1 47 3" xfId="2618" xr:uid="{00000000-0005-0000-0000-0000AA0B0000}"/>
    <cellStyle name="20% - Ênfase1 47 3 2" xfId="2619" xr:uid="{00000000-0005-0000-0000-0000AB0B0000}"/>
    <cellStyle name="20% - Ênfase1 47 3 3" xfId="2620" xr:uid="{00000000-0005-0000-0000-0000AC0B0000}"/>
    <cellStyle name="20% - Ênfase1 47 4" xfId="2621" xr:uid="{00000000-0005-0000-0000-0000AD0B0000}"/>
    <cellStyle name="20% - Ênfase1 47 4 2" xfId="2622" xr:uid="{00000000-0005-0000-0000-0000AE0B0000}"/>
    <cellStyle name="20% - Ênfase1 47 4 3" xfId="2623" xr:uid="{00000000-0005-0000-0000-0000AF0B0000}"/>
    <cellStyle name="20% - Ênfase1 47 5" xfId="2624" xr:uid="{00000000-0005-0000-0000-0000B00B0000}"/>
    <cellStyle name="20% - Ênfase1 47 5 2" xfId="2625" xr:uid="{00000000-0005-0000-0000-0000B10B0000}"/>
    <cellStyle name="20% - Ênfase1 47 5 3" xfId="2626" xr:uid="{00000000-0005-0000-0000-0000B20B0000}"/>
    <cellStyle name="20% - Ênfase1 47 6" xfId="2627" xr:uid="{00000000-0005-0000-0000-0000B30B0000}"/>
    <cellStyle name="20% - Ênfase1 47 6 2" xfId="2628" xr:uid="{00000000-0005-0000-0000-0000B40B0000}"/>
    <cellStyle name="20% - Ênfase1 47 6 3" xfId="2629" xr:uid="{00000000-0005-0000-0000-0000B50B0000}"/>
    <cellStyle name="20% - Ênfase1 47 7" xfId="2630" xr:uid="{00000000-0005-0000-0000-0000B60B0000}"/>
    <cellStyle name="20% - Ênfase1 47 7 2" xfId="2631" xr:uid="{00000000-0005-0000-0000-0000B70B0000}"/>
    <cellStyle name="20% - Ênfase1 47 7 3" xfId="2632" xr:uid="{00000000-0005-0000-0000-0000B80B0000}"/>
    <cellStyle name="20% - Ênfase1 47 8" xfId="2633" xr:uid="{00000000-0005-0000-0000-0000B90B0000}"/>
    <cellStyle name="20% - Ênfase1 47 9" xfId="2634" xr:uid="{00000000-0005-0000-0000-0000BA0B0000}"/>
    <cellStyle name="20% - Ênfase1 48" xfId="2635" xr:uid="{00000000-0005-0000-0000-0000BB0B0000}"/>
    <cellStyle name="20% - Ênfase1 48 2" xfId="2636" xr:uid="{00000000-0005-0000-0000-0000BC0B0000}"/>
    <cellStyle name="20% - Ênfase1 48 2 2" xfId="2637" xr:uid="{00000000-0005-0000-0000-0000BD0B0000}"/>
    <cellStyle name="20% - Ênfase1 48 2 3" xfId="2638" xr:uid="{00000000-0005-0000-0000-0000BE0B0000}"/>
    <cellStyle name="20% - Ênfase1 48 3" xfId="2639" xr:uid="{00000000-0005-0000-0000-0000BF0B0000}"/>
    <cellStyle name="20% - Ênfase1 48 3 2" xfId="2640" xr:uid="{00000000-0005-0000-0000-0000C00B0000}"/>
    <cellStyle name="20% - Ênfase1 48 3 3" xfId="2641" xr:uid="{00000000-0005-0000-0000-0000C10B0000}"/>
    <cellStyle name="20% - Ênfase1 48 4" xfId="2642" xr:uid="{00000000-0005-0000-0000-0000C20B0000}"/>
    <cellStyle name="20% - Ênfase1 48 4 2" xfId="2643" xr:uid="{00000000-0005-0000-0000-0000C30B0000}"/>
    <cellStyle name="20% - Ênfase1 48 4 3" xfId="2644" xr:uid="{00000000-0005-0000-0000-0000C40B0000}"/>
    <cellStyle name="20% - Ênfase1 48 5" xfId="2645" xr:uid="{00000000-0005-0000-0000-0000C50B0000}"/>
    <cellStyle name="20% - Ênfase1 48 5 2" xfId="2646" xr:uid="{00000000-0005-0000-0000-0000C60B0000}"/>
    <cellStyle name="20% - Ênfase1 48 5 3" xfId="2647" xr:uid="{00000000-0005-0000-0000-0000C70B0000}"/>
    <cellStyle name="20% - Ênfase1 48 6" xfId="2648" xr:uid="{00000000-0005-0000-0000-0000C80B0000}"/>
    <cellStyle name="20% - Ênfase1 48 6 2" xfId="2649" xr:uid="{00000000-0005-0000-0000-0000C90B0000}"/>
    <cellStyle name="20% - Ênfase1 48 6 3" xfId="2650" xr:uid="{00000000-0005-0000-0000-0000CA0B0000}"/>
    <cellStyle name="20% - Ênfase1 48 7" xfId="2651" xr:uid="{00000000-0005-0000-0000-0000CB0B0000}"/>
    <cellStyle name="20% - Ênfase1 48 7 2" xfId="2652" xr:uid="{00000000-0005-0000-0000-0000CC0B0000}"/>
    <cellStyle name="20% - Ênfase1 48 7 3" xfId="2653" xr:uid="{00000000-0005-0000-0000-0000CD0B0000}"/>
    <cellStyle name="20% - Ênfase1 48 8" xfId="2654" xr:uid="{00000000-0005-0000-0000-0000CE0B0000}"/>
    <cellStyle name="20% - Ênfase1 48 9" xfId="2655" xr:uid="{00000000-0005-0000-0000-0000CF0B0000}"/>
    <cellStyle name="20% - Ênfase1 49" xfId="2656" xr:uid="{00000000-0005-0000-0000-0000D00B0000}"/>
    <cellStyle name="20% - Ênfase1 49 2" xfId="2657" xr:uid="{00000000-0005-0000-0000-0000D10B0000}"/>
    <cellStyle name="20% - Ênfase1 49 2 2" xfId="2658" xr:uid="{00000000-0005-0000-0000-0000D20B0000}"/>
    <cellStyle name="20% - Ênfase1 49 2 3" xfId="2659" xr:uid="{00000000-0005-0000-0000-0000D30B0000}"/>
    <cellStyle name="20% - Ênfase1 49 3" xfId="2660" xr:uid="{00000000-0005-0000-0000-0000D40B0000}"/>
    <cellStyle name="20% - Ênfase1 49 3 2" xfId="2661" xr:uid="{00000000-0005-0000-0000-0000D50B0000}"/>
    <cellStyle name="20% - Ênfase1 49 3 3" xfId="2662" xr:uid="{00000000-0005-0000-0000-0000D60B0000}"/>
    <cellStyle name="20% - Ênfase1 49 4" xfId="2663" xr:uid="{00000000-0005-0000-0000-0000D70B0000}"/>
    <cellStyle name="20% - Ênfase1 49 4 2" xfId="2664" xr:uid="{00000000-0005-0000-0000-0000D80B0000}"/>
    <cellStyle name="20% - Ênfase1 49 4 3" xfId="2665" xr:uid="{00000000-0005-0000-0000-0000D90B0000}"/>
    <cellStyle name="20% - Ênfase1 49 5" xfId="2666" xr:uid="{00000000-0005-0000-0000-0000DA0B0000}"/>
    <cellStyle name="20% - Ênfase1 49 5 2" xfId="2667" xr:uid="{00000000-0005-0000-0000-0000DB0B0000}"/>
    <cellStyle name="20% - Ênfase1 49 5 3" xfId="2668" xr:uid="{00000000-0005-0000-0000-0000DC0B0000}"/>
    <cellStyle name="20% - Ênfase1 49 6" xfId="2669" xr:uid="{00000000-0005-0000-0000-0000DD0B0000}"/>
    <cellStyle name="20% - Ênfase1 49 6 2" xfId="2670" xr:uid="{00000000-0005-0000-0000-0000DE0B0000}"/>
    <cellStyle name="20% - Ênfase1 49 6 3" xfId="2671" xr:uid="{00000000-0005-0000-0000-0000DF0B0000}"/>
    <cellStyle name="20% - Ênfase1 49 7" xfId="2672" xr:uid="{00000000-0005-0000-0000-0000E00B0000}"/>
    <cellStyle name="20% - Ênfase1 49 7 2" xfId="2673" xr:uid="{00000000-0005-0000-0000-0000E10B0000}"/>
    <cellStyle name="20% - Ênfase1 49 7 3" xfId="2674" xr:uid="{00000000-0005-0000-0000-0000E20B0000}"/>
    <cellStyle name="20% - Ênfase1 49 8" xfId="2675" xr:uid="{00000000-0005-0000-0000-0000E30B0000}"/>
    <cellStyle name="20% - Ênfase1 49 9" xfId="2676" xr:uid="{00000000-0005-0000-0000-0000E40B0000}"/>
    <cellStyle name="20% - Ênfase1 5" xfId="2677" xr:uid="{00000000-0005-0000-0000-0000E50B0000}"/>
    <cellStyle name="20% - Ênfase1 5 10" xfId="2678" xr:uid="{00000000-0005-0000-0000-0000E60B0000}"/>
    <cellStyle name="20% - Ênfase1 5 11" xfId="2679" xr:uid="{00000000-0005-0000-0000-0000E70B0000}"/>
    <cellStyle name="20% - Ênfase1 5 12" xfId="2680" xr:uid="{00000000-0005-0000-0000-0000E80B0000}"/>
    <cellStyle name="20% - Ênfase1 5 13" xfId="2681" xr:uid="{00000000-0005-0000-0000-0000E90B0000}"/>
    <cellStyle name="20% - Ênfase1 5 14" xfId="2682" xr:uid="{00000000-0005-0000-0000-0000EA0B0000}"/>
    <cellStyle name="20% - Ênfase1 5 15" xfId="2683" xr:uid="{00000000-0005-0000-0000-0000EB0B0000}"/>
    <cellStyle name="20% - Ênfase1 5 16" xfId="2684" xr:uid="{00000000-0005-0000-0000-0000EC0B0000}"/>
    <cellStyle name="20% - Ênfase1 5 17" xfId="2685" xr:uid="{00000000-0005-0000-0000-0000ED0B0000}"/>
    <cellStyle name="20% - Ênfase1 5 18" xfId="2686" xr:uid="{00000000-0005-0000-0000-0000EE0B0000}"/>
    <cellStyle name="20% - Ênfase1 5 2" xfId="2687" xr:uid="{00000000-0005-0000-0000-0000EF0B0000}"/>
    <cellStyle name="20% - Ênfase1 5 2 10" xfId="2688" xr:uid="{00000000-0005-0000-0000-0000F00B0000}"/>
    <cellStyle name="20% - Ênfase1 5 2 11" xfId="2689" xr:uid="{00000000-0005-0000-0000-0000F10B0000}"/>
    <cellStyle name="20% - Ênfase1 5 2 12" xfId="2690" xr:uid="{00000000-0005-0000-0000-0000F20B0000}"/>
    <cellStyle name="20% - Ênfase1 5 2 13" xfId="2691" xr:uid="{00000000-0005-0000-0000-0000F30B0000}"/>
    <cellStyle name="20% - Ênfase1 5 2 14" xfId="2692" xr:uid="{00000000-0005-0000-0000-0000F40B0000}"/>
    <cellStyle name="20% - Ênfase1 5 2 15" xfId="2693" xr:uid="{00000000-0005-0000-0000-0000F50B0000}"/>
    <cellStyle name="20% - Ênfase1 5 2 16" xfId="2694" xr:uid="{00000000-0005-0000-0000-0000F60B0000}"/>
    <cellStyle name="20% - Ênfase1 5 2 17" xfId="2695" xr:uid="{00000000-0005-0000-0000-0000F70B0000}"/>
    <cellStyle name="20% - Ênfase1 5 2 2" xfId="2696" xr:uid="{00000000-0005-0000-0000-0000F80B0000}"/>
    <cellStyle name="20% - Ênfase1 5 2 2 2" xfId="2697" xr:uid="{00000000-0005-0000-0000-0000F90B0000}"/>
    <cellStyle name="20% - Ênfase1 5 2 2 2 2" xfId="2698" xr:uid="{00000000-0005-0000-0000-0000FA0B0000}"/>
    <cellStyle name="20% - Ênfase1 5 2 2 3" xfId="2699" xr:uid="{00000000-0005-0000-0000-0000FB0B0000}"/>
    <cellStyle name="20% - Ênfase1 5 2 2 4" xfId="2700" xr:uid="{00000000-0005-0000-0000-0000FC0B0000}"/>
    <cellStyle name="20% - Ênfase1 5 2 2 5" xfId="2701" xr:uid="{00000000-0005-0000-0000-0000FD0B0000}"/>
    <cellStyle name="20% - Ênfase1 5 2 3" xfId="2702" xr:uid="{00000000-0005-0000-0000-0000FE0B0000}"/>
    <cellStyle name="20% - Ênfase1 5 2 3 2" xfId="2703" xr:uid="{00000000-0005-0000-0000-0000FF0B0000}"/>
    <cellStyle name="20% - Ênfase1 5 2 3 3" xfId="2704" xr:uid="{00000000-0005-0000-0000-0000000C0000}"/>
    <cellStyle name="20% - Ênfase1 5 2 3 4" xfId="2705" xr:uid="{00000000-0005-0000-0000-0000010C0000}"/>
    <cellStyle name="20% - Ênfase1 5 2 3 5" xfId="2706" xr:uid="{00000000-0005-0000-0000-0000020C0000}"/>
    <cellStyle name="20% - Ênfase1 5 2 4" xfId="2707" xr:uid="{00000000-0005-0000-0000-0000030C0000}"/>
    <cellStyle name="20% - Ênfase1 5 2 4 2" xfId="2708" xr:uid="{00000000-0005-0000-0000-0000040C0000}"/>
    <cellStyle name="20% - Ênfase1 5 2 4 3" xfId="2709" xr:uid="{00000000-0005-0000-0000-0000050C0000}"/>
    <cellStyle name="20% - Ênfase1 5 2 5" xfId="2710" xr:uid="{00000000-0005-0000-0000-0000060C0000}"/>
    <cellStyle name="20% - Ênfase1 5 2 5 2" xfId="2711" xr:uid="{00000000-0005-0000-0000-0000070C0000}"/>
    <cellStyle name="20% - Ênfase1 5 2 5 3" xfId="2712" xr:uid="{00000000-0005-0000-0000-0000080C0000}"/>
    <cellStyle name="20% - Ênfase1 5 2 6" xfId="2713" xr:uid="{00000000-0005-0000-0000-0000090C0000}"/>
    <cellStyle name="20% - Ênfase1 5 2 6 2" xfId="2714" xr:uid="{00000000-0005-0000-0000-00000A0C0000}"/>
    <cellStyle name="20% - Ênfase1 5 2 6 3" xfId="2715" xr:uid="{00000000-0005-0000-0000-00000B0C0000}"/>
    <cellStyle name="20% - Ênfase1 5 2 7" xfId="2716" xr:uid="{00000000-0005-0000-0000-00000C0C0000}"/>
    <cellStyle name="20% - Ênfase1 5 2 7 2" xfId="2717" xr:uid="{00000000-0005-0000-0000-00000D0C0000}"/>
    <cellStyle name="20% - Ênfase1 5 2 7 3" xfId="2718" xr:uid="{00000000-0005-0000-0000-00000E0C0000}"/>
    <cellStyle name="20% - Ênfase1 5 2 8" xfId="2719" xr:uid="{00000000-0005-0000-0000-00000F0C0000}"/>
    <cellStyle name="20% - Ênfase1 5 2 9" xfId="2720" xr:uid="{00000000-0005-0000-0000-0000100C0000}"/>
    <cellStyle name="20% - Ênfase1 5 2_12_CONFERE (2)" xfId="2721" xr:uid="{00000000-0005-0000-0000-0000110C0000}"/>
    <cellStyle name="20% - Ênfase1 5 3" xfId="2722" xr:uid="{00000000-0005-0000-0000-0000120C0000}"/>
    <cellStyle name="20% - Ênfase1 5 3 2" xfId="2723" xr:uid="{00000000-0005-0000-0000-0000130C0000}"/>
    <cellStyle name="20% - Ênfase1 5 3 3" xfId="2724" xr:uid="{00000000-0005-0000-0000-0000140C0000}"/>
    <cellStyle name="20% - Ênfase1 5 3 4" xfId="2725" xr:uid="{00000000-0005-0000-0000-0000150C0000}"/>
    <cellStyle name="20% - Ênfase1 5 3 5" xfId="2726" xr:uid="{00000000-0005-0000-0000-0000160C0000}"/>
    <cellStyle name="20% - Ênfase1 5 3 6" xfId="2727" xr:uid="{00000000-0005-0000-0000-0000170C0000}"/>
    <cellStyle name="20% - Ênfase1 5 3 7" xfId="2728" xr:uid="{00000000-0005-0000-0000-0000180C0000}"/>
    <cellStyle name="20% - Ênfase1 5 3 8" xfId="2729" xr:uid="{00000000-0005-0000-0000-0000190C0000}"/>
    <cellStyle name="20% - Ênfase1 5 3 9" xfId="2730" xr:uid="{00000000-0005-0000-0000-00001A0C0000}"/>
    <cellStyle name="20% - Ênfase1 5 4" xfId="2731" xr:uid="{00000000-0005-0000-0000-00001B0C0000}"/>
    <cellStyle name="20% - Ênfase1 5 4 2" xfId="2732" xr:uid="{00000000-0005-0000-0000-00001C0C0000}"/>
    <cellStyle name="20% - Ênfase1 5 4 3" xfId="2733" xr:uid="{00000000-0005-0000-0000-00001D0C0000}"/>
    <cellStyle name="20% - Ênfase1 5 4 4" xfId="2734" xr:uid="{00000000-0005-0000-0000-00001E0C0000}"/>
    <cellStyle name="20% - Ênfase1 5 4 5" xfId="2735" xr:uid="{00000000-0005-0000-0000-00001F0C0000}"/>
    <cellStyle name="20% - Ênfase1 5 5" xfId="2736" xr:uid="{00000000-0005-0000-0000-0000200C0000}"/>
    <cellStyle name="20% - Ênfase1 5 5 2" xfId="2737" xr:uid="{00000000-0005-0000-0000-0000210C0000}"/>
    <cellStyle name="20% - Ênfase1 5 5 3" xfId="2738" xr:uid="{00000000-0005-0000-0000-0000220C0000}"/>
    <cellStyle name="20% - Ênfase1 5 5 4" xfId="2739" xr:uid="{00000000-0005-0000-0000-0000230C0000}"/>
    <cellStyle name="20% - Ênfase1 5 5 5" xfId="2740" xr:uid="{00000000-0005-0000-0000-0000240C0000}"/>
    <cellStyle name="20% - Ênfase1 5 6" xfId="2741" xr:uid="{00000000-0005-0000-0000-0000250C0000}"/>
    <cellStyle name="20% - Ênfase1 5 6 2" xfId="2742" xr:uid="{00000000-0005-0000-0000-0000260C0000}"/>
    <cellStyle name="20% - Ênfase1 5 6 3" xfId="2743" xr:uid="{00000000-0005-0000-0000-0000270C0000}"/>
    <cellStyle name="20% - Ênfase1 5 7" xfId="2744" xr:uid="{00000000-0005-0000-0000-0000280C0000}"/>
    <cellStyle name="20% - Ênfase1 5 7 2" xfId="2745" xr:uid="{00000000-0005-0000-0000-0000290C0000}"/>
    <cellStyle name="20% - Ênfase1 5 7 3" xfId="2746" xr:uid="{00000000-0005-0000-0000-00002A0C0000}"/>
    <cellStyle name="20% - Ênfase1 5 8" xfId="2747" xr:uid="{00000000-0005-0000-0000-00002B0C0000}"/>
    <cellStyle name="20% - Ênfase1 5 8 2" xfId="2748" xr:uid="{00000000-0005-0000-0000-00002C0C0000}"/>
    <cellStyle name="20% - Ênfase1 5 8 3" xfId="2749" xr:uid="{00000000-0005-0000-0000-00002D0C0000}"/>
    <cellStyle name="20% - Ênfase1 5 9" xfId="2750" xr:uid="{00000000-0005-0000-0000-00002E0C0000}"/>
    <cellStyle name="20% - Ênfase1 5_12_CONFERE (2)" xfId="2751" xr:uid="{00000000-0005-0000-0000-00002F0C0000}"/>
    <cellStyle name="20% - Ênfase1 50" xfId="2752" xr:uid="{00000000-0005-0000-0000-0000300C0000}"/>
    <cellStyle name="20% - Ênfase1 50 2" xfId="2753" xr:uid="{00000000-0005-0000-0000-0000310C0000}"/>
    <cellStyle name="20% - Ênfase1 50 2 2" xfId="2754" xr:uid="{00000000-0005-0000-0000-0000320C0000}"/>
    <cellStyle name="20% - Ênfase1 50 2 3" xfId="2755" xr:uid="{00000000-0005-0000-0000-0000330C0000}"/>
    <cellStyle name="20% - Ênfase1 50 3" xfId="2756" xr:uid="{00000000-0005-0000-0000-0000340C0000}"/>
    <cellStyle name="20% - Ênfase1 50 3 2" xfId="2757" xr:uid="{00000000-0005-0000-0000-0000350C0000}"/>
    <cellStyle name="20% - Ênfase1 50 3 3" xfId="2758" xr:uid="{00000000-0005-0000-0000-0000360C0000}"/>
    <cellStyle name="20% - Ênfase1 50 4" xfId="2759" xr:uid="{00000000-0005-0000-0000-0000370C0000}"/>
    <cellStyle name="20% - Ênfase1 50 4 2" xfId="2760" xr:uid="{00000000-0005-0000-0000-0000380C0000}"/>
    <cellStyle name="20% - Ênfase1 50 4 3" xfId="2761" xr:uid="{00000000-0005-0000-0000-0000390C0000}"/>
    <cellStyle name="20% - Ênfase1 50 5" xfId="2762" xr:uid="{00000000-0005-0000-0000-00003A0C0000}"/>
    <cellStyle name="20% - Ênfase1 50 5 2" xfId="2763" xr:uid="{00000000-0005-0000-0000-00003B0C0000}"/>
    <cellStyle name="20% - Ênfase1 50 5 3" xfId="2764" xr:uid="{00000000-0005-0000-0000-00003C0C0000}"/>
    <cellStyle name="20% - Ênfase1 50 6" xfId="2765" xr:uid="{00000000-0005-0000-0000-00003D0C0000}"/>
    <cellStyle name="20% - Ênfase1 50 6 2" xfId="2766" xr:uid="{00000000-0005-0000-0000-00003E0C0000}"/>
    <cellStyle name="20% - Ênfase1 50 6 3" xfId="2767" xr:uid="{00000000-0005-0000-0000-00003F0C0000}"/>
    <cellStyle name="20% - Ênfase1 50 7" xfId="2768" xr:uid="{00000000-0005-0000-0000-0000400C0000}"/>
    <cellStyle name="20% - Ênfase1 50 7 2" xfId="2769" xr:uid="{00000000-0005-0000-0000-0000410C0000}"/>
    <cellStyle name="20% - Ênfase1 50 7 3" xfId="2770" xr:uid="{00000000-0005-0000-0000-0000420C0000}"/>
    <cellStyle name="20% - Ênfase1 50 8" xfId="2771" xr:uid="{00000000-0005-0000-0000-0000430C0000}"/>
    <cellStyle name="20% - Ênfase1 50 9" xfId="2772" xr:uid="{00000000-0005-0000-0000-0000440C0000}"/>
    <cellStyle name="20% - Ênfase1 51" xfId="2773" xr:uid="{00000000-0005-0000-0000-0000450C0000}"/>
    <cellStyle name="20% - Ênfase1 51 2" xfId="2774" xr:uid="{00000000-0005-0000-0000-0000460C0000}"/>
    <cellStyle name="20% - Ênfase1 51 2 2" xfId="2775" xr:uid="{00000000-0005-0000-0000-0000470C0000}"/>
    <cellStyle name="20% - Ênfase1 51 2 3" xfId="2776" xr:uid="{00000000-0005-0000-0000-0000480C0000}"/>
    <cellStyle name="20% - Ênfase1 51 3" xfId="2777" xr:uid="{00000000-0005-0000-0000-0000490C0000}"/>
    <cellStyle name="20% - Ênfase1 51 3 2" xfId="2778" xr:uid="{00000000-0005-0000-0000-00004A0C0000}"/>
    <cellStyle name="20% - Ênfase1 51 3 3" xfId="2779" xr:uid="{00000000-0005-0000-0000-00004B0C0000}"/>
    <cellStyle name="20% - Ênfase1 51 4" xfId="2780" xr:uid="{00000000-0005-0000-0000-00004C0C0000}"/>
    <cellStyle name="20% - Ênfase1 51 4 2" xfId="2781" xr:uid="{00000000-0005-0000-0000-00004D0C0000}"/>
    <cellStyle name="20% - Ênfase1 51 4 3" xfId="2782" xr:uid="{00000000-0005-0000-0000-00004E0C0000}"/>
    <cellStyle name="20% - Ênfase1 51 5" xfId="2783" xr:uid="{00000000-0005-0000-0000-00004F0C0000}"/>
    <cellStyle name="20% - Ênfase1 51 5 2" xfId="2784" xr:uid="{00000000-0005-0000-0000-0000500C0000}"/>
    <cellStyle name="20% - Ênfase1 51 5 3" xfId="2785" xr:uid="{00000000-0005-0000-0000-0000510C0000}"/>
    <cellStyle name="20% - Ênfase1 51 6" xfId="2786" xr:uid="{00000000-0005-0000-0000-0000520C0000}"/>
    <cellStyle name="20% - Ênfase1 51 6 2" xfId="2787" xr:uid="{00000000-0005-0000-0000-0000530C0000}"/>
    <cellStyle name="20% - Ênfase1 51 6 3" xfId="2788" xr:uid="{00000000-0005-0000-0000-0000540C0000}"/>
    <cellStyle name="20% - Ênfase1 51 7" xfId="2789" xr:uid="{00000000-0005-0000-0000-0000550C0000}"/>
    <cellStyle name="20% - Ênfase1 51 7 2" xfId="2790" xr:uid="{00000000-0005-0000-0000-0000560C0000}"/>
    <cellStyle name="20% - Ênfase1 51 7 3" xfId="2791" xr:uid="{00000000-0005-0000-0000-0000570C0000}"/>
    <cellStyle name="20% - Ênfase1 51 8" xfId="2792" xr:uid="{00000000-0005-0000-0000-0000580C0000}"/>
    <cellStyle name="20% - Ênfase1 51 9" xfId="2793" xr:uid="{00000000-0005-0000-0000-0000590C0000}"/>
    <cellStyle name="20% - Ênfase1 52" xfId="2794" xr:uid="{00000000-0005-0000-0000-00005A0C0000}"/>
    <cellStyle name="20% - Ênfase1 52 2" xfId="2795" xr:uid="{00000000-0005-0000-0000-00005B0C0000}"/>
    <cellStyle name="20% - Ênfase1 52 2 2" xfId="2796" xr:uid="{00000000-0005-0000-0000-00005C0C0000}"/>
    <cellStyle name="20% - Ênfase1 52 2 3" xfId="2797" xr:uid="{00000000-0005-0000-0000-00005D0C0000}"/>
    <cellStyle name="20% - Ênfase1 52 3" xfId="2798" xr:uid="{00000000-0005-0000-0000-00005E0C0000}"/>
    <cellStyle name="20% - Ênfase1 52 3 2" xfId="2799" xr:uid="{00000000-0005-0000-0000-00005F0C0000}"/>
    <cellStyle name="20% - Ênfase1 52 3 3" xfId="2800" xr:uid="{00000000-0005-0000-0000-0000600C0000}"/>
    <cellStyle name="20% - Ênfase1 52 4" xfId="2801" xr:uid="{00000000-0005-0000-0000-0000610C0000}"/>
    <cellStyle name="20% - Ênfase1 52 4 2" xfId="2802" xr:uid="{00000000-0005-0000-0000-0000620C0000}"/>
    <cellStyle name="20% - Ênfase1 52 4 3" xfId="2803" xr:uid="{00000000-0005-0000-0000-0000630C0000}"/>
    <cellStyle name="20% - Ênfase1 52 5" xfId="2804" xr:uid="{00000000-0005-0000-0000-0000640C0000}"/>
    <cellStyle name="20% - Ênfase1 52 5 2" xfId="2805" xr:uid="{00000000-0005-0000-0000-0000650C0000}"/>
    <cellStyle name="20% - Ênfase1 52 5 3" xfId="2806" xr:uid="{00000000-0005-0000-0000-0000660C0000}"/>
    <cellStyle name="20% - Ênfase1 52 6" xfId="2807" xr:uid="{00000000-0005-0000-0000-0000670C0000}"/>
    <cellStyle name="20% - Ênfase1 52 6 2" xfId="2808" xr:uid="{00000000-0005-0000-0000-0000680C0000}"/>
    <cellStyle name="20% - Ênfase1 52 6 3" xfId="2809" xr:uid="{00000000-0005-0000-0000-0000690C0000}"/>
    <cellStyle name="20% - Ênfase1 52 7" xfId="2810" xr:uid="{00000000-0005-0000-0000-00006A0C0000}"/>
    <cellStyle name="20% - Ênfase1 52 7 2" xfId="2811" xr:uid="{00000000-0005-0000-0000-00006B0C0000}"/>
    <cellStyle name="20% - Ênfase1 52 7 3" xfId="2812" xr:uid="{00000000-0005-0000-0000-00006C0C0000}"/>
    <cellStyle name="20% - Ênfase1 52 8" xfId="2813" xr:uid="{00000000-0005-0000-0000-00006D0C0000}"/>
    <cellStyle name="20% - Ênfase1 52 9" xfId="2814" xr:uid="{00000000-0005-0000-0000-00006E0C0000}"/>
    <cellStyle name="20% - Ênfase1 53" xfId="2815" xr:uid="{00000000-0005-0000-0000-00006F0C0000}"/>
    <cellStyle name="20% - Ênfase1 53 2" xfId="2816" xr:uid="{00000000-0005-0000-0000-0000700C0000}"/>
    <cellStyle name="20% - Ênfase1 53 2 2" xfId="2817" xr:uid="{00000000-0005-0000-0000-0000710C0000}"/>
    <cellStyle name="20% - Ênfase1 53 2 3" xfId="2818" xr:uid="{00000000-0005-0000-0000-0000720C0000}"/>
    <cellStyle name="20% - Ênfase1 53 3" xfId="2819" xr:uid="{00000000-0005-0000-0000-0000730C0000}"/>
    <cellStyle name="20% - Ênfase1 53 3 2" xfId="2820" xr:uid="{00000000-0005-0000-0000-0000740C0000}"/>
    <cellStyle name="20% - Ênfase1 53 3 3" xfId="2821" xr:uid="{00000000-0005-0000-0000-0000750C0000}"/>
    <cellStyle name="20% - Ênfase1 53 4" xfId="2822" xr:uid="{00000000-0005-0000-0000-0000760C0000}"/>
    <cellStyle name="20% - Ênfase1 53 4 2" xfId="2823" xr:uid="{00000000-0005-0000-0000-0000770C0000}"/>
    <cellStyle name="20% - Ênfase1 53 4 3" xfId="2824" xr:uid="{00000000-0005-0000-0000-0000780C0000}"/>
    <cellStyle name="20% - Ênfase1 53 5" xfId="2825" xr:uid="{00000000-0005-0000-0000-0000790C0000}"/>
    <cellStyle name="20% - Ênfase1 53 5 2" xfId="2826" xr:uid="{00000000-0005-0000-0000-00007A0C0000}"/>
    <cellStyle name="20% - Ênfase1 53 5 3" xfId="2827" xr:uid="{00000000-0005-0000-0000-00007B0C0000}"/>
    <cellStyle name="20% - Ênfase1 53 6" xfId="2828" xr:uid="{00000000-0005-0000-0000-00007C0C0000}"/>
    <cellStyle name="20% - Ênfase1 53 6 2" xfId="2829" xr:uid="{00000000-0005-0000-0000-00007D0C0000}"/>
    <cellStyle name="20% - Ênfase1 53 6 3" xfId="2830" xr:uid="{00000000-0005-0000-0000-00007E0C0000}"/>
    <cellStyle name="20% - Ênfase1 53 7" xfId="2831" xr:uid="{00000000-0005-0000-0000-00007F0C0000}"/>
    <cellStyle name="20% - Ênfase1 53 7 2" xfId="2832" xr:uid="{00000000-0005-0000-0000-0000800C0000}"/>
    <cellStyle name="20% - Ênfase1 53 7 3" xfId="2833" xr:uid="{00000000-0005-0000-0000-0000810C0000}"/>
    <cellStyle name="20% - Ênfase1 53 8" xfId="2834" xr:uid="{00000000-0005-0000-0000-0000820C0000}"/>
    <cellStyle name="20% - Ênfase1 53 9" xfId="2835" xr:uid="{00000000-0005-0000-0000-0000830C0000}"/>
    <cellStyle name="20% - Ênfase1 54" xfId="2836" xr:uid="{00000000-0005-0000-0000-0000840C0000}"/>
    <cellStyle name="20% - Ênfase1 54 2" xfId="2837" xr:uid="{00000000-0005-0000-0000-0000850C0000}"/>
    <cellStyle name="20% - Ênfase1 54 2 2" xfId="2838" xr:uid="{00000000-0005-0000-0000-0000860C0000}"/>
    <cellStyle name="20% - Ênfase1 54 2 3" xfId="2839" xr:uid="{00000000-0005-0000-0000-0000870C0000}"/>
    <cellStyle name="20% - Ênfase1 54 3" xfId="2840" xr:uid="{00000000-0005-0000-0000-0000880C0000}"/>
    <cellStyle name="20% - Ênfase1 54 3 2" xfId="2841" xr:uid="{00000000-0005-0000-0000-0000890C0000}"/>
    <cellStyle name="20% - Ênfase1 54 3 3" xfId="2842" xr:uid="{00000000-0005-0000-0000-00008A0C0000}"/>
    <cellStyle name="20% - Ênfase1 54 4" xfId="2843" xr:uid="{00000000-0005-0000-0000-00008B0C0000}"/>
    <cellStyle name="20% - Ênfase1 54 4 2" xfId="2844" xr:uid="{00000000-0005-0000-0000-00008C0C0000}"/>
    <cellStyle name="20% - Ênfase1 54 4 3" xfId="2845" xr:uid="{00000000-0005-0000-0000-00008D0C0000}"/>
    <cellStyle name="20% - Ênfase1 54 5" xfId="2846" xr:uid="{00000000-0005-0000-0000-00008E0C0000}"/>
    <cellStyle name="20% - Ênfase1 54 5 2" xfId="2847" xr:uid="{00000000-0005-0000-0000-00008F0C0000}"/>
    <cellStyle name="20% - Ênfase1 54 5 3" xfId="2848" xr:uid="{00000000-0005-0000-0000-0000900C0000}"/>
    <cellStyle name="20% - Ênfase1 54 6" xfId="2849" xr:uid="{00000000-0005-0000-0000-0000910C0000}"/>
    <cellStyle name="20% - Ênfase1 54 6 2" xfId="2850" xr:uid="{00000000-0005-0000-0000-0000920C0000}"/>
    <cellStyle name="20% - Ênfase1 54 6 3" xfId="2851" xr:uid="{00000000-0005-0000-0000-0000930C0000}"/>
    <cellStyle name="20% - Ênfase1 54 7" xfId="2852" xr:uid="{00000000-0005-0000-0000-0000940C0000}"/>
    <cellStyle name="20% - Ênfase1 54 7 2" xfId="2853" xr:uid="{00000000-0005-0000-0000-0000950C0000}"/>
    <cellStyle name="20% - Ênfase1 54 7 3" xfId="2854" xr:uid="{00000000-0005-0000-0000-0000960C0000}"/>
    <cellStyle name="20% - Ênfase1 54 8" xfId="2855" xr:uid="{00000000-0005-0000-0000-0000970C0000}"/>
    <cellStyle name="20% - Ênfase1 54 9" xfId="2856" xr:uid="{00000000-0005-0000-0000-0000980C0000}"/>
    <cellStyle name="20% - Ênfase1 55" xfId="2857" xr:uid="{00000000-0005-0000-0000-0000990C0000}"/>
    <cellStyle name="20% - Ênfase1 55 2" xfId="2858" xr:uid="{00000000-0005-0000-0000-00009A0C0000}"/>
    <cellStyle name="20% - Ênfase1 55 2 2" xfId="2859" xr:uid="{00000000-0005-0000-0000-00009B0C0000}"/>
    <cellStyle name="20% - Ênfase1 55 2 3" xfId="2860" xr:uid="{00000000-0005-0000-0000-00009C0C0000}"/>
    <cellStyle name="20% - Ênfase1 55 3" xfId="2861" xr:uid="{00000000-0005-0000-0000-00009D0C0000}"/>
    <cellStyle name="20% - Ênfase1 55 3 2" xfId="2862" xr:uid="{00000000-0005-0000-0000-00009E0C0000}"/>
    <cellStyle name="20% - Ênfase1 55 3 3" xfId="2863" xr:uid="{00000000-0005-0000-0000-00009F0C0000}"/>
    <cellStyle name="20% - Ênfase1 55 4" xfId="2864" xr:uid="{00000000-0005-0000-0000-0000A00C0000}"/>
    <cellStyle name="20% - Ênfase1 55 4 2" xfId="2865" xr:uid="{00000000-0005-0000-0000-0000A10C0000}"/>
    <cellStyle name="20% - Ênfase1 55 4 3" xfId="2866" xr:uid="{00000000-0005-0000-0000-0000A20C0000}"/>
    <cellStyle name="20% - Ênfase1 55 5" xfId="2867" xr:uid="{00000000-0005-0000-0000-0000A30C0000}"/>
    <cellStyle name="20% - Ênfase1 55 5 2" xfId="2868" xr:uid="{00000000-0005-0000-0000-0000A40C0000}"/>
    <cellStyle name="20% - Ênfase1 55 5 3" xfId="2869" xr:uid="{00000000-0005-0000-0000-0000A50C0000}"/>
    <cellStyle name="20% - Ênfase1 55 6" xfId="2870" xr:uid="{00000000-0005-0000-0000-0000A60C0000}"/>
    <cellStyle name="20% - Ênfase1 55 6 2" xfId="2871" xr:uid="{00000000-0005-0000-0000-0000A70C0000}"/>
    <cellStyle name="20% - Ênfase1 55 6 3" xfId="2872" xr:uid="{00000000-0005-0000-0000-0000A80C0000}"/>
    <cellStyle name="20% - Ênfase1 55 7" xfId="2873" xr:uid="{00000000-0005-0000-0000-0000A90C0000}"/>
    <cellStyle name="20% - Ênfase1 55 7 2" xfId="2874" xr:uid="{00000000-0005-0000-0000-0000AA0C0000}"/>
    <cellStyle name="20% - Ênfase1 55 7 3" xfId="2875" xr:uid="{00000000-0005-0000-0000-0000AB0C0000}"/>
    <cellStyle name="20% - Ênfase1 55 8" xfId="2876" xr:uid="{00000000-0005-0000-0000-0000AC0C0000}"/>
    <cellStyle name="20% - Ênfase1 55 9" xfId="2877" xr:uid="{00000000-0005-0000-0000-0000AD0C0000}"/>
    <cellStyle name="20% - Ênfase1 56" xfId="2878" xr:uid="{00000000-0005-0000-0000-0000AE0C0000}"/>
    <cellStyle name="20% - Ênfase1 56 2" xfId="2879" xr:uid="{00000000-0005-0000-0000-0000AF0C0000}"/>
    <cellStyle name="20% - Ênfase1 56 2 2" xfId="2880" xr:uid="{00000000-0005-0000-0000-0000B00C0000}"/>
    <cellStyle name="20% - Ênfase1 56 2 3" xfId="2881" xr:uid="{00000000-0005-0000-0000-0000B10C0000}"/>
    <cellStyle name="20% - Ênfase1 56 3" xfId="2882" xr:uid="{00000000-0005-0000-0000-0000B20C0000}"/>
    <cellStyle name="20% - Ênfase1 56 3 2" xfId="2883" xr:uid="{00000000-0005-0000-0000-0000B30C0000}"/>
    <cellStyle name="20% - Ênfase1 56 3 3" xfId="2884" xr:uid="{00000000-0005-0000-0000-0000B40C0000}"/>
    <cellStyle name="20% - Ênfase1 56 4" xfId="2885" xr:uid="{00000000-0005-0000-0000-0000B50C0000}"/>
    <cellStyle name="20% - Ênfase1 56 4 2" xfId="2886" xr:uid="{00000000-0005-0000-0000-0000B60C0000}"/>
    <cellStyle name="20% - Ênfase1 56 4 3" xfId="2887" xr:uid="{00000000-0005-0000-0000-0000B70C0000}"/>
    <cellStyle name="20% - Ênfase1 56 5" xfId="2888" xr:uid="{00000000-0005-0000-0000-0000B80C0000}"/>
    <cellStyle name="20% - Ênfase1 56 5 2" xfId="2889" xr:uid="{00000000-0005-0000-0000-0000B90C0000}"/>
    <cellStyle name="20% - Ênfase1 56 5 3" xfId="2890" xr:uid="{00000000-0005-0000-0000-0000BA0C0000}"/>
    <cellStyle name="20% - Ênfase1 56 6" xfId="2891" xr:uid="{00000000-0005-0000-0000-0000BB0C0000}"/>
    <cellStyle name="20% - Ênfase1 56 6 2" xfId="2892" xr:uid="{00000000-0005-0000-0000-0000BC0C0000}"/>
    <cellStyle name="20% - Ênfase1 56 6 3" xfId="2893" xr:uid="{00000000-0005-0000-0000-0000BD0C0000}"/>
    <cellStyle name="20% - Ênfase1 56 7" xfId="2894" xr:uid="{00000000-0005-0000-0000-0000BE0C0000}"/>
    <cellStyle name="20% - Ênfase1 56 7 2" xfId="2895" xr:uid="{00000000-0005-0000-0000-0000BF0C0000}"/>
    <cellStyle name="20% - Ênfase1 56 7 3" xfId="2896" xr:uid="{00000000-0005-0000-0000-0000C00C0000}"/>
    <cellStyle name="20% - Ênfase1 56 8" xfId="2897" xr:uid="{00000000-0005-0000-0000-0000C10C0000}"/>
    <cellStyle name="20% - Ênfase1 56 9" xfId="2898" xr:uid="{00000000-0005-0000-0000-0000C20C0000}"/>
    <cellStyle name="20% - Ênfase1 57" xfId="2899" xr:uid="{00000000-0005-0000-0000-0000C30C0000}"/>
    <cellStyle name="20% - Ênfase1 57 2" xfId="2900" xr:uid="{00000000-0005-0000-0000-0000C40C0000}"/>
    <cellStyle name="20% - Ênfase1 57 2 2" xfId="2901" xr:uid="{00000000-0005-0000-0000-0000C50C0000}"/>
    <cellStyle name="20% - Ênfase1 57 2 3" xfId="2902" xr:uid="{00000000-0005-0000-0000-0000C60C0000}"/>
    <cellStyle name="20% - Ênfase1 57 3" xfId="2903" xr:uid="{00000000-0005-0000-0000-0000C70C0000}"/>
    <cellStyle name="20% - Ênfase1 57 3 2" xfId="2904" xr:uid="{00000000-0005-0000-0000-0000C80C0000}"/>
    <cellStyle name="20% - Ênfase1 57 3 3" xfId="2905" xr:uid="{00000000-0005-0000-0000-0000C90C0000}"/>
    <cellStyle name="20% - Ênfase1 57 4" xfId="2906" xr:uid="{00000000-0005-0000-0000-0000CA0C0000}"/>
    <cellStyle name="20% - Ênfase1 57 4 2" xfId="2907" xr:uid="{00000000-0005-0000-0000-0000CB0C0000}"/>
    <cellStyle name="20% - Ênfase1 57 4 3" xfId="2908" xr:uid="{00000000-0005-0000-0000-0000CC0C0000}"/>
    <cellStyle name="20% - Ênfase1 57 5" xfId="2909" xr:uid="{00000000-0005-0000-0000-0000CD0C0000}"/>
    <cellStyle name="20% - Ênfase1 57 5 2" xfId="2910" xr:uid="{00000000-0005-0000-0000-0000CE0C0000}"/>
    <cellStyle name="20% - Ênfase1 57 5 3" xfId="2911" xr:uid="{00000000-0005-0000-0000-0000CF0C0000}"/>
    <cellStyle name="20% - Ênfase1 57 6" xfId="2912" xr:uid="{00000000-0005-0000-0000-0000D00C0000}"/>
    <cellStyle name="20% - Ênfase1 57 6 2" xfId="2913" xr:uid="{00000000-0005-0000-0000-0000D10C0000}"/>
    <cellStyle name="20% - Ênfase1 57 6 3" xfId="2914" xr:uid="{00000000-0005-0000-0000-0000D20C0000}"/>
    <cellStyle name="20% - Ênfase1 57 7" xfId="2915" xr:uid="{00000000-0005-0000-0000-0000D30C0000}"/>
    <cellStyle name="20% - Ênfase1 57 7 2" xfId="2916" xr:uid="{00000000-0005-0000-0000-0000D40C0000}"/>
    <cellStyle name="20% - Ênfase1 57 7 3" xfId="2917" xr:uid="{00000000-0005-0000-0000-0000D50C0000}"/>
    <cellStyle name="20% - Ênfase1 57 8" xfId="2918" xr:uid="{00000000-0005-0000-0000-0000D60C0000}"/>
    <cellStyle name="20% - Ênfase1 57 9" xfId="2919" xr:uid="{00000000-0005-0000-0000-0000D70C0000}"/>
    <cellStyle name="20% - Ênfase1 58" xfId="2920" xr:uid="{00000000-0005-0000-0000-0000D80C0000}"/>
    <cellStyle name="20% - Ênfase1 58 2" xfId="2921" xr:uid="{00000000-0005-0000-0000-0000D90C0000}"/>
    <cellStyle name="20% - Ênfase1 58 2 2" xfId="2922" xr:uid="{00000000-0005-0000-0000-0000DA0C0000}"/>
    <cellStyle name="20% - Ênfase1 58 2 3" xfId="2923" xr:uid="{00000000-0005-0000-0000-0000DB0C0000}"/>
    <cellStyle name="20% - Ênfase1 58 3" xfId="2924" xr:uid="{00000000-0005-0000-0000-0000DC0C0000}"/>
    <cellStyle name="20% - Ênfase1 58 3 2" xfId="2925" xr:uid="{00000000-0005-0000-0000-0000DD0C0000}"/>
    <cellStyle name="20% - Ênfase1 58 3 3" xfId="2926" xr:uid="{00000000-0005-0000-0000-0000DE0C0000}"/>
    <cellStyle name="20% - Ênfase1 58 4" xfId="2927" xr:uid="{00000000-0005-0000-0000-0000DF0C0000}"/>
    <cellStyle name="20% - Ênfase1 58 4 2" xfId="2928" xr:uid="{00000000-0005-0000-0000-0000E00C0000}"/>
    <cellStyle name="20% - Ênfase1 58 4 3" xfId="2929" xr:uid="{00000000-0005-0000-0000-0000E10C0000}"/>
    <cellStyle name="20% - Ênfase1 58 5" xfId="2930" xr:uid="{00000000-0005-0000-0000-0000E20C0000}"/>
    <cellStyle name="20% - Ênfase1 58 5 2" xfId="2931" xr:uid="{00000000-0005-0000-0000-0000E30C0000}"/>
    <cellStyle name="20% - Ênfase1 58 5 3" xfId="2932" xr:uid="{00000000-0005-0000-0000-0000E40C0000}"/>
    <cellStyle name="20% - Ênfase1 58 6" xfId="2933" xr:uid="{00000000-0005-0000-0000-0000E50C0000}"/>
    <cellStyle name="20% - Ênfase1 58 6 2" xfId="2934" xr:uid="{00000000-0005-0000-0000-0000E60C0000}"/>
    <cellStyle name="20% - Ênfase1 58 6 3" xfId="2935" xr:uid="{00000000-0005-0000-0000-0000E70C0000}"/>
    <cellStyle name="20% - Ênfase1 58 7" xfId="2936" xr:uid="{00000000-0005-0000-0000-0000E80C0000}"/>
    <cellStyle name="20% - Ênfase1 58 7 2" xfId="2937" xr:uid="{00000000-0005-0000-0000-0000E90C0000}"/>
    <cellStyle name="20% - Ênfase1 58 7 3" xfId="2938" xr:uid="{00000000-0005-0000-0000-0000EA0C0000}"/>
    <cellStyle name="20% - Ênfase1 58 8" xfId="2939" xr:uid="{00000000-0005-0000-0000-0000EB0C0000}"/>
    <cellStyle name="20% - Ênfase1 58 9" xfId="2940" xr:uid="{00000000-0005-0000-0000-0000EC0C0000}"/>
    <cellStyle name="20% - Ênfase1 59" xfId="2941" xr:uid="{00000000-0005-0000-0000-0000ED0C0000}"/>
    <cellStyle name="20% - Ênfase1 59 2" xfId="2942" xr:uid="{00000000-0005-0000-0000-0000EE0C0000}"/>
    <cellStyle name="20% - Ênfase1 59 2 2" xfId="2943" xr:uid="{00000000-0005-0000-0000-0000EF0C0000}"/>
    <cellStyle name="20% - Ênfase1 59 2 3" xfId="2944" xr:uid="{00000000-0005-0000-0000-0000F00C0000}"/>
    <cellStyle name="20% - Ênfase1 59 3" xfId="2945" xr:uid="{00000000-0005-0000-0000-0000F10C0000}"/>
    <cellStyle name="20% - Ênfase1 59 3 2" xfId="2946" xr:uid="{00000000-0005-0000-0000-0000F20C0000}"/>
    <cellStyle name="20% - Ênfase1 59 3 3" xfId="2947" xr:uid="{00000000-0005-0000-0000-0000F30C0000}"/>
    <cellStyle name="20% - Ênfase1 59 4" xfId="2948" xr:uid="{00000000-0005-0000-0000-0000F40C0000}"/>
    <cellStyle name="20% - Ênfase1 59 4 2" xfId="2949" xr:uid="{00000000-0005-0000-0000-0000F50C0000}"/>
    <cellStyle name="20% - Ênfase1 59 4 3" xfId="2950" xr:uid="{00000000-0005-0000-0000-0000F60C0000}"/>
    <cellStyle name="20% - Ênfase1 59 5" xfId="2951" xr:uid="{00000000-0005-0000-0000-0000F70C0000}"/>
    <cellStyle name="20% - Ênfase1 59 5 2" xfId="2952" xr:uid="{00000000-0005-0000-0000-0000F80C0000}"/>
    <cellStyle name="20% - Ênfase1 59 5 3" xfId="2953" xr:uid="{00000000-0005-0000-0000-0000F90C0000}"/>
    <cellStyle name="20% - Ênfase1 59 6" xfId="2954" xr:uid="{00000000-0005-0000-0000-0000FA0C0000}"/>
    <cellStyle name="20% - Ênfase1 59 6 2" xfId="2955" xr:uid="{00000000-0005-0000-0000-0000FB0C0000}"/>
    <cellStyle name="20% - Ênfase1 59 6 3" xfId="2956" xr:uid="{00000000-0005-0000-0000-0000FC0C0000}"/>
    <cellStyle name="20% - Ênfase1 59 7" xfId="2957" xr:uid="{00000000-0005-0000-0000-0000FD0C0000}"/>
    <cellStyle name="20% - Ênfase1 59 7 2" xfId="2958" xr:uid="{00000000-0005-0000-0000-0000FE0C0000}"/>
    <cellStyle name="20% - Ênfase1 59 7 3" xfId="2959" xr:uid="{00000000-0005-0000-0000-0000FF0C0000}"/>
    <cellStyle name="20% - Ênfase1 59 8" xfId="2960" xr:uid="{00000000-0005-0000-0000-0000000D0000}"/>
    <cellStyle name="20% - Ênfase1 59 9" xfId="2961" xr:uid="{00000000-0005-0000-0000-0000010D0000}"/>
    <cellStyle name="20% - Ênfase1 6" xfId="2962" xr:uid="{00000000-0005-0000-0000-0000020D0000}"/>
    <cellStyle name="20% - Ênfase1 6 10" xfId="2963" xr:uid="{00000000-0005-0000-0000-0000030D0000}"/>
    <cellStyle name="20% - Ênfase1 6 11" xfId="2964" xr:uid="{00000000-0005-0000-0000-0000040D0000}"/>
    <cellStyle name="20% - Ênfase1 6 12" xfId="2965" xr:uid="{00000000-0005-0000-0000-0000050D0000}"/>
    <cellStyle name="20% - Ênfase1 6 13" xfId="2966" xr:uid="{00000000-0005-0000-0000-0000060D0000}"/>
    <cellStyle name="20% - Ênfase1 6 14" xfId="2967" xr:uid="{00000000-0005-0000-0000-0000070D0000}"/>
    <cellStyle name="20% - Ênfase1 6 15" xfId="2968" xr:uid="{00000000-0005-0000-0000-0000080D0000}"/>
    <cellStyle name="20% - Ênfase1 6 16" xfId="2969" xr:uid="{00000000-0005-0000-0000-0000090D0000}"/>
    <cellStyle name="20% - Ênfase1 6 17" xfId="2970" xr:uid="{00000000-0005-0000-0000-00000A0D0000}"/>
    <cellStyle name="20% - Ênfase1 6 18" xfId="2971" xr:uid="{00000000-0005-0000-0000-00000B0D0000}"/>
    <cellStyle name="20% - Ênfase1 6 2" xfId="2972" xr:uid="{00000000-0005-0000-0000-00000C0D0000}"/>
    <cellStyle name="20% - Ênfase1 6 2 2" xfId="2973" xr:uid="{00000000-0005-0000-0000-00000D0D0000}"/>
    <cellStyle name="20% - Ênfase1 6 2 2 2" xfId="2974" xr:uid="{00000000-0005-0000-0000-00000E0D0000}"/>
    <cellStyle name="20% - Ênfase1 6 2 2 2 2" xfId="2975" xr:uid="{00000000-0005-0000-0000-00000F0D0000}"/>
    <cellStyle name="20% - Ênfase1 6 2 2 3" xfId="2976" xr:uid="{00000000-0005-0000-0000-0000100D0000}"/>
    <cellStyle name="20% - Ênfase1 6 2 3" xfId="2977" xr:uid="{00000000-0005-0000-0000-0000110D0000}"/>
    <cellStyle name="20% - Ênfase1 6 2 3 2" xfId="2978" xr:uid="{00000000-0005-0000-0000-0000120D0000}"/>
    <cellStyle name="20% - Ênfase1 6 2 3 3" xfId="2979" xr:uid="{00000000-0005-0000-0000-0000130D0000}"/>
    <cellStyle name="20% - Ênfase1 6 2 4" xfId="2980" xr:uid="{00000000-0005-0000-0000-0000140D0000}"/>
    <cellStyle name="20% - Ênfase1 6 2 4 2" xfId="2981" xr:uid="{00000000-0005-0000-0000-0000150D0000}"/>
    <cellStyle name="20% - Ênfase1 6 2 4 3" xfId="2982" xr:uid="{00000000-0005-0000-0000-0000160D0000}"/>
    <cellStyle name="20% - Ênfase1 6 2 5" xfId="2983" xr:uid="{00000000-0005-0000-0000-0000170D0000}"/>
    <cellStyle name="20% - Ênfase1 6 2 5 2" xfId="2984" xr:uid="{00000000-0005-0000-0000-0000180D0000}"/>
    <cellStyle name="20% - Ênfase1 6 2 5 3" xfId="2985" xr:uid="{00000000-0005-0000-0000-0000190D0000}"/>
    <cellStyle name="20% - Ênfase1 6 2 6" xfId="2986" xr:uid="{00000000-0005-0000-0000-00001A0D0000}"/>
    <cellStyle name="20% - Ênfase1 6 2 6 2" xfId="2987" xr:uid="{00000000-0005-0000-0000-00001B0D0000}"/>
    <cellStyle name="20% - Ênfase1 6 2 6 3" xfId="2988" xr:uid="{00000000-0005-0000-0000-00001C0D0000}"/>
    <cellStyle name="20% - Ênfase1 6 2 7" xfId="2989" xr:uid="{00000000-0005-0000-0000-00001D0D0000}"/>
    <cellStyle name="20% - Ênfase1 6 2 7 2" xfId="2990" xr:uid="{00000000-0005-0000-0000-00001E0D0000}"/>
    <cellStyle name="20% - Ênfase1 6 2 7 3" xfId="2991" xr:uid="{00000000-0005-0000-0000-00001F0D0000}"/>
    <cellStyle name="20% - Ênfase1 6 2 8" xfId="2992" xr:uid="{00000000-0005-0000-0000-0000200D0000}"/>
    <cellStyle name="20% - Ênfase1 6 2 9" xfId="2993" xr:uid="{00000000-0005-0000-0000-0000210D0000}"/>
    <cellStyle name="20% - Ênfase1 6 2_12_CONFERE (2)" xfId="2994" xr:uid="{00000000-0005-0000-0000-0000220D0000}"/>
    <cellStyle name="20% - Ênfase1 6 3" xfId="2995" xr:uid="{00000000-0005-0000-0000-0000230D0000}"/>
    <cellStyle name="20% - Ênfase1 6 3 2" xfId="2996" xr:uid="{00000000-0005-0000-0000-0000240D0000}"/>
    <cellStyle name="20% - Ênfase1 6 3 3" xfId="2997" xr:uid="{00000000-0005-0000-0000-0000250D0000}"/>
    <cellStyle name="20% - Ênfase1 6 3 4" xfId="2998" xr:uid="{00000000-0005-0000-0000-0000260D0000}"/>
    <cellStyle name="20% - Ênfase1 6 3 5" xfId="2999" xr:uid="{00000000-0005-0000-0000-0000270D0000}"/>
    <cellStyle name="20% - Ênfase1 6 3 6" xfId="3000" xr:uid="{00000000-0005-0000-0000-0000280D0000}"/>
    <cellStyle name="20% - Ênfase1 6 3 7" xfId="3001" xr:uid="{00000000-0005-0000-0000-0000290D0000}"/>
    <cellStyle name="20% - Ênfase1 6 3 8" xfId="3002" xr:uid="{00000000-0005-0000-0000-00002A0D0000}"/>
    <cellStyle name="20% - Ênfase1 6 3 9" xfId="3003" xr:uid="{00000000-0005-0000-0000-00002B0D0000}"/>
    <cellStyle name="20% - Ênfase1 6 4" xfId="3004" xr:uid="{00000000-0005-0000-0000-00002C0D0000}"/>
    <cellStyle name="20% - Ênfase1 6 4 2" xfId="3005" xr:uid="{00000000-0005-0000-0000-00002D0D0000}"/>
    <cellStyle name="20% - Ênfase1 6 4 3" xfId="3006" xr:uid="{00000000-0005-0000-0000-00002E0D0000}"/>
    <cellStyle name="20% - Ênfase1 6 4 4" xfId="3007" xr:uid="{00000000-0005-0000-0000-00002F0D0000}"/>
    <cellStyle name="20% - Ênfase1 6 4 5" xfId="3008" xr:uid="{00000000-0005-0000-0000-0000300D0000}"/>
    <cellStyle name="20% - Ênfase1 6 5" xfId="3009" xr:uid="{00000000-0005-0000-0000-0000310D0000}"/>
    <cellStyle name="20% - Ênfase1 6 5 2" xfId="3010" xr:uid="{00000000-0005-0000-0000-0000320D0000}"/>
    <cellStyle name="20% - Ênfase1 6 5 3" xfId="3011" xr:uid="{00000000-0005-0000-0000-0000330D0000}"/>
    <cellStyle name="20% - Ênfase1 6 5 4" xfId="3012" xr:uid="{00000000-0005-0000-0000-0000340D0000}"/>
    <cellStyle name="20% - Ênfase1 6 5 5" xfId="3013" xr:uid="{00000000-0005-0000-0000-0000350D0000}"/>
    <cellStyle name="20% - Ênfase1 6 6" xfId="3014" xr:uid="{00000000-0005-0000-0000-0000360D0000}"/>
    <cellStyle name="20% - Ênfase1 6 6 2" xfId="3015" xr:uid="{00000000-0005-0000-0000-0000370D0000}"/>
    <cellStyle name="20% - Ênfase1 6 6 3" xfId="3016" xr:uid="{00000000-0005-0000-0000-0000380D0000}"/>
    <cellStyle name="20% - Ênfase1 6 7" xfId="3017" xr:uid="{00000000-0005-0000-0000-0000390D0000}"/>
    <cellStyle name="20% - Ênfase1 6 7 2" xfId="3018" xr:uid="{00000000-0005-0000-0000-00003A0D0000}"/>
    <cellStyle name="20% - Ênfase1 6 7 3" xfId="3019" xr:uid="{00000000-0005-0000-0000-00003B0D0000}"/>
    <cellStyle name="20% - Ênfase1 6 8" xfId="3020" xr:uid="{00000000-0005-0000-0000-00003C0D0000}"/>
    <cellStyle name="20% - Ênfase1 6 8 2" xfId="3021" xr:uid="{00000000-0005-0000-0000-00003D0D0000}"/>
    <cellStyle name="20% - Ênfase1 6 8 3" xfId="3022" xr:uid="{00000000-0005-0000-0000-00003E0D0000}"/>
    <cellStyle name="20% - Ênfase1 6 9" xfId="3023" xr:uid="{00000000-0005-0000-0000-00003F0D0000}"/>
    <cellStyle name="20% - Ênfase1 6_12_CONFERE (2)" xfId="3024" xr:uid="{00000000-0005-0000-0000-0000400D0000}"/>
    <cellStyle name="20% - Ênfase1 60" xfId="3025" xr:uid="{00000000-0005-0000-0000-0000410D0000}"/>
    <cellStyle name="20% - Ênfase1 60 2" xfId="3026" xr:uid="{00000000-0005-0000-0000-0000420D0000}"/>
    <cellStyle name="20% - Ênfase1 60 2 2" xfId="3027" xr:uid="{00000000-0005-0000-0000-0000430D0000}"/>
    <cellStyle name="20% - Ênfase1 60 2 3" xfId="3028" xr:uid="{00000000-0005-0000-0000-0000440D0000}"/>
    <cellStyle name="20% - Ênfase1 60 3" xfId="3029" xr:uid="{00000000-0005-0000-0000-0000450D0000}"/>
    <cellStyle name="20% - Ênfase1 60 3 2" xfId="3030" xr:uid="{00000000-0005-0000-0000-0000460D0000}"/>
    <cellStyle name="20% - Ênfase1 60 3 3" xfId="3031" xr:uid="{00000000-0005-0000-0000-0000470D0000}"/>
    <cellStyle name="20% - Ênfase1 60 4" xfId="3032" xr:uid="{00000000-0005-0000-0000-0000480D0000}"/>
    <cellStyle name="20% - Ênfase1 60 4 2" xfId="3033" xr:uid="{00000000-0005-0000-0000-0000490D0000}"/>
    <cellStyle name="20% - Ênfase1 60 4 3" xfId="3034" xr:uid="{00000000-0005-0000-0000-00004A0D0000}"/>
    <cellStyle name="20% - Ênfase1 60 5" xfId="3035" xr:uid="{00000000-0005-0000-0000-00004B0D0000}"/>
    <cellStyle name="20% - Ênfase1 60 5 2" xfId="3036" xr:uid="{00000000-0005-0000-0000-00004C0D0000}"/>
    <cellStyle name="20% - Ênfase1 60 5 3" xfId="3037" xr:uid="{00000000-0005-0000-0000-00004D0D0000}"/>
    <cellStyle name="20% - Ênfase1 60 6" xfId="3038" xr:uid="{00000000-0005-0000-0000-00004E0D0000}"/>
    <cellStyle name="20% - Ênfase1 60 6 2" xfId="3039" xr:uid="{00000000-0005-0000-0000-00004F0D0000}"/>
    <cellStyle name="20% - Ênfase1 60 6 3" xfId="3040" xr:uid="{00000000-0005-0000-0000-0000500D0000}"/>
    <cellStyle name="20% - Ênfase1 60 7" xfId="3041" xr:uid="{00000000-0005-0000-0000-0000510D0000}"/>
    <cellStyle name="20% - Ênfase1 60 7 2" xfId="3042" xr:uid="{00000000-0005-0000-0000-0000520D0000}"/>
    <cellStyle name="20% - Ênfase1 60 7 3" xfId="3043" xr:uid="{00000000-0005-0000-0000-0000530D0000}"/>
    <cellStyle name="20% - Ênfase1 60 8" xfId="3044" xr:uid="{00000000-0005-0000-0000-0000540D0000}"/>
    <cellStyle name="20% - Ênfase1 60 9" xfId="3045" xr:uid="{00000000-0005-0000-0000-0000550D0000}"/>
    <cellStyle name="20% - Ênfase1 61" xfId="3046" xr:uid="{00000000-0005-0000-0000-0000560D0000}"/>
    <cellStyle name="20% - Ênfase1 61 2" xfId="3047" xr:uid="{00000000-0005-0000-0000-0000570D0000}"/>
    <cellStyle name="20% - Ênfase1 61 2 2" xfId="3048" xr:uid="{00000000-0005-0000-0000-0000580D0000}"/>
    <cellStyle name="20% - Ênfase1 61 2 3" xfId="3049" xr:uid="{00000000-0005-0000-0000-0000590D0000}"/>
    <cellStyle name="20% - Ênfase1 61 3" xfId="3050" xr:uid="{00000000-0005-0000-0000-00005A0D0000}"/>
    <cellStyle name="20% - Ênfase1 61 3 2" xfId="3051" xr:uid="{00000000-0005-0000-0000-00005B0D0000}"/>
    <cellStyle name="20% - Ênfase1 61 3 3" xfId="3052" xr:uid="{00000000-0005-0000-0000-00005C0D0000}"/>
    <cellStyle name="20% - Ênfase1 61 4" xfId="3053" xr:uid="{00000000-0005-0000-0000-00005D0D0000}"/>
    <cellStyle name="20% - Ênfase1 61 4 2" xfId="3054" xr:uid="{00000000-0005-0000-0000-00005E0D0000}"/>
    <cellStyle name="20% - Ênfase1 61 4 3" xfId="3055" xr:uid="{00000000-0005-0000-0000-00005F0D0000}"/>
    <cellStyle name="20% - Ênfase1 61 5" xfId="3056" xr:uid="{00000000-0005-0000-0000-0000600D0000}"/>
    <cellStyle name="20% - Ênfase1 61 5 2" xfId="3057" xr:uid="{00000000-0005-0000-0000-0000610D0000}"/>
    <cellStyle name="20% - Ênfase1 61 5 3" xfId="3058" xr:uid="{00000000-0005-0000-0000-0000620D0000}"/>
    <cellStyle name="20% - Ênfase1 61 6" xfId="3059" xr:uid="{00000000-0005-0000-0000-0000630D0000}"/>
    <cellStyle name="20% - Ênfase1 61 6 2" xfId="3060" xr:uid="{00000000-0005-0000-0000-0000640D0000}"/>
    <cellStyle name="20% - Ênfase1 61 6 3" xfId="3061" xr:uid="{00000000-0005-0000-0000-0000650D0000}"/>
    <cellStyle name="20% - Ênfase1 61 7" xfId="3062" xr:uid="{00000000-0005-0000-0000-0000660D0000}"/>
    <cellStyle name="20% - Ênfase1 61 7 2" xfId="3063" xr:uid="{00000000-0005-0000-0000-0000670D0000}"/>
    <cellStyle name="20% - Ênfase1 61 7 3" xfId="3064" xr:uid="{00000000-0005-0000-0000-0000680D0000}"/>
    <cellStyle name="20% - Ênfase1 61 8" xfId="3065" xr:uid="{00000000-0005-0000-0000-0000690D0000}"/>
    <cellStyle name="20% - Ênfase1 61 9" xfId="3066" xr:uid="{00000000-0005-0000-0000-00006A0D0000}"/>
    <cellStyle name="20% - Ênfase1 62" xfId="3067" xr:uid="{00000000-0005-0000-0000-00006B0D0000}"/>
    <cellStyle name="20% - Ênfase1 62 2" xfId="3068" xr:uid="{00000000-0005-0000-0000-00006C0D0000}"/>
    <cellStyle name="20% - Ênfase1 62 2 2" xfId="3069" xr:uid="{00000000-0005-0000-0000-00006D0D0000}"/>
    <cellStyle name="20% - Ênfase1 62 2 3" xfId="3070" xr:uid="{00000000-0005-0000-0000-00006E0D0000}"/>
    <cellStyle name="20% - Ênfase1 62 3" xfId="3071" xr:uid="{00000000-0005-0000-0000-00006F0D0000}"/>
    <cellStyle name="20% - Ênfase1 62 3 2" xfId="3072" xr:uid="{00000000-0005-0000-0000-0000700D0000}"/>
    <cellStyle name="20% - Ênfase1 62 3 3" xfId="3073" xr:uid="{00000000-0005-0000-0000-0000710D0000}"/>
    <cellStyle name="20% - Ênfase1 62 4" xfId="3074" xr:uid="{00000000-0005-0000-0000-0000720D0000}"/>
    <cellStyle name="20% - Ênfase1 62 4 2" xfId="3075" xr:uid="{00000000-0005-0000-0000-0000730D0000}"/>
    <cellStyle name="20% - Ênfase1 62 4 3" xfId="3076" xr:uid="{00000000-0005-0000-0000-0000740D0000}"/>
    <cellStyle name="20% - Ênfase1 62 5" xfId="3077" xr:uid="{00000000-0005-0000-0000-0000750D0000}"/>
    <cellStyle name="20% - Ênfase1 62 5 2" xfId="3078" xr:uid="{00000000-0005-0000-0000-0000760D0000}"/>
    <cellStyle name="20% - Ênfase1 62 5 3" xfId="3079" xr:uid="{00000000-0005-0000-0000-0000770D0000}"/>
    <cellStyle name="20% - Ênfase1 62 6" xfId="3080" xr:uid="{00000000-0005-0000-0000-0000780D0000}"/>
    <cellStyle name="20% - Ênfase1 62 6 2" xfId="3081" xr:uid="{00000000-0005-0000-0000-0000790D0000}"/>
    <cellStyle name="20% - Ênfase1 62 6 3" xfId="3082" xr:uid="{00000000-0005-0000-0000-00007A0D0000}"/>
    <cellStyle name="20% - Ênfase1 62 7" xfId="3083" xr:uid="{00000000-0005-0000-0000-00007B0D0000}"/>
    <cellStyle name="20% - Ênfase1 62 7 2" xfId="3084" xr:uid="{00000000-0005-0000-0000-00007C0D0000}"/>
    <cellStyle name="20% - Ênfase1 62 7 3" xfId="3085" xr:uid="{00000000-0005-0000-0000-00007D0D0000}"/>
    <cellStyle name="20% - Ênfase1 62 8" xfId="3086" xr:uid="{00000000-0005-0000-0000-00007E0D0000}"/>
    <cellStyle name="20% - Ênfase1 62 9" xfId="3087" xr:uid="{00000000-0005-0000-0000-00007F0D0000}"/>
    <cellStyle name="20% - Ênfase1 63" xfId="3088" xr:uid="{00000000-0005-0000-0000-0000800D0000}"/>
    <cellStyle name="20% - Ênfase1 63 2" xfId="3089" xr:uid="{00000000-0005-0000-0000-0000810D0000}"/>
    <cellStyle name="20% - Ênfase1 63 2 2" xfId="3090" xr:uid="{00000000-0005-0000-0000-0000820D0000}"/>
    <cellStyle name="20% - Ênfase1 63 2 3" xfId="3091" xr:uid="{00000000-0005-0000-0000-0000830D0000}"/>
    <cellStyle name="20% - Ênfase1 63 3" xfId="3092" xr:uid="{00000000-0005-0000-0000-0000840D0000}"/>
    <cellStyle name="20% - Ênfase1 63 3 2" xfId="3093" xr:uid="{00000000-0005-0000-0000-0000850D0000}"/>
    <cellStyle name="20% - Ênfase1 63 3 3" xfId="3094" xr:uid="{00000000-0005-0000-0000-0000860D0000}"/>
    <cellStyle name="20% - Ênfase1 63 4" xfId="3095" xr:uid="{00000000-0005-0000-0000-0000870D0000}"/>
    <cellStyle name="20% - Ênfase1 63 4 2" xfId="3096" xr:uid="{00000000-0005-0000-0000-0000880D0000}"/>
    <cellStyle name="20% - Ênfase1 63 4 3" xfId="3097" xr:uid="{00000000-0005-0000-0000-0000890D0000}"/>
    <cellStyle name="20% - Ênfase1 63 5" xfId="3098" xr:uid="{00000000-0005-0000-0000-00008A0D0000}"/>
    <cellStyle name="20% - Ênfase1 63 5 2" xfId="3099" xr:uid="{00000000-0005-0000-0000-00008B0D0000}"/>
    <cellStyle name="20% - Ênfase1 63 5 3" xfId="3100" xr:uid="{00000000-0005-0000-0000-00008C0D0000}"/>
    <cellStyle name="20% - Ênfase1 63 6" xfId="3101" xr:uid="{00000000-0005-0000-0000-00008D0D0000}"/>
    <cellStyle name="20% - Ênfase1 63 6 2" xfId="3102" xr:uid="{00000000-0005-0000-0000-00008E0D0000}"/>
    <cellStyle name="20% - Ênfase1 63 6 3" xfId="3103" xr:uid="{00000000-0005-0000-0000-00008F0D0000}"/>
    <cellStyle name="20% - Ênfase1 63 7" xfId="3104" xr:uid="{00000000-0005-0000-0000-0000900D0000}"/>
    <cellStyle name="20% - Ênfase1 63 7 2" xfId="3105" xr:uid="{00000000-0005-0000-0000-0000910D0000}"/>
    <cellStyle name="20% - Ênfase1 63 7 3" xfId="3106" xr:uid="{00000000-0005-0000-0000-0000920D0000}"/>
    <cellStyle name="20% - Ênfase1 63 8" xfId="3107" xr:uid="{00000000-0005-0000-0000-0000930D0000}"/>
    <cellStyle name="20% - Ênfase1 63 9" xfId="3108" xr:uid="{00000000-0005-0000-0000-0000940D0000}"/>
    <cellStyle name="20% - Ênfase1 64" xfId="3109" xr:uid="{00000000-0005-0000-0000-0000950D0000}"/>
    <cellStyle name="20% - Ênfase1 64 2" xfId="3110" xr:uid="{00000000-0005-0000-0000-0000960D0000}"/>
    <cellStyle name="20% - Ênfase1 64 2 2" xfId="3111" xr:uid="{00000000-0005-0000-0000-0000970D0000}"/>
    <cellStyle name="20% - Ênfase1 64 2 3" xfId="3112" xr:uid="{00000000-0005-0000-0000-0000980D0000}"/>
    <cellStyle name="20% - Ênfase1 64 3" xfId="3113" xr:uid="{00000000-0005-0000-0000-0000990D0000}"/>
    <cellStyle name="20% - Ênfase1 64 3 2" xfId="3114" xr:uid="{00000000-0005-0000-0000-00009A0D0000}"/>
    <cellStyle name="20% - Ênfase1 64 3 3" xfId="3115" xr:uid="{00000000-0005-0000-0000-00009B0D0000}"/>
    <cellStyle name="20% - Ênfase1 64 4" xfId="3116" xr:uid="{00000000-0005-0000-0000-00009C0D0000}"/>
    <cellStyle name="20% - Ênfase1 64 4 2" xfId="3117" xr:uid="{00000000-0005-0000-0000-00009D0D0000}"/>
    <cellStyle name="20% - Ênfase1 64 4 3" xfId="3118" xr:uid="{00000000-0005-0000-0000-00009E0D0000}"/>
    <cellStyle name="20% - Ênfase1 64 5" xfId="3119" xr:uid="{00000000-0005-0000-0000-00009F0D0000}"/>
    <cellStyle name="20% - Ênfase1 64 5 2" xfId="3120" xr:uid="{00000000-0005-0000-0000-0000A00D0000}"/>
    <cellStyle name="20% - Ênfase1 64 5 3" xfId="3121" xr:uid="{00000000-0005-0000-0000-0000A10D0000}"/>
    <cellStyle name="20% - Ênfase1 64 6" xfId="3122" xr:uid="{00000000-0005-0000-0000-0000A20D0000}"/>
    <cellStyle name="20% - Ênfase1 64 6 2" xfId="3123" xr:uid="{00000000-0005-0000-0000-0000A30D0000}"/>
    <cellStyle name="20% - Ênfase1 64 6 3" xfId="3124" xr:uid="{00000000-0005-0000-0000-0000A40D0000}"/>
    <cellStyle name="20% - Ênfase1 64 7" xfId="3125" xr:uid="{00000000-0005-0000-0000-0000A50D0000}"/>
    <cellStyle name="20% - Ênfase1 64 7 2" xfId="3126" xr:uid="{00000000-0005-0000-0000-0000A60D0000}"/>
    <cellStyle name="20% - Ênfase1 64 7 3" xfId="3127" xr:uid="{00000000-0005-0000-0000-0000A70D0000}"/>
    <cellStyle name="20% - Ênfase1 64 8" xfId="3128" xr:uid="{00000000-0005-0000-0000-0000A80D0000}"/>
    <cellStyle name="20% - Ênfase1 64 9" xfId="3129" xr:uid="{00000000-0005-0000-0000-0000A90D0000}"/>
    <cellStyle name="20% - Ênfase1 65" xfId="3130" xr:uid="{00000000-0005-0000-0000-0000AA0D0000}"/>
    <cellStyle name="20% - Ênfase1 65 2" xfId="3131" xr:uid="{00000000-0005-0000-0000-0000AB0D0000}"/>
    <cellStyle name="20% - Ênfase1 65 2 2" xfId="3132" xr:uid="{00000000-0005-0000-0000-0000AC0D0000}"/>
    <cellStyle name="20% - Ênfase1 65 2 3" xfId="3133" xr:uid="{00000000-0005-0000-0000-0000AD0D0000}"/>
    <cellStyle name="20% - Ênfase1 65 3" xfId="3134" xr:uid="{00000000-0005-0000-0000-0000AE0D0000}"/>
    <cellStyle name="20% - Ênfase1 65 3 2" xfId="3135" xr:uid="{00000000-0005-0000-0000-0000AF0D0000}"/>
    <cellStyle name="20% - Ênfase1 65 3 3" xfId="3136" xr:uid="{00000000-0005-0000-0000-0000B00D0000}"/>
    <cellStyle name="20% - Ênfase1 65 4" xfId="3137" xr:uid="{00000000-0005-0000-0000-0000B10D0000}"/>
    <cellStyle name="20% - Ênfase1 65 4 2" xfId="3138" xr:uid="{00000000-0005-0000-0000-0000B20D0000}"/>
    <cellStyle name="20% - Ênfase1 65 4 3" xfId="3139" xr:uid="{00000000-0005-0000-0000-0000B30D0000}"/>
    <cellStyle name="20% - Ênfase1 65 5" xfId="3140" xr:uid="{00000000-0005-0000-0000-0000B40D0000}"/>
    <cellStyle name="20% - Ênfase1 65 5 2" xfId="3141" xr:uid="{00000000-0005-0000-0000-0000B50D0000}"/>
    <cellStyle name="20% - Ênfase1 65 5 3" xfId="3142" xr:uid="{00000000-0005-0000-0000-0000B60D0000}"/>
    <cellStyle name="20% - Ênfase1 65 6" xfId="3143" xr:uid="{00000000-0005-0000-0000-0000B70D0000}"/>
    <cellStyle name="20% - Ênfase1 65 6 2" xfId="3144" xr:uid="{00000000-0005-0000-0000-0000B80D0000}"/>
    <cellStyle name="20% - Ênfase1 65 6 3" xfId="3145" xr:uid="{00000000-0005-0000-0000-0000B90D0000}"/>
    <cellStyle name="20% - Ênfase1 65 7" xfId="3146" xr:uid="{00000000-0005-0000-0000-0000BA0D0000}"/>
    <cellStyle name="20% - Ênfase1 65 7 2" xfId="3147" xr:uid="{00000000-0005-0000-0000-0000BB0D0000}"/>
    <cellStyle name="20% - Ênfase1 65 7 3" xfId="3148" xr:uid="{00000000-0005-0000-0000-0000BC0D0000}"/>
    <cellStyle name="20% - Ênfase1 65 8" xfId="3149" xr:uid="{00000000-0005-0000-0000-0000BD0D0000}"/>
    <cellStyle name="20% - Ênfase1 65 9" xfId="3150" xr:uid="{00000000-0005-0000-0000-0000BE0D0000}"/>
    <cellStyle name="20% - Ênfase1 66" xfId="3151" xr:uid="{00000000-0005-0000-0000-0000BF0D0000}"/>
    <cellStyle name="20% - Ênfase1 66 2" xfId="3152" xr:uid="{00000000-0005-0000-0000-0000C00D0000}"/>
    <cellStyle name="20% - Ênfase1 66 2 2" xfId="3153" xr:uid="{00000000-0005-0000-0000-0000C10D0000}"/>
    <cellStyle name="20% - Ênfase1 66 2 3" xfId="3154" xr:uid="{00000000-0005-0000-0000-0000C20D0000}"/>
    <cellStyle name="20% - Ênfase1 66 3" xfId="3155" xr:uid="{00000000-0005-0000-0000-0000C30D0000}"/>
    <cellStyle name="20% - Ênfase1 66 3 2" xfId="3156" xr:uid="{00000000-0005-0000-0000-0000C40D0000}"/>
    <cellStyle name="20% - Ênfase1 66 3 3" xfId="3157" xr:uid="{00000000-0005-0000-0000-0000C50D0000}"/>
    <cellStyle name="20% - Ênfase1 66 4" xfId="3158" xr:uid="{00000000-0005-0000-0000-0000C60D0000}"/>
    <cellStyle name="20% - Ênfase1 66 4 2" xfId="3159" xr:uid="{00000000-0005-0000-0000-0000C70D0000}"/>
    <cellStyle name="20% - Ênfase1 66 4 3" xfId="3160" xr:uid="{00000000-0005-0000-0000-0000C80D0000}"/>
    <cellStyle name="20% - Ênfase1 66 5" xfId="3161" xr:uid="{00000000-0005-0000-0000-0000C90D0000}"/>
    <cellStyle name="20% - Ênfase1 66 5 2" xfId="3162" xr:uid="{00000000-0005-0000-0000-0000CA0D0000}"/>
    <cellStyle name="20% - Ênfase1 66 5 3" xfId="3163" xr:uid="{00000000-0005-0000-0000-0000CB0D0000}"/>
    <cellStyle name="20% - Ênfase1 66 6" xfId="3164" xr:uid="{00000000-0005-0000-0000-0000CC0D0000}"/>
    <cellStyle name="20% - Ênfase1 66 6 2" xfId="3165" xr:uid="{00000000-0005-0000-0000-0000CD0D0000}"/>
    <cellStyle name="20% - Ênfase1 66 6 3" xfId="3166" xr:uid="{00000000-0005-0000-0000-0000CE0D0000}"/>
    <cellStyle name="20% - Ênfase1 66 7" xfId="3167" xr:uid="{00000000-0005-0000-0000-0000CF0D0000}"/>
    <cellStyle name="20% - Ênfase1 66 7 2" xfId="3168" xr:uid="{00000000-0005-0000-0000-0000D00D0000}"/>
    <cellStyle name="20% - Ênfase1 66 7 3" xfId="3169" xr:uid="{00000000-0005-0000-0000-0000D10D0000}"/>
    <cellStyle name="20% - Ênfase1 66 8" xfId="3170" xr:uid="{00000000-0005-0000-0000-0000D20D0000}"/>
    <cellStyle name="20% - Ênfase1 66 9" xfId="3171" xr:uid="{00000000-0005-0000-0000-0000D30D0000}"/>
    <cellStyle name="20% - Ênfase1 67" xfId="3172" xr:uid="{00000000-0005-0000-0000-0000D40D0000}"/>
    <cellStyle name="20% - Ênfase1 67 2" xfId="3173" xr:uid="{00000000-0005-0000-0000-0000D50D0000}"/>
    <cellStyle name="20% - Ênfase1 67 2 2" xfId="3174" xr:uid="{00000000-0005-0000-0000-0000D60D0000}"/>
    <cellStyle name="20% - Ênfase1 67 2 3" xfId="3175" xr:uid="{00000000-0005-0000-0000-0000D70D0000}"/>
    <cellStyle name="20% - Ênfase1 67 2 4" xfId="3176" xr:uid="{00000000-0005-0000-0000-0000D80D0000}"/>
    <cellStyle name="20% - Ênfase1 67 3" xfId="3177" xr:uid="{00000000-0005-0000-0000-0000D90D0000}"/>
    <cellStyle name="20% - Ênfase1 67 3 2" xfId="3178" xr:uid="{00000000-0005-0000-0000-0000DA0D0000}"/>
    <cellStyle name="20% - Ênfase1 67 3 3" xfId="3179" xr:uid="{00000000-0005-0000-0000-0000DB0D0000}"/>
    <cellStyle name="20% - Ênfase1 67 4" xfId="3180" xr:uid="{00000000-0005-0000-0000-0000DC0D0000}"/>
    <cellStyle name="20% - Ênfase1 67 4 2" xfId="3181" xr:uid="{00000000-0005-0000-0000-0000DD0D0000}"/>
    <cellStyle name="20% - Ênfase1 67 4 3" xfId="3182" xr:uid="{00000000-0005-0000-0000-0000DE0D0000}"/>
    <cellStyle name="20% - Ênfase1 67 5" xfId="3183" xr:uid="{00000000-0005-0000-0000-0000DF0D0000}"/>
    <cellStyle name="20% - Ênfase1 67 5 2" xfId="3184" xr:uid="{00000000-0005-0000-0000-0000E00D0000}"/>
    <cellStyle name="20% - Ênfase1 67 5 3" xfId="3185" xr:uid="{00000000-0005-0000-0000-0000E10D0000}"/>
    <cellStyle name="20% - Ênfase1 67 6" xfId="3186" xr:uid="{00000000-0005-0000-0000-0000E20D0000}"/>
    <cellStyle name="20% - Ênfase1 67 6 2" xfId="3187" xr:uid="{00000000-0005-0000-0000-0000E30D0000}"/>
    <cellStyle name="20% - Ênfase1 67 6 3" xfId="3188" xr:uid="{00000000-0005-0000-0000-0000E40D0000}"/>
    <cellStyle name="20% - Ênfase1 67 7" xfId="3189" xr:uid="{00000000-0005-0000-0000-0000E50D0000}"/>
    <cellStyle name="20% - Ênfase1 67 7 2" xfId="3190" xr:uid="{00000000-0005-0000-0000-0000E60D0000}"/>
    <cellStyle name="20% - Ênfase1 67 7 3" xfId="3191" xr:uid="{00000000-0005-0000-0000-0000E70D0000}"/>
    <cellStyle name="20% - Ênfase1 67 8" xfId="3192" xr:uid="{00000000-0005-0000-0000-0000E80D0000}"/>
    <cellStyle name="20% - Ênfase1 67 9" xfId="3193" xr:uid="{00000000-0005-0000-0000-0000E90D0000}"/>
    <cellStyle name="20% - Ênfase1 68" xfId="3194" xr:uid="{00000000-0005-0000-0000-0000EA0D0000}"/>
    <cellStyle name="20% - Ênfase1 68 2" xfId="3195" xr:uid="{00000000-0005-0000-0000-0000EB0D0000}"/>
    <cellStyle name="20% - Ênfase1 68 2 2" xfId="3196" xr:uid="{00000000-0005-0000-0000-0000EC0D0000}"/>
    <cellStyle name="20% - Ênfase1 68 2 3" xfId="3197" xr:uid="{00000000-0005-0000-0000-0000ED0D0000}"/>
    <cellStyle name="20% - Ênfase1 68 3" xfId="3198" xr:uid="{00000000-0005-0000-0000-0000EE0D0000}"/>
    <cellStyle name="20% - Ênfase1 68 3 2" xfId="3199" xr:uid="{00000000-0005-0000-0000-0000EF0D0000}"/>
    <cellStyle name="20% - Ênfase1 68 3 3" xfId="3200" xr:uid="{00000000-0005-0000-0000-0000F00D0000}"/>
    <cellStyle name="20% - Ênfase1 68 4" xfId="3201" xr:uid="{00000000-0005-0000-0000-0000F10D0000}"/>
    <cellStyle name="20% - Ênfase1 68 4 2" xfId="3202" xr:uid="{00000000-0005-0000-0000-0000F20D0000}"/>
    <cellStyle name="20% - Ênfase1 68 4 3" xfId="3203" xr:uid="{00000000-0005-0000-0000-0000F30D0000}"/>
    <cellStyle name="20% - Ênfase1 68 5" xfId="3204" xr:uid="{00000000-0005-0000-0000-0000F40D0000}"/>
    <cellStyle name="20% - Ênfase1 68 5 2" xfId="3205" xr:uid="{00000000-0005-0000-0000-0000F50D0000}"/>
    <cellStyle name="20% - Ênfase1 68 5 3" xfId="3206" xr:uid="{00000000-0005-0000-0000-0000F60D0000}"/>
    <cellStyle name="20% - Ênfase1 68 6" xfId="3207" xr:uid="{00000000-0005-0000-0000-0000F70D0000}"/>
    <cellStyle name="20% - Ênfase1 68 6 2" xfId="3208" xr:uid="{00000000-0005-0000-0000-0000F80D0000}"/>
    <cellStyle name="20% - Ênfase1 68 6 3" xfId="3209" xr:uid="{00000000-0005-0000-0000-0000F90D0000}"/>
    <cellStyle name="20% - Ênfase1 68 7" xfId="3210" xr:uid="{00000000-0005-0000-0000-0000FA0D0000}"/>
    <cellStyle name="20% - Ênfase1 68 7 2" xfId="3211" xr:uid="{00000000-0005-0000-0000-0000FB0D0000}"/>
    <cellStyle name="20% - Ênfase1 68 7 3" xfId="3212" xr:uid="{00000000-0005-0000-0000-0000FC0D0000}"/>
    <cellStyle name="20% - Ênfase1 68 8" xfId="3213" xr:uid="{00000000-0005-0000-0000-0000FD0D0000}"/>
    <cellStyle name="20% - Ênfase1 68 9" xfId="3214" xr:uid="{00000000-0005-0000-0000-0000FE0D0000}"/>
    <cellStyle name="20% - Ênfase1 69" xfId="3215" xr:uid="{00000000-0005-0000-0000-0000FF0D0000}"/>
    <cellStyle name="20% - Ênfase1 69 2" xfId="3216" xr:uid="{00000000-0005-0000-0000-0000000E0000}"/>
    <cellStyle name="20% - Ênfase1 69 2 2" xfId="3217" xr:uid="{00000000-0005-0000-0000-0000010E0000}"/>
    <cellStyle name="20% - Ênfase1 69 2 3" xfId="3218" xr:uid="{00000000-0005-0000-0000-0000020E0000}"/>
    <cellStyle name="20% - Ênfase1 69 3" xfId="3219" xr:uid="{00000000-0005-0000-0000-0000030E0000}"/>
    <cellStyle name="20% - Ênfase1 69 3 2" xfId="3220" xr:uid="{00000000-0005-0000-0000-0000040E0000}"/>
    <cellStyle name="20% - Ênfase1 69 3 3" xfId="3221" xr:uid="{00000000-0005-0000-0000-0000050E0000}"/>
    <cellStyle name="20% - Ênfase1 69 4" xfId="3222" xr:uid="{00000000-0005-0000-0000-0000060E0000}"/>
    <cellStyle name="20% - Ênfase1 69 4 2" xfId="3223" xr:uid="{00000000-0005-0000-0000-0000070E0000}"/>
    <cellStyle name="20% - Ênfase1 69 4 3" xfId="3224" xr:uid="{00000000-0005-0000-0000-0000080E0000}"/>
    <cellStyle name="20% - Ênfase1 69 5" xfId="3225" xr:uid="{00000000-0005-0000-0000-0000090E0000}"/>
    <cellStyle name="20% - Ênfase1 69 5 2" xfId="3226" xr:uid="{00000000-0005-0000-0000-00000A0E0000}"/>
    <cellStyle name="20% - Ênfase1 69 5 3" xfId="3227" xr:uid="{00000000-0005-0000-0000-00000B0E0000}"/>
    <cellStyle name="20% - Ênfase1 69 6" xfId="3228" xr:uid="{00000000-0005-0000-0000-00000C0E0000}"/>
    <cellStyle name="20% - Ênfase1 69 6 2" xfId="3229" xr:uid="{00000000-0005-0000-0000-00000D0E0000}"/>
    <cellStyle name="20% - Ênfase1 69 6 3" xfId="3230" xr:uid="{00000000-0005-0000-0000-00000E0E0000}"/>
    <cellStyle name="20% - Ênfase1 69 7" xfId="3231" xr:uid="{00000000-0005-0000-0000-00000F0E0000}"/>
    <cellStyle name="20% - Ênfase1 69 7 2" xfId="3232" xr:uid="{00000000-0005-0000-0000-0000100E0000}"/>
    <cellStyle name="20% - Ênfase1 69 7 3" xfId="3233" xr:uid="{00000000-0005-0000-0000-0000110E0000}"/>
    <cellStyle name="20% - Ênfase1 69 8" xfId="3234" xr:uid="{00000000-0005-0000-0000-0000120E0000}"/>
    <cellStyle name="20% - Ênfase1 69 9" xfId="3235" xr:uid="{00000000-0005-0000-0000-0000130E0000}"/>
    <cellStyle name="20% - Ênfase1 7" xfId="3236" xr:uid="{00000000-0005-0000-0000-0000140E0000}"/>
    <cellStyle name="20% - Ênfase1 7 10" xfId="3237" xr:uid="{00000000-0005-0000-0000-0000150E0000}"/>
    <cellStyle name="20% - Ênfase1 7 11" xfId="3238" xr:uid="{00000000-0005-0000-0000-0000160E0000}"/>
    <cellStyle name="20% - Ênfase1 7 12" xfId="3239" xr:uid="{00000000-0005-0000-0000-0000170E0000}"/>
    <cellStyle name="20% - Ênfase1 7 13" xfId="3240" xr:uid="{00000000-0005-0000-0000-0000180E0000}"/>
    <cellStyle name="20% - Ênfase1 7 14" xfId="3241" xr:uid="{00000000-0005-0000-0000-0000190E0000}"/>
    <cellStyle name="20% - Ênfase1 7 15" xfId="3242" xr:uid="{00000000-0005-0000-0000-00001A0E0000}"/>
    <cellStyle name="20% - Ênfase1 7 16" xfId="3243" xr:uid="{00000000-0005-0000-0000-00001B0E0000}"/>
    <cellStyle name="20% - Ênfase1 7 17" xfId="3244" xr:uid="{00000000-0005-0000-0000-00001C0E0000}"/>
    <cellStyle name="20% - Ênfase1 7 2" xfId="3245" xr:uid="{00000000-0005-0000-0000-00001D0E0000}"/>
    <cellStyle name="20% - Ênfase1 7 2 2" xfId="3246" xr:uid="{00000000-0005-0000-0000-00001E0E0000}"/>
    <cellStyle name="20% - Ênfase1 7 2 2 2" xfId="3247" xr:uid="{00000000-0005-0000-0000-00001F0E0000}"/>
    <cellStyle name="20% - Ênfase1 7 2 2 3" xfId="3248" xr:uid="{00000000-0005-0000-0000-0000200E0000}"/>
    <cellStyle name="20% - Ênfase1 7 2 3" xfId="3249" xr:uid="{00000000-0005-0000-0000-0000210E0000}"/>
    <cellStyle name="20% - Ênfase1 7 2 3 2" xfId="3250" xr:uid="{00000000-0005-0000-0000-0000220E0000}"/>
    <cellStyle name="20% - Ênfase1 7 2 3 3" xfId="3251" xr:uid="{00000000-0005-0000-0000-0000230E0000}"/>
    <cellStyle name="20% - Ênfase1 7 2 4" xfId="3252" xr:uid="{00000000-0005-0000-0000-0000240E0000}"/>
    <cellStyle name="20% - Ênfase1 7 2 4 2" xfId="3253" xr:uid="{00000000-0005-0000-0000-0000250E0000}"/>
    <cellStyle name="20% - Ênfase1 7 2 4 3" xfId="3254" xr:uid="{00000000-0005-0000-0000-0000260E0000}"/>
    <cellStyle name="20% - Ênfase1 7 2 5" xfId="3255" xr:uid="{00000000-0005-0000-0000-0000270E0000}"/>
    <cellStyle name="20% - Ênfase1 7 2 5 2" xfId="3256" xr:uid="{00000000-0005-0000-0000-0000280E0000}"/>
    <cellStyle name="20% - Ênfase1 7 2 5 3" xfId="3257" xr:uid="{00000000-0005-0000-0000-0000290E0000}"/>
    <cellStyle name="20% - Ênfase1 7 2 6" xfId="3258" xr:uid="{00000000-0005-0000-0000-00002A0E0000}"/>
    <cellStyle name="20% - Ênfase1 7 2 6 2" xfId="3259" xr:uid="{00000000-0005-0000-0000-00002B0E0000}"/>
    <cellStyle name="20% - Ênfase1 7 2 6 3" xfId="3260" xr:uid="{00000000-0005-0000-0000-00002C0E0000}"/>
    <cellStyle name="20% - Ênfase1 7 2 7" xfId="3261" xr:uid="{00000000-0005-0000-0000-00002D0E0000}"/>
    <cellStyle name="20% - Ênfase1 7 2 7 2" xfId="3262" xr:uid="{00000000-0005-0000-0000-00002E0E0000}"/>
    <cellStyle name="20% - Ênfase1 7 2 7 3" xfId="3263" xr:uid="{00000000-0005-0000-0000-00002F0E0000}"/>
    <cellStyle name="20% - Ênfase1 7 2 8" xfId="3264" xr:uid="{00000000-0005-0000-0000-0000300E0000}"/>
    <cellStyle name="20% - Ênfase1 7 2 9" xfId="3265" xr:uid="{00000000-0005-0000-0000-0000310E0000}"/>
    <cellStyle name="20% - Ênfase1 7 3" xfId="3266" xr:uid="{00000000-0005-0000-0000-0000320E0000}"/>
    <cellStyle name="20% - Ênfase1 7 3 2" xfId="3267" xr:uid="{00000000-0005-0000-0000-0000330E0000}"/>
    <cellStyle name="20% - Ênfase1 7 3 3" xfId="3268" xr:uid="{00000000-0005-0000-0000-0000340E0000}"/>
    <cellStyle name="20% - Ênfase1 7 3 4" xfId="3269" xr:uid="{00000000-0005-0000-0000-0000350E0000}"/>
    <cellStyle name="20% - Ênfase1 7 3 5" xfId="3270" xr:uid="{00000000-0005-0000-0000-0000360E0000}"/>
    <cellStyle name="20% - Ênfase1 7 4" xfId="3271" xr:uid="{00000000-0005-0000-0000-0000370E0000}"/>
    <cellStyle name="20% - Ênfase1 7 4 2" xfId="3272" xr:uid="{00000000-0005-0000-0000-0000380E0000}"/>
    <cellStyle name="20% - Ênfase1 7 4 3" xfId="3273" xr:uid="{00000000-0005-0000-0000-0000390E0000}"/>
    <cellStyle name="20% - Ênfase1 7 5" xfId="3274" xr:uid="{00000000-0005-0000-0000-00003A0E0000}"/>
    <cellStyle name="20% - Ênfase1 7 5 2" xfId="3275" xr:uid="{00000000-0005-0000-0000-00003B0E0000}"/>
    <cellStyle name="20% - Ênfase1 7 5 3" xfId="3276" xr:uid="{00000000-0005-0000-0000-00003C0E0000}"/>
    <cellStyle name="20% - Ênfase1 7 6" xfId="3277" xr:uid="{00000000-0005-0000-0000-00003D0E0000}"/>
    <cellStyle name="20% - Ênfase1 7 6 2" xfId="3278" xr:uid="{00000000-0005-0000-0000-00003E0E0000}"/>
    <cellStyle name="20% - Ênfase1 7 6 3" xfId="3279" xr:uid="{00000000-0005-0000-0000-00003F0E0000}"/>
    <cellStyle name="20% - Ênfase1 7 7" xfId="3280" xr:uid="{00000000-0005-0000-0000-0000400E0000}"/>
    <cellStyle name="20% - Ênfase1 7 7 2" xfId="3281" xr:uid="{00000000-0005-0000-0000-0000410E0000}"/>
    <cellStyle name="20% - Ênfase1 7 7 3" xfId="3282" xr:uid="{00000000-0005-0000-0000-0000420E0000}"/>
    <cellStyle name="20% - Ênfase1 7 8" xfId="3283" xr:uid="{00000000-0005-0000-0000-0000430E0000}"/>
    <cellStyle name="20% - Ênfase1 7 8 2" xfId="3284" xr:uid="{00000000-0005-0000-0000-0000440E0000}"/>
    <cellStyle name="20% - Ênfase1 7 8 3" xfId="3285" xr:uid="{00000000-0005-0000-0000-0000450E0000}"/>
    <cellStyle name="20% - Ênfase1 7 9" xfId="3286" xr:uid="{00000000-0005-0000-0000-0000460E0000}"/>
    <cellStyle name="20% - Ênfase1 7_12_CONFERE (2)" xfId="3287" xr:uid="{00000000-0005-0000-0000-0000470E0000}"/>
    <cellStyle name="20% - Ênfase1 70" xfId="3288" xr:uid="{00000000-0005-0000-0000-0000480E0000}"/>
    <cellStyle name="20% - Ênfase1 70 2" xfId="3289" xr:uid="{00000000-0005-0000-0000-0000490E0000}"/>
    <cellStyle name="20% - Ênfase1 70 2 2" xfId="3290" xr:uid="{00000000-0005-0000-0000-00004A0E0000}"/>
    <cellStyle name="20% - Ênfase1 70 2 3" xfId="3291" xr:uid="{00000000-0005-0000-0000-00004B0E0000}"/>
    <cellStyle name="20% - Ênfase1 70 3" xfId="3292" xr:uid="{00000000-0005-0000-0000-00004C0E0000}"/>
    <cellStyle name="20% - Ênfase1 70 3 2" xfId="3293" xr:uid="{00000000-0005-0000-0000-00004D0E0000}"/>
    <cellStyle name="20% - Ênfase1 70 3 3" xfId="3294" xr:uid="{00000000-0005-0000-0000-00004E0E0000}"/>
    <cellStyle name="20% - Ênfase1 70 4" xfId="3295" xr:uid="{00000000-0005-0000-0000-00004F0E0000}"/>
    <cellStyle name="20% - Ênfase1 70 4 2" xfId="3296" xr:uid="{00000000-0005-0000-0000-0000500E0000}"/>
    <cellStyle name="20% - Ênfase1 70 4 3" xfId="3297" xr:uid="{00000000-0005-0000-0000-0000510E0000}"/>
    <cellStyle name="20% - Ênfase1 70 5" xfId="3298" xr:uid="{00000000-0005-0000-0000-0000520E0000}"/>
    <cellStyle name="20% - Ênfase1 70 5 2" xfId="3299" xr:uid="{00000000-0005-0000-0000-0000530E0000}"/>
    <cellStyle name="20% - Ênfase1 70 5 3" xfId="3300" xr:uid="{00000000-0005-0000-0000-0000540E0000}"/>
    <cellStyle name="20% - Ênfase1 70 6" xfId="3301" xr:uid="{00000000-0005-0000-0000-0000550E0000}"/>
    <cellStyle name="20% - Ênfase1 70 6 2" xfId="3302" xr:uid="{00000000-0005-0000-0000-0000560E0000}"/>
    <cellStyle name="20% - Ênfase1 70 6 3" xfId="3303" xr:uid="{00000000-0005-0000-0000-0000570E0000}"/>
    <cellStyle name="20% - Ênfase1 70 7" xfId="3304" xr:uid="{00000000-0005-0000-0000-0000580E0000}"/>
    <cellStyle name="20% - Ênfase1 70 7 2" xfId="3305" xr:uid="{00000000-0005-0000-0000-0000590E0000}"/>
    <cellStyle name="20% - Ênfase1 70 7 3" xfId="3306" xr:uid="{00000000-0005-0000-0000-00005A0E0000}"/>
    <cellStyle name="20% - Ênfase1 70 8" xfId="3307" xr:uid="{00000000-0005-0000-0000-00005B0E0000}"/>
    <cellStyle name="20% - Ênfase1 70 9" xfId="3308" xr:uid="{00000000-0005-0000-0000-00005C0E0000}"/>
    <cellStyle name="20% - Ênfase1 71" xfId="3309" xr:uid="{00000000-0005-0000-0000-00005D0E0000}"/>
    <cellStyle name="20% - Ênfase1 71 2" xfId="3310" xr:uid="{00000000-0005-0000-0000-00005E0E0000}"/>
    <cellStyle name="20% - Ênfase1 71 2 2" xfId="3311" xr:uid="{00000000-0005-0000-0000-00005F0E0000}"/>
    <cellStyle name="20% - Ênfase1 71 2 3" xfId="3312" xr:uid="{00000000-0005-0000-0000-0000600E0000}"/>
    <cellStyle name="20% - Ênfase1 71 3" xfId="3313" xr:uid="{00000000-0005-0000-0000-0000610E0000}"/>
    <cellStyle name="20% - Ênfase1 71 3 2" xfId="3314" xr:uid="{00000000-0005-0000-0000-0000620E0000}"/>
    <cellStyle name="20% - Ênfase1 71 3 3" xfId="3315" xr:uid="{00000000-0005-0000-0000-0000630E0000}"/>
    <cellStyle name="20% - Ênfase1 71 4" xfId="3316" xr:uid="{00000000-0005-0000-0000-0000640E0000}"/>
    <cellStyle name="20% - Ênfase1 71 4 2" xfId="3317" xr:uid="{00000000-0005-0000-0000-0000650E0000}"/>
    <cellStyle name="20% - Ênfase1 71 4 3" xfId="3318" xr:uid="{00000000-0005-0000-0000-0000660E0000}"/>
    <cellStyle name="20% - Ênfase1 71 5" xfId="3319" xr:uid="{00000000-0005-0000-0000-0000670E0000}"/>
    <cellStyle name="20% - Ênfase1 71 5 2" xfId="3320" xr:uid="{00000000-0005-0000-0000-0000680E0000}"/>
    <cellStyle name="20% - Ênfase1 71 5 3" xfId="3321" xr:uid="{00000000-0005-0000-0000-0000690E0000}"/>
    <cellStyle name="20% - Ênfase1 71 6" xfId="3322" xr:uid="{00000000-0005-0000-0000-00006A0E0000}"/>
    <cellStyle name="20% - Ênfase1 71 6 2" xfId="3323" xr:uid="{00000000-0005-0000-0000-00006B0E0000}"/>
    <cellStyle name="20% - Ênfase1 71 6 3" xfId="3324" xr:uid="{00000000-0005-0000-0000-00006C0E0000}"/>
    <cellStyle name="20% - Ênfase1 71 7" xfId="3325" xr:uid="{00000000-0005-0000-0000-00006D0E0000}"/>
    <cellStyle name="20% - Ênfase1 71 7 2" xfId="3326" xr:uid="{00000000-0005-0000-0000-00006E0E0000}"/>
    <cellStyle name="20% - Ênfase1 71 7 3" xfId="3327" xr:uid="{00000000-0005-0000-0000-00006F0E0000}"/>
    <cellStyle name="20% - Ênfase1 71 8" xfId="3328" xr:uid="{00000000-0005-0000-0000-0000700E0000}"/>
    <cellStyle name="20% - Ênfase1 71 9" xfId="3329" xr:uid="{00000000-0005-0000-0000-0000710E0000}"/>
    <cellStyle name="20% - Ênfase1 72" xfId="3330" xr:uid="{00000000-0005-0000-0000-0000720E0000}"/>
    <cellStyle name="20% - Ênfase1 72 2" xfId="3331" xr:uid="{00000000-0005-0000-0000-0000730E0000}"/>
    <cellStyle name="20% - Ênfase1 72 2 2" xfId="3332" xr:uid="{00000000-0005-0000-0000-0000740E0000}"/>
    <cellStyle name="20% - Ênfase1 72 2 3" xfId="3333" xr:uid="{00000000-0005-0000-0000-0000750E0000}"/>
    <cellStyle name="20% - Ênfase1 72 3" xfId="3334" xr:uid="{00000000-0005-0000-0000-0000760E0000}"/>
    <cellStyle name="20% - Ênfase1 72 3 2" xfId="3335" xr:uid="{00000000-0005-0000-0000-0000770E0000}"/>
    <cellStyle name="20% - Ênfase1 72 3 3" xfId="3336" xr:uid="{00000000-0005-0000-0000-0000780E0000}"/>
    <cellStyle name="20% - Ênfase1 72 4" xfId="3337" xr:uid="{00000000-0005-0000-0000-0000790E0000}"/>
    <cellStyle name="20% - Ênfase1 72 4 2" xfId="3338" xr:uid="{00000000-0005-0000-0000-00007A0E0000}"/>
    <cellStyle name="20% - Ênfase1 72 4 3" xfId="3339" xr:uid="{00000000-0005-0000-0000-00007B0E0000}"/>
    <cellStyle name="20% - Ênfase1 72 5" xfId="3340" xr:uid="{00000000-0005-0000-0000-00007C0E0000}"/>
    <cellStyle name="20% - Ênfase1 72 5 2" xfId="3341" xr:uid="{00000000-0005-0000-0000-00007D0E0000}"/>
    <cellStyle name="20% - Ênfase1 72 5 3" xfId="3342" xr:uid="{00000000-0005-0000-0000-00007E0E0000}"/>
    <cellStyle name="20% - Ênfase1 72 6" xfId="3343" xr:uid="{00000000-0005-0000-0000-00007F0E0000}"/>
    <cellStyle name="20% - Ênfase1 72 6 2" xfId="3344" xr:uid="{00000000-0005-0000-0000-0000800E0000}"/>
    <cellStyle name="20% - Ênfase1 72 6 3" xfId="3345" xr:uid="{00000000-0005-0000-0000-0000810E0000}"/>
    <cellStyle name="20% - Ênfase1 72 7" xfId="3346" xr:uid="{00000000-0005-0000-0000-0000820E0000}"/>
    <cellStyle name="20% - Ênfase1 72 7 2" xfId="3347" xr:uid="{00000000-0005-0000-0000-0000830E0000}"/>
    <cellStyle name="20% - Ênfase1 72 7 3" xfId="3348" xr:uid="{00000000-0005-0000-0000-0000840E0000}"/>
    <cellStyle name="20% - Ênfase1 72 8" xfId="3349" xr:uid="{00000000-0005-0000-0000-0000850E0000}"/>
    <cellStyle name="20% - Ênfase1 72 9" xfId="3350" xr:uid="{00000000-0005-0000-0000-0000860E0000}"/>
    <cellStyle name="20% - Ênfase1 73" xfId="3351" xr:uid="{00000000-0005-0000-0000-0000870E0000}"/>
    <cellStyle name="20% - Ênfase1 73 2" xfId="3352" xr:uid="{00000000-0005-0000-0000-0000880E0000}"/>
    <cellStyle name="20% - Ênfase1 73 2 2" xfId="3353" xr:uid="{00000000-0005-0000-0000-0000890E0000}"/>
    <cellStyle name="20% - Ênfase1 73 2 3" xfId="3354" xr:uid="{00000000-0005-0000-0000-00008A0E0000}"/>
    <cellStyle name="20% - Ênfase1 73 3" xfId="3355" xr:uid="{00000000-0005-0000-0000-00008B0E0000}"/>
    <cellStyle name="20% - Ênfase1 73 3 2" xfId="3356" xr:uid="{00000000-0005-0000-0000-00008C0E0000}"/>
    <cellStyle name="20% - Ênfase1 73 3 3" xfId="3357" xr:uid="{00000000-0005-0000-0000-00008D0E0000}"/>
    <cellStyle name="20% - Ênfase1 73 4" xfId="3358" xr:uid="{00000000-0005-0000-0000-00008E0E0000}"/>
    <cellStyle name="20% - Ênfase1 73 4 2" xfId="3359" xr:uid="{00000000-0005-0000-0000-00008F0E0000}"/>
    <cellStyle name="20% - Ênfase1 73 4 3" xfId="3360" xr:uid="{00000000-0005-0000-0000-0000900E0000}"/>
    <cellStyle name="20% - Ênfase1 73 5" xfId="3361" xr:uid="{00000000-0005-0000-0000-0000910E0000}"/>
    <cellStyle name="20% - Ênfase1 73 5 2" xfId="3362" xr:uid="{00000000-0005-0000-0000-0000920E0000}"/>
    <cellStyle name="20% - Ênfase1 73 5 3" xfId="3363" xr:uid="{00000000-0005-0000-0000-0000930E0000}"/>
    <cellStyle name="20% - Ênfase1 73 6" xfId="3364" xr:uid="{00000000-0005-0000-0000-0000940E0000}"/>
    <cellStyle name="20% - Ênfase1 73 6 2" xfId="3365" xr:uid="{00000000-0005-0000-0000-0000950E0000}"/>
    <cellStyle name="20% - Ênfase1 73 6 3" xfId="3366" xr:uid="{00000000-0005-0000-0000-0000960E0000}"/>
    <cellStyle name="20% - Ênfase1 73 7" xfId="3367" xr:uid="{00000000-0005-0000-0000-0000970E0000}"/>
    <cellStyle name="20% - Ênfase1 73 7 2" xfId="3368" xr:uid="{00000000-0005-0000-0000-0000980E0000}"/>
    <cellStyle name="20% - Ênfase1 73 7 3" xfId="3369" xr:uid="{00000000-0005-0000-0000-0000990E0000}"/>
    <cellStyle name="20% - Ênfase1 73 8" xfId="3370" xr:uid="{00000000-0005-0000-0000-00009A0E0000}"/>
    <cellStyle name="20% - Ênfase1 73 9" xfId="3371" xr:uid="{00000000-0005-0000-0000-00009B0E0000}"/>
    <cellStyle name="20% - Ênfase1 74" xfId="3372" xr:uid="{00000000-0005-0000-0000-00009C0E0000}"/>
    <cellStyle name="20% - Ênfase1 74 2" xfId="3373" xr:uid="{00000000-0005-0000-0000-00009D0E0000}"/>
    <cellStyle name="20% - Ênfase1 74 2 2" xfId="3374" xr:uid="{00000000-0005-0000-0000-00009E0E0000}"/>
    <cellStyle name="20% - Ênfase1 74 2 3" xfId="3375" xr:uid="{00000000-0005-0000-0000-00009F0E0000}"/>
    <cellStyle name="20% - Ênfase1 74 3" xfId="3376" xr:uid="{00000000-0005-0000-0000-0000A00E0000}"/>
    <cellStyle name="20% - Ênfase1 74 3 2" xfId="3377" xr:uid="{00000000-0005-0000-0000-0000A10E0000}"/>
    <cellStyle name="20% - Ênfase1 74 3 3" xfId="3378" xr:uid="{00000000-0005-0000-0000-0000A20E0000}"/>
    <cellStyle name="20% - Ênfase1 74 4" xfId="3379" xr:uid="{00000000-0005-0000-0000-0000A30E0000}"/>
    <cellStyle name="20% - Ênfase1 74 4 2" xfId="3380" xr:uid="{00000000-0005-0000-0000-0000A40E0000}"/>
    <cellStyle name="20% - Ênfase1 74 4 3" xfId="3381" xr:uid="{00000000-0005-0000-0000-0000A50E0000}"/>
    <cellStyle name="20% - Ênfase1 74 5" xfId="3382" xr:uid="{00000000-0005-0000-0000-0000A60E0000}"/>
    <cellStyle name="20% - Ênfase1 74 5 2" xfId="3383" xr:uid="{00000000-0005-0000-0000-0000A70E0000}"/>
    <cellStyle name="20% - Ênfase1 74 5 3" xfId="3384" xr:uid="{00000000-0005-0000-0000-0000A80E0000}"/>
    <cellStyle name="20% - Ênfase1 74 6" xfId="3385" xr:uid="{00000000-0005-0000-0000-0000A90E0000}"/>
    <cellStyle name="20% - Ênfase1 74 6 2" xfId="3386" xr:uid="{00000000-0005-0000-0000-0000AA0E0000}"/>
    <cellStyle name="20% - Ênfase1 74 6 3" xfId="3387" xr:uid="{00000000-0005-0000-0000-0000AB0E0000}"/>
    <cellStyle name="20% - Ênfase1 74 7" xfId="3388" xr:uid="{00000000-0005-0000-0000-0000AC0E0000}"/>
    <cellStyle name="20% - Ênfase1 74 7 2" xfId="3389" xr:uid="{00000000-0005-0000-0000-0000AD0E0000}"/>
    <cellStyle name="20% - Ênfase1 74 7 3" xfId="3390" xr:uid="{00000000-0005-0000-0000-0000AE0E0000}"/>
    <cellStyle name="20% - Ênfase1 74 8" xfId="3391" xr:uid="{00000000-0005-0000-0000-0000AF0E0000}"/>
    <cellStyle name="20% - Ênfase1 74 9" xfId="3392" xr:uid="{00000000-0005-0000-0000-0000B00E0000}"/>
    <cellStyle name="20% - Ênfase1 75" xfId="3393" xr:uid="{00000000-0005-0000-0000-0000B10E0000}"/>
    <cellStyle name="20% - Ênfase1 75 2" xfId="3394" xr:uid="{00000000-0005-0000-0000-0000B20E0000}"/>
    <cellStyle name="20% - Ênfase1 75 2 2" xfId="3395" xr:uid="{00000000-0005-0000-0000-0000B30E0000}"/>
    <cellStyle name="20% - Ênfase1 75 2 3" xfId="3396" xr:uid="{00000000-0005-0000-0000-0000B40E0000}"/>
    <cellStyle name="20% - Ênfase1 75 3" xfId="3397" xr:uid="{00000000-0005-0000-0000-0000B50E0000}"/>
    <cellStyle name="20% - Ênfase1 75 3 2" xfId="3398" xr:uid="{00000000-0005-0000-0000-0000B60E0000}"/>
    <cellStyle name="20% - Ênfase1 75 3 3" xfId="3399" xr:uid="{00000000-0005-0000-0000-0000B70E0000}"/>
    <cellStyle name="20% - Ênfase1 75 4" xfId="3400" xr:uid="{00000000-0005-0000-0000-0000B80E0000}"/>
    <cellStyle name="20% - Ênfase1 75 4 2" xfId="3401" xr:uid="{00000000-0005-0000-0000-0000B90E0000}"/>
    <cellStyle name="20% - Ênfase1 75 4 3" xfId="3402" xr:uid="{00000000-0005-0000-0000-0000BA0E0000}"/>
    <cellStyle name="20% - Ênfase1 75 5" xfId="3403" xr:uid="{00000000-0005-0000-0000-0000BB0E0000}"/>
    <cellStyle name="20% - Ênfase1 75 5 2" xfId="3404" xr:uid="{00000000-0005-0000-0000-0000BC0E0000}"/>
    <cellStyle name="20% - Ênfase1 75 5 3" xfId="3405" xr:uid="{00000000-0005-0000-0000-0000BD0E0000}"/>
    <cellStyle name="20% - Ênfase1 75 6" xfId="3406" xr:uid="{00000000-0005-0000-0000-0000BE0E0000}"/>
    <cellStyle name="20% - Ênfase1 75 6 2" xfId="3407" xr:uid="{00000000-0005-0000-0000-0000BF0E0000}"/>
    <cellStyle name="20% - Ênfase1 75 6 3" xfId="3408" xr:uid="{00000000-0005-0000-0000-0000C00E0000}"/>
    <cellStyle name="20% - Ênfase1 75 7" xfId="3409" xr:uid="{00000000-0005-0000-0000-0000C10E0000}"/>
    <cellStyle name="20% - Ênfase1 75 7 2" xfId="3410" xr:uid="{00000000-0005-0000-0000-0000C20E0000}"/>
    <cellStyle name="20% - Ênfase1 75 7 3" xfId="3411" xr:uid="{00000000-0005-0000-0000-0000C30E0000}"/>
    <cellStyle name="20% - Ênfase1 75 8" xfId="3412" xr:uid="{00000000-0005-0000-0000-0000C40E0000}"/>
    <cellStyle name="20% - Ênfase1 75 9" xfId="3413" xr:uid="{00000000-0005-0000-0000-0000C50E0000}"/>
    <cellStyle name="20% - Ênfase1 76" xfId="3414" xr:uid="{00000000-0005-0000-0000-0000C60E0000}"/>
    <cellStyle name="20% - Ênfase1 76 2" xfId="3415" xr:uid="{00000000-0005-0000-0000-0000C70E0000}"/>
    <cellStyle name="20% - Ênfase1 76 2 2" xfId="3416" xr:uid="{00000000-0005-0000-0000-0000C80E0000}"/>
    <cellStyle name="20% - Ênfase1 76 2 3" xfId="3417" xr:uid="{00000000-0005-0000-0000-0000C90E0000}"/>
    <cellStyle name="20% - Ênfase1 76 3" xfId="3418" xr:uid="{00000000-0005-0000-0000-0000CA0E0000}"/>
    <cellStyle name="20% - Ênfase1 76 3 2" xfId="3419" xr:uid="{00000000-0005-0000-0000-0000CB0E0000}"/>
    <cellStyle name="20% - Ênfase1 76 3 3" xfId="3420" xr:uid="{00000000-0005-0000-0000-0000CC0E0000}"/>
    <cellStyle name="20% - Ênfase1 76 4" xfId="3421" xr:uid="{00000000-0005-0000-0000-0000CD0E0000}"/>
    <cellStyle name="20% - Ênfase1 76 4 2" xfId="3422" xr:uid="{00000000-0005-0000-0000-0000CE0E0000}"/>
    <cellStyle name="20% - Ênfase1 76 4 3" xfId="3423" xr:uid="{00000000-0005-0000-0000-0000CF0E0000}"/>
    <cellStyle name="20% - Ênfase1 76 5" xfId="3424" xr:uid="{00000000-0005-0000-0000-0000D00E0000}"/>
    <cellStyle name="20% - Ênfase1 76 5 2" xfId="3425" xr:uid="{00000000-0005-0000-0000-0000D10E0000}"/>
    <cellStyle name="20% - Ênfase1 76 5 3" xfId="3426" xr:uid="{00000000-0005-0000-0000-0000D20E0000}"/>
    <cellStyle name="20% - Ênfase1 76 6" xfId="3427" xr:uid="{00000000-0005-0000-0000-0000D30E0000}"/>
    <cellStyle name="20% - Ênfase1 76 6 2" xfId="3428" xr:uid="{00000000-0005-0000-0000-0000D40E0000}"/>
    <cellStyle name="20% - Ênfase1 76 6 3" xfId="3429" xr:uid="{00000000-0005-0000-0000-0000D50E0000}"/>
    <cellStyle name="20% - Ênfase1 76 7" xfId="3430" xr:uid="{00000000-0005-0000-0000-0000D60E0000}"/>
    <cellStyle name="20% - Ênfase1 76 7 2" xfId="3431" xr:uid="{00000000-0005-0000-0000-0000D70E0000}"/>
    <cellStyle name="20% - Ênfase1 76 7 3" xfId="3432" xr:uid="{00000000-0005-0000-0000-0000D80E0000}"/>
    <cellStyle name="20% - Ênfase1 76 8" xfId="3433" xr:uid="{00000000-0005-0000-0000-0000D90E0000}"/>
    <cellStyle name="20% - Ênfase1 76 9" xfId="3434" xr:uid="{00000000-0005-0000-0000-0000DA0E0000}"/>
    <cellStyle name="20% - Ênfase1 77" xfId="3435" xr:uid="{00000000-0005-0000-0000-0000DB0E0000}"/>
    <cellStyle name="20% - Ênfase1 77 2" xfId="3436" xr:uid="{00000000-0005-0000-0000-0000DC0E0000}"/>
    <cellStyle name="20% - Ênfase1 77 2 2" xfId="3437" xr:uid="{00000000-0005-0000-0000-0000DD0E0000}"/>
    <cellStyle name="20% - Ênfase1 77 2 3" xfId="3438" xr:uid="{00000000-0005-0000-0000-0000DE0E0000}"/>
    <cellStyle name="20% - Ênfase1 77 3" xfId="3439" xr:uid="{00000000-0005-0000-0000-0000DF0E0000}"/>
    <cellStyle name="20% - Ênfase1 77 3 2" xfId="3440" xr:uid="{00000000-0005-0000-0000-0000E00E0000}"/>
    <cellStyle name="20% - Ênfase1 77 3 3" xfId="3441" xr:uid="{00000000-0005-0000-0000-0000E10E0000}"/>
    <cellStyle name="20% - Ênfase1 77 4" xfId="3442" xr:uid="{00000000-0005-0000-0000-0000E20E0000}"/>
    <cellStyle name="20% - Ênfase1 77 4 2" xfId="3443" xr:uid="{00000000-0005-0000-0000-0000E30E0000}"/>
    <cellStyle name="20% - Ênfase1 77 4 3" xfId="3444" xr:uid="{00000000-0005-0000-0000-0000E40E0000}"/>
    <cellStyle name="20% - Ênfase1 77 5" xfId="3445" xr:uid="{00000000-0005-0000-0000-0000E50E0000}"/>
    <cellStyle name="20% - Ênfase1 77 5 2" xfId="3446" xr:uid="{00000000-0005-0000-0000-0000E60E0000}"/>
    <cellStyle name="20% - Ênfase1 77 5 3" xfId="3447" xr:uid="{00000000-0005-0000-0000-0000E70E0000}"/>
    <cellStyle name="20% - Ênfase1 77 6" xfId="3448" xr:uid="{00000000-0005-0000-0000-0000E80E0000}"/>
    <cellStyle name="20% - Ênfase1 77 6 2" xfId="3449" xr:uid="{00000000-0005-0000-0000-0000E90E0000}"/>
    <cellStyle name="20% - Ênfase1 77 6 3" xfId="3450" xr:uid="{00000000-0005-0000-0000-0000EA0E0000}"/>
    <cellStyle name="20% - Ênfase1 77 7" xfId="3451" xr:uid="{00000000-0005-0000-0000-0000EB0E0000}"/>
    <cellStyle name="20% - Ênfase1 77 7 2" xfId="3452" xr:uid="{00000000-0005-0000-0000-0000EC0E0000}"/>
    <cellStyle name="20% - Ênfase1 77 7 3" xfId="3453" xr:uid="{00000000-0005-0000-0000-0000ED0E0000}"/>
    <cellStyle name="20% - Ênfase1 77 8" xfId="3454" xr:uid="{00000000-0005-0000-0000-0000EE0E0000}"/>
    <cellStyle name="20% - Ênfase1 77 9" xfId="3455" xr:uid="{00000000-0005-0000-0000-0000EF0E0000}"/>
    <cellStyle name="20% - Ênfase1 78" xfId="3456" xr:uid="{00000000-0005-0000-0000-0000F00E0000}"/>
    <cellStyle name="20% - Ênfase1 78 2" xfId="3457" xr:uid="{00000000-0005-0000-0000-0000F10E0000}"/>
    <cellStyle name="20% - Ênfase1 78 2 2" xfId="3458" xr:uid="{00000000-0005-0000-0000-0000F20E0000}"/>
    <cellStyle name="20% - Ênfase1 78 2 3" xfId="3459" xr:uid="{00000000-0005-0000-0000-0000F30E0000}"/>
    <cellStyle name="20% - Ênfase1 78 3" xfId="3460" xr:uid="{00000000-0005-0000-0000-0000F40E0000}"/>
    <cellStyle name="20% - Ênfase1 78 3 2" xfId="3461" xr:uid="{00000000-0005-0000-0000-0000F50E0000}"/>
    <cellStyle name="20% - Ênfase1 78 3 3" xfId="3462" xr:uid="{00000000-0005-0000-0000-0000F60E0000}"/>
    <cellStyle name="20% - Ênfase1 78 4" xfId="3463" xr:uid="{00000000-0005-0000-0000-0000F70E0000}"/>
    <cellStyle name="20% - Ênfase1 78 4 2" xfId="3464" xr:uid="{00000000-0005-0000-0000-0000F80E0000}"/>
    <cellStyle name="20% - Ênfase1 78 4 3" xfId="3465" xr:uid="{00000000-0005-0000-0000-0000F90E0000}"/>
    <cellStyle name="20% - Ênfase1 78 5" xfId="3466" xr:uid="{00000000-0005-0000-0000-0000FA0E0000}"/>
    <cellStyle name="20% - Ênfase1 78 5 2" xfId="3467" xr:uid="{00000000-0005-0000-0000-0000FB0E0000}"/>
    <cellStyle name="20% - Ênfase1 78 5 3" xfId="3468" xr:uid="{00000000-0005-0000-0000-0000FC0E0000}"/>
    <cellStyle name="20% - Ênfase1 78 6" xfId="3469" xr:uid="{00000000-0005-0000-0000-0000FD0E0000}"/>
    <cellStyle name="20% - Ênfase1 78 6 2" xfId="3470" xr:uid="{00000000-0005-0000-0000-0000FE0E0000}"/>
    <cellStyle name="20% - Ênfase1 78 6 3" xfId="3471" xr:uid="{00000000-0005-0000-0000-0000FF0E0000}"/>
    <cellStyle name="20% - Ênfase1 78 7" xfId="3472" xr:uid="{00000000-0005-0000-0000-0000000F0000}"/>
    <cellStyle name="20% - Ênfase1 78 7 2" xfId="3473" xr:uid="{00000000-0005-0000-0000-0000010F0000}"/>
    <cellStyle name="20% - Ênfase1 78 7 3" xfId="3474" xr:uid="{00000000-0005-0000-0000-0000020F0000}"/>
    <cellStyle name="20% - Ênfase1 78 8" xfId="3475" xr:uid="{00000000-0005-0000-0000-0000030F0000}"/>
    <cellStyle name="20% - Ênfase1 78 9" xfId="3476" xr:uid="{00000000-0005-0000-0000-0000040F0000}"/>
    <cellStyle name="20% - Ênfase1 79" xfId="3477" xr:uid="{00000000-0005-0000-0000-0000050F0000}"/>
    <cellStyle name="20% - Ênfase1 79 2" xfId="3478" xr:uid="{00000000-0005-0000-0000-0000060F0000}"/>
    <cellStyle name="20% - Ênfase1 79 2 2" xfId="3479" xr:uid="{00000000-0005-0000-0000-0000070F0000}"/>
    <cellStyle name="20% - Ênfase1 79 2 3" xfId="3480" xr:uid="{00000000-0005-0000-0000-0000080F0000}"/>
    <cellStyle name="20% - Ênfase1 79 3" xfId="3481" xr:uid="{00000000-0005-0000-0000-0000090F0000}"/>
    <cellStyle name="20% - Ênfase1 79 3 2" xfId="3482" xr:uid="{00000000-0005-0000-0000-00000A0F0000}"/>
    <cellStyle name="20% - Ênfase1 79 3 3" xfId="3483" xr:uid="{00000000-0005-0000-0000-00000B0F0000}"/>
    <cellStyle name="20% - Ênfase1 79 4" xfId="3484" xr:uid="{00000000-0005-0000-0000-00000C0F0000}"/>
    <cellStyle name="20% - Ênfase1 79 4 2" xfId="3485" xr:uid="{00000000-0005-0000-0000-00000D0F0000}"/>
    <cellStyle name="20% - Ênfase1 79 4 3" xfId="3486" xr:uid="{00000000-0005-0000-0000-00000E0F0000}"/>
    <cellStyle name="20% - Ênfase1 79 5" xfId="3487" xr:uid="{00000000-0005-0000-0000-00000F0F0000}"/>
    <cellStyle name="20% - Ênfase1 79 5 2" xfId="3488" xr:uid="{00000000-0005-0000-0000-0000100F0000}"/>
    <cellStyle name="20% - Ênfase1 79 5 3" xfId="3489" xr:uid="{00000000-0005-0000-0000-0000110F0000}"/>
    <cellStyle name="20% - Ênfase1 79 6" xfId="3490" xr:uid="{00000000-0005-0000-0000-0000120F0000}"/>
    <cellStyle name="20% - Ênfase1 79 6 2" xfId="3491" xr:uid="{00000000-0005-0000-0000-0000130F0000}"/>
    <cellStyle name="20% - Ênfase1 79 6 3" xfId="3492" xr:uid="{00000000-0005-0000-0000-0000140F0000}"/>
    <cellStyle name="20% - Ênfase1 79 7" xfId="3493" xr:uid="{00000000-0005-0000-0000-0000150F0000}"/>
    <cellStyle name="20% - Ênfase1 79 7 2" xfId="3494" xr:uid="{00000000-0005-0000-0000-0000160F0000}"/>
    <cellStyle name="20% - Ênfase1 79 7 3" xfId="3495" xr:uid="{00000000-0005-0000-0000-0000170F0000}"/>
    <cellStyle name="20% - Ênfase1 79 8" xfId="3496" xr:uid="{00000000-0005-0000-0000-0000180F0000}"/>
    <cellStyle name="20% - Ênfase1 79 9" xfId="3497" xr:uid="{00000000-0005-0000-0000-0000190F0000}"/>
    <cellStyle name="20% - Ênfase1 8" xfId="3498" xr:uid="{00000000-0005-0000-0000-00001A0F0000}"/>
    <cellStyle name="20% - Ênfase1 8 10" xfId="3499" xr:uid="{00000000-0005-0000-0000-00001B0F0000}"/>
    <cellStyle name="20% - Ênfase1 8 11" xfId="3500" xr:uid="{00000000-0005-0000-0000-00001C0F0000}"/>
    <cellStyle name="20% - Ênfase1 8 12" xfId="3501" xr:uid="{00000000-0005-0000-0000-00001D0F0000}"/>
    <cellStyle name="20% - Ênfase1 8 13" xfId="3502" xr:uid="{00000000-0005-0000-0000-00001E0F0000}"/>
    <cellStyle name="20% - Ênfase1 8 14" xfId="3503" xr:uid="{00000000-0005-0000-0000-00001F0F0000}"/>
    <cellStyle name="20% - Ênfase1 8 15" xfId="3504" xr:uid="{00000000-0005-0000-0000-0000200F0000}"/>
    <cellStyle name="20% - Ênfase1 8 16" xfId="3505" xr:uid="{00000000-0005-0000-0000-0000210F0000}"/>
    <cellStyle name="20% - Ênfase1 8 17" xfId="3506" xr:uid="{00000000-0005-0000-0000-0000220F0000}"/>
    <cellStyle name="20% - Ênfase1 8 2" xfId="3507" xr:uid="{00000000-0005-0000-0000-0000230F0000}"/>
    <cellStyle name="20% - Ênfase1 8 2 2" xfId="3508" xr:uid="{00000000-0005-0000-0000-0000240F0000}"/>
    <cellStyle name="20% - Ênfase1 8 2 2 2" xfId="3509" xr:uid="{00000000-0005-0000-0000-0000250F0000}"/>
    <cellStyle name="20% - Ênfase1 8 2 2 3" xfId="3510" xr:uid="{00000000-0005-0000-0000-0000260F0000}"/>
    <cellStyle name="20% - Ênfase1 8 2 3" xfId="3511" xr:uid="{00000000-0005-0000-0000-0000270F0000}"/>
    <cellStyle name="20% - Ênfase1 8 2 3 2" xfId="3512" xr:uid="{00000000-0005-0000-0000-0000280F0000}"/>
    <cellStyle name="20% - Ênfase1 8 2 3 3" xfId="3513" xr:uid="{00000000-0005-0000-0000-0000290F0000}"/>
    <cellStyle name="20% - Ênfase1 8 2 4" xfId="3514" xr:uid="{00000000-0005-0000-0000-00002A0F0000}"/>
    <cellStyle name="20% - Ênfase1 8 2 4 2" xfId="3515" xr:uid="{00000000-0005-0000-0000-00002B0F0000}"/>
    <cellStyle name="20% - Ênfase1 8 2 4 3" xfId="3516" xr:uid="{00000000-0005-0000-0000-00002C0F0000}"/>
    <cellStyle name="20% - Ênfase1 8 2 5" xfId="3517" xr:uid="{00000000-0005-0000-0000-00002D0F0000}"/>
    <cellStyle name="20% - Ênfase1 8 2 5 2" xfId="3518" xr:uid="{00000000-0005-0000-0000-00002E0F0000}"/>
    <cellStyle name="20% - Ênfase1 8 2 5 3" xfId="3519" xr:uid="{00000000-0005-0000-0000-00002F0F0000}"/>
    <cellStyle name="20% - Ênfase1 8 2 6" xfId="3520" xr:uid="{00000000-0005-0000-0000-0000300F0000}"/>
    <cellStyle name="20% - Ênfase1 8 2 6 2" xfId="3521" xr:uid="{00000000-0005-0000-0000-0000310F0000}"/>
    <cellStyle name="20% - Ênfase1 8 2 6 3" xfId="3522" xr:uid="{00000000-0005-0000-0000-0000320F0000}"/>
    <cellStyle name="20% - Ênfase1 8 2 7" xfId="3523" xr:uid="{00000000-0005-0000-0000-0000330F0000}"/>
    <cellStyle name="20% - Ênfase1 8 2 7 2" xfId="3524" xr:uid="{00000000-0005-0000-0000-0000340F0000}"/>
    <cellStyle name="20% - Ênfase1 8 2 7 3" xfId="3525" xr:uid="{00000000-0005-0000-0000-0000350F0000}"/>
    <cellStyle name="20% - Ênfase1 8 2 8" xfId="3526" xr:uid="{00000000-0005-0000-0000-0000360F0000}"/>
    <cellStyle name="20% - Ênfase1 8 2 9" xfId="3527" xr:uid="{00000000-0005-0000-0000-0000370F0000}"/>
    <cellStyle name="20% - Ênfase1 8 2_12_CONFERE (2)" xfId="3528" xr:uid="{00000000-0005-0000-0000-0000380F0000}"/>
    <cellStyle name="20% - Ênfase1 8 3" xfId="3529" xr:uid="{00000000-0005-0000-0000-0000390F0000}"/>
    <cellStyle name="20% - Ênfase1 8 3 2" xfId="3530" xr:uid="{00000000-0005-0000-0000-00003A0F0000}"/>
    <cellStyle name="20% - Ênfase1 8 3 3" xfId="3531" xr:uid="{00000000-0005-0000-0000-00003B0F0000}"/>
    <cellStyle name="20% - Ênfase1 8 3 4" xfId="3532" xr:uid="{00000000-0005-0000-0000-00003C0F0000}"/>
    <cellStyle name="20% - Ênfase1 8 3 5" xfId="3533" xr:uid="{00000000-0005-0000-0000-00003D0F0000}"/>
    <cellStyle name="20% - Ênfase1 8 4" xfId="3534" xr:uid="{00000000-0005-0000-0000-00003E0F0000}"/>
    <cellStyle name="20% - Ênfase1 8 4 2" xfId="3535" xr:uid="{00000000-0005-0000-0000-00003F0F0000}"/>
    <cellStyle name="20% - Ênfase1 8 4 3" xfId="3536" xr:uid="{00000000-0005-0000-0000-0000400F0000}"/>
    <cellStyle name="20% - Ênfase1 8 5" xfId="3537" xr:uid="{00000000-0005-0000-0000-0000410F0000}"/>
    <cellStyle name="20% - Ênfase1 8 5 2" xfId="3538" xr:uid="{00000000-0005-0000-0000-0000420F0000}"/>
    <cellStyle name="20% - Ênfase1 8 5 3" xfId="3539" xr:uid="{00000000-0005-0000-0000-0000430F0000}"/>
    <cellStyle name="20% - Ênfase1 8 6" xfId="3540" xr:uid="{00000000-0005-0000-0000-0000440F0000}"/>
    <cellStyle name="20% - Ênfase1 8 6 2" xfId="3541" xr:uid="{00000000-0005-0000-0000-0000450F0000}"/>
    <cellStyle name="20% - Ênfase1 8 6 3" xfId="3542" xr:uid="{00000000-0005-0000-0000-0000460F0000}"/>
    <cellStyle name="20% - Ênfase1 8 7" xfId="3543" xr:uid="{00000000-0005-0000-0000-0000470F0000}"/>
    <cellStyle name="20% - Ênfase1 8 7 2" xfId="3544" xr:uid="{00000000-0005-0000-0000-0000480F0000}"/>
    <cellStyle name="20% - Ênfase1 8 7 3" xfId="3545" xr:uid="{00000000-0005-0000-0000-0000490F0000}"/>
    <cellStyle name="20% - Ênfase1 8 8" xfId="3546" xr:uid="{00000000-0005-0000-0000-00004A0F0000}"/>
    <cellStyle name="20% - Ênfase1 8 8 2" xfId="3547" xr:uid="{00000000-0005-0000-0000-00004B0F0000}"/>
    <cellStyle name="20% - Ênfase1 8 8 3" xfId="3548" xr:uid="{00000000-0005-0000-0000-00004C0F0000}"/>
    <cellStyle name="20% - Ênfase1 8 9" xfId="3549" xr:uid="{00000000-0005-0000-0000-00004D0F0000}"/>
    <cellStyle name="20% - Ênfase1 8_12_CONFERE (2)" xfId="3550" xr:uid="{00000000-0005-0000-0000-00004E0F0000}"/>
    <cellStyle name="20% - Ênfase1 80" xfId="3551" xr:uid="{00000000-0005-0000-0000-00004F0F0000}"/>
    <cellStyle name="20% - Ênfase1 80 2" xfId="3552" xr:uid="{00000000-0005-0000-0000-0000500F0000}"/>
    <cellStyle name="20% - Ênfase1 80 2 2" xfId="3553" xr:uid="{00000000-0005-0000-0000-0000510F0000}"/>
    <cellStyle name="20% - Ênfase1 80 2 3" xfId="3554" xr:uid="{00000000-0005-0000-0000-0000520F0000}"/>
    <cellStyle name="20% - Ênfase1 80 3" xfId="3555" xr:uid="{00000000-0005-0000-0000-0000530F0000}"/>
    <cellStyle name="20% - Ênfase1 80 3 2" xfId="3556" xr:uid="{00000000-0005-0000-0000-0000540F0000}"/>
    <cellStyle name="20% - Ênfase1 80 3 3" xfId="3557" xr:uid="{00000000-0005-0000-0000-0000550F0000}"/>
    <cellStyle name="20% - Ênfase1 80 4" xfId="3558" xr:uid="{00000000-0005-0000-0000-0000560F0000}"/>
    <cellStyle name="20% - Ênfase1 80 4 2" xfId="3559" xr:uid="{00000000-0005-0000-0000-0000570F0000}"/>
    <cellStyle name="20% - Ênfase1 80 4 3" xfId="3560" xr:uid="{00000000-0005-0000-0000-0000580F0000}"/>
    <cellStyle name="20% - Ênfase1 80 5" xfId="3561" xr:uid="{00000000-0005-0000-0000-0000590F0000}"/>
    <cellStyle name="20% - Ênfase1 80 5 2" xfId="3562" xr:uid="{00000000-0005-0000-0000-00005A0F0000}"/>
    <cellStyle name="20% - Ênfase1 80 5 3" xfId="3563" xr:uid="{00000000-0005-0000-0000-00005B0F0000}"/>
    <cellStyle name="20% - Ênfase1 80 6" xfId="3564" xr:uid="{00000000-0005-0000-0000-00005C0F0000}"/>
    <cellStyle name="20% - Ênfase1 80 6 2" xfId="3565" xr:uid="{00000000-0005-0000-0000-00005D0F0000}"/>
    <cellStyle name="20% - Ênfase1 80 6 3" xfId="3566" xr:uid="{00000000-0005-0000-0000-00005E0F0000}"/>
    <cellStyle name="20% - Ênfase1 80 7" xfId="3567" xr:uid="{00000000-0005-0000-0000-00005F0F0000}"/>
    <cellStyle name="20% - Ênfase1 80 7 2" xfId="3568" xr:uid="{00000000-0005-0000-0000-0000600F0000}"/>
    <cellStyle name="20% - Ênfase1 80 7 3" xfId="3569" xr:uid="{00000000-0005-0000-0000-0000610F0000}"/>
    <cellStyle name="20% - Ênfase1 80 8" xfId="3570" xr:uid="{00000000-0005-0000-0000-0000620F0000}"/>
    <cellStyle name="20% - Ênfase1 80 9" xfId="3571" xr:uid="{00000000-0005-0000-0000-0000630F0000}"/>
    <cellStyle name="20% - Ênfase1 81" xfId="3572" xr:uid="{00000000-0005-0000-0000-0000640F0000}"/>
    <cellStyle name="20% - Ênfase1 81 2" xfId="3573" xr:uid="{00000000-0005-0000-0000-0000650F0000}"/>
    <cellStyle name="20% - Ênfase1 81 2 2" xfId="3574" xr:uid="{00000000-0005-0000-0000-0000660F0000}"/>
    <cellStyle name="20% - Ênfase1 81 2 3" xfId="3575" xr:uid="{00000000-0005-0000-0000-0000670F0000}"/>
    <cellStyle name="20% - Ênfase1 81 3" xfId="3576" xr:uid="{00000000-0005-0000-0000-0000680F0000}"/>
    <cellStyle name="20% - Ênfase1 81 3 2" xfId="3577" xr:uid="{00000000-0005-0000-0000-0000690F0000}"/>
    <cellStyle name="20% - Ênfase1 81 3 3" xfId="3578" xr:uid="{00000000-0005-0000-0000-00006A0F0000}"/>
    <cellStyle name="20% - Ênfase1 81 4" xfId="3579" xr:uid="{00000000-0005-0000-0000-00006B0F0000}"/>
    <cellStyle name="20% - Ênfase1 81 4 2" xfId="3580" xr:uid="{00000000-0005-0000-0000-00006C0F0000}"/>
    <cellStyle name="20% - Ênfase1 81 4 3" xfId="3581" xr:uid="{00000000-0005-0000-0000-00006D0F0000}"/>
    <cellStyle name="20% - Ênfase1 81 5" xfId="3582" xr:uid="{00000000-0005-0000-0000-00006E0F0000}"/>
    <cellStyle name="20% - Ênfase1 81 5 2" xfId="3583" xr:uid="{00000000-0005-0000-0000-00006F0F0000}"/>
    <cellStyle name="20% - Ênfase1 81 5 3" xfId="3584" xr:uid="{00000000-0005-0000-0000-0000700F0000}"/>
    <cellStyle name="20% - Ênfase1 81 6" xfId="3585" xr:uid="{00000000-0005-0000-0000-0000710F0000}"/>
    <cellStyle name="20% - Ênfase1 81 6 2" xfId="3586" xr:uid="{00000000-0005-0000-0000-0000720F0000}"/>
    <cellStyle name="20% - Ênfase1 81 6 3" xfId="3587" xr:uid="{00000000-0005-0000-0000-0000730F0000}"/>
    <cellStyle name="20% - Ênfase1 81 7" xfId="3588" xr:uid="{00000000-0005-0000-0000-0000740F0000}"/>
    <cellStyle name="20% - Ênfase1 81 7 2" xfId="3589" xr:uid="{00000000-0005-0000-0000-0000750F0000}"/>
    <cellStyle name="20% - Ênfase1 81 7 3" xfId="3590" xr:uid="{00000000-0005-0000-0000-0000760F0000}"/>
    <cellStyle name="20% - Ênfase1 81 8" xfId="3591" xr:uid="{00000000-0005-0000-0000-0000770F0000}"/>
    <cellStyle name="20% - Ênfase1 81 9" xfId="3592" xr:uid="{00000000-0005-0000-0000-0000780F0000}"/>
    <cellStyle name="20% - Ênfase1 82" xfId="3593" xr:uid="{00000000-0005-0000-0000-0000790F0000}"/>
    <cellStyle name="20% - Ênfase1 82 2" xfId="3594" xr:uid="{00000000-0005-0000-0000-00007A0F0000}"/>
    <cellStyle name="20% - Ênfase1 82 2 2" xfId="3595" xr:uid="{00000000-0005-0000-0000-00007B0F0000}"/>
    <cellStyle name="20% - Ênfase1 82 2 3" xfId="3596" xr:uid="{00000000-0005-0000-0000-00007C0F0000}"/>
    <cellStyle name="20% - Ênfase1 82 3" xfId="3597" xr:uid="{00000000-0005-0000-0000-00007D0F0000}"/>
    <cellStyle name="20% - Ênfase1 82 3 2" xfId="3598" xr:uid="{00000000-0005-0000-0000-00007E0F0000}"/>
    <cellStyle name="20% - Ênfase1 82 3 3" xfId="3599" xr:uid="{00000000-0005-0000-0000-00007F0F0000}"/>
    <cellStyle name="20% - Ênfase1 82 4" xfId="3600" xr:uid="{00000000-0005-0000-0000-0000800F0000}"/>
    <cellStyle name="20% - Ênfase1 82 4 2" xfId="3601" xr:uid="{00000000-0005-0000-0000-0000810F0000}"/>
    <cellStyle name="20% - Ênfase1 82 4 3" xfId="3602" xr:uid="{00000000-0005-0000-0000-0000820F0000}"/>
    <cellStyle name="20% - Ênfase1 82 5" xfId="3603" xr:uid="{00000000-0005-0000-0000-0000830F0000}"/>
    <cellStyle name="20% - Ênfase1 82 5 2" xfId="3604" xr:uid="{00000000-0005-0000-0000-0000840F0000}"/>
    <cellStyle name="20% - Ênfase1 82 5 3" xfId="3605" xr:uid="{00000000-0005-0000-0000-0000850F0000}"/>
    <cellStyle name="20% - Ênfase1 82 6" xfId="3606" xr:uid="{00000000-0005-0000-0000-0000860F0000}"/>
    <cellStyle name="20% - Ênfase1 82 6 2" xfId="3607" xr:uid="{00000000-0005-0000-0000-0000870F0000}"/>
    <cellStyle name="20% - Ênfase1 82 6 3" xfId="3608" xr:uid="{00000000-0005-0000-0000-0000880F0000}"/>
    <cellStyle name="20% - Ênfase1 82 7" xfId="3609" xr:uid="{00000000-0005-0000-0000-0000890F0000}"/>
    <cellStyle name="20% - Ênfase1 82 7 2" xfId="3610" xr:uid="{00000000-0005-0000-0000-00008A0F0000}"/>
    <cellStyle name="20% - Ênfase1 82 7 3" xfId="3611" xr:uid="{00000000-0005-0000-0000-00008B0F0000}"/>
    <cellStyle name="20% - Ênfase1 82 8" xfId="3612" xr:uid="{00000000-0005-0000-0000-00008C0F0000}"/>
    <cellStyle name="20% - Ênfase1 82 9" xfId="3613" xr:uid="{00000000-0005-0000-0000-00008D0F0000}"/>
    <cellStyle name="20% - Ênfase1 83" xfId="3614" xr:uid="{00000000-0005-0000-0000-00008E0F0000}"/>
    <cellStyle name="20% - Ênfase1 83 2" xfId="3615" xr:uid="{00000000-0005-0000-0000-00008F0F0000}"/>
    <cellStyle name="20% - Ênfase1 83 2 2" xfId="3616" xr:uid="{00000000-0005-0000-0000-0000900F0000}"/>
    <cellStyle name="20% - Ênfase1 83 2 3" xfId="3617" xr:uid="{00000000-0005-0000-0000-0000910F0000}"/>
    <cellStyle name="20% - Ênfase1 83 3" xfId="3618" xr:uid="{00000000-0005-0000-0000-0000920F0000}"/>
    <cellStyle name="20% - Ênfase1 83 3 2" xfId="3619" xr:uid="{00000000-0005-0000-0000-0000930F0000}"/>
    <cellStyle name="20% - Ênfase1 83 3 3" xfId="3620" xr:uid="{00000000-0005-0000-0000-0000940F0000}"/>
    <cellStyle name="20% - Ênfase1 83 4" xfId="3621" xr:uid="{00000000-0005-0000-0000-0000950F0000}"/>
    <cellStyle name="20% - Ênfase1 83 4 2" xfId="3622" xr:uid="{00000000-0005-0000-0000-0000960F0000}"/>
    <cellStyle name="20% - Ênfase1 83 4 3" xfId="3623" xr:uid="{00000000-0005-0000-0000-0000970F0000}"/>
    <cellStyle name="20% - Ênfase1 83 5" xfId="3624" xr:uid="{00000000-0005-0000-0000-0000980F0000}"/>
    <cellStyle name="20% - Ênfase1 83 5 2" xfId="3625" xr:uid="{00000000-0005-0000-0000-0000990F0000}"/>
    <cellStyle name="20% - Ênfase1 83 5 3" xfId="3626" xr:uid="{00000000-0005-0000-0000-00009A0F0000}"/>
    <cellStyle name="20% - Ênfase1 83 6" xfId="3627" xr:uid="{00000000-0005-0000-0000-00009B0F0000}"/>
    <cellStyle name="20% - Ênfase1 83 6 2" xfId="3628" xr:uid="{00000000-0005-0000-0000-00009C0F0000}"/>
    <cellStyle name="20% - Ênfase1 83 6 3" xfId="3629" xr:uid="{00000000-0005-0000-0000-00009D0F0000}"/>
    <cellStyle name="20% - Ênfase1 83 7" xfId="3630" xr:uid="{00000000-0005-0000-0000-00009E0F0000}"/>
    <cellStyle name="20% - Ênfase1 83 7 2" xfId="3631" xr:uid="{00000000-0005-0000-0000-00009F0F0000}"/>
    <cellStyle name="20% - Ênfase1 83 7 3" xfId="3632" xr:uid="{00000000-0005-0000-0000-0000A00F0000}"/>
    <cellStyle name="20% - Ênfase1 83 8" xfId="3633" xr:uid="{00000000-0005-0000-0000-0000A10F0000}"/>
    <cellStyle name="20% - Ênfase1 83 9" xfId="3634" xr:uid="{00000000-0005-0000-0000-0000A20F0000}"/>
    <cellStyle name="20% - Ênfase1 84" xfId="3635" xr:uid="{00000000-0005-0000-0000-0000A30F0000}"/>
    <cellStyle name="20% - Ênfase1 84 2" xfId="3636" xr:uid="{00000000-0005-0000-0000-0000A40F0000}"/>
    <cellStyle name="20% - Ênfase1 84 2 2" xfId="3637" xr:uid="{00000000-0005-0000-0000-0000A50F0000}"/>
    <cellStyle name="20% - Ênfase1 84 2 3" xfId="3638" xr:uid="{00000000-0005-0000-0000-0000A60F0000}"/>
    <cellStyle name="20% - Ênfase1 84 3" xfId="3639" xr:uid="{00000000-0005-0000-0000-0000A70F0000}"/>
    <cellStyle name="20% - Ênfase1 84 3 2" xfId="3640" xr:uid="{00000000-0005-0000-0000-0000A80F0000}"/>
    <cellStyle name="20% - Ênfase1 84 3 3" xfId="3641" xr:uid="{00000000-0005-0000-0000-0000A90F0000}"/>
    <cellStyle name="20% - Ênfase1 84 4" xfId="3642" xr:uid="{00000000-0005-0000-0000-0000AA0F0000}"/>
    <cellStyle name="20% - Ênfase1 84 4 2" xfId="3643" xr:uid="{00000000-0005-0000-0000-0000AB0F0000}"/>
    <cellStyle name="20% - Ênfase1 84 4 3" xfId="3644" xr:uid="{00000000-0005-0000-0000-0000AC0F0000}"/>
    <cellStyle name="20% - Ênfase1 84 5" xfId="3645" xr:uid="{00000000-0005-0000-0000-0000AD0F0000}"/>
    <cellStyle name="20% - Ênfase1 84 5 2" xfId="3646" xr:uid="{00000000-0005-0000-0000-0000AE0F0000}"/>
    <cellStyle name="20% - Ênfase1 84 5 3" xfId="3647" xr:uid="{00000000-0005-0000-0000-0000AF0F0000}"/>
    <cellStyle name="20% - Ênfase1 84 6" xfId="3648" xr:uid="{00000000-0005-0000-0000-0000B00F0000}"/>
    <cellStyle name="20% - Ênfase1 84 6 2" xfId="3649" xr:uid="{00000000-0005-0000-0000-0000B10F0000}"/>
    <cellStyle name="20% - Ênfase1 84 6 3" xfId="3650" xr:uid="{00000000-0005-0000-0000-0000B20F0000}"/>
    <cellStyle name="20% - Ênfase1 84 7" xfId="3651" xr:uid="{00000000-0005-0000-0000-0000B30F0000}"/>
    <cellStyle name="20% - Ênfase1 84 7 2" xfId="3652" xr:uid="{00000000-0005-0000-0000-0000B40F0000}"/>
    <cellStyle name="20% - Ênfase1 84 7 3" xfId="3653" xr:uid="{00000000-0005-0000-0000-0000B50F0000}"/>
    <cellStyle name="20% - Ênfase1 84 8" xfId="3654" xr:uid="{00000000-0005-0000-0000-0000B60F0000}"/>
    <cellStyle name="20% - Ênfase1 84 9" xfId="3655" xr:uid="{00000000-0005-0000-0000-0000B70F0000}"/>
    <cellStyle name="20% - Ênfase1 85" xfId="3656" xr:uid="{00000000-0005-0000-0000-0000B80F0000}"/>
    <cellStyle name="20% - Ênfase1 85 2" xfId="3657" xr:uid="{00000000-0005-0000-0000-0000B90F0000}"/>
    <cellStyle name="20% - Ênfase1 85 2 2" xfId="3658" xr:uid="{00000000-0005-0000-0000-0000BA0F0000}"/>
    <cellStyle name="20% - Ênfase1 85 2 3" xfId="3659" xr:uid="{00000000-0005-0000-0000-0000BB0F0000}"/>
    <cellStyle name="20% - Ênfase1 85 3" xfId="3660" xr:uid="{00000000-0005-0000-0000-0000BC0F0000}"/>
    <cellStyle name="20% - Ênfase1 85 3 2" xfId="3661" xr:uid="{00000000-0005-0000-0000-0000BD0F0000}"/>
    <cellStyle name="20% - Ênfase1 85 3 3" xfId="3662" xr:uid="{00000000-0005-0000-0000-0000BE0F0000}"/>
    <cellStyle name="20% - Ênfase1 85 4" xfId="3663" xr:uid="{00000000-0005-0000-0000-0000BF0F0000}"/>
    <cellStyle name="20% - Ênfase1 85 4 2" xfId="3664" xr:uid="{00000000-0005-0000-0000-0000C00F0000}"/>
    <cellStyle name="20% - Ênfase1 85 4 3" xfId="3665" xr:uid="{00000000-0005-0000-0000-0000C10F0000}"/>
    <cellStyle name="20% - Ênfase1 85 5" xfId="3666" xr:uid="{00000000-0005-0000-0000-0000C20F0000}"/>
    <cellStyle name="20% - Ênfase1 85 5 2" xfId="3667" xr:uid="{00000000-0005-0000-0000-0000C30F0000}"/>
    <cellStyle name="20% - Ênfase1 85 5 3" xfId="3668" xr:uid="{00000000-0005-0000-0000-0000C40F0000}"/>
    <cellStyle name="20% - Ênfase1 85 6" xfId="3669" xr:uid="{00000000-0005-0000-0000-0000C50F0000}"/>
    <cellStyle name="20% - Ênfase1 85 6 2" xfId="3670" xr:uid="{00000000-0005-0000-0000-0000C60F0000}"/>
    <cellStyle name="20% - Ênfase1 85 6 3" xfId="3671" xr:uid="{00000000-0005-0000-0000-0000C70F0000}"/>
    <cellStyle name="20% - Ênfase1 85 7" xfId="3672" xr:uid="{00000000-0005-0000-0000-0000C80F0000}"/>
    <cellStyle name="20% - Ênfase1 85 7 2" xfId="3673" xr:uid="{00000000-0005-0000-0000-0000C90F0000}"/>
    <cellStyle name="20% - Ênfase1 85 7 3" xfId="3674" xr:uid="{00000000-0005-0000-0000-0000CA0F0000}"/>
    <cellStyle name="20% - Ênfase1 85 8" xfId="3675" xr:uid="{00000000-0005-0000-0000-0000CB0F0000}"/>
    <cellStyle name="20% - Ênfase1 85 9" xfId="3676" xr:uid="{00000000-0005-0000-0000-0000CC0F0000}"/>
    <cellStyle name="20% - Ênfase1 86" xfId="3677" xr:uid="{00000000-0005-0000-0000-0000CD0F0000}"/>
    <cellStyle name="20% - Ênfase1 86 2" xfId="3678" xr:uid="{00000000-0005-0000-0000-0000CE0F0000}"/>
    <cellStyle name="20% - Ênfase1 86 2 2" xfId="3679" xr:uid="{00000000-0005-0000-0000-0000CF0F0000}"/>
    <cellStyle name="20% - Ênfase1 86 2 3" xfId="3680" xr:uid="{00000000-0005-0000-0000-0000D00F0000}"/>
    <cellStyle name="20% - Ênfase1 86 3" xfId="3681" xr:uid="{00000000-0005-0000-0000-0000D10F0000}"/>
    <cellStyle name="20% - Ênfase1 86 3 2" xfId="3682" xr:uid="{00000000-0005-0000-0000-0000D20F0000}"/>
    <cellStyle name="20% - Ênfase1 86 3 3" xfId="3683" xr:uid="{00000000-0005-0000-0000-0000D30F0000}"/>
    <cellStyle name="20% - Ênfase1 86 4" xfId="3684" xr:uid="{00000000-0005-0000-0000-0000D40F0000}"/>
    <cellStyle name="20% - Ênfase1 86 4 2" xfId="3685" xr:uid="{00000000-0005-0000-0000-0000D50F0000}"/>
    <cellStyle name="20% - Ênfase1 86 4 3" xfId="3686" xr:uid="{00000000-0005-0000-0000-0000D60F0000}"/>
    <cellStyle name="20% - Ênfase1 86 5" xfId="3687" xr:uid="{00000000-0005-0000-0000-0000D70F0000}"/>
    <cellStyle name="20% - Ênfase1 86 5 2" xfId="3688" xr:uid="{00000000-0005-0000-0000-0000D80F0000}"/>
    <cellStyle name="20% - Ênfase1 86 5 3" xfId="3689" xr:uid="{00000000-0005-0000-0000-0000D90F0000}"/>
    <cellStyle name="20% - Ênfase1 86 6" xfId="3690" xr:uid="{00000000-0005-0000-0000-0000DA0F0000}"/>
    <cellStyle name="20% - Ênfase1 86 6 2" xfId="3691" xr:uid="{00000000-0005-0000-0000-0000DB0F0000}"/>
    <cellStyle name="20% - Ênfase1 86 6 3" xfId="3692" xr:uid="{00000000-0005-0000-0000-0000DC0F0000}"/>
    <cellStyle name="20% - Ênfase1 86 7" xfId="3693" xr:uid="{00000000-0005-0000-0000-0000DD0F0000}"/>
    <cellStyle name="20% - Ênfase1 86 7 2" xfId="3694" xr:uid="{00000000-0005-0000-0000-0000DE0F0000}"/>
    <cellStyle name="20% - Ênfase1 86 7 3" xfId="3695" xr:uid="{00000000-0005-0000-0000-0000DF0F0000}"/>
    <cellStyle name="20% - Ênfase1 86 8" xfId="3696" xr:uid="{00000000-0005-0000-0000-0000E00F0000}"/>
    <cellStyle name="20% - Ênfase1 86 9" xfId="3697" xr:uid="{00000000-0005-0000-0000-0000E10F0000}"/>
    <cellStyle name="20% - Ênfase1 87" xfId="3698" xr:uid="{00000000-0005-0000-0000-0000E20F0000}"/>
    <cellStyle name="20% - Ênfase1 87 2" xfId="3699" xr:uid="{00000000-0005-0000-0000-0000E30F0000}"/>
    <cellStyle name="20% - Ênfase1 87 2 2" xfId="3700" xr:uid="{00000000-0005-0000-0000-0000E40F0000}"/>
    <cellStyle name="20% - Ênfase1 87 2 3" xfId="3701" xr:uid="{00000000-0005-0000-0000-0000E50F0000}"/>
    <cellStyle name="20% - Ênfase1 87 3" xfId="3702" xr:uid="{00000000-0005-0000-0000-0000E60F0000}"/>
    <cellStyle name="20% - Ênfase1 87 3 2" xfId="3703" xr:uid="{00000000-0005-0000-0000-0000E70F0000}"/>
    <cellStyle name="20% - Ênfase1 87 3 3" xfId="3704" xr:uid="{00000000-0005-0000-0000-0000E80F0000}"/>
    <cellStyle name="20% - Ênfase1 87 4" xfId="3705" xr:uid="{00000000-0005-0000-0000-0000E90F0000}"/>
    <cellStyle name="20% - Ênfase1 87 4 2" xfId="3706" xr:uid="{00000000-0005-0000-0000-0000EA0F0000}"/>
    <cellStyle name="20% - Ênfase1 87 4 3" xfId="3707" xr:uid="{00000000-0005-0000-0000-0000EB0F0000}"/>
    <cellStyle name="20% - Ênfase1 87 5" xfId="3708" xr:uid="{00000000-0005-0000-0000-0000EC0F0000}"/>
    <cellStyle name="20% - Ênfase1 87 5 2" xfId="3709" xr:uid="{00000000-0005-0000-0000-0000ED0F0000}"/>
    <cellStyle name="20% - Ênfase1 87 5 3" xfId="3710" xr:uid="{00000000-0005-0000-0000-0000EE0F0000}"/>
    <cellStyle name="20% - Ênfase1 87 6" xfId="3711" xr:uid="{00000000-0005-0000-0000-0000EF0F0000}"/>
    <cellStyle name="20% - Ênfase1 87 6 2" xfId="3712" xr:uid="{00000000-0005-0000-0000-0000F00F0000}"/>
    <cellStyle name="20% - Ênfase1 87 6 3" xfId="3713" xr:uid="{00000000-0005-0000-0000-0000F10F0000}"/>
    <cellStyle name="20% - Ênfase1 87 7" xfId="3714" xr:uid="{00000000-0005-0000-0000-0000F20F0000}"/>
    <cellStyle name="20% - Ênfase1 87 7 2" xfId="3715" xr:uid="{00000000-0005-0000-0000-0000F30F0000}"/>
    <cellStyle name="20% - Ênfase1 87 7 3" xfId="3716" xr:uid="{00000000-0005-0000-0000-0000F40F0000}"/>
    <cellStyle name="20% - Ênfase1 87 8" xfId="3717" xr:uid="{00000000-0005-0000-0000-0000F50F0000}"/>
    <cellStyle name="20% - Ênfase1 87 9" xfId="3718" xr:uid="{00000000-0005-0000-0000-0000F60F0000}"/>
    <cellStyle name="20% - Ênfase1 88" xfId="3719" xr:uid="{00000000-0005-0000-0000-0000F70F0000}"/>
    <cellStyle name="20% - Ênfase1 88 2" xfId="3720" xr:uid="{00000000-0005-0000-0000-0000F80F0000}"/>
    <cellStyle name="20% - Ênfase1 88 2 2" xfId="3721" xr:uid="{00000000-0005-0000-0000-0000F90F0000}"/>
    <cellStyle name="20% - Ênfase1 88 2 3" xfId="3722" xr:uid="{00000000-0005-0000-0000-0000FA0F0000}"/>
    <cellStyle name="20% - Ênfase1 88 3" xfId="3723" xr:uid="{00000000-0005-0000-0000-0000FB0F0000}"/>
    <cellStyle name="20% - Ênfase1 88 3 2" xfId="3724" xr:uid="{00000000-0005-0000-0000-0000FC0F0000}"/>
    <cellStyle name="20% - Ênfase1 88 3 3" xfId="3725" xr:uid="{00000000-0005-0000-0000-0000FD0F0000}"/>
    <cellStyle name="20% - Ênfase1 88 4" xfId="3726" xr:uid="{00000000-0005-0000-0000-0000FE0F0000}"/>
    <cellStyle name="20% - Ênfase1 88 4 2" xfId="3727" xr:uid="{00000000-0005-0000-0000-0000FF0F0000}"/>
    <cellStyle name="20% - Ênfase1 88 4 3" xfId="3728" xr:uid="{00000000-0005-0000-0000-000000100000}"/>
    <cellStyle name="20% - Ênfase1 88 5" xfId="3729" xr:uid="{00000000-0005-0000-0000-000001100000}"/>
    <cellStyle name="20% - Ênfase1 88 5 2" xfId="3730" xr:uid="{00000000-0005-0000-0000-000002100000}"/>
    <cellStyle name="20% - Ênfase1 88 5 3" xfId="3731" xr:uid="{00000000-0005-0000-0000-000003100000}"/>
    <cellStyle name="20% - Ênfase1 88 6" xfId="3732" xr:uid="{00000000-0005-0000-0000-000004100000}"/>
    <cellStyle name="20% - Ênfase1 88 6 2" xfId="3733" xr:uid="{00000000-0005-0000-0000-000005100000}"/>
    <cellStyle name="20% - Ênfase1 88 6 3" xfId="3734" xr:uid="{00000000-0005-0000-0000-000006100000}"/>
    <cellStyle name="20% - Ênfase1 88 7" xfId="3735" xr:uid="{00000000-0005-0000-0000-000007100000}"/>
    <cellStyle name="20% - Ênfase1 88 7 2" xfId="3736" xr:uid="{00000000-0005-0000-0000-000008100000}"/>
    <cellStyle name="20% - Ênfase1 88 7 3" xfId="3737" xr:uid="{00000000-0005-0000-0000-000009100000}"/>
    <cellStyle name="20% - Ênfase1 88 8" xfId="3738" xr:uid="{00000000-0005-0000-0000-00000A100000}"/>
    <cellStyle name="20% - Ênfase1 88 9" xfId="3739" xr:uid="{00000000-0005-0000-0000-00000B100000}"/>
    <cellStyle name="20% - Ênfase1 89" xfId="3740" xr:uid="{00000000-0005-0000-0000-00000C100000}"/>
    <cellStyle name="20% - Ênfase1 89 2" xfId="3741" xr:uid="{00000000-0005-0000-0000-00000D100000}"/>
    <cellStyle name="20% - Ênfase1 89 2 2" xfId="3742" xr:uid="{00000000-0005-0000-0000-00000E100000}"/>
    <cellStyle name="20% - Ênfase1 89 2 3" xfId="3743" xr:uid="{00000000-0005-0000-0000-00000F100000}"/>
    <cellStyle name="20% - Ênfase1 89 3" xfId="3744" xr:uid="{00000000-0005-0000-0000-000010100000}"/>
    <cellStyle name="20% - Ênfase1 89 3 2" xfId="3745" xr:uid="{00000000-0005-0000-0000-000011100000}"/>
    <cellStyle name="20% - Ênfase1 89 3 3" xfId="3746" xr:uid="{00000000-0005-0000-0000-000012100000}"/>
    <cellStyle name="20% - Ênfase1 89 4" xfId="3747" xr:uid="{00000000-0005-0000-0000-000013100000}"/>
    <cellStyle name="20% - Ênfase1 89 4 2" xfId="3748" xr:uid="{00000000-0005-0000-0000-000014100000}"/>
    <cellStyle name="20% - Ênfase1 89 4 3" xfId="3749" xr:uid="{00000000-0005-0000-0000-000015100000}"/>
    <cellStyle name="20% - Ênfase1 89 5" xfId="3750" xr:uid="{00000000-0005-0000-0000-000016100000}"/>
    <cellStyle name="20% - Ênfase1 89 5 2" xfId="3751" xr:uid="{00000000-0005-0000-0000-000017100000}"/>
    <cellStyle name="20% - Ênfase1 89 5 3" xfId="3752" xr:uid="{00000000-0005-0000-0000-000018100000}"/>
    <cellStyle name="20% - Ênfase1 89 6" xfId="3753" xr:uid="{00000000-0005-0000-0000-000019100000}"/>
    <cellStyle name="20% - Ênfase1 89 6 2" xfId="3754" xr:uid="{00000000-0005-0000-0000-00001A100000}"/>
    <cellStyle name="20% - Ênfase1 89 6 3" xfId="3755" xr:uid="{00000000-0005-0000-0000-00001B100000}"/>
    <cellStyle name="20% - Ênfase1 89 7" xfId="3756" xr:uid="{00000000-0005-0000-0000-00001C100000}"/>
    <cellStyle name="20% - Ênfase1 89 7 2" xfId="3757" xr:uid="{00000000-0005-0000-0000-00001D100000}"/>
    <cellStyle name="20% - Ênfase1 89 7 3" xfId="3758" xr:uid="{00000000-0005-0000-0000-00001E100000}"/>
    <cellStyle name="20% - Ênfase1 89 8" xfId="3759" xr:uid="{00000000-0005-0000-0000-00001F100000}"/>
    <cellStyle name="20% - Ênfase1 89 9" xfId="3760" xr:uid="{00000000-0005-0000-0000-000020100000}"/>
    <cellStyle name="20% - Ênfase1 9" xfId="3761" xr:uid="{00000000-0005-0000-0000-000021100000}"/>
    <cellStyle name="20% - Ênfase1 9 10" xfId="3762" xr:uid="{00000000-0005-0000-0000-000022100000}"/>
    <cellStyle name="20% - Ênfase1 9 11" xfId="3763" xr:uid="{00000000-0005-0000-0000-000023100000}"/>
    <cellStyle name="20% - Ênfase1 9 12" xfId="3764" xr:uid="{00000000-0005-0000-0000-000024100000}"/>
    <cellStyle name="20% - Ênfase1 9 13" xfId="3765" xr:uid="{00000000-0005-0000-0000-000025100000}"/>
    <cellStyle name="20% - Ênfase1 9 14" xfId="3766" xr:uid="{00000000-0005-0000-0000-000026100000}"/>
    <cellStyle name="20% - Ênfase1 9 15" xfId="3767" xr:uid="{00000000-0005-0000-0000-000027100000}"/>
    <cellStyle name="20% - Ênfase1 9 16" xfId="3768" xr:uid="{00000000-0005-0000-0000-000028100000}"/>
    <cellStyle name="20% - Ênfase1 9 17" xfId="3769" xr:uid="{00000000-0005-0000-0000-000029100000}"/>
    <cellStyle name="20% - Ênfase1 9 2" xfId="3770" xr:uid="{00000000-0005-0000-0000-00002A100000}"/>
    <cellStyle name="20% - Ênfase1 9 2 2" xfId="3771" xr:uid="{00000000-0005-0000-0000-00002B100000}"/>
    <cellStyle name="20% - Ênfase1 9 2 2 2" xfId="3772" xr:uid="{00000000-0005-0000-0000-00002C100000}"/>
    <cellStyle name="20% - Ênfase1 9 2 2 2 2" xfId="3773" xr:uid="{00000000-0005-0000-0000-00002D100000}"/>
    <cellStyle name="20% - Ênfase1 9 2 2 2 3" xfId="3774" xr:uid="{00000000-0005-0000-0000-00002E100000}"/>
    <cellStyle name="20% - Ênfase1 9 2 2 3" xfId="3775" xr:uid="{00000000-0005-0000-0000-00002F100000}"/>
    <cellStyle name="20% - Ênfase1 9 2 2 3 2" xfId="3776" xr:uid="{00000000-0005-0000-0000-000030100000}"/>
    <cellStyle name="20% - Ênfase1 9 2 2 3 3" xfId="3777" xr:uid="{00000000-0005-0000-0000-000031100000}"/>
    <cellStyle name="20% - Ênfase1 9 2 2 4" xfId="3778" xr:uid="{00000000-0005-0000-0000-000032100000}"/>
    <cellStyle name="20% - Ênfase1 9 2 3" xfId="3779" xr:uid="{00000000-0005-0000-0000-000033100000}"/>
    <cellStyle name="20% - Ênfase1 9 2 3 2" xfId="3780" xr:uid="{00000000-0005-0000-0000-000034100000}"/>
    <cellStyle name="20% - Ênfase1 9 2 3 3" xfId="3781" xr:uid="{00000000-0005-0000-0000-000035100000}"/>
    <cellStyle name="20% - Ênfase1 9 2 4" xfId="3782" xr:uid="{00000000-0005-0000-0000-000036100000}"/>
    <cellStyle name="20% - Ênfase1 9 2 4 2" xfId="3783" xr:uid="{00000000-0005-0000-0000-000037100000}"/>
    <cellStyle name="20% - Ênfase1 9 2 4 3" xfId="3784" xr:uid="{00000000-0005-0000-0000-000038100000}"/>
    <cellStyle name="20% - Ênfase1 9 2 5" xfId="3785" xr:uid="{00000000-0005-0000-0000-000039100000}"/>
    <cellStyle name="20% - Ênfase1 9 2 5 2" xfId="3786" xr:uid="{00000000-0005-0000-0000-00003A100000}"/>
    <cellStyle name="20% - Ênfase1 9 2 5 3" xfId="3787" xr:uid="{00000000-0005-0000-0000-00003B100000}"/>
    <cellStyle name="20% - Ênfase1 9 2 6" xfId="3788" xr:uid="{00000000-0005-0000-0000-00003C100000}"/>
    <cellStyle name="20% - Ênfase1 9 2 6 2" xfId="3789" xr:uid="{00000000-0005-0000-0000-00003D100000}"/>
    <cellStyle name="20% - Ênfase1 9 2 6 3" xfId="3790" xr:uid="{00000000-0005-0000-0000-00003E100000}"/>
    <cellStyle name="20% - Ênfase1 9 2 7" xfId="3791" xr:uid="{00000000-0005-0000-0000-00003F100000}"/>
    <cellStyle name="20% - Ênfase1 9 2 7 2" xfId="3792" xr:uid="{00000000-0005-0000-0000-000040100000}"/>
    <cellStyle name="20% - Ênfase1 9 2 7 3" xfId="3793" xr:uid="{00000000-0005-0000-0000-000041100000}"/>
    <cellStyle name="20% - Ênfase1 9 2 8" xfId="3794" xr:uid="{00000000-0005-0000-0000-000042100000}"/>
    <cellStyle name="20% - Ênfase1 9 2 9" xfId="3795" xr:uid="{00000000-0005-0000-0000-000043100000}"/>
    <cellStyle name="20% - Ênfase1 9 2_12_CONFERE (2)" xfId="3796" xr:uid="{00000000-0005-0000-0000-000044100000}"/>
    <cellStyle name="20% - Ênfase1 9 3" xfId="3797" xr:uid="{00000000-0005-0000-0000-000045100000}"/>
    <cellStyle name="20% - Ênfase1 9 3 2" xfId="3798" xr:uid="{00000000-0005-0000-0000-000046100000}"/>
    <cellStyle name="20% - Ênfase1 9 3 3" xfId="3799" xr:uid="{00000000-0005-0000-0000-000047100000}"/>
    <cellStyle name="20% - Ênfase1 9 3 4" xfId="3800" xr:uid="{00000000-0005-0000-0000-000048100000}"/>
    <cellStyle name="20% - Ênfase1 9 3 5" xfId="3801" xr:uid="{00000000-0005-0000-0000-000049100000}"/>
    <cellStyle name="20% - Ênfase1 9 4" xfId="3802" xr:uid="{00000000-0005-0000-0000-00004A100000}"/>
    <cellStyle name="20% - Ênfase1 9 4 2" xfId="3803" xr:uid="{00000000-0005-0000-0000-00004B100000}"/>
    <cellStyle name="20% - Ênfase1 9 4 3" xfId="3804" xr:uid="{00000000-0005-0000-0000-00004C100000}"/>
    <cellStyle name="20% - Ênfase1 9 5" xfId="3805" xr:uid="{00000000-0005-0000-0000-00004D100000}"/>
    <cellStyle name="20% - Ênfase1 9 5 2" xfId="3806" xr:uid="{00000000-0005-0000-0000-00004E100000}"/>
    <cellStyle name="20% - Ênfase1 9 5 3" xfId="3807" xr:uid="{00000000-0005-0000-0000-00004F100000}"/>
    <cellStyle name="20% - Ênfase1 9 6" xfId="3808" xr:uid="{00000000-0005-0000-0000-000050100000}"/>
    <cellStyle name="20% - Ênfase1 9 6 2" xfId="3809" xr:uid="{00000000-0005-0000-0000-000051100000}"/>
    <cellStyle name="20% - Ênfase1 9 6 3" xfId="3810" xr:uid="{00000000-0005-0000-0000-000052100000}"/>
    <cellStyle name="20% - Ênfase1 9 7" xfId="3811" xr:uid="{00000000-0005-0000-0000-000053100000}"/>
    <cellStyle name="20% - Ênfase1 9 7 2" xfId="3812" xr:uid="{00000000-0005-0000-0000-000054100000}"/>
    <cellStyle name="20% - Ênfase1 9 7 3" xfId="3813" xr:uid="{00000000-0005-0000-0000-000055100000}"/>
    <cellStyle name="20% - Ênfase1 9 8" xfId="3814" xr:uid="{00000000-0005-0000-0000-000056100000}"/>
    <cellStyle name="20% - Ênfase1 9 8 2" xfId="3815" xr:uid="{00000000-0005-0000-0000-000057100000}"/>
    <cellStyle name="20% - Ênfase1 9 8 3" xfId="3816" xr:uid="{00000000-0005-0000-0000-000058100000}"/>
    <cellStyle name="20% - Ênfase1 9 9" xfId="3817" xr:uid="{00000000-0005-0000-0000-000059100000}"/>
    <cellStyle name="20% - Ênfase1 9_Despesas Comerciais - GOLDFARB" xfId="3818" xr:uid="{00000000-0005-0000-0000-00005A100000}"/>
    <cellStyle name="20% - Ênfase1 90" xfId="3819" xr:uid="{00000000-0005-0000-0000-00005B100000}"/>
    <cellStyle name="20% - Ênfase1 90 2" xfId="3820" xr:uid="{00000000-0005-0000-0000-00005C100000}"/>
    <cellStyle name="20% - Ênfase1 90 2 2" xfId="3821" xr:uid="{00000000-0005-0000-0000-00005D100000}"/>
    <cellStyle name="20% - Ênfase1 90 2 3" xfId="3822" xr:uid="{00000000-0005-0000-0000-00005E100000}"/>
    <cellStyle name="20% - Ênfase1 90 3" xfId="3823" xr:uid="{00000000-0005-0000-0000-00005F100000}"/>
    <cellStyle name="20% - Ênfase1 90 3 2" xfId="3824" xr:uid="{00000000-0005-0000-0000-000060100000}"/>
    <cellStyle name="20% - Ênfase1 90 3 3" xfId="3825" xr:uid="{00000000-0005-0000-0000-000061100000}"/>
    <cellStyle name="20% - Ênfase1 90 4" xfId="3826" xr:uid="{00000000-0005-0000-0000-000062100000}"/>
    <cellStyle name="20% - Ênfase1 90 4 2" xfId="3827" xr:uid="{00000000-0005-0000-0000-000063100000}"/>
    <cellStyle name="20% - Ênfase1 90 4 3" xfId="3828" xr:uid="{00000000-0005-0000-0000-000064100000}"/>
    <cellStyle name="20% - Ênfase1 90 5" xfId="3829" xr:uid="{00000000-0005-0000-0000-000065100000}"/>
    <cellStyle name="20% - Ênfase1 90 5 2" xfId="3830" xr:uid="{00000000-0005-0000-0000-000066100000}"/>
    <cellStyle name="20% - Ênfase1 90 5 3" xfId="3831" xr:uid="{00000000-0005-0000-0000-000067100000}"/>
    <cellStyle name="20% - Ênfase1 90 6" xfId="3832" xr:uid="{00000000-0005-0000-0000-000068100000}"/>
    <cellStyle name="20% - Ênfase1 90 6 2" xfId="3833" xr:uid="{00000000-0005-0000-0000-000069100000}"/>
    <cellStyle name="20% - Ênfase1 90 6 3" xfId="3834" xr:uid="{00000000-0005-0000-0000-00006A100000}"/>
    <cellStyle name="20% - Ênfase1 90 7" xfId="3835" xr:uid="{00000000-0005-0000-0000-00006B100000}"/>
    <cellStyle name="20% - Ênfase1 90 7 2" xfId="3836" xr:uid="{00000000-0005-0000-0000-00006C100000}"/>
    <cellStyle name="20% - Ênfase1 90 7 3" xfId="3837" xr:uid="{00000000-0005-0000-0000-00006D100000}"/>
    <cellStyle name="20% - Ênfase1 90 8" xfId="3838" xr:uid="{00000000-0005-0000-0000-00006E100000}"/>
    <cellStyle name="20% - Ênfase1 90 9" xfId="3839" xr:uid="{00000000-0005-0000-0000-00006F100000}"/>
    <cellStyle name="20% - Ênfase1 91" xfId="3840" xr:uid="{00000000-0005-0000-0000-000070100000}"/>
    <cellStyle name="20% - Ênfase1 91 2" xfId="3841" xr:uid="{00000000-0005-0000-0000-000071100000}"/>
    <cellStyle name="20% - Ênfase1 91 2 2" xfId="3842" xr:uid="{00000000-0005-0000-0000-000072100000}"/>
    <cellStyle name="20% - Ênfase1 91 2 3" xfId="3843" xr:uid="{00000000-0005-0000-0000-000073100000}"/>
    <cellStyle name="20% - Ênfase1 91 3" xfId="3844" xr:uid="{00000000-0005-0000-0000-000074100000}"/>
    <cellStyle name="20% - Ênfase1 91 3 2" xfId="3845" xr:uid="{00000000-0005-0000-0000-000075100000}"/>
    <cellStyle name="20% - Ênfase1 91 3 3" xfId="3846" xr:uid="{00000000-0005-0000-0000-000076100000}"/>
    <cellStyle name="20% - Ênfase1 91 4" xfId="3847" xr:uid="{00000000-0005-0000-0000-000077100000}"/>
    <cellStyle name="20% - Ênfase1 91 4 2" xfId="3848" xr:uid="{00000000-0005-0000-0000-000078100000}"/>
    <cellStyle name="20% - Ênfase1 91 4 3" xfId="3849" xr:uid="{00000000-0005-0000-0000-000079100000}"/>
    <cellStyle name="20% - Ênfase1 91 5" xfId="3850" xr:uid="{00000000-0005-0000-0000-00007A100000}"/>
    <cellStyle name="20% - Ênfase1 91 5 2" xfId="3851" xr:uid="{00000000-0005-0000-0000-00007B100000}"/>
    <cellStyle name="20% - Ênfase1 91 5 3" xfId="3852" xr:uid="{00000000-0005-0000-0000-00007C100000}"/>
    <cellStyle name="20% - Ênfase1 91 6" xfId="3853" xr:uid="{00000000-0005-0000-0000-00007D100000}"/>
    <cellStyle name="20% - Ênfase1 91 6 2" xfId="3854" xr:uid="{00000000-0005-0000-0000-00007E100000}"/>
    <cellStyle name="20% - Ênfase1 91 6 3" xfId="3855" xr:uid="{00000000-0005-0000-0000-00007F100000}"/>
    <cellStyle name="20% - Ênfase1 91 7" xfId="3856" xr:uid="{00000000-0005-0000-0000-000080100000}"/>
    <cellStyle name="20% - Ênfase1 91 7 2" xfId="3857" xr:uid="{00000000-0005-0000-0000-000081100000}"/>
    <cellStyle name="20% - Ênfase1 91 7 3" xfId="3858" xr:uid="{00000000-0005-0000-0000-000082100000}"/>
    <cellStyle name="20% - Ênfase1 91 8" xfId="3859" xr:uid="{00000000-0005-0000-0000-000083100000}"/>
    <cellStyle name="20% - Ênfase1 91 9" xfId="3860" xr:uid="{00000000-0005-0000-0000-000084100000}"/>
    <cellStyle name="20% - Ênfase1 92" xfId="3861" xr:uid="{00000000-0005-0000-0000-000085100000}"/>
    <cellStyle name="20% - Ênfase1 92 2" xfId="3862" xr:uid="{00000000-0005-0000-0000-000086100000}"/>
    <cellStyle name="20% - Ênfase1 92 2 2" xfId="3863" xr:uid="{00000000-0005-0000-0000-000087100000}"/>
    <cellStyle name="20% - Ênfase1 92 2 3" xfId="3864" xr:uid="{00000000-0005-0000-0000-000088100000}"/>
    <cellStyle name="20% - Ênfase1 92 3" xfId="3865" xr:uid="{00000000-0005-0000-0000-000089100000}"/>
    <cellStyle name="20% - Ênfase1 92 3 2" xfId="3866" xr:uid="{00000000-0005-0000-0000-00008A100000}"/>
    <cellStyle name="20% - Ênfase1 92 3 3" xfId="3867" xr:uid="{00000000-0005-0000-0000-00008B100000}"/>
    <cellStyle name="20% - Ênfase1 92 4" xfId="3868" xr:uid="{00000000-0005-0000-0000-00008C100000}"/>
    <cellStyle name="20% - Ênfase1 92 4 2" xfId="3869" xr:uid="{00000000-0005-0000-0000-00008D100000}"/>
    <cellStyle name="20% - Ênfase1 92 4 3" xfId="3870" xr:uid="{00000000-0005-0000-0000-00008E100000}"/>
    <cellStyle name="20% - Ênfase1 92 5" xfId="3871" xr:uid="{00000000-0005-0000-0000-00008F100000}"/>
    <cellStyle name="20% - Ênfase1 92 5 2" xfId="3872" xr:uid="{00000000-0005-0000-0000-000090100000}"/>
    <cellStyle name="20% - Ênfase1 92 5 3" xfId="3873" xr:uid="{00000000-0005-0000-0000-000091100000}"/>
    <cellStyle name="20% - Ênfase1 92 6" xfId="3874" xr:uid="{00000000-0005-0000-0000-000092100000}"/>
    <cellStyle name="20% - Ênfase1 92 6 2" xfId="3875" xr:uid="{00000000-0005-0000-0000-000093100000}"/>
    <cellStyle name="20% - Ênfase1 92 6 3" xfId="3876" xr:uid="{00000000-0005-0000-0000-000094100000}"/>
    <cellStyle name="20% - Ênfase1 92 7" xfId="3877" xr:uid="{00000000-0005-0000-0000-000095100000}"/>
    <cellStyle name="20% - Ênfase1 92 7 2" xfId="3878" xr:uid="{00000000-0005-0000-0000-000096100000}"/>
    <cellStyle name="20% - Ênfase1 92 7 3" xfId="3879" xr:uid="{00000000-0005-0000-0000-000097100000}"/>
    <cellStyle name="20% - Ênfase1 92 8" xfId="3880" xr:uid="{00000000-0005-0000-0000-000098100000}"/>
    <cellStyle name="20% - Ênfase1 92 9" xfId="3881" xr:uid="{00000000-0005-0000-0000-000099100000}"/>
    <cellStyle name="20% - Ênfase1 93" xfId="3882" xr:uid="{00000000-0005-0000-0000-00009A100000}"/>
    <cellStyle name="20% - Ênfase1 93 2" xfId="3883" xr:uid="{00000000-0005-0000-0000-00009B100000}"/>
    <cellStyle name="20% - Ênfase1 93 2 2" xfId="3884" xr:uid="{00000000-0005-0000-0000-00009C100000}"/>
    <cellStyle name="20% - Ênfase1 93 2 3" xfId="3885" xr:uid="{00000000-0005-0000-0000-00009D100000}"/>
    <cellStyle name="20% - Ênfase1 93 3" xfId="3886" xr:uid="{00000000-0005-0000-0000-00009E100000}"/>
    <cellStyle name="20% - Ênfase1 93 3 2" xfId="3887" xr:uid="{00000000-0005-0000-0000-00009F100000}"/>
    <cellStyle name="20% - Ênfase1 93 3 3" xfId="3888" xr:uid="{00000000-0005-0000-0000-0000A0100000}"/>
    <cellStyle name="20% - Ênfase1 93 4" xfId="3889" xr:uid="{00000000-0005-0000-0000-0000A1100000}"/>
    <cellStyle name="20% - Ênfase1 93 4 2" xfId="3890" xr:uid="{00000000-0005-0000-0000-0000A2100000}"/>
    <cellStyle name="20% - Ênfase1 93 4 3" xfId="3891" xr:uid="{00000000-0005-0000-0000-0000A3100000}"/>
    <cellStyle name="20% - Ênfase1 93 5" xfId="3892" xr:uid="{00000000-0005-0000-0000-0000A4100000}"/>
    <cellStyle name="20% - Ênfase1 93 5 2" xfId="3893" xr:uid="{00000000-0005-0000-0000-0000A5100000}"/>
    <cellStyle name="20% - Ênfase1 93 5 3" xfId="3894" xr:uid="{00000000-0005-0000-0000-0000A6100000}"/>
    <cellStyle name="20% - Ênfase1 93 6" xfId="3895" xr:uid="{00000000-0005-0000-0000-0000A7100000}"/>
    <cellStyle name="20% - Ênfase1 93 6 2" xfId="3896" xr:uid="{00000000-0005-0000-0000-0000A8100000}"/>
    <cellStyle name="20% - Ênfase1 93 6 3" xfId="3897" xr:uid="{00000000-0005-0000-0000-0000A9100000}"/>
    <cellStyle name="20% - Ênfase1 93 7" xfId="3898" xr:uid="{00000000-0005-0000-0000-0000AA100000}"/>
    <cellStyle name="20% - Ênfase1 93 7 2" xfId="3899" xr:uid="{00000000-0005-0000-0000-0000AB100000}"/>
    <cellStyle name="20% - Ênfase1 93 7 3" xfId="3900" xr:uid="{00000000-0005-0000-0000-0000AC100000}"/>
    <cellStyle name="20% - Ênfase1 93 8" xfId="3901" xr:uid="{00000000-0005-0000-0000-0000AD100000}"/>
    <cellStyle name="20% - Ênfase1 93 9" xfId="3902" xr:uid="{00000000-0005-0000-0000-0000AE100000}"/>
    <cellStyle name="20% - Ênfase1 94" xfId="3903" xr:uid="{00000000-0005-0000-0000-0000AF100000}"/>
    <cellStyle name="20% - Ênfase1 94 2" xfId="3904" xr:uid="{00000000-0005-0000-0000-0000B0100000}"/>
    <cellStyle name="20% - Ênfase1 94 2 2" xfId="3905" xr:uid="{00000000-0005-0000-0000-0000B1100000}"/>
    <cellStyle name="20% - Ênfase1 94 2 3" xfId="3906" xr:uid="{00000000-0005-0000-0000-0000B2100000}"/>
    <cellStyle name="20% - Ênfase1 94 3" xfId="3907" xr:uid="{00000000-0005-0000-0000-0000B3100000}"/>
    <cellStyle name="20% - Ênfase1 94 3 2" xfId="3908" xr:uid="{00000000-0005-0000-0000-0000B4100000}"/>
    <cellStyle name="20% - Ênfase1 94 3 3" xfId="3909" xr:uid="{00000000-0005-0000-0000-0000B5100000}"/>
    <cellStyle name="20% - Ênfase1 94 4" xfId="3910" xr:uid="{00000000-0005-0000-0000-0000B6100000}"/>
    <cellStyle name="20% - Ênfase1 94 4 2" xfId="3911" xr:uid="{00000000-0005-0000-0000-0000B7100000}"/>
    <cellStyle name="20% - Ênfase1 94 4 3" xfId="3912" xr:uid="{00000000-0005-0000-0000-0000B8100000}"/>
    <cellStyle name="20% - Ênfase1 94 5" xfId="3913" xr:uid="{00000000-0005-0000-0000-0000B9100000}"/>
    <cellStyle name="20% - Ênfase1 94 5 2" xfId="3914" xr:uid="{00000000-0005-0000-0000-0000BA100000}"/>
    <cellStyle name="20% - Ênfase1 94 5 3" xfId="3915" xr:uid="{00000000-0005-0000-0000-0000BB100000}"/>
    <cellStyle name="20% - Ênfase1 94 6" xfId="3916" xr:uid="{00000000-0005-0000-0000-0000BC100000}"/>
    <cellStyle name="20% - Ênfase1 94 6 2" xfId="3917" xr:uid="{00000000-0005-0000-0000-0000BD100000}"/>
    <cellStyle name="20% - Ênfase1 94 6 3" xfId="3918" xr:uid="{00000000-0005-0000-0000-0000BE100000}"/>
    <cellStyle name="20% - Ênfase1 94 7" xfId="3919" xr:uid="{00000000-0005-0000-0000-0000BF100000}"/>
    <cellStyle name="20% - Ênfase1 94 7 2" xfId="3920" xr:uid="{00000000-0005-0000-0000-0000C0100000}"/>
    <cellStyle name="20% - Ênfase1 94 7 3" xfId="3921" xr:uid="{00000000-0005-0000-0000-0000C1100000}"/>
    <cellStyle name="20% - Ênfase1 94 8" xfId="3922" xr:uid="{00000000-0005-0000-0000-0000C2100000}"/>
    <cellStyle name="20% - Ênfase1 94 9" xfId="3923" xr:uid="{00000000-0005-0000-0000-0000C3100000}"/>
    <cellStyle name="20% - Ênfase1 95" xfId="3924" xr:uid="{00000000-0005-0000-0000-0000C4100000}"/>
    <cellStyle name="20% - Ênfase1 95 2" xfId="3925" xr:uid="{00000000-0005-0000-0000-0000C5100000}"/>
    <cellStyle name="20% - Ênfase1 95 2 2" xfId="3926" xr:uid="{00000000-0005-0000-0000-0000C6100000}"/>
    <cellStyle name="20% - Ênfase1 95 2 3" xfId="3927" xr:uid="{00000000-0005-0000-0000-0000C7100000}"/>
    <cellStyle name="20% - Ênfase1 95 3" xfId="3928" xr:uid="{00000000-0005-0000-0000-0000C8100000}"/>
    <cellStyle name="20% - Ênfase1 95 3 2" xfId="3929" xr:uid="{00000000-0005-0000-0000-0000C9100000}"/>
    <cellStyle name="20% - Ênfase1 95 3 3" xfId="3930" xr:uid="{00000000-0005-0000-0000-0000CA100000}"/>
    <cellStyle name="20% - Ênfase1 95 4" xfId="3931" xr:uid="{00000000-0005-0000-0000-0000CB100000}"/>
    <cellStyle name="20% - Ênfase1 95 4 2" xfId="3932" xr:uid="{00000000-0005-0000-0000-0000CC100000}"/>
    <cellStyle name="20% - Ênfase1 95 4 3" xfId="3933" xr:uid="{00000000-0005-0000-0000-0000CD100000}"/>
    <cellStyle name="20% - Ênfase1 95 5" xfId="3934" xr:uid="{00000000-0005-0000-0000-0000CE100000}"/>
    <cellStyle name="20% - Ênfase1 95 5 2" xfId="3935" xr:uid="{00000000-0005-0000-0000-0000CF100000}"/>
    <cellStyle name="20% - Ênfase1 95 5 3" xfId="3936" xr:uid="{00000000-0005-0000-0000-0000D0100000}"/>
    <cellStyle name="20% - Ênfase1 95 6" xfId="3937" xr:uid="{00000000-0005-0000-0000-0000D1100000}"/>
    <cellStyle name="20% - Ênfase1 95 6 2" xfId="3938" xr:uid="{00000000-0005-0000-0000-0000D2100000}"/>
    <cellStyle name="20% - Ênfase1 95 6 3" xfId="3939" xr:uid="{00000000-0005-0000-0000-0000D3100000}"/>
    <cellStyle name="20% - Ênfase1 95 7" xfId="3940" xr:uid="{00000000-0005-0000-0000-0000D4100000}"/>
    <cellStyle name="20% - Ênfase1 95 7 2" xfId="3941" xr:uid="{00000000-0005-0000-0000-0000D5100000}"/>
    <cellStyle name="20% - Ênfase1 95 7 3" xfId="3942" xr:uid="{00000000-0005-0000-0000-0000D6100000}"/>
    <cellStyle name="20% - Ênfase1 95 8" xfId="3943" xr:uid="{00000000-0005-0000-0000-0000D7100000}"/>
    <cellStyle name="20% - Ênfase1 95 9" xfId="3944" xr:uid="{00000000-0005-0000-0000-0000D8100000}"/>
    <cellStyle name="20% - Ênfase1 96" xfId="3945" xr:uid="{00000000-0005-0000-0000-0000D9100000}"/>
    <cellStyle name="20% - Ênfase1 96 2" xfId="3946" xr:uid="{00000000-0005-0000-0000-0000DA100000}"/>
    <cellStyle name="20% - Ênfase1 96 2 2" xfId="3947" xr:uid="{00000000-0005-0000-0000-0000DB100000}"/>
    <cellStyle name="20% - Ênfase1 96 2 3" xfId="3948" xr:uid="{00000000-0005-0000-0000-0000DC100000}"/>
    <cellStyle name="20% - Ênfase1 96 3" xfId="3949" xr:uid="{00000000-0005-0000-0000-0000DD100000}"/>
    <cellStyle name="20% - Ênfase1 96 3 2" xfId="3950" xr:uid="{00000000-0005-0000-0000-0000DE100000}"/>
    <cellStyle name="20% - Ênfase1 96 3 3" xfId="3951" xr:uid="{00000000-0005-0000-0000-0000DF100000}"/>
    <cellStyle name="20% - Ênfase1 96 4" xfId="3952" xr:uid="{00000000-0005-0000-0000-0000E0100000}"/>
    <cellStyle name="20% - Ênfase1 96 4 2" xfId="3953" xr:uid="{00000000-0005-0000-0000-0000E1100000}"/>
    <cellStyle name="20% - Ênfase1 96 4 3" xfId="3954" xr:uid="{00000000-0005-0000-0000-0000E2100000}"/>
    <cellStyle name="20% - Ênfase1 96 5" xfId="3955" xr:uid="{00000000-0005-0000-0000-0000E3100000}"/>
    <cellStyle name="20% - Ênfase1 96 5 2" xfId="3956" xr:uid="{00000000-0005-0000-0000-0000E4100000}"/>
    <cellStyle name="20% - Ênfase1 96 5 3" xfId="3957" xr:uid="{00000000-0005-0000-0000-0000E5100000}"/>
    <cellStyle name="20% - Ênfase1 96 6" xfId="3958" xr:uid="{00000000-0005-0000-0000-0000E6100000}"/>
    <cellStyle name="20% - Ênfase1 96 6 2" xfId="3959" xr:uid="{00000000-0005-0000-0000-0000E7100000}"/>
    <cellStyle name="20% - Ênfase1 96 6 3" xfId="3960" xr:uid="{00000000-0005-0000-0000-0000E8100000}"/>
    <cellStyle name="20% - Ênfase1 96 7" xfId="3961" xr:uid="{00000000-0005-0000-0000-0000E9100000}"/>
    <cellStyle name="20% - Ênfase1 96 7 2" xfId="3962" xr:uid="{00000000-0005-0000-0000-0000EA100000}"/>
    <cellStyle name="20% - Ênfase1 96 7 3" xfId="3963" xr:uid="{00000000-0005-0000-0000-0000EB100000}"/>
    <cellStyle name="20% - Ênfase1 96 8" xfId="3964" xr:uid="{00000000-0005-0000-0000-0000EC100000}"/>
    <cellStyle name="20% - Ênfase1 96 9" xfId="3965" xr:uid="{00000000-0005-0000-0000-0000ED100000}"/>
    <cellStyle name="20% - Ênfase1 97" xfId="3966" xr:uid="{00000000-0005-0000-0000-0000EE100000}"/>
    <cellStyle name="20% - Ênfase1 97 2" xfId="3967" xr:uid="{00000000-0005-0000-0000-0000EF100000}"/>
    <cellStyle name="20% - Ênfase1 97 2 2" xfId="3968" xr:uid="{00000000-0005-0000-0000-0000F0100000}"/>
    <cellStyle name="20% - Ênfase1 97 2 3" xfId="3969" xr:uid="{00000000-0005-0000-0000-0000F1100000}"/>
    <cellStyle name="20% - Ênfase1 97 3" xfId="3970" xr:uid="{00000000-0005-0000-0000-0000F2100000}"/>
    <cellStyle name="20% - Ênfase1 97 3 2" xfId="3971" xr:uid="{00000000-0005-0000-0000-0000F3100000}"/>
    <cellStyle name="20% - Ênfase1 97 3 3" xfId="3972" xr:uid="{00000000-0005-0000-0000-0000F4100000}"/>
    <cellStyle name="20% - Ênfase1 97 4" xfId="3973" xr:uid="{00000000-0005-0000-0000-0000F5100000}"/>
    <cellStyle name="20% - Ênfase1 97 4 2" xfId="3974" xr:uid="{00000000-0005-0000-0000-0000F6100000}"/>
    <cellStyle name="20% - Ênfase1 97 4 3" xfId="3975" xr:uid="{00000000-0005-0000-0000-0000F7100000}"/>
    <cellStyle name="20% - Ênfase1 97 5" xfId="3976" xr:uid="{00000000-0005-0000-0000-0000F8100000}"/>
    <cellStyle name="20% - Ênfase1 97 5 2" xfId="3977" xr:uid="{00000000-0005-0000-0000-0000F9100000}"/>
    <cellStyle name="20% - Ênfase1 97 5 3" xfId="3978" xr:uid="{00000000-0005-0000-0000-0000FA100000}"/>
    <cellStyle name="20% - Ênfase1 97 6" xfId="3979" xr:uid="{00000000-0005-0000-0000-0000FB100000}"/>
    <cellStyle name="20% - Ênfase1 97 6 2" xfId="3980" xr:uid="{00000000-0005-0000-0000-0000FC100000}"/>
    <cellStyle name="20% - Ênfase1 97 6 3" xfId="3981" xr:uid="{00000000-0005-0000-0000-0000FD100000}"/>
    <cellStyle name="20% - Ênfase1 97 7" xfId="3982" xr:uid="{00000000-0005-0000-0000-0000FE100000}"/>
    <cellStyle name="20% - Ênfase1 97 7 2" xfId="3983" xr:uid="{00000000-0005-0000-0000-0000FF100000}"/>
    <cellStyle name="20% - Ênfase1 97 7 3" xfId="3984" xr:uid="{00000000-0005-0000-0000-000000110000}"/>
    <cellStyle name="20% - Ênfase1 97 8" xfId="3985" xr:uid="{00000000-0005-0000-0000-000001110000}"/>
    <cellStyle name="20% - Ênfase1 97 9" xfId="3986" xr:uid="{00000000-0005-0000-0000-000002110000}"/>
    <cellStyle name="20% - Ênfase1 98" xfId="3987" xr:uid="{00000000-0005-0000-0000-000003110000}"/>
    <cellStyle name="20% - Ênfase1 98 2" xfId="3988" xr:uid="{00000000-0005-0000-0000-000004110000}"/>
    <cellStyle name="20% - Ênfase1 98 2 2" xfId="3989" xr:uid="{00000000-0005-0000-0000-000005110000}"/>
    <cellStyle name="20% - Ênfase1 98 2 3" xfId="3990" xr:uid="{00000000-0005-0000-0000-000006110000}"/>
    <cellStyle name="20% - Ênfase1 98 3" xfId="3991" xr:uid="{00000000-0005-0000-0000-000007110000}"/>
    <cellStyle name="20% - Ênfase1 98 3 2" xfId="3992" xr:uid="{00000000-0005-0000-0000-000008110000}"/>
    <cellStyle name="20% - Ênfase1 98 3 3" xfId="3993" xr:uid="{00000000-0005-0000-0000-000009110000}"/>
    <cellStyle name="20% - Ênfase1 98 4" xfId="3994" xr:uid="{00000000-0005-0000-0000-00000A110000}"/>
    <cellStyle name="20% - Ênfase1 98 4 2" xfId="3995" xr:uid="{00000000-0005-0000-0000-00000B110000}"/>
    <cellStyle name="20% - Ênfase1 98 4 3" xfId="3996" xr:uid="{00000000-0005-0000-0000-00000C110000}"/>
    <cellStyle name="20% - Ênfase1 98 5" xfId="3997" xr:uid="{00000000-0005-0000-0000-00000D110000}"/>
    <cellStyle name="20% - Ênfase1 98 5 2" xfId="3998" xr:uid="{00000000-0005-0000-0000-00000E110000}"/>
    <cellStyle name="20% - Ênfase1 98 5 3" xfId="3999" xr:uid="{00000000-0005-0000-0000-00000F110000}"/>
    <cellStyle name="20% - Ênfase1 98 6" xfId="4000" xr:uid="{00000000-0005-0000-0000-000010110000}"/>
    <cellStyle name="20% - Ênfase1 98 6 2" xfId="4001" xr:uid="{00000000-0005-0000-0000-000011110000}"/>
    <cellStyle name="20% - Ênfase1 98 6 3" xfId="4002" xr:uid="{00000000-0005-0000-0000-000012110000}"/>
    <cellStyle name="20% - Ênfase1 98 7" xfId="4003" xr:uid="{00000000-0005-0000-0000-000013110000}"/>
    <cellStyle name="20% - Ênfase1 98 7 2" xfId="4004" xr:uid="{00000000-0005-0000-0000-000014110000}"/>
    <cellStyle name="20% - Ênfase1 98 7 3" xfId="4005" xr:uid="{00000000-0005-0000-0000-000015110000}"/>
    <cellStyle name="20% - Ênfase1 98 8" xfId="4006" xr:uid="{00000000-0005-0000-0000-000016110000}"/>
    <cellStyle name="20% - Ênfase1 98 9" xfId="4007" xr:uid="{00000000-0005-0000-0000-000017110000}"/>
    <cellStyle name="20% - Ênfase1 99" xfId="4008" xr:uid="{00000000-0005-0000-0000-000018110000}"/>
    <cellStyle name="20% - Ênfase1 99 2" xfId="4009" xr:uid="{00000000-0005-0000-0000-000019110000}"/>
    <cellStyle name="20% - Ênfase1 99 2 2" xfId="4010" xr:uid="{00000000-0005-0000-0000-00001A110000}"/>
    <cellStyle name="20% - Ênfase1 99 2 3" xfId="4011" xr:uid="{00000000-0005-0000-0000-00001B110000}"/>
    <cellStyle name="20% - Ênfase1 99 3" xfId="4012" xr:uid="{00000000-0005-0000-0000-00001C110000}"/>
    <cellStyle name="20% - Ênfase1 99 3 2" xfId="4013" xr:uid="{00000000-0005-0000-0000-00001D110000}"/>
    <cellStyle name="20% - Ênfase1 99 3 3" xfId="4014" xr:uid="{00000000-0005-0000-0000-00001E110000}"/>
    <cellStyle name="20% - Ênfase1 99 4" xfId="4015" xr:uid="{00000000-0005-0000-0000-00001F110000}"/>
    <cellStyle name="20% - Ênfase1 99 4 2" xfId="4016" xr:uid="{00000000-0005-0000-0000-000020110000}"/>
    <cellStyle name="20% - Ênfase1 99 4 3" xfId="4017" xr:uid="{00000000-0005-0000-0000-000021110000}"/>
    <cellStyle name="20% - Ênfase1 99 5" xfId="4018" xr:uid="{00000000-0005-0000-0000-000022110000}"/>
    <cellStyle name="20% - Ênfase1 99 5 2" xfId="4019" xr:uid="{00000000-0005-0000-0000-000023110000}"/>
    <cellStyle name="20% - Ênfase1 99 5 3" xfId="4020" xr:uid="{00000000-0005-0000-0000-000024110000}"/>
    <cellStyle name="20% - Ênfase1 99 6" xfId="4021" xr:uid="{00000000-0005-0000-0000-000025110000}"/>
    <cellStyle name="20% - Ênfase1 99 6 2" xfId="4022" xr:uid="{00000000-0005-0000-0000-000026110000}"/>
    <cellStyle name="20% - Ênfase1 99 6 3" xfId="4023" xr:uid="{00000000-0005-0000-0000-000027110000}"/>
    <cellStyle name="20% - Ênfase1 99 7" xfId="4024" xr:uid="{00000000-0005-0000-0000-000028110000}"/>
    <cellStyle name="20% - Ênfase1 99 7 2" xfId="4025" xr:uid="{00000000-0005-0000-0000-000029110000}"/>
    <cellStyle name="20% - Ênfase1 99 7 3" xfId="4026" xr:uid="{00000000-0005-0000-0000-00002A110000}"/>
    <cellStyle name="20% - Ênfase1 99 8" xfId="4027" xr:uid="{00000000-0005-0000-0000-00002B110000}"/>
    <cellStyle name="20% - Ênfase1 99 9" xfId="4028" xr:uid="{00000000-0005-0000-0000-00002C110000}"/>
    <cellStyle name="20% - Ênfase2 10" xfId="4029" xr:uid="{00000000-0005-0000-0000-00002D110000}"/>
    <cellStyle name="20% - Ênfase2 10 10" xfId="4030" xr:uid="{00000000-0005-0000-0000-00002E110000}"/>
    <cellStyle name="20% - Ênfase2 10 2" xfId="4031" xr:uid="{00000000-0005-0000-0000-00002F110000}"/>
    <cellStyle name="20% - Ênfase2 10 2 2" xfId="4032" xr:uid="{00000000-0005-0000-0000-000030110000}"/>
    <cellStyle name="20% - Ênfase2 10 2 2 2" xfId="4033" xr:uid="{00000000-0005-0000-0000-000031110000}"/>
    <cellStyle name="20% - Ênfase2 10 2 2 2 2" xfId="4034" xr:uid="{00000000-0005-0000-0000-000032110000}"/>
    <cellStyle name="20% - Ênfase2 10 2 2 2 3" xfId="4035" xr:uid="{00000000-0005-0000-0000-000033110000}"/>
    <cellStyle name="20% - Ênfase2 10 2 2 3" xfId="4036" xr:uid="{00000000-0005-0000-0000-000034110000}"/>
    <cellStyle name="20% - Ênfase2 10 2 2 3 2" xfId="4037" xr:uid="{00000000-0005-0000-0000-000035110000}"/>
    <cellStyle name="20% - Ênfase2 10 2 2 3 3" xfId="4038" xr:uid="{00000000-0005-0000-0000-000036110000}"/>
    <cellStyle name="20% - Ênfase2 10 2 2 4" xfId="4039" xr:uid="{00000000-0005-0000-0000-000037110000}"/>
    <cellStyle name="20% - Ênfase2 10 2 3" xfId="4040" xr:uid="{00000000-0005-0000-0000-000038110000}"/>
    <cellStyle name="20% - Ênfase2 10 2 3 2" xfId="4041" xr:uid="{00000000-0005-0000-0000-000039110000}"/>
    <cellStyle name="20% - Ênfase2 10 2 3 3" xfId="4042" xr:uid="{00000000-0005-0000-0000-00003A110000}"/>
    <cellStyle name="20% - Ênfase2 10 2 4" xfId="4043" xr:uid="{00000000-0005-0000-0000-00003B110000}"/>
    <cellStyle name="20% - Ênfase2 10 2 4 2" xfId="4044" xr:uid="{00000000-0005-0000-0000-00003C110000}"/>
    <cellStyle name="20% - Ênfase2 10 2 4 3" xfId="4045" xr:uid="{00000000-0005-0000-0000-00003D110000}"/>
    <cellStyle name="20% - Ênfase2 10 2 5" xfId="4046" xr:uid="{00000000-0005-0000-0000-00003E110000}"/>
    <cellStyle name="20% - Ênfase2 10 2 5 2" xfId="4047" xr:uid="{00000000-0005-0000-0000-00003F110000}"/>
    <cellStyle name="20% - Ênfase2 10 2 5 3" xfId="4048" xr:uid="{00000000-0005-0000-0000-000040110000}"/>
    <cellStyle name="20% - Ênfase2 10 2 6" xfId="4049" xr:uid="{00000000-0005-0000-0000-000041110000}"/>
    <cellStyle name="20% - Ênfase2 10 2 6 2" xfId="4050" xr:uid="{00000000-0005-0000-0000-000042110000}"/>
    <cellStyle name="20% - Ênfase2 10 2 6 3" xfId="4051" xr:uid="{00000000-0005-0000-0000-000043110000}"/>
    <cellStyle name="20% - Ênfase2 10 2 7" xfId="4052" xr:uid="{00000000-0005-0000-0000-000044110000}"/>
    <cellStyle name="20% - Ênfase2 10 2 7 2" xfId="4053" xr:uid="{00000000-0005-0000-0000-000045110000}"/>
    <cellStyle name="20% - Ênfase2 10 2 7 3" xfId="4054" xr:uid="{00000000-0005-0000-0000-000046110000}"/>
    <cellStyle name="20% - Ênfase2 10 2 8" xfId="4055" xr:uid="{00000000-0005-0000-0000-000047110000}"/>
    <cellStyle name="20% - Ênfase2 10 2 9" xfId="4056" xr:uid="{00000000-0005-0000-0000-000048110000}"/>
    <cellStyle name="20% - Ênfase2 10 3" xfId="4057" xr:uid="{00000000-0005-0000-0000-000049110000}"/>
    <cellStyle name="20% - Ênfase2 10 3 2" xfId="4058" xr:uid="{00000000-0005-0000-0000-00004A110000}"/>
    <cellStyle name="20% - Ênfase2 10 3 3" xfId="4059" xr:uid="{00000000-0005-0000-0000-00004B110000}"/>
    <cellStyle name="20% - Ênfase2 10 4" xfId="4060" xr:uid="{00000000-0005-0000-0000-00004C110000}"/>
    <cellStyle name="20% - Ênfase2 10 4 2" xfId="4061" xr:uid="{00000000-0005-0000-0000-00004D110000}"/>
    <cellStyle name="20% - Ênfase2 10 4 3" xfId="4062" xr:uid="{00000000-0005-0000-0000-00004E110000}"/>
    <cellStyle name="20% - Ênfase2 10 5" xfId="4063" xr:uid="{00000000-0005-0000-0000-00004F110000}"/>
    <cellStyle name="20% - Ênfase2 10 5 2" xfId="4064" xr:uid="{00000000-0005-0000-0000-000050110000}"/>
    <cellStyle name="20% - Ênfase2 10 5 3" xfId="4065" xr:uid="{00000000-0005-0000-0000-000051110000}"/>
    <cellStyle name="20% - Ênfase2 10 6" xfId="4066" xr:uid="{00000000-0005-0000-0000-000052110000}"/>
    <cellStyle name="20% - Ênfase2 10 6 2" xfId="4067" xr:uid="{00000000-0005-0000-0000-000053110000}"/>
    <cellStyle name="20% - Ênfase2 10 6 3" xfId="4068" xr:uid="{00000000-0005-0000-0000-000054110000}"/>
    <cellStyle name="20% - Ênfase2 10 7" xfId="4069" xr:uid="{00000000-0005-0000-0000-000055110000}"/>
    <cellStyle name="20% - Ênfase2 10 7 2" xfId="4070" xr:uid="{00000000-0005-0000-0000-000056110000}"/>
    <cellStyle name="20% - Ênfase2 10 7 3" xfId="4071" xr:uid="{00000000-0005-0000-0000-000057110000}"/>
    <cellStyle name="20% - Ênfase2 10 8" xfId="4072" xr:uid="{00000000-0005-0000-0000-000058110000}"/>
    <cellStyle name="20% - Ênfase2 10 8 2" xfId="4073" xr:uid="{00000000-0005-0000-0000-000059110000}"/>
    <cellStyle name="20% - Ênfase2 10 8 3" xfId="4074" xr:uid="{00000000-0005-0000-0000-00005A110000}"/>
    <cellStyle name="20% - Ênfase2 10 9" xfId="4075" xr:uid="{00000000-0005-0000-0000-00005B110000}"/>
    <cellStyle name="20% - Ênfase2 10_Despesas Comerciais - GOLDFARB" xfId="4076" xr:uid="{00000000-0005-0000-0000-00005C110000}"/>
    <cellStyle name="20% - Ênfase2 100" xfId="4077" xr:uid="{00000000-0005-0000-0000-00005D110000}"/>
    <cellStyle name="20% - Ênfase2 100 2" xfId="4078" xr:uid="{00000000-0005-0000-0000-00005E110000}"/>
    <cellStyle name="20% - Ênfase2 100 2 2" xfId="4079" xr:uid="{00000000-0005-0000-0000-00005F110000}"/>
    <cellStyle name="20% - Ênfase2 100 2 3" xfId="4080" xr:uid="{00000000-0005-0000-0000-000060110000}"/>
    <cellStyle name="20% - Ênfase2 100 3" xfId="4081" xr:uid="{00000000-0005-0000-0000-000061110000}"/>
    <cellStyle name="20% - Ênfase2 100 3 2" xfId="4082" xr:uid="{00000000-0005-0000-0000-000062110000}"/>
    <cellStyle name="20% - Ênfase2 100 3 3" xfId="4083" xr:uid="{00000000-0005-0000-0000-000063110000}"/>
    <cellStyle name="20% - Ênfase2 100 4" xfId="4084" xr:uid="{00000000-0005-0000-0000-000064110000}"/>
    <cellStyle name="20% - Ênfase2 100 4 2" xfId="4085" xr:uid="{00000000-0005-0000-0000-000065110000}"/>
    <cellStyle name="20% - Ênfase2 100 4 3" xfId="4086" xr:uid="{00000000-0005-0000-0000-000066110000}"/>
    <cellStyle name="20% - Ênfase2 100 5" xfId="4087" xr:uid="{00000000-0005-0000-0000-000067110000}"/>
    <cellStyle name="20% - Ênfase2 100 5 2" xfId="4088" xr:uid="{00000000-0005-0000-0000-000068110000}"/>
    <cellStyle name="20% - Ênfase2 100 5 3" xfId="4089" xr:uid="{00000000-0005-0000-0000-000069110000}"/>
    <cellStyle name="20% - Ênfase2 100 6" xfId="4090" xr:uid="{00000000-0005-0000-0000-00006A110000}"/>
    <cellStyle name="20% - Ênfase2 100 6 2" xfId="4091" xr:uid="{00000000-0005-0000-0000-00006B110000}"/>
    <cellStyle name="20% - Ênfase2 100 6 3" xfId="4092" xr:uid="{00000000-0005-0000-0000-00006C110000}"/>
    <cellStyle name="20% - Ênfase2 100 7" xfId="4093" xr:uid="{00000000-0005-0000-0000-00006D110000}"/>
    <cellStyle name="20% - Ênfase2 100 7 2" xfId="4094" xr:uid="{00000000-0005-0000-0000-00006E110000}"/>
    <cellStyle name="20% - Ênfase2 100 7 3" xfId="4095" xr:uid="{00000000-0005-0000-0000-00006F110000}"/>
    <cellStyle name="20% - Ênfase2 100 8" xfId="4096" xr:uid="{00000000-0005-0000-0000-000070110000}"/>
    <cellStyle name="20% - Ênfase2 100 9" xfId="4097" xr:uid="{00000000-0005-0000-0000-000071110000}"/>
    <cellStyle name="20% - Ênfase2 101" xfId="4098" xr:uid="{00000000-0005-0000-0000-000072110000}"/>
    <cellStyle name="20% - Ênfase2 101 2" xfId="4099" xr:uid="{00000000-0005-0000-0000-000073110000}"/>
    <cellStyle name="20% - Ênfase2 101 2 2" xfId="4100" xr:uid="{00000000-0005-0000-0000-000074110000}"/>
    <cellStyle name="20% - Ênfase2 101 2 3" xfId="4101" xr:uid="{00000000-0005-0000-0000-000075110000}"/>
    <cellStyle name="20% - Ênfase2 101 3" xfId="4102" xr:uid="{00000000-0005-0000-0000-000076110000}"/>
    <cellStyle name="20% - Ênfase2 101 3 2" xfId="4103" xr:uid="{00000000-0005-0000-0000-000077110000}"/>
    <cellStyle name="20% - Ênfase2 101 3 3" xfId="4104" xr:uid="{00000000-0005-0000-0000-000078110000}"/>
    <cellStyle name="20% - Ênfase2 101 4" xfId="4105" xr:uid="{00000000-0005-0000-0000-000079110000}"/>
    <cellStyle name="20% - Ênfase2 101 4 2" xfId="4106" xr:uid="{00000000-0005-0000-0000-00007A110000}"/>
    <cellStyle name="20% - Ênfase2 101 4 3" xfId="4107" xr:uid="{00000000-0005-0000-0000-00007B110000}"/>
    <cellStyle name="20% - Ênfase2 101 5" xfId="4108" xr:uid="{00000000-0005-0000-0000-00007C110000}"/>
    <cellStyle name="20% - Ênfase2 101 5 2" xfId="4109" xr:uid="{00000000-0005-0000-0000-00007D110000}"/>
    <cellStyle name="20% - Ênfase2 101 5 3" xfId="4110" xr:uid="{00000000-0005-0000-0000-00007E110000}"/>
    <cellStyle name="20% - Ênfase2 101 6" xfId="4111" xr:uid="{00000000-0005-0000-0000-00007F110000}"/>
    <cellStyle name="20% - Ênfase2 101 6 2" xfId="4112" xr:uid="{00000000-0005-0000-0000-000080110000}"/>
    <cellStyle name="20% - Ênfase2 101 6 3" xfId="4113" xr:uid="{00000000-0005-0000-0000-000081110000}"/>
    <cellStyle name="20% - Ênfase2 101 7" xfId="4114" xr:uid="{00000000-0005-0000-0000-000082110000}"/>
    <cellStyle name="20% - Ênfase2 101 7 2" xfId="4115" xr:uid="{00000000-0005-0000-0000-000083110000}"/>
    <cellStyle name="20% - Ênfase2 101 7 3" xfId="4116" xr:uid="{00000000-0005-0000-0000-000084110000}"/>
    <cellStyle name="20% - Ênfase2 101 8" xfId="4117" xr:uid="{00000000-0005-0000-0000-000085110000}"/>
    <cellStyle name="20% - Ênfase2 101 9" xfId="4118" xr:uid="{00000000-0005-0000-0000-000086110000}"/>
    <cellStyle name="20% - Ênfase2 102" xfId="4119" xr:uid="{00000000-0005-0000-0000-000087110000}"/>
    <cellStyle name="20% - Ênfase2 102 2" xfId="4120" xr:uid="{00000000-0005-0000-0000-000088110000}"/>
    <cellStyle name="20% - Ênfase2 102 2 2" xfId="4121" xr:uid="{00000000-0005-0000-0000-000089110000}"/>
    <cellStyle name="20% - Ênfase2 102 2 3" xfId="4122" xr:uid="{00000000-0005-0000-0000-00008A110000}"/>
    <cellStyle name="20% - Ênfase2 102 3" xfId="4123" xr:uid="{00000000-0005-0000-0000-00008B110000}"/>
    <cellStyle name="20% - Ênfase2 102 3 2" xfId="4124" xr:uid="{00000000-0005-0000-0000-00008C110000}"/>
    <cellStyle name="20% - Ênfase2 102 3 3" xfId="4125" xr:uid="{00000000-0005-0000-0000-00008D110000}"/>
    <cellStyle name="20% - Ênfase2 102 4" xfId="4126" xr:uid="{00000000-0005-0000-0000-00008E110000}"/>
    <cellStyle name="20% - Ênfase2 102 4 2" xfId="4127" xr:uid="{00000000-0005-0000-0000-00008F110000}"/>
    <cellStyle name="20% - Ênfase2 102 4 3" xfId="4128" xr:uid="{00000000-0005-0000-0000-000090110000}"/>
    <cellStyle name="20% - Ênfase2 102 5" xfId="4129" xr:uid="{00000000-0005-0000-0000-000091110000}"/>
    <cellStyle name="20% - Ênfase2 102 5 2" xfId="4130" xr:uid="{00000000-0005-0000-0000-000092110000}"/>
    <cellStyle name="20% - Ênfase2 102 5 3" xfId="4131" xr:uid="{00000000-0005-0000-0000-000093110000}"/>
    <cellStyle name="20% - Ênfase2 102 6" xfId="4132" xr:uid="{00000000-0005-0000-0000-000094110000}"/>
    <cellStyle name="20% - Ênfase2 102 6 2" xfId="4133" xr:uid="{00000000-0005-0000-0000-000095110000}"/>
    <cellStyle name="20% - Ênfase2 102 6 3" xfId="4134" xr:uid="{00000000-0005-0000-0000-000096110000}"/>
    <cellStyle name="20% - Ênfase2 102 7" xfId="4135" xr:uid="{00000000-0005-0000-0000-000097110000}"/>
    <cellStyle name="20% - Ênfase2 102 7 2" xfId="4136" xr:uid="{00000000-0005-0000-0000-000098110000}"/>
    <cellStyle name="20% - Ênfase2 102 7 3" xfId="4137" xr:uid="{00000000-0005-0000-0000-000099110000}"/>
    <cellStyle name="20% - Ênfase2 102 8" xfId="4138" xr:uid="{00000000-0005-0000-0000-00009A110000}"/>
    <cellStyle name="20% - Ênfase2 102 9" xfId="4139" xr:uid="{00000000-0005-0000-0000-00009B110000}"/>
    <cellStyle name="20% - Ênfase2 103" xfId="4140" xr:uid="{00000000-0005-0000-0000-00009C110000}"/>
    <cellStyle name="20% - Ênfase2 103 2" xfId="4141" xr:uid="{00000000-0005-0000-0000-00009D110000}"/>
    <cellStyle name="20% - Ênfase2 103 2 2" xfId="4142" xr:uid="{00000000-0005-0000-0000-00009E110000}"/>
    <cellStyle name="20% - Ênfase2 103 2 3" xfId="4143" xr:uid="{00000000-0005-0000-0000-00009F110000}"/>
    <cellStyle name="20% - Ênfase2 103 3" xfId="4144" xr:uid="{00000000-0005-0000-0000-0000A0110000}"/>
    <cellStyle name="20% - Ênfase2 103 3 2" xfId="4145" xr:uid="{00000000-0005-0000-0000-0000A1110000}"/>
    <cellStyle name="20% - Ênfase2 103 3 3" xfId="4146" xr:uid="{00000000-0005-0000-0000-0000A2110000}"/>
    <cellStyle name="20% - Ênfase2 103 4" xfId="4147" xr:uid="{00000000-0005-0000-0000-0000A3110000}"/>
    <cellStyle name="20% - Ênfase2 103 4 2" xfId="4148" xr:uid="{00000000-0005-0000-0000-0000A4110000}"/>
    <cellStyle name="20% - Ênfase2 103 4 3" xfId="4149" xr:uid="{00000000-0005-0000-0000-0000A5110000}"/>
    <cellStyle name="20% - Ênfase2 103 5" xfId="4150" xr:uid="{00000000-0005-0000-0000-0000A6110000}"/>
    <cellStyle name="20% - Ênfase2 103 5 2" xfId="4151" xr:uid="{00000000-0005-0000-0000-0000A7110000}"/>
    <cellStyle name="20% - Ênfase2 103 5 3" xfId="4152" xr:uid="{00000000-0005-0000-0000-0000A8110000}"/>
    <cellStyle name="20% - Ênfase2 103 6" xfId="4153" xr:uid="{00000000-0005-0000-0000-0000A9110000}"/>
    <cellStyle name="20% - Ênfase2 103 6 2" xfId="4154" xr:uid="{00000000-0005-0000-0000-0000AA110000}"/>
    <cellStyle name="20% - Ênfase2 103 6 3" xfId="4155" xr:uid="{00000000-0005-0000-0000-0000AB110000}"/>
    <cellStyle name="20% - Ênfase2 103 7" xfId="4156" xr:uid="{00000000-0005-0000-0000-0000AC110000}"/>
    <cellStyle name="20% - Ênfase2 103 7 2" xfId="4157" xr:uid="{00000000-0005-0000-0000-0000AD110000}"/>
    <cellStyle name="20% - Ênfase2 103 7 3" xfId="4158" xr:uid="{00000000-0005-0000-0000-0000AE110000}"/>
    <cellStyle name="20% - Ênfase2 103 8" xfId="4159" xr:uid="{00000000-0005-0000-0000-0000AF110000}"/>
    <cellStyle name="20% - Ênfase2 103 9" xfId="4160" xr:uid="{00000000-0005-0000-0000-0000B0110000}"/>
    <cellStyle name="20% - Ênfase2 104" xfId="4161" xr:uid="{00000000-0005-0000-0000-0000B1110000}"/>
    <cellStyle name="20% - Ênfase2 104 2" xfId="4162" xr:uid="{00000000-0005-0000-0000-0000B2110000}"/>
    <cellStyle name="20% - Ênfase2 104 2 2" xfId="4163" xr:uid="{00000000-0005-0000-0000-0000B3110000}"/>
    <cellStyle name="20% - Ênfase2 104 2 3" xfId="4164" xr:uid="{00000000-0005-0000-0000-0000B4110000}"/>
    <cellStyle name="20% - Ênfase2 104 3" xfId="4165" xr:uid="{00000000-0005-0000-0000-0000B5110000}"/>
    <cellStyle name="20% - Ênfase2 104 3 2" xfId="4166" xr:uid="{00000000-0005-0000-0000-0000B6110000}"/>
    <cellStyle name="20% - Ênfase2 104 3 3" xfId="4167" xr:uid="{00000000-0005-0000-0000-0000B7110000}"/>
    <cellStyle name="20% - Ênfase2 104 4" xfId="4168" xr:uid="{00000000-0005-0000-0000-0000B8110000}"/>
    <cellStyle name="20% - Ênfase2 104 4 2" xfId="4169" xr:uid="{00000000-0005-0000-0000-0000B9110000}"/>
    <cellStyle name="20% - Ênfase2 104 4 3" xfId="4170" xr:uid="{00000000-0005-0000-0000-0000BA110000}"/>
    <cellStyle name="20% - Ênfase2 104 5" xfId="4171" xr:uid="{00000000-0005-0000-0000-0000BB110000}"/>
    <cellStyle name="20% - Ênfase2 104 5 2" xfId="4172" xr:uid="{00000000-0005-0000-0000-0000BC110000}"/>
    <cellStyle name="20% - Ênfase2 104 5 3" xfId="4173" xr:uid="{00000000-0005-0000-0000-0000BD110000}"/>
    <cellStyle name="20% - Ênfase2 104 6" xfId="4174" xr:uid="{00000000-0005-0000-0000-0000BE110000}"/>
    <cellStyle name="20% - Ênfase2 104 6 2" xfId="4175" xr:uid="{00000000-0005-0000-0000-0000BF110000}"/>
    <cellStyle name="20% - Ênfase2 104 6 3" xfId="4176" xr:uid="{00000000-0005-0000-0000-0000C0110000}"/>
    <cellStyle name="20% - Ênfase2 104 7" xfId="4177" xr:uid="{00000000-0005-0000-0000-0000C1110000}"/>
    <cellStyle name="20% - Ênfase2 104 7 2" xfId="4178" xr:uid="{00000000-0005-0000-0000-0000C2110000}"/>
    <cellStyle name="20% - Ênfase2 104 7 3" xfId="4179" xr:uid="{00000000-0005-0000-0000-0000C3110000}"/>
    <cellStyle name="20% - Ênfase2 104 8" xfId="4180" xr:uid="{00000000-0005-0000-0000-0000C4110000}"/>
    <cellStyle name="20% - Ênfase2 104 9" xfId="4181" xr:uid="{00000000-0005-0000-0000-0000C5110000}"/>
    <cellStyle name="20% - Ênfase2 105" xfId="4182" xr:uid="{00000000-0005-0000-0000-0000C6110000}"/>
    <cellStyle name="20% - Ênfase2 105 2" xfId="4183" xr:uid="{00000000-0005-0000-0000-0000C7110000}"/>
    <cellStyle name="20% - Ênfase2 105 2 2" xfId="4184" xr:uid="{00000000-0005-0000-0000-0000C8110000}"/>
    <cellStyle name="20% - Ênfase2 105 2 3" xfId="4185" xr:uid="{00000000-0005-0000-0000-0000C9110000}"/>
    <cellStyle name="20% - Ênfase2 105 3" xfId="4186" xr:uid="{00000000-0005-0000-0000-0000CA110000}"/>
    <cellStyle name="20% - Ênfase2 105 3 2" xfId="4187" xr:uid="{00000000-0005-0000-0000-0000CB110000}"/>
    <cellStyle name="20% - Ênfase2 105 3 3" xfId="4188" xr:uid="{00000000-0005-0000-0000-0000CC110000}"/>
    <cellStyle name="20% - Ênfase2 105 4" xfId="4189" xr:uid="{00000000-0005-0000-0000-0000CD110000}"/>
    <cellStyle name="20% - Ênfase2 105 4 2" xfId="4190" xr:uid="{00000000-0005-0000-0000-0000CE110000}"/>
    <cellStyle name="20% - Ênfase2 105 4 3" xfId="4191" xr:uid="{00000000-0005-0000-0000-0000CF110000}"/>
    <cellStyle name="20% - Ênfase2 105 5" xfId="4192" xr:uid="{00000000-0005-0000-0000-0000D0110000}"/>
    <cellStyle name="20% - Ênfase2 105 5 2" xfId="4193" xr:uid="{00000000-0005-0000-0000-0000D1110000}"/>
    <cellStyle name="20% - Ênfase2 105 5 3" xfId="4194" xr:uid="{00000000-0005-0000-0000-0000D2110000}"/>
    <cellStyle name="20% - Ênfase2 105 6" xfId="4195" xr:uid="{00000000-0005-0000-0000-0000D3110000}"/>
    <cellStyle name="20% - Ênfase2 105 6 2" xfId="4196" xr:uid="{00000000-0005-0000-0000-0000D4110000}"/>
    <cellStyle name="20% - Ênfase2 105 6 3" xfId="4197" xr:uid="{00000000-0005-0000-0000-0000D5110000}"/>
    <cellStyle name="20% - Ênfase2 105 7" xfId="4198" xr:uid="{00000000-0005-0000-0000-0000D6110000}"/>
    <cellStyle name="20% - Ênfase2 105 7 2" xfId="4199" xr:uid="{00000000-0005-0000-0000-0000D7110000}"/>
    <cellStyle name="20% - Ênfase2 105 7 3" xfId="4200" xr:uid="{00000000-0005-0000-0000-0000D8110000}"/>
    <cellStyle name="20% - Ênfase2 105 8" xfId="4201" xr:uid="{00000000-0005-0000-0000-0000D9110000}"/>
    <cellStyle name="20% - Ênfase2 105 9" xfId="4202" xr:uid="{00000000-0005-0000-0000-0000DA110000}"/>
    <cellStyle name="20% - Ênfase2 106" xfId="4203" xr:uid="{00000000-0005-0000-0000-0000DB110000}"/>
    <cellStyle name="20% - Ênfase2 106 2" xfId="4204" xr:uid="{00000000-0005-0000-0000-0000DC110000}"/>
    <cellStyle name="20% - Ênfase2 106 2 2" xfId="4205" xr:uid="{00000000-0005-0000-0000-0000DD110000}"/>
    <cellStyle name="20% - Ênfase2 106 2 3" xfId="4206" xr:uid="{00000000-0005-0000-0000-0000DE110000}"/>
    <cellStyle name="20% - Ênfase2 106 3" xfId="4207" xr:uid="{00000000-0005-0000-0000-0000DF110000}"/>
    <cellStyle name="20% - Ênfase2 106 3 2" xfId="4208" xr:uid="{00000000-0005-0000-0000-0000E0110000}"/>
    <cellStyle name="20% - Ênfase2 106 3 3" xfId="4209" xr:uid="{00000000-0005-0000-0000-0000E1110000}"/>
    <cellStyle name="20% - Ênfase2 106 4" xfId="4210" xr:uid="{00000000-0005-0000-0000-0000E2110000}"/>
    <cellStyle name="20% - Ênfase2 106 4 2" xfId="4211" xr:uid="{00000000-0005-0000-0000-0000E3110000}"/>
    <cellStyle name="20% - Ênfase2 106 4 3" xfId="4212" xr:uid="{00000000-0005-0000-0000-0000E4110000}"/>
    <cellStyle name="20% - Ênfase2 106 5" xfId="4213" xr:uid="{00000000-0005-0000-0000-0000E5110000}"/>
    <cellStyle name="20% - Ênfase2 106 5 2" xfId="4214" xr:uid="{00000000-0005-0000-0000-0000E6110000}"/>
    <cellStyle name="20% - Ênfase2 106 5 3" xfId="4215" xr:uid="{00000000-0005-0000-0000-0000E7110000}"/>
    <cellStyle name="20% - Ênfase2 106 6" xfId="4216" xr:uid="{00000000-0005-0000-0000-0000E8110000}"/>
    <cellStyle name="20% - Ênfase2 106 6 2" xfId="4217" xr:uid="{00000000-0005-0000-0000-0000E9110000}"/>
    <cellStyle name="20% - Ênfase2 106 6 3" xfId="4218" xr:uid="{00000000-0005-0000-0000-0000EA110000}"/>
    <cellStyle name="20% - Ênfase2 106 7" xfId="4219" xr:uid="{00000000-0005-0000-0000-0000EB110000}"/>
    <cellStyle name="20% - Ênfase2 106 7 2" xfId="4220" xr:uid="{00000000-0005-0000-0000-0000EC110000}"/>
    <cellStyle name="20% - Ênfase2 106 7 3" xfId="4221" xr:uid="{00000000-0005-0000-0000-0000ED110000}"/>
    <cellStyle name="20% - Ênfase2 106 8" xfId="4222" xr:uid="{00000000-0005-0000-0000-0000EE110000}"/>
    <cellStyle name="20% - Ênfase2 106 9" xfId="4223" xr:uid="{00000000-0005-0000-0000-0000EF110000}"/>
    <cellStyle name="20% - Ênfase2 107" xfId="4224" xr:uid="{00000000-0005-0000-0000-0000F0110000}"/>
    <cellStyle name="20% - Ênfase2 107 2" xfId="4225" xr:uid="{00000000-0005-0000-0000-0000F1110000}"/>
    <cellStyle name="20% - Ênfase2 107 2 2" xfId="4226" xr:uid="{00000000-0005-0000-0000-0000F2110000}"/>
    <cellStyle name="20% - Ênfase2 107 2 3" xfId="4227" xr:uid="{00000000-0005-0000-0000-0000F3110000}"/>
    <cellStyle name="20% - Ênfase2 107 3" xfId="4228" xr:uid="{00000000-0005-0000-0000-0000F4110000}"/>
    <cellStyle name="20% - Ênfase2 107 3 2" xfId="4229" xr:uid="{00000000-0005-0000-0000-0000F5110000}"/>
    <cellStyle name="20% - Ênfase2 107 3 3" xfId="4230" xr:uid="{00000000-0005-0000-0000-0000F6110000}"/>
    <cellStyle name="20% - Ênfase2 107 4" xfId="4231" xr:uid="{00000000-0005-0000-0000-0000F7110000}"/>
    <cellStyle name="20% - Ênfase2 107 4 2" xfId="4232" xr:uid="{00000000-0005-0000-0000-0000F8110000}"/>
    <cellStyle name="20% - Ênfase2 107 4 3" xfId="4233" xr:uid="{00000000-0005-0000-0000-0000F9110000}"/>
    <cellStyle name="20% - Ênfase2 107 5" xfId="4234" xr:uid="{00000000-0005-0000-0000-0000FA110000}"/>
    <cellStyle name="20% - Ênfase2 107 5 2" xfId="4235" xr:uid="{00000000-0005-0000-0000-0000FB110000}"/>
    <cellStyle name="20% - Ênfase2 107 5 3" xfId="4236" xr:uid="{00000000-0005-0000-0000-0000FC110000}"/>
    <cellStyle name="20% - Ênfase2 107 6" xfId="4237" xr:uid="{00000000-0005-0000-0000-0000FD110000}"/>
    <cellStyle name="20% - Ênfase2 107 6 2" xfId="4238" xr:uid="{00000000-0005-0000-0000-0000FE110000}"/>
    <cellStyle name="20% - Ênfase2 107 6 3" xfId="4239" xr:uid="{00000000-0005-0000-0000-0000FF110000}"/>
    <cellStyle name="20% - Ênfase2 107 7" xfId="4240" xr:uid="{00000000-0005-0000-0000-000000120000}"/>
    <cellStyle name="20% - Ênfase2 107 7 2" xfId="4241" xr:uid="{00000000-0005-0000-0000-000001120000}"/>
    <cellStyle name="20% - Ênfase2 107 7 3" xfId="4242" xr:uid="{00000000-0005-0000-0000-000002120000}"/>
    <cellStyle name="20% - Ênfase2 107 8" xfId="4243" xr:uid="{00000000-0005-0000-0000-000003120000}"/>
    <cellStyle name="20% - Ênfase2 107 9" xfId="4244" xr:uid="{00000000-0005-0000-0000-000004120000}"/>
    <cellStyle name="20% - Ênfase2 108" xfId="4245" xr:uid="{00000000-0005-0000-0000-000005120000}"/>
    <cellStyle name="20% - Ênfase2 108 2" xfId="4246" xr:uid="{00000000-0005-0000-0000-000006120000}"/>
    <cellStyle name="20% - Ênfase2 108 2 2" xfId="4247" xr:uid="{00000000-0005-0000-0000-000007120000}"/>
    <cellStyle name="20% - Ênfase2 108 2 3" xfId="4248" xr:uid="{00000000-0005-0000-0000-000008120000}"/>
    <cellStyle name="20% - Ênfase2 108 3" xfId="4249" xr:uid="{00000000-0005-0000-0000-000009120000}"/>
    <cellStyle name="20% - Ênfase2 108 3 2" xfId="4250" xr:uid="{00000000-0005-0000-0000-00000A120000}"/>
    <cellStyle name="20% - Ênfase2 108 3 3" xfId="4251" xr:uid="{00000000-0005-0000-0000-00000B120000}"/>
    <cellStyle name="20% - Ênfase2 108 4" xfId="4252" xr:uid="{00000000-0005-0000-0000-00000C120000}"/>
    <cellStyle name="20% - Ênfase2 108 4 2" xfId="4253" xr:uid="{00000000-0005-0000-0000-00000D120000}"/>
    <cellStyle name="20% - Ênfase2 108 4 3" xfId="4254" xr:uid="{00000000-0005-0000-0000-00000E120000}"/>
    <cellStyle name="20% - Ênfase2 108 5" xfId="4255" xr:uid="{00000000-0005-0000-0000-00000F120000}"/>
    <cellStyle name="20% - Ênfase2 108 5 2" xfId="4256" xr:uid="{00000000-0005-0000-0000-000010120000}"/>
    <cellStyle name="20% - Ênfase2 108 5 3" xfId="4257" xr:uid="{00000000-0005-0000-0000-000011120000}"/>
    <cellStyle name="20% - Ênfase2 108 6" xfId="4258" xr:uid="{00000000-0005-0000-0000-000012120000}"/>
    <cellStyle name="20% - Ênfase2 108 6 2" xfId="4259" xr:uid="{00000000-0005-0000-0000-000013120000}"/>
    <cellStyle name="20% - Ênfase2 108 6 3" xfId="4260" xr:uid="{00000000-0005-0000-0000-000014120000}"/>
    <cellStyle name="20% - Ênfase2 108 7" xfId="4261" xr:uid="{00000000-0005-0000-0000-000015120000}"/>
    <cellStyle name="20% - Ênfase2 108 7 2" xfId="4262" xr:uid="{00000000-0005-0000-0000-000016120000}"/>
    <cellStyle name="20% - Ênfase2 108 7 3" xfId="4263" xr:uid="{00000000-0005-0000-0000-000017120000}"/>
    <cellStyle name="20% - Ênfase2 108 8" xfId="4264" xr:uid="{00000000-0005-0000-0000-000018120000}"/>
    <cellStyle name="20% - Ênfase2 108 9" xfId="4265" xr:uid="{00000000-0005-0000-0000-000019120000}"/>
    <cellStyle name="20% - Ênfase2 109" xfId="4266" xr:uid="{00000000-0005-0000-0000-00001A120000}"/>
    <cellStyle name="20% - Ênfase2 109 2" xfId="4267" xr:uid="{00000000-0005-0000-0000-00001B120000}"/>
    <cellStyle name="20% - Ênfase2 109 2 2" xfId="4268" xr:uid="{00000000-0005-0000-0000-00001C120000}"/>
    <cellStyle name="20% - Ênfase2 109 2 3" xfId="4269" xr:uid="{00000000-0005-0000-0000-00001D120000}"/>
    <cellStyle name="20% - Ênfase2 109 3" xfId="4270" xr:uid="{00000000-0005-0000-0000-00001E120000}"/>
    <cellStyle name="20% - Ênfase2 109 3 2" xfId="4271" xr:uid="{00000000-0005-0000-0000-00001F120000}"/>
    <cellStyle name="20% - Ênfase2 109 3 3" xfId="4272" xr:uid="{00000000-0005-0000-0000-000020120000}"/>
    <cellStyle name="20% - Ênfase2 109 4" xfId="4273" xr:uid="{00000000-0005-0000-0000-000021120000}"/>
    <cellStyle name="20% - Ênfase2 109 4 2" xfId="4274" xr:uid="{00000000-0005-0000-0000-000022120000}"/>
    <cellStyle name="20% - Ênfase2 109 4 3" xfId="4275" xr:uid="{00000000-0005-0000-0000-000023120000}"/>
    <cellStyle name="20% - Ênfase2 109 5" xfId="4276" xr:uid="{00000000-0005-0000-0000-000024120000}"/>
    <cellStyle name="20% - Ênfase2 109 5 2" xfId="4277" xr:uid="{00000000-0005-0000-0000-000025120000}"/>
    <cellStyle name="20% - Ênfase2 109 5 3" xfId="4278" xr:uid="{00000000-0005-0000-0000-000026120000}"/>
    <cellStyle name="20% - Ênfase2 109 6" xfId="4279" xr:uid="{00000000-0005-0000-0000-000027120000}"/>
    <cellStyle name="20% - Ênfase2 109 6 2" xfId="4280" xr:uid="{00000000-0005-0000-0000-000028120000}"/>
    <cellStyle name="20% - Ênfase2 109 6 3" xfId="4281" xr:uid="{00000000-0005-0000-0000-000029120000}"/>
    <cellStyle name="20% - Ênfase2 109 7" xfId="4282" xr:uid="{00000000-0005-0000-0000-00002A120000}"/>
    <cellStyle name="20% - Ênfase2 109 7 2" xfId="4283" xr:uid="{00000000-0005-0000-0000-00002B120000}"/>
    <cellStyle name="20% - Ênfase2 109 7 3" xfId="4284" xr:uid="{00000000-0005-0000-0000-00002C120000}"/>
    <cellStyle name="20% - Ênfase2 109 8" xfId="4285" xr:uid="{00000000-0005-0000-0000-00002D120000}"/>
    <cellStyle name="20% - Ênfase2 109 9" xfId="4286" xr:uid="{00000000-0005-0000-0000-00002E120000}"/>
    <cellStyle name="20% - Ênfase2 11" xfId="4287" xr:uid="{00000000-0005-0000-0000-00002F120000}"/>
    <cellStyle name="20% - Ênfase2 11 10" xfId="4288" xr:uid="{00000000-0005-0000-0000-000030120000}"/>
    <cellStyle name="20% - Ênfase2 11 2" xfId="4289" xr:uid="{00000000-0005-0000-0000-000031120000}"/>
    <cellStyle name="20% - Ênfase2 11 2 2" xfId="4290" xr:uid="{00000000-0005-0000-0000-000032120000}"/>
    <cellStyle name="20% - Ênfase2 11 2 2 2" xfId="4291" xr:uid="{00000000-0005-0000-0000-000033120000}"/>
    <cellStyle name="20% - Ênfase2 11 2 2 3" xfId="4292" xr:uid="{00000000-0005-0000-0000-000034120000}"/>
    <cellStyle name="20% - Ênfase2 11 2 3" xfId="4293" xr:uid="{00000000-0005-0000-0000-000035120000}"/>
    <cellStyle name="20% - Ênfase2 11 2 3 2" xfId="4294" xr:uid="{00000000-0005-0000-0000-000036120000}"/>
    <cellStyle name="20% - Ênfase2 11 2 3 3" xfId="4295" xr:uid="{00000000-0005-0000-0000-000037120000}"/>
    <cellStyle name="20% - Ênfase2 11 2 4" xfId="4296" xr:uid="{00000000-0005-0000-0000-000038120000}"/>
    <cellStyle name="20% - Ênfase2 11 2 4 2" xfId="4297" xr:uid="{00000000-0005-0000-0000-000039120000}"/>
    <cellStyle name="20% - Ênfase2 11 2 4 3" xfId="4298" xr:uid="{00000000-0005-0000-0000-00003A120000}"/>
    <cellStyle name="20% - Ênfase2 11 2 5" xfId="4299" xr:uid="{00000000-0005-0000-0000-00003B120000}"/>
    <cellStyle name="20% - Ênfase2 11 2 5 2" xfId="4300" xr:uid="{00000000-0005-0000-0000-00003C120000}"/>
    <cellStyle name="20% - Ênfase2 11 2 5 3" xfId="4301" xr:uid="{00000000-0005-0000-0000-00003D120000}"/>
    <cellStyle name="20% - Ênfase2 11 2 6" xfId="4302" xr:uid="{00000000-0005-0000-0000-00003E120000}"/>
    <cellStyle name="20% - Ênfase2 11 2 6 2" xfId="4303" xr:uid="{00000000-0005-0000-0000-00003F120000}"/>
    <cellStyle name="20% - Ênfase2 11 2 6 3" xfId="4304" xr:uid="{00000000-0005-0000-0000-000040120000}"/>
    <cellStyle name="20% - Ênfase2 11 2 7" xfId="4305" xr:uid="{00000000-0005-0000-0000-000041120000}"/>
    <cellStyle name="20% - Ênfase2 11 2 7 2" xfId="4306" xr:uid="{00000000-0005-0000-0000-000042120000}"/>
    <cellStyle name="20% - Ênfase2 11 2 7 3" xfId="4307" xr:uid="{00000000-0005-0000-0000-000043120000}"/>
    <cellStyle name="20% - Ênfase2 11 2 8" xfId="4308" xr:uid="{00000000-0005-0000-0000-000044120000}"/>
    <cellStyle name="20% - Ênfase2 11 2 9" xfId="4309" xr:uid="{00000000-0005-0000-0000-000045120000}"/>
    <cellStyle name="20% - Ênfase2 11 2_12_CONFERE (2)" xfId="4310" xr:uid="{00000000-0005-0000-0000-000046120000}"/>
    <cellStyle name="20% - Ênfase2 11 3" xfId="4311" xr:uid="{00000000-0005-0000-0000-000047120000}"/>
    <cellStyle name="20% - Ênfase2 11 3 2" xfId="4312" xr:uid="{00000000-0005-0000-0000-000048120000}"/>
    <cellStyle name="20% - Ênfase2 11 3 3" xfId="4313" xr:uid="{00000000-0005-0000-0000-000049120000}"/>
    <cellStyle name="20% - Ênfase2 11 4" xfId="4314" xr:uid="{00000000-0005-0000-0000-00004A120000}"/>
    <cellStyle name="20% - Ênfase2 11 4 2" xfId="4315" xr:uid="{00000000-0005-0000-0000-00004B120000}"/>
    <cellStyle name="20% - Ênfase2 11 4 3" xfId="4316" xr:uid="{00000000-0005-0000-0000-00004C120000}"/>
    <cellStyle name="20% - Ênfase2 11 5" xfId="4317" xr:uid="{00000000-0005-0000-0000-00004D120000}"/>
    <cellStyle name="20% - Ênfase2 11 5 2" xfId="4318" xr:uid="{00000000-0005-0000-0000-00004E120000}"/>
    <cellStyle name="20% - Ênfase2 11 5 3" xfId="4319" xr:uid="{00000000-0005-0000-0000-00004F120000}"/>
    <cellStyle name="20% - Ênfase2 11 6" xfId="4320" xr:uid="{00000000-0005-0000-0000-000050120000}"/>
    <cellStyle name="20% - Ênfase2 11 6 2" xfId="4321" xr:uid="{00000000-0005-0000-0000-000051120000}"/>
    <cellStyle name="20% - Ênfase2 11 6 3" xfId="4322" xr:uid="{00000000-0005-0000-0000-000052120000}"/>
    <cellStyle name="20% - Ênfase2 11 7" xfId="4323" xr:uid="{00000000-0005-0000-0000-000053120000}"/>
    <cellStyle name="20% - Ênfase2 11 7 2" xfId="4324" xr:uid="{00000000-0005-0000-0000-000054120000}"/>
    <cellStyle name="20% - Ênfase2 11 7 3" xfId="4325" xr:uid="{00000000-0005-0000-0000-000055120000}"/>
    <cellStyle name="20% - Ênfase2 11 8" xfId="4326" xr:uid="{00000000-0005-0000-0000-000056120000}"/>
    <cellStyle name="20% - Ênfase2 11 8 2" xfId="4327" xr:uid="{00000000-0005-0000-0000-000057120000}"/>
    <cellStyle name="20% - Ênfase2 11 8 3" xfId="4328" xr:uid="{00000000-0005-0000-0000-000058120000}"/>
    <cellStyle name="20% - Ênfase2 11 9" xfId="4329" xr:uid="{00000000-0005-0000-0000-000059120000}"/>
    <cellStyle name="20% - Ênfase2 11_Despesas Comerciais - GOLDFARB" xfId="4330" xr:uid="{00000000-0005-0000-0000-00005A120000}"/>
    <cellStyle name="20% - Ênfase2 110" xfId="4331" xr:uid="{00000000-0005-0000-0000-00005B120000}"/>
    <cellStyle name="20% - Ênfase2 110 2" xfId="4332" xr:uid="{00000000-0005-0000-0000-00005C120000}"/>
    <cellStyle name="20% - Ênfase2 110 2 2" xfId="4333" xr:uid="{00000000-0005-0000-0000-00005D120000}"/>
    <cellStyle name="20% - Ênfase2 110 2 3" xfId="4334" xr:uid="{00000000-0005-0000-0000-00005E120000}"/>
    <cellStyle name="20% - Ênfase2 110 3" xfId="4335" xr:uid="{00000000-0005-0000-0000-00005F120000}"/>
    <cellStyle name="20% - Ênfase2 110 3 2" xfId="4336" xr:uid="{00000000-0005-0000-0000-000060120000}"/>
    <cellStyle name="20% - Ênfase2 110 3 3" xfId="4337" xr:uid="{00000000-0005-0000-0000-000061120000}"/>
    <cellStyle name="20% - Ênfase2 110 4" xfId="4338" xr:uid="{00000000-0005-0000-0000-000062120000}"/>
    <cellStyle name="20% - Ênfase2 110 4 2" xfId="4339" xr:uid="{00000000-0005-0000-0000-000063120000}"/>
    <cellStyle name="20% - Ênfase2 110 4 3" xfId="4340" xr:uid="{00000000-0005-0000-0000-000064120000}"/>
    <cellStyle name="20% - Ênfase2 110 5" xfId="4341" xr:uid="{00000000-0005-0000-0000-000065120000}"/>
    <cellStyle name="20% - Ênfase2 110 5 2" xfId="4342" xr:uid="{00000000-0005-0000-0000-000066120000}"/>
    <cellStyle name="20% - Ênfase2 110 5 3" xfId="4343" xr:uid="{00000000-0005-0000-0000-000067120000}"/>
    <cellStyle name="20% - Ênfase2 110 6" xfId="4344" xr:uid="{00000000-0005-0000-0000-000068120000}"/>
    <cellStyle name="20% - Ênfase2 110 6 2" xfId="4345" xr:uid="{00000000-0005-0000-0000-000069120000}"/>
    <cellStyle name="20% - Ênfase2 110 6 3" xfId="4346" xr:uid="{00000000-0005-0000-0000-00006A120000}"/>
    <cellStyle name="20% - Ênfase2 110 7" xfId="4347" xr:uid="{00000000-0005-0000-0000-00006B120000}"/>
    <cellStyle name="20% - Ênfase2 110 7 2" xfId="4348" xr:uid="{00000000-0005-0000-0000-00006C120000}"/>
    <cellStyle name="20% - Ênfase2 110 7 3" xfId="4349" xr:uid="{00000000-0005-0000-0000-00006D120000}"/>
    <cellStyle name="20% - Ênfase2 110 8" xfId="4350" xr:uid="{00000000-0005-0000-0000-00006E120000}"/>
    <cellStyle name="20% - Ênfase2 110 9" xfId="4351" xr:uid="{00000000-0005-0000-0000-00006F120000}"/>
    <cellStyle name="20% - Ênfase2 111" xfId="4352" xr:uid="{00000000-0005-0000-0000-000070120000}"/>
    <cellStyle name="20% - Ênfase2 111 2" xfId="4353" xr:uid="{00000000-0005-0000-0000-000071120000}"/>
    <cellStyle name="20% - Ênfase2 111 2 2" xfId="4354" xr:uid="{00000000-0005-0000-0000-000072120000}"/>
    <cellStyle name="20% - Ênfase2 111 2 3" xfId="4355" xr:uid="{00000000-0005-0000-0000-000073120000}"/>
    <cellStyle name="20% - Ênfase2 111 3" xfId="4356" xr:uid="{00000000-0005-0000-0000-000074120000}"/>
    <cellStyle name="20% - Ênfase2 111 3 2" xfId="4357" xr:uid="{00000000-0005-0000-0000-000075120000}"/>
    <cellStyle name="20% - Ênfase2 111 3 3" xfId="4358" xr:uid="{00000000-0005-0000-0000-000076120000}"/>
    <cellStyle name="20% - Ênfase2 111 4" xfId="4359" xr:uid="{00000000-0005-0000-0000-000077120000}"/>
    <cellStyle name="20% - Ênfase2 111 4 2" xfId="4360" xr:uid="{00000000-0005-0000-0000-000078120000}"/>
    <cellStyle name="20% - Ênfase2 111 4 3" xfId="4361" xr:uid="{00000000-0005-0000-0000-000079120000}"/>
    <cellStyle name="20% - Ênfase2 111 5" xfId="4362" xr:uid="{00000000-0005-0000-0000-00007A120000}"/>
    <cellStyle name="20% - Ênfase2 111 5 2" xfId="4363" xr:uid="{00000000-0005-0000-0000-00007B120000}"/>
    <cellStyle name="20% - Ênfase2 111 5 3" xfId="4364" xr:uid="{00000000-0005-0000-0000-00007C120000}"/>
    <cellStyle name="20% - Ênfase2 111 6" xfId="4365" xr:uid="{00000000-0005-0000-0000-00007D120000}"/>
    <cellStyle name="20% - Ênfase2 111 6 2" xfId="4366" xr:uid="{00000000-0005-0000-0000-00007E120000}"/>
    <cellStyle name="20% - Ênfase2 111 6 3" xfId="4367" xr:uid="{00000000-0005-0000-0000-00007F120000}"/>
    <cellStyle name="20% - Ênfase2 111 7" xfId="4368" xr:uid="{00000000-0005-0000-0000-000080120000}"/>
    <cellStyle name="20% - Ênfase2 111 7 2" xfId="4369" xr:uid="{00000000-0005-0000-0000-000081120000}"/>
    <cellStyle name="20% - Ênfase2 111 7 3" xfId="4370" xr:uid="{00000000-0005-0000-0000-000082120000}"/>
    <cellStyle name="20% - Ênfase2 111 8" xfId="4371" xr:uid="{00000000-0005-0000-0000-000083120000}"/>
    <cellStyle name="20% - Ênfase2 111 9" xfId="4372" xr:uid="{00000000-0005-0000-0000-000084120000}"/>
    <cellStyle name="20% - Ênfase2 112" xfId="4373" xr:uid="{00000000-0005-0000-0000-000085120000}"/>
    <cellStyle name="20% - Ênfase2 112 2" xfId="4374" xr:uid="{00000000-0005-0000-0000-000086120000}"/>
    <cellStyle name="20% - Ênfase2 112 2 2" xfId="4375" xr:uid="{00000000-0005-0000-0000-000087120000}"/>
    <cellStyle name="20% - Ênfase2 112 2 3" xfId="4376" xr:uid="{00000000-0005-0000-0000-000088120000}"/>
    <cellStyle name="20% - Ênfase2 112 3" xfId="4377" xr:uid="{00000000-0005-0000-0000-000089120000}"/>
    <cellStyle name="20% - Ênfase2 112 3 2" xfId="4378" xr:uid="{00000000-0005-0000-0000-00008A120000}"/>
    <cellStyle name="20% - Ênfase2 112 3 3" xfId="4379" xr:uid="{00000000-0005-0000-0000-00008B120000}"/>
    <cellStyle name="20% - Ênfase2 112 4" xfId="4380" xr:uid="{00000000-0005-0000-0000-00008C120000}"/>
    <cellStyle name="20% - Ênfase2 112 4 2" xfId="4381" xr:uid="{00000000-0005-0000-0000-00008D120000}"/>
    <cellStyle name="20% - Ênfase2 112 4 3" xfId="4382" xr:uid="{00000000-0005-0000-0000-00008E120000}"/>
    <cellStyle name="20% - Ênfase2 112 5" xfId="4383" xr:uid="{00000000-0005-0000-0000-00008F120000}"/>
    <cellStyle name="20% - Ênfase2 112 5 2" xfId="4384" xr:uid="{00000000-0005-0000-0000-000090120000}"/>
    <cellStyle name="20% - Ênfase2 112 5 3" xfId="4385" xr:uid="{00000000-0005-0000-0000-000091120000}"/>
    <cellStyle name="20% - Ênfase2 112 6" xfId="4386" xr:uid="{00000000-0005-0000-0000-000092120000}"/>
    <cellStyle name="20% - Ênfase2 112 6 2" xfId="4387" xr:uid="{00000000-0005-0000-0000-000093120000}"/>
    <cellStyle name="20% - Ênfase2 112 6 3" xfId="4388" xr:uid="{00000000-0005-0000-0000-000094120000}"/>
    <cellStyle name="20% - Ênfase2 112 7" xfId="4389" xr:uid="{00000000-0005-0000-0000-000095120000}"/>
    <cellStyle name="20% - Ênfase2 112 7 2" xfId="4390" xr:uid="{00000000-0005-0000-0000-000096120000}"/>
    <cellStyle name="20% - Ênfase2 112 7 3" xfId="4391" xr:uid="{00000000-0005-0000-0000-000097120000}"/>
    <cellStyle name="20% - Ênfase2 112 8" xfId="4392" xr:uid="{00000000-0005-0000-0000-000098120000}"/>
    <cellStyle name="20% - Ênfase2 112 9" xfId="4393" xr:uid="{00000000-0005-0000-0000-000099120000}"/>
    <cellStyle name="20% - Ênfase2 113" xfId="4394" xr:uid="{00000000-0005-0000-0000-00009A120000}"/>
    <cellStyle name="20% - Ênfase2 113 2" xfId="4395" xr:uid="{00000000-0005-0000-0000-00009B120000}"/>
    <cellStyle name="20% - Ênfase2 113 2 2" xfId="4396" xr:uid="{00000000-0005-0000-0000-00009C120000}"/>
    <cellStyle name="20% - Ênfase2 113 2 3" xfId="4397" xr:uid="{00000000-0005-0000-0000-00009D120000}"/>
    <cellStyle name="20% - Ênfase2 113 3" xfId="4398" xr:uid="{00000000-0005-0000-0000-00009E120000}"/>
    <cellStyle name="20% - Ênfase2 113 3 2" xfId="4399" xr:uid="{00000000-0005-0000-0000-00009F120000}"/>
    <cellStyle name="20% - Ênfase2 113 3 3" xfId="4400" xr:uid="{00000000-0005-0000-0000-0000A0120000}"/>
    <cellStyle name="20% - Ênfase2 113 4" xfId="4401" xr:uid="{00000000-0005-0000-0000-0000A1120000}"/>
    <cellStyle name="20% - Ênfase2 113 4 2" xfId="4402" xr:uid="{00000000-0005-0000-0000-0000A2120000}"/>
    <cellStyle name="20% - Ênfase2 113 4 3" xfId="4403" xr:uid="{00000000-0005-0000-0000-0000A3120000}"/>
    <cellStyle name="20% - Ênfase2 113 5" xfId="4404" xr:uid="{00000000-0005-0000-0000-0000A4120000}"/>
    <cellStyle name="20% - Ênfase2 113 5 2" xfId="4405" xr:uid="{00000000-0005-0000-0000-0000A5120000}"/>
    <cellStyle name="20% - Ênfase2 113 5 3" xfId="4406" xr:uid="{00000000-0005-0000-0000-0000A6120000}"/>
    <cellStyle name="20% - Ênfase2 113 6" xfId="4407" xr:uid="{00000000-0005-0000-0000-0000A7120000}"/>
    <cellStyle name="20% - Ênfase2 113 6 2" xfId="4408" xr:uid="{00000000-0005-0000-0000-0000A8120000}"/>
    <cellStyle name="20% - Ênfase2 113 6 3" xfId="4409" xr:uid="{00000000-0005-0000-0000-0000A9120000}"/>
    <cellStyle name="20% - Ênfase2 113 7" xfId="4410" xr:uid="{00000000-0005-0000-0000-0000AA120000}"/>
    <cellStyle name="20% - Ênfase2 113 7 2" xfId="4411" xr:uid="{00000000-0005-0000-0000-0000AB120000}"/>
    <cellStyle name="20% - Ênfase2 113 7 3" xfId="4412" xr:uid="{00000000-0005-0000-0000-0000AC120000}"/>
    <cellStyle name="20% - Ênfase2 113 8" xfId="4413" xr:uid="{00000000-0005-0000-0000-0000AD120000}"/>
    <cellStyle name="20% - Ênfase2 113 9" xfId="4414" xr:uid="{00000000-0005-0000-0000-0000AE120000}"/>
    <cellStyle name="20% - Ênfase2 114" xfId="4415" xr:uid="{00000000-0005-0000-0000-0000AF120000}"/>
    <cellStyle name="20% - Ênfase2 114 2" xfId="4416" xr:uid="{00000000-0005-0000-0000-0000B0120000}"/>
    <cellStyle name="20% - Ênfase2 114 2 2" xfId="4417" xr:uid="{00000000-0005-0000-0000-0000B1120000}"/>
    <cellStyle name="20% - Ênfase2 114 2 3" xfId="4418" xr:uid="{00000000-0005-0000-0000-0000B2120000}"/>
    <cellStyle name="20% - Ênfase2 114 3" xfId="4419" xr:uid="{00000000-0005-0000-0000-0000B3120000}"/>
    <cellStyle name="20% - Ênfase2 114 3 2" xfId="4420" xr:uid="{00000000-0005-0000-0000-0000B4120000}"/>
    <cellStyle name="20% - Ênfase2 114 3 3" xfId="4421" xr:uid="{00000000-0005-0000-0000-0000B5120000}"/>
    <cellStyle name="20% - Ênfase2 114 4" xfId="4422" xr:uid="{00000000-0005-0000-0000-0000B6120000}"/>
    <cellStyle name="20% - Ênfase2 114 4 2" xfId="4423" xr:uid="{00000000-0005-0000-0000-0000B7120000}"/>
    <cellStyle name="20% - Ênfase2 114 4 3" xfId="4424" xr:uid="{00000000-0005-0000-0000-0000B8120000}"/>
    <cellStyle name="20% - Ênfase2 114 5" xfId="4425" xr:uid="{00000000-0005-0000-0000-0000B9120000}"/>
    <cellStyle name="20% - Ênfase2 114 5 2" xfId="4426" xr:uid="{00000000-0005-0000-0000-0000BA120000}"/>
    <cellStyle name="20% - Ênfase2 114 5 3" xfId="4427" xr:uid="{00000000-0005-0000-0000-0000BB120000}"/>
    <cellStyle name="20% - Ênfase2 114 6" xfId="4428" xr:uid="{00000000-0005-0000-0000-0000BC120000}"/>
    <cellStyle name="20% - Ênfase2 114 6 2" xfId="4429" xr:uid="{00000000-0005-0000-0000-0000BD120000}"/>
    <cellStyle name="20% - Ênfase2 114 6 3" xfId="4430" xr:uid="{00000000-0005-0000-0000-0000BE120000}"/>
    <cellStyle name="20% - Ênfase2 114 7" xfId="4431" xr:uid="{00000000-0005-0000-0000-0000BF120000}"/>
    <cellStyle name="20% - Ênfase2 114 7 2" xfId="4432" xr:uid="{00000000-0005-0000-0000-0000C0120000}"/>
    <cellStyle name="20% - Ênfase2 114 7 3" xfId="4433" xr:uid="{00000000-0005-0000-0000-0000C1120000}"/>
    <cellStyle name="20% - Ênfase2 114 8" xfId="4434" xr:uid="{00000000-0005-0000-0000-0000C2120000}"/>
    <cellStyle name="20% - Ênfase2 114 9" xfId="4435" xr:uid="{00000000-0005-0000-0000-0000C3120000}"/>
    <cellStyle name="20% - Ênfase2 115" xfId="4436" xr:uid="{00000000-0005-0000-0000-0000C4120000}"/>
    <cellStyle name="20% - Ênfase2 115 2" xfId="4437" xr:uid="{00000000-0005-0000-0000-0000C5120000}"/>
    <cellStyle name="20% - Ênfase2 115 2 2" xfId="4438" xr:uid="{00000000-0005-0000-0000-0000C6120000}"/>
    <cellStyle name="20% - Ênfase2 115 2 3" xfId="4439" xr:uid="{00000000-0005-0000-0000-0000C7120000}"/>
    <cellStyle name="20% - Ênfase2 115 3" xfId="4440" xr:uid="{00000000-0005-0000-0000-0000C8120000}"/>
    <cellStyle name="20% - Ênfase2 115 3 2" xfId="4441" xr:uid="{00000000-0005-0000-0000-0000C9120000}"/>
    <cellStyle name="20% - Ênfase2 115 3 3" xfId="4442" xr:uid="{00000000-0005-0000-0000-0000CA120000}"/>
    <cellStyle name="20% - Ênfase2 115 4" xfId="4443" xr:uid="{00000000-0005-0000-0000-0000CB120000}"/>
    <cellStyle name="20% - Ênfase2 115 4 2" xfId="4444" xr:uid="{00000000-0005-0000-0000-0000CC120000}"/>
    <cellStyle name="20% - Ênfase2 115 4 3" xfId="4445" xr:uid="{00000000-0005-0000-0000-0000CD120000}"/>
    <cellStyle name="20% - Ênfase2 115 5" xfId="4446" xr:uid="{00000000-0005-0000-0000-0000CE120000}"/>
    <cellStyle name="20% - Ênfase2 115 5 2" xfId="4447" xr:uid="{00000000-0005-0000-0000-0000CF120000}"/>
    <cellStyle name="20% - Ênfase2 115 5 3" xfId="4448" xr:uid="{00000000-0005-0000-0000-0000D0120000}"/>
    <cellStyle name="20% - Ênfase2 115 6" xfId="4449" xr:uid="{00000000-0005-0000-0000-0000D1120000}"/>
    <cellStyle name="20% - Ênfase2 115 6 2" xfId="4450" xr:uid="{00000000-0005-0000-0000-0000D2120000}"/>
    <cellStyle name="20% - Ênfase2 115 6 3" xfId="4451" xr:uid="{00000000-0005-0000-0000-0000D3120000}"/>
    <cellStyle name="20% - Ênfase2 115 7" xfId="4452" xr:uid="{00000000-0005-0000-0000-0000D4120000}"/>
    <cellStyle name="20% - Ênfase2 115 7 2" xfId="4453" xr:uid="{00000000-0005-0000-0000-0000D5120000}"/>
    <cellStyle name="20% - Ênfase2 115 7 3" xfId="4454" xr:uid="{00000000-0005-0000-0000-0000D6120000}"/>
    <cellStyle name="20% - Ênfase2 115 8" xfId="4455" xr:uid="{00000000-0005-0000-0000-0000D7120000}"/>
    <cellStyle name="20% - Ênfase2 115 9" xfId="4456" xr:uid="{00000000-0005-0000-0000-0000D8120000}"/>
    <cellStyle name="20% - Ênfase2 116" xfId="4457" xr:uid="{00000000-0005-0000-0000-0000D9120000}"/>
    <cellStyle name="20% - Ênfase2 116 2" xfId="4458" xr:uid="{00000000-0005-0000-0000-0000DA120000}"/>
    <cellStyle name="20% - Ênfase2 116 2 2" xfId="4459" xr:uid="{00000000-0005-0000-0000-0000DB120000}"/>
    <cellStyle name="20% - Ênfase2 116 2 3" xfId="4460" xr:uid="{00000000-0005-0000-0000-0000DC120000}"/>
    <cellStyle name="20% - Ênfase2 116 3" xfId="4461" xr:uid="{00000000-0005-0000-0000-0000DD120000}"/>
    <cellStyle name="20% - Ênfase2 116 3 2" xfId="4462" xr:uid="{00000000-0005-0000-0000-0000DE120000}"/>
    <cellStyle name="20% - Ênfase2 116 3 3" xfId="4463" xr:uid="{00000000-0005-0000-0000-0000DF120000}"/>
    <cellStyle name="20% - Ênfase2 116 4" xfId="4464" xr:uid="{00000000-0005-0000-0000-0000E0120000}"/>
    <cellStyle name="20% - Ênfase2 116 4 2" xfId="4465" xr:uid="{00000000-0005-0000-0000-0000E1120000}"/>
    <cellStyle name="20% - Ênfase2 116 4 3" xfId="4466" xr:uid="{00000000-0005-0000-0000-0000E2120000}"/>
    <cellStyle name="20% - Ênfase2 116 5" xfId="4467" xr:uid="{00000000-0005-0000-0000-0000E3120000}"/>
    <cellStyle name="20% - Ênfase2 116 5 2" xfId="4468" xr:uid="{00000000-0005-0000-0000-0000E4120000}"/>
    <cellStyle name="20% - Ênfase2 116 5 3" xfId="4469" xr:uid="{00000000-0005-0000-0000-0000E5120000}"/>
    <cellStyle name="20% - Ênfase2 116 6" xfId="4470" xr:uid="{00000000-0005-0000-0000-0000E6120000}"/>
    <cellStyle name="20% - Ênfase2 116 6 2" xfId="4471" xr:uid="{00000000-0005-0000-0000-0000E7120000}"/>
    <cellStyle name="20% - Ênfase2 116 6 3" xfId="4472" xr:uid="{00000000-0005-0000-0000-0000E8120000}"/>
    <cellStyle name="20% - Ênfase2 116 7" xfId="4473" xr:uid="{00000000-0005-0000-0000-0000E9120000}"/>
    <cellStyle name="20% - Ênfase2 116 7 2" xfId="4474" xr:uid="{00000000-0005-0000-0000-0000EA120000}"/>
    <cellStyle name="20% - Ênfase2 116 7 3" xfId="4475" xr:uid="{00000000-0005-0000-0000-0000EB120000}"/>
    <cellStyle name="20% - Ênfase2 116 8" xfId="4476" xr:uid="{00000000-0005-0000-0000-0000EC120000}"/>
    <cellStyle name="20% - Ênfase2 116 9" xfId="4477" xr:uid="{00000000-0005-0000-0000-0000ED120000}"/>
    <cellStyle name="20% - Ênfase2 117" xfId="4478" xr:uid="{00000000-0005-0000-0000-0000EE120000}"/>
    <cellStyle name="20% - Ênfase2 117 2" xfId="4479" xr:uid="{00000000-0005-0000-0000-0000EF120000}"/>
    <cellStyle name="20% - Ênfase2 117 2 2" xfId="4480" xr:uid="{00000000-0005-0000-0000-0000F0120000}"/>
    <cellStyle name="20% - Ênfase2 117 2 3" xfId="4481" xr:uid="{00000000-0005-0000-0000-0000F1120000}"/>
    <cellStyle name="20% - Ênfase2 117 3" xfId="4482" xr:uid="{00000000-0005-0000-0000-0000F2120000}"/>
    <cellStyle name="20% - Ênfase2 117 3 2" xfId="4483" xr:uid="{00000000-0005-0000-0000-0000F3120000}"/>
    <cellStyle name="20% - Ênfase2 117 3 3" xfId="4484" xr:uid="{00000000-0005-0000-0000-0000F4120000}"/>
    <cellStyle name="20% - Ênfase2 117 4" xfId="4485" xr:uid="{00000000-0005-0000-0000-0000F5120000}"/>
    <cellStyle name="20% - Ênfase2 117 4 2" xfId="4486" xr:uid="{00000000-0005-0000-0000-0000F6120000}"/>
    <cellStyle name="20% - Ênfase2 117 4 3" xfId="4487" xr:uid="{00000000-0005-0000-0000-0000F7120000}"/>
    <cellStyle name="20% - Ênfase2 117 5" xfId="4488" xr:uid="{00000000-0005-0000-0000-0000F8120000}"/>
    <cellStyle name="20% - Ênfase2 117 5 2" xfId="4489" xr:uid="{00000000-0005-0000-0000-0000F9120000}"/>
    <cellStyle name="20% - Ênfase2 117 5 3" xfId="4490" xr:uid="{00000000-0005-0000-0000-0000FA120000}"/>
    <cellStyle name="20% - Ênfase2 117 6" xfId="4491" xr:uid="{00000000-0005-0000-0000-0000FB120000}"/>
    <cellStyle name="20% - Ênfase2 117 6 2" xfId="4492" xr:uid="{00000000-0005-0000-0000-0000FC120000}"/>
    <cellStyle name="20% - Ênfase2 117 6 3" xfId="4493" xr:uid="{00000000-0005-0000-0000-0000FD120000}"/>
    <cellStyle name="20% - Ênfase2 117 7" xfId="4494" xr:uid="{00000000-0005-0000-0000-0000FE120000}"/>
    <cellStyle name="20% - Ênfase2 117 7 2" xfId="4495" xr:uid="{00000000-0005-0000-0000-0000FF120000}"/>
    <cellStyle name="20% - Ênfase2 117 7 3" xfId="4496" xr:uid="{00000000-0005-0000-0000-000000130000}"/>
    <cellStyle name="20% - Ênfase2 117 8" xfId="4497" xr:uid="{00000000-0005-0000-0000-000001130000}"/>
    <cellStyle name="20% - Ênfase2 117 9" xfId="4498" xr:uid="{00000000-0005-0000-0000-000002130000}"/>
    <cellStyle name="20% - Ênfase2 118" xfId="4499" xr:uid="{00000000-0005-0000-0000-000003130000}"/>
    <cellStyle name="20% - Ênfase2 118 2" xfId="4500" xr:uid="{00000000-0005-0000-0000-000004130000}"/>
    <cellStyle name="20% - Ênfase2 118 2 2" xfId="4501" xr:uid="{00000000-0005-0000-0000-000005130000}"/>
    <cellStyle name="20% - Ênfase2 118 2 3" xfId="4502" xr:uid="{00000000-0005-0000-0000-000006130000}"/>
    <cellStyle name="20% - Ênfase2 118 3" xfId="4503" xr:uid="{00000000-0005-0000-0000-000007130000}"/>
    <cellStyle name="20% - Ênfase2 118 3 2" xfId="4504" xr:uid="{00000000-0005-0000-0000-000008130000}"/>
    <cellStyle name="20% - Ênfase2 118 3 3" xfId="4505" xr:uid="{00000000-0005-0000-0000-000009130000}"/>
    <cellStyle name="20% - Ênfase2 118 4" xfId="4506" xr:uid="{00000000-0005-0000-0000-00000A130000}"/>
    <cellStyle name="20% - Ênfase2 118 4 2" xfId="4507" xr:uid="{00000000-0005-0000-0000-00000B130000}"/>
    <cellStyle name="20% - Ênfase2 118 4 3" xfId="4508" xr:uid="{00000000-0005-0000-0000-00000C130000}"/>
    <cellStyle name="20% - Ênfase2 118 5" xfId="4509" xr:uid="{00000000-0005-0000-0000-00000D130000}"/>
    <cellStyle name="20% - Ênfase2 118 5 2" xfId="4510" xr:uid="{00000000-0005-0000-0000-00000E130000}"/>
    <cellStyle name="20% - Ênfase2 118 5 3" xfId="4511" xr:uid="{00000000-0005-0000-0000-00000F130000}"/>
    <cellStyle name="20% - Ênfase2 118 6" xfId="4512" xr:uid="{00000000-0005-0000-0000-000010130000}"/>
    <cellStyle name="20% - Ênfase2 118 6 2" xfId="4513" xr:uid="{00000000-0005-0000-0000-000011130000}"/>
    <cellStyle name="20% - Ênfase2 118 6 3" xfId="4514" xr:uid="{00000000-0005-0000-0000-000012130000}"/>
    <cellStyle name="20% - Ênfase2 118 7" xfId="4515" xr:uid="{00000000-0005-0000-0000-000013130000}"/>
    <cellStyle name="20% - Ênfase2 118 7 2" xfId="4516" xr:uid="{00000000-0005-0000-0000-000014130000}"/>
    <cellStyle name="20% - Ênfase2 118 7 3" xfId="4517" xr:uid="{00000000-0005-0000-0000-000015130000}"/>
    <cellStyle name="20% - Ênfase2 118 8" xfId="4518" xr:uid="{00000000-0005-0000-0000-000016130000}"/>
    <cellStyle name="20% - Ênfase2 118 9" xfId="4519" xr:uid="{00000000-0005-0000-0000-000017130000}"/>
    <cellStyle name="20% - Ênfase2 119" xfId="4520" xr:uid="{00000000-0005-0000-0000-000018130000}"/>
    <cellStyle name="20% - Ênfase2 119 2" xfId="4521" xr:uid="{00000000-0005-0000-0000-000019130000}"/>
    <cellStyle name="20% - Ênfase2 119 2 2" xfId="4522" xr:uid="{00000000-0005-0000-0000-00001A130000}"/>
    <cellStyle name="20% - Ênfase2 119 2 3" xfId="4523" xr:uid="{00000000-0005-0000-0000-00001B130000}"/>
    <cellStyle name="20% - Ênfase2 119 3" xfId="4524" xr:uid="{00000000-0005-0000-0000-00001C130000}"/>
    <cellStyle name="20% - Ênfase2 119 3 2" xfId="4525" xr:uid="{00000000-0005-0000-0000-00001D130000}"/>
    <cellStyle name="20% - Ênfase2 119 3 3" xfId="4526" xr:uid="{00000000-0005-0000-0000-00001E130000}"/>
    <cellStyle name="20% - Ênfase2 119 4" xfId="4527" xr:uid="{00000000-0005-0000-0000-00001F130000}"/>
    <cellStyle name="20% - Ênfase2 119 4 2" xfId="4528" xr:uid="{00000000-0005-0000-0000-000020130000}"/>
    <cellStyle name="20% - Ênfase2 119 4 3" xfId="4529" xr:uid="{00000000-0005-0000-0000-000021130000}"/>
    <cellStyle name="20% - Ênfase2 119 5" xfId="4530" xr:uid="{00000000-0005-0000-0000-000022130000}"/>
    <cellStyle name="20% - Ênfase2 119 5 2" xfId="4531" xr:uid="{00000000-0005-0000-0000-000023130000}"/>
    <cellStyle name="20% - Ênfase2 119 5 3" xfId="4532" xr:uid="{00000000-0005-0000-0000-000024130000}"/>
    <cellStyle name="20% - Ênfase2 119 6" xfId="4533" xr:uid="{00000000-0005-0000-0000-000025130000}"/>
    <cellStyle name="20% - Ênfase2 119 6 2" xfId="4534" xr:uid="{00000000-0005-0000-0000-000026130000}"/>
    <cellStyle name="20% - Ênfase2 119 6 3" xfId="4535" xr:uid="{00000000-0005-0000-0000-000027130000}"/>
    <cellStyle name="20% - Ênfase2 119 7" xfId="4536" xr:uid="{00000000-0005-0000-0000-000028130000}"/>
    <cellStyle name="20% - Ênfase2 119 7 2" xfId="4537" xr:uid="{00000000-0005-0000-0000-000029130000}"/>
    <cellStyle name="20% - Ênfase2 119 7 3" xfId="4538" xr:uid="{00000000-0005-0000-0000-00002A130000}"/>
    <cellStyle name="20% - Ênfase2 119 8" xfId="4539" xr:uid="{00000000-0005-0000-0000-00002B130000}"/>
    <cellStyle name="20% - Ênfase2 119 9" xfId="4540" xr:uid="{00000000-0005-0000-0000-00002C130000}"/>
    <cellStyle name="20% - Ênfase2 12" xfId="4541" xr:uid="{00000000-0005-0000-0000-00002D130000}"/>
    <cellStyle name="20% - Ênfase2 12 2" xfId="4542" xr:uid="{00000000-0005-0000-0000-00002E130000}"/>
    <cellStyle name="20% - Ênfase2 12 2 2" xfId="4543" xr:uid="{00000000-0005-0000-0000-00002F130000}"/>
    <cellStyle name="20% - Ênfase2 12 2 2 2" xfId="4544" xr:uid="{00000000-0005-0000-0000-000030130000}"/>
    <cellStyle name="20% - Ênfase2 12 2 3" xfId="4545" xr:uid="{00000000-0005-0000-0000-000031130000}"/>
    <cellStyle name="20% - Ênfase2 12 3" xfId="4546" xr:uid="{00000000-0005-0000-0000-000032130000}"/>
    <cellStyle name="20% - Ênfase2 12 3 2" xfId="4547" xr:uid="{00000000-0005-0000-0000-000033130000}"/>
    <cellStyle name="20% - Ênfase2 12 3 3" xfId="4548" xr:uid="{00000000-0005-0000-0000-000034130000}"/>
    <cellStyle name="20% - Ênfase2 12 4" xfId="4549" xr:uid="{00000000-0005-0000-0000-000035130000}"/>
    <cellStyle name="20% - Ênfase2 12 4 2" xfId="4550" xr:uid="{00000000-0005-0000-0000-000036130000}"/>
    <cellStyle name="20% - Ênfase2 12 4 3" xfId="4551" xr:uid="{00000000-0005-0000-0000-000037130000}"/>
    <cellStyle name="20% - Ênfase2 12 5" xfId="4552" xr:uid="{00000000-0005-0000-0000-000038130000}"/>
    <cellStyle name="20% - Ênfase2 12 5 2" xfId="4553" xr:uid="{00000000-0005-0000-0000-000039130000}"/>
    <cellStyle name="20% - Ênfase2 12 5 3" xfId="4554" xr:uid="{00000000-0005-0000-0000-00003A130000}"/>
    <cellStyle name="20% - Ênfase2 12 6" xfId="4555" xr:uid="{00000000-0005-0000-0000-00003B130000}"/>
    <cellStyle name="20% - Ênfase2 12 6 2" xfId="4556" xr:uid="{00000000-0005-0000-0000-00003C130000}"/>
    <cellStyle name="20% - Ênfase2 12 6 3" xfId="4557" xr:uid="{00000000-0005-0000-0000-00003D130000}"/>
    <cellStyle name="20% - Ênfase2 12 7" xfId="4558" xr:uid="{00000000-0005-0000-0000-00003E130000}"/>
    <cellStyle name="20% - Ênfase2 12 7 2" xfId="4559" xr:uid="{00000000-0005-0000-0000-00003F130000}"/>
    <cellStyle name="20% - Ênfase2 12 7 3" xfId="4560" xr:uid="{00000000-0005-0000-0000-000040130000}"/>
    <cellStyle name="20% - Ênfase2 12 8" xfId="4561" xr:uid="{00000000-0005-0000-0000-000041130000}"/>
    <cellStyle name="20% - Ênfase2 12 9" xfId="4562" xr:uid="{00000000-0005-0000-0000-000042130000}"/>
    <cellStyle name="20% - Ênfase2 120" xfId="4563" xr:uid="{00000000-0005-0000-0000-000043130000}"/>
    <cellStyle name="20% - Ênfase2 120 2" xfId="4564" xr:uid="{00000000-0005-0000-0000-000044130000}"/>
    <cellStyle name="20% - Ênfase2 120 2 2" xfId="4565" xr:uid="{00000000-0005-0000-0000-000045130000}"/>
    <cellStyle name="20% - Ênfase2 120 2 3" xfId="4566" xr:uid="{00000000-0005-0000-0000-000046130000}"/>
    <cellStyle name="20% - Ênfase2 120 3" xfId="4567" xr:uid="{00000000-0005-0000-0000-000047130000}"/>
    <cellStyle name="20% - Ênfase2 120 3 2" xfId="4568" xr:uid="{00000000-0005-0000-0000-000048130000}"/>
    <cellStyle name="20% - Ênfase2 120 3 3" xfId="4569" xr:uid="{00000000-0005-0000-0000-000049130000}"/>
    <cellStyle name="20% - Ênfase2 120 4" xfId="4570" xr:uid="{00000000-0005-0000-0000-00004A130000}"/>
    <cellStyle name="20% - Ênfase2 120 4 2" xfId="4571" xr:uid="{00000000-0005-0000-0000-00004B130000}"/>
    <cellStyle name="20% - Ênfase2 120 4 3" xfId="4572" xr:uid="{00000000-0005-0000-0000-00004C130000}"/>
    <cellStyle name="20% - Ênfase2 120 5" xfId="4573" xr:uid="{00000000-0005-0000-0000-00004D130000}"/>
    <cellStyle name="20% - Ênfase2 120 5 2" xfId="4574" xr:uid="{00000000-0005-0000-0000-00004E130000}"/>
    <cellStyle name="20% - Ênfase2 120 5 3" xfId="4575" xr:uid="{00000000-0005-0000-0000-00004F130000}"/>
    <cellStyle name="20% - Ênfase2 120 6" xfId="4576" xr:uid="{00000000-0005-0000-0000-000050130000}"/>
    <cellStyle name="20% - Ênfase2 120 6 2" xfId="4577" xr:uid="{00000000-0005-0000-0000-000051130000}"/>
    <cellStyle name="20% - Ênfase2 120 6 3" xfId="4578" xr:uid="{00000000-0005-0000-0000-000052130000}"/>
    <cellStyle name="20% - Ênfase2 120 7" xfId="4579" xr:uid="{00000000-0005-0000-0000-000053130000}"/>
    <cellStyle name="20% - Ênfase2 120 7 2" xfId="4580" xr:uid="{00000000-0005-0000-0000-000054130000}"/>
    <cellStyle name="20% - Ênfase2 120 7 3" xfId="4581" xr:uid="{00000000-0005-0000-0000-000055130000}"/>
    <cellStyle name="20% - Ênfase2 120 8" xfId="4582" xr:uid="{00000000-0005-0000-0000-000056130000}"/>
    <cellStyle name="20% - Ênfase2 120 9" xfId="4583" xr:uid="{00000000-0005-0000-0000-000057130000}"/>
    <cellStyle name="20% - Ênfase2 121" xfId="4584" xr:uid="{00000000-0005-0000-0000-000058130000}"/>
    <cellStyle name="20% - Ênfase2 121 2" xfId="4585" xr:uid="{00000000-0005-0000-0000-000059130000}"/>
    <cellStyle name="20% - Ênfase2 121 2 2" xfId="4586" xr:uid="{00000000-0005-0000-0000-00005A130000}"/>
    <cellStyle name="20% - Ênfase2 121 2 3" xfId="4587" xr:uid="{00000000-0005-0000-0000-00005B130000}"/>
    <cellStyle name="20% - Ênfase2 121 3" xfId="4588" xr:uid="{00000000-0005-0000-0000-00005C130000}"/>
    <cellStyle name="20% - Ênfase2 121 3 2" xfId="4589" xr:uid="{00000000-0005-0000-0000-00005D130000}"/>
    <cellStyle name="20% - Ênfase2 121 3 3" xfId="4590" xr:uid="{00000000-0005-0000-0000-00005E130000}"/>
    <cellStyle name="20% - Ênfase2 121 4" xfId="4591" xr:uid="{00000000-0005-0000-0000-00005F130000}"/>
    <cellStyle name="20% - Ênfase2 121 4 2" xfId="4592" xr:uid="{00000000-0005-0000-0000-000060130000}"/>
    <cellStyle name="20% - Ênfase2 121 4 3" xfId="4593" xr:uid="{00000000-0005-0000-0000-000061130000}"/>
    <cellStyle name="20% - Ênfase2 121 5" xfId="4594" xr:uid="{00000000-0005-0000-0000-000062130000}"/>
    <cellStyle name="20% - Ênfase2 121 5 2" xfId="4595" xr:uid="{00000000-0005-0000-0000-000063130000}"/>
    <cellStyle name="20% - Ênfase2 121 5 3" xfId="4596" xr:uid="{00000000-0005-0000-0000-000064130000}"/>
    <cellStyle name="20% - Ênfase2 121 6" xfId="4597" xr:uid="{00000000-0005-0000-0000-000065130000}"/>
    <cellStyle name="20% - Ênfase2 121 6 2" xfId="4598" xr:uid="{00000000-0005-0000-0000-000066130000}"/>
    <cellStyle name="20% - Ênfase2 121 6 3" xfId="4599" xr:uid="{00000000-0005-0000-0000-000067130000}"/>
    <cellStyle name="20% - Ênfase2 121 7" xfId="4600" xr:uid="{00000000-0005-0000-0000-000068130000}"/>
    <cellStyle name="20% - Ênfase2 121 7 2" xfId="4601" xr:uid="{00000000-0005-0000-0000-000069130000}"/>
    <cellStyle name="20% - Ênfase2 121 7 3" xfId="4602" xr:uid="{00000000-0005-0000-0000-00006A130000}"/>
    <cellStyle name="20% - Ênfase2 121 8" xfId="4603" xr:uid="{00000000-0005-0000-0000-00006B130000}"/>
    <cellStyle name="20% - Ênfase2 121 9" xfId="4604" xr:uid="{00000000-0005-0000-0000-00006C130000}"/>
    <cellStyle name="20% - Ênfase2 122" xfId="4605" xr:uid="{00000000-0005-0000-0000-00006D130000}"/>
    <cellStyle name="20% - Ênfase2 122 2" xfId="4606" xr:uid="{00000000-0005-0000-0000-00006E130000}"/>
    <cellStyle name="20% - Ênfase2 122 2 2" xfId="4607" xr:uid="{00000000-0005-0000-0000-00006F130000}"/>
    <cellStyle name="20% - Ênfase2 122 2 3" xfId="4608" xr:uid="{00000000-0005-0000-0000-000070130000}"/>
    <cellStyle name="20% - Ênfase2 122 3" xfId="4609" xr:uid="{00000000-0005-0000-0000-000071130000}"/>
    <cellStyle name="20% - Ênfase2 122 3 2" xfId="4610" xr:uid="{00000000-0005-0000-0000-000072130000}"/>
    <cellStyle name="20% - Ênfase2 122 3 3" xfId="4611" xr:uid="{00000000-0005-0000-0000-000073130000}"/>
    <cellStyle name="20% - Ênfase2 122 4" xfId="4612" xr:uid="{00000000-0005-0000-0000-000074130000}"/>
    <cellStyle name="20% - Ênfase2 122 4 2" xfId="4613" xr:uid="{00000000-0005-0000-0000-000075130000}"/>
    <cellStyle name="20% - Ênfase2 122 4 3" xfId="4614" xr:uid="{00000000-0005-0000-0000-000076130000}"/>
    <cellStyle name="20% - Ênfase2 122 5" xfId="4615" xr:uid="{00000000-0005-0000-0000-000077130000}"/>
    <cellStyle name="20% - Ênfase2 122 5 2" xfId="4616" xr:uid="{00000000-0005-0000-0000-000078130000}"/>
    <cellStyle name="20% - Ênfase2 122 5 3" xfId="4617" xr:uid="{00000000-0005-0000-0000-000079130000}"/>
    <cellStyle name="20% - Ênfase2 122 6" xfId="4618" xr:uid="{00000000-0005-0000-0000-00007A130000}"/>
    <cellStyle name="20% - Ênfase2 122 6 2" xfId="4619" xr:uid="{00000000-0005-0000-0000-00007B130000}"/>
    <cellStyle name="20% - Ênfase2 122 6 3" xfId="4620" xr:uid="{00000000-0005-0000-0000-00007C130000}"/>
    <cellStyle name="20% - Ênfase2 122 7" xfId="4621" xr:uid="{00000000-0005-0000-0000-00007D130000}"/>
    <cellStyle name="20% - Ênfase2 122 7 2" xfId="4622" xr:uid="{00000000-0005-0000-0000-00007E130000}"/>
    <cellStyle name="20% - Ênfase2 122 7 3" xfId="4623" xr:uid="{00000000-0005-0000-0000-00007F130000}"/>
    <cellStyle name="20% - Ênfase2 122 8" xfId="4624" xr:uid="{00000000-0005-0000-0000-000080130000}"/>
    <cellStyle name="20% - Ênfase2 122 9" xfId="4625" xr:uid="{00000000-0005-0000-0000-000081130000}"/>
    <cellStyle name="20% - Ênfase2 123" xfId="4626" xr:uid="{00000000-0005-0000-0000-000082130000}"/>
    <cellStyle name="20% - Ênfase2 123 2" xfId="4627" xr:uid="{00000000-0005-0000-0000-000083130000}"/>
    <cellStyle name="20% - Ênfase2 123 2 2" xfId="4628" xr:uid="{00000000-0005-0000-0000-000084130000}"/>
    <cellStyle name="20% - Ênfase2 123 2 3" xfId="4629" xr:uid="{00000000-0005-0000-0000-000085130000}"/>
    <cellStyle name="20% - Ênfase2 123 3" xfId="4630" xr:uid="{00000000-0005-0000-0000-000086130000}"/>
    <cellStyle name="20% - Ênfase2 123 3 2" xfId="4631" xr:uid="{00000000-0005-0000-0000-000087130000}"/>
    <cellStyle name="20% - Ênfase2 123 3 3" xfId="4632" xr:uid="{00000000-0005-0000-0000-000088130000}"/>
    <cellStyle name="20% - Ênfase2 123 4" xfId="4633" xr:uid="{00000000-0005-0000-0000-000089130000}"/>
    <cellStyle name="20% - Ênfase2 123 4 2" xfId="4634" xr:uid="{00000000-0005-0000-0000-00008A130000}"/>
    <cellStyle name="20% - Ênfase2 123 4 3" xfId="4635" xr:uid="{00000000-0005-0000-0000-00008B130000}"/>
    <cellStyle name="20% - Ênfase2 123 5" xfId="4636" xr:uid="{00000000-0005-0000-0000-00008C130000}"/>
    <cellStyle name="20% - Ênfase2 123 5 2" xfId="4637" xr:uid="{00000000-0005-0000-0000-00008D130000}"/>
    <cellStyle name="20% - Ênfase2 123 5 3" xfId="4638" xr:uid="{00000000-0005-0000-0000-00008E130000}"/>
    <cellStyle name="20% - Ênfase2 123 6" xfId="4639" xr:uid="{00000000-0005-0000-0000-00008F130000}"/>
    <cellStyle name="20% - Ênfase2 123 6 2" xfId="4640" xr:uid="{00000000-0005-0000-0000-000090130000}"/>
    <cellStyle name="20% - Ênfase2 123 6 3" xfId="4641" xr:uid="{00000000-0005-0000-0000-000091130000}"/>
    <cellStyle name="20% - Ênfase2 123 7" xfId="4642" xr:uid="{00000000-0005-0000-0000-000092130000}"/>
    <cellStyle name="20% - Ênfase2 123 7 2" xfId="4643" xr:uid="{00000000-0005-0000-0000-000093130000}"/>
    <cellStyle name="20% - Ênfase2 123 7 3" xfId="4644" xr:uid="{00000000-0005-0000-0000-000094130000}"/>
    <cellStyle name="20% - Ênfase2 123 8" xfId="4645" xr:uid="{00000000-0005-0000-0000-000095130000}"/>
    <cellStyle name="20% - Ênfase2 123 9" xfId="4646" xr:uid="{00000000-0005-0000-0000-000096130000}"/>
    <cellStyle name="20% - Ênfase2 124" xfId="4647" xr:uid="{00000000-0005-0000-0000-000097130000}"/>
    <cellStyle name="20% - Ênfase2 124 2" xfId="4648" xr:uid="{00000000-0005-0000-0000-000098130000}"/>
    <cellStyle name="20% - Ênfase2 124 2 2" xfId="4649" xr:uid="{00000000-0005-0000-0000-000099130000}"/>
    <cellStyle name="20% - Ênfase2 124 2 3" xfId="4650" xr:uid="{00000000-0005-0000-0000-00009A130000}"/>
    <cellStyle name="20% - Ênfase2 124 3" xfId="4651" xr:uid="{00000000-0005-0000-0000-00009B130000}"/>
    <cellStyle name="20% - Ênfase2 124 3 2" xfId="4652" xr:uid="{00000000-0005-0000-0000-00009C130000}"/>
    <cellStyle name="20% - Ênfase2 124 3 3" xfId="4653" xr:uid="{00000000-0005-0000-0000-00009D130000}"/>
    <cellStyle name="20% - Ênfase2 124 4" xfId="4654" xr:uid="{00000000-0005-0000-0000-00009E130000}"/>
    <cellStyle name="20% - Ênfase2 124 4 2" xfId="4655" xr:uid="{00000000-0005-0000-0000-00009F130000}"/>
    <cellStyle name="20% - Ênfase2 124 4 3" xfId="4656" xr:uid="{00000000-0005-0000-0000-0000A0130000}"/>
    <cellStyle name="20% - Ênfase2 124 5" xfId="4657" xr:uid="{00000000-0005-0000-0000-0000A1130000}"/>
    <cellStyle name="20% - Ênfase2 124 5 2" xfId="4658" xr:uid="{00000000-0005-0000-0000-0000A2130000}"/>
    <cellStyle name="20% - Ênfase2 124 5 3" xfId="4659" xr:uid="{00000000-0005-0000-0000-0000A3130000}"/>
    <cellStyle name="20% - Ênfase2 124 6" xfId="4660" xr:uid="{00000000-0005-0000-0000-0000A4130000}"/>
    <cellStyle name="20% - Ênfase2 124 6 2" xfId="4661" xr:uid="{00000000-0005-0000-0000-0000A5130000}"/>
    <cellStyle name="20% - Ênfase2 124 6 3" xfId="4662" xr:uid="{00000000-0005-0000-0000-0000A6130000}"/>
    <cellStyle name="20% - Ênfase2 124 7" xfId="4663" xr:uid="{00000000-0005-0000-0000-0000A7130000}"/>
    <cellStyle name="20% - Ênfase2 124 7 2" xfId="4664" xr:uid="{00000000-0005-0000-0000-0000A8130000}"/>
    <cellStyle name="20% - Ênfase2 124 7 3" xfId="4665" xr:uid="{00000000-0005-0000-0000-0000A9130000}"/>
    <cellStyle name="20% - Ênfase2 124 8" xfId="4666" xr:uid="{00000000-0005-0000-0000-0000AA130000}"/>
    <cellStyle name="20% - Ênfase2 124 9" xfId="4667" xr:uid="{00000000-0005-0000-0000-0000AB130000}"/>
    <cellStyle name="20% - Ênfase2 125" xfId="4668" xr:uid="{00000000-0005-0000-0000-0000AC130000}"/>
    <cellStyle name="20% - Ênfase2 125 2" xfId="4669" xr:uid="{00000000-0005-0000-0000-0000AD130000}"/>
    <cellStyle name="20% - Ênfase2 125 2 2" xfId="4670" xr:uid="{00000000-0005-0000-0000-0000AE130000}"/>
    <cellStyle name="20% - Ênfase2 125 2 3" xfId="4671" xr:uid="{00000000-0005-0000-0000-0000AF130000}"/>
    <cellStyle name="20% - Ênfase2 125 3" xfId="4672" xr:uid="{00000000-0005-0000-0000-0000B0130000}"/>
    <cellStyle name="20% - Ênfase2 125 3 2" xfId="4673" xr:uid="{00000000-0005-0000-0000-0000B1130000}"/>
    <cellStyle name="20% - Ênfase2 125 3 3" xfId="4674" xr:uid="{00000000-0005-0000-0000-0000B2130000}"/>
    <cellStyle name="20% - Ênfase2 125 4" xfId="4675" xr:uid="{00000000-0005-0000-0000-0000B3130000}"/>
    <cellStyle name="20% - Ênfase2 125 4 2" xfId="4676" xr:uid="{00000000-0005-0000-0000-0000B4130000}"/>
    <cellStyle name="20% - Ênfase2 125 4 3" xfId="4677" xr:uid="{00000000-0005-0000-0000-0000B5130000}"/>
    <cellStyle name="20% - Ênfase2 125 5" xfId="4678" xr:uid="{00000000-0005-0000-0000-0000B6130000}"/>
    <cellStyle name="20% - Ênfase2 125 5 2" xfId="4679" xr:uid="{00000000-0005-0000-0000-0000B7130000}"/>
    <cellStyle name="20% - Ênfase2 125 5 3" xfId="4680" xr:uid="{00000000-0005-0000-0000-0000B8130000}"/>
    <cellStyle name="20% - Ênfase2 125 6" xfId="4681" xr:uid="{00000000-0005-0000-0000-0000B9130000}"/>
    <cellStyle name="20% - Ênfase2 125 6 2" xfId="4682" xr:uid="{00000000-0005-0000-0000-0000BA130000}"/>
    <cellStyle name="20% - Ênfase2 125 6 3" xfId="4683" xr:uid="{00000000-0005-0000-0000-0000BB130000}"/>
    <cellStyle name="20% - Ênfase2 125 7" xfId="4684" xr:uid="{00000000-0005-0000-0000-0000BC130000}"/>
    <cellStyle name="20% - Ênfase2 125 7 2" xfId="4685" xr:uid="{00000000-0005-0000-0000-0000BD130000}"/>
    <cellStyle name="20% - Ênfase2 125 7 3" xfId="4686" xr:uid="{00000000-0005-0000-0000-0000BE130000}"/>
    <cellStyle name="20% - Ênfase2 125 8" xfId="4687" xr:uid="{00000000-0005-0000-0000-0000BF130000}"/>
    <cellStyle name="20% - Ênfase2 125 9" xfId="4688" xr:uid="{00000000-0005-0000-0000-0000C0130000}"/>
    <cellStyle name="20% - Ênfase2 126" xfId="4689" xr:uid="{00000000-0005-0000-0000-0000C1130000}"/>
    <cellStyle name="20% - Ênfase2 126 2" xfId="4690" xr:uid="{00000000-0005-0000-0000-0000C2130000}"/>
    <cellStyle name="20% - Ênfase2 126 2 2" xfId="4691" xr:uid="{00000000-0005-0000-0000-0000C3130000}"/>
    <cellStyle name="20% - Ênfase2 126 2 3" xfId="4692" xr:uid="{00000000-0005-0000-0000-0000C4130000}"/>
    <cellStyle name="20% - Ênfase2 126 3" xfId="4693" xr:uid="{00000000-0005-0000-0000-0000C5130000}"/>
    <cellStyle name="20% - Ênfase2 126 3 2" xfId="4694" xr:uid="{00000000-0005-0000-0000-0000C6130000}"/>
    <cellStyle name="20% - Ênfase2 126 3 3" xfId="4695" xr:uid="{00000000-0005-0000-0000-0000C7130000}"/>
    <cellStyle name="20% - Ênfase2 126 4" xfId="4696" xr:uid="{00000000-0005-0000-0000-0000C8130000}"/>
    <cellStyle name="20% - Ênfase2 126 4 2" xfId="4697" xr:uid="{00000000-0005-0000-0000-0000C9130000}"/>
    <cellStyle name="20% - Ênfase2 126 4 3" xfId="4698" xr:uid="{00000000-0005-0000-0000-0000CA130000}"/>
    <cellStyle name="20% - Ênfase2 126 5" xfId="4699" xr:uid="{00000000-0005-0000-0000-0000CB130000}"/>
    <cellStyle name="20% - Ênfase2 126 5 2" xfId="4700" xr:uid="{00000000-0005-0000-0000-0000CC130000}"/>
    <cellStyle name="20% - Ênfase2 126 5 3" xfId="4701" xr:uid="{00000000-0005-0000-0000-0000CD130000}"/>
    <cellStyle name="20% - Ênfase2 126 6" xfId="4702" xr:uid="{00000000-0005-0000-0000-0000CE130000}"/>
    <cellStyle name="20% - Ênfase2 126 6 2" xfId="4703" xr:uid="{00000000-0005-0000-0000-0000CF130000}"/>
    <cellStyle name="20% - Ênfase2 126 6 3" xfId="4704" xr:uid="{00000000-0005-0000-0000-0000D0130000}"/>
    <cellStyle name="20% - Ênfase2 126 7" xfId="4705" xr:uid="{00000000-0005-0000-0000-0000D1130000}"/>
    <cellStyle name="20% - Ênfase2 126 7 2" xfId="4706" xr:uid="{00000000-0005-0000-0000-0000D2130000}"/>
    <cellStyle name="20% - Ênfase2 126 7 3" xfId="4707" xr:uid="{00000000-0005-0000-0000-0000D3130000}"/>
    <cellStyle name="20% - Ênfase2 126 8" xfId="4708" xr:uid="{00000000-0005-0000-0000-0000D4130000}"/>
    <cellStyle name="20% - Ênfase2 126 9" xfId="4709" xr:uid="{00000000-0005-0000-0000-0000D5130000}"/>
    <cellStyle name="20% - Ênfase2 127" xfId="4710" xr:uid="{00000000-0005-0000-0000-0000D6130000}"/>
    <cellStyle name="20% - Ênfase2 127 2" xfId="4711" xr:uid="{00000000-0005-0000-0000-0000D7130000}"/>
    <cellStyle name="20% - Ênfase2 127 3" xfId="4712" xr:uid="{00000000-0005-0000-0000-0000D8130000}"/>
    <cellStyle name="20% - Ênfase2 128" xfId="4713" xr:uid="{00000000-0005-0000-0000-0000D9130000}"/>
    <cellStyle name="20% - Ênfase2 128 2" xfId="4714" xr:uid="{00000000-0005-0000-0000-0000DA130000}"/>
    <cellStyle name="20% - Ênfase2 128 3" xfId="4715" xr:uid="{00000000-0005-0000-0000-0000DB130000}"/>
    <cellStyle name="20% - Ênfase2 129" xfId="4716" xr:uid="{00000000-0005-0000-0000-0000DC130000}"/>
    <cellStyle name="20% - Ênfase2 129 2" xfId="4717" xr:uid="{00000000-0005-0000-0000-0000DD130000}"/>
    <cellStyle name="20% - Ênfase2 129 3" xfId="4718" xr:uid="{00000000-0005-0000-0000-0000DE130000}"/>
    <cellStyle name="20% - Ênfase2 13" xfId="4719" xr:uid="{00000000-0005-0000-0000-0000DF130000}"/>
    <cellStyle name="20% - Ênfase2 13 2" xfId="4720" xr:uid="{00000000-0005-0000-0000-0000E0130000}"/>
    <cellStyle name="20% - Ênfase2 13 2 2" xfId="4721" xr:uid="{00000000-0005-0000-0000-0000E1130000}"/>
    <cellStyle name="20% - Ênfase2 13 2 2 2" xfId="4722" xr:uid="{00000000-0005-0000-0000-0000E2130000}"/>
    <cellStyle name="20% - Ênfase2 13 2 2 3" xfId="4723" xr:uid="{00000000-0005-0000-0000-0000E3130000}"/>
    <cellStyle name="20% - Ênfase2 13 2 3" xfId="4724" xr:uid="{00000000-0005-0000-0000-0000E4130000}"/>
    <cellStyle name="20% - Ênfase2 13 2 4" xfId="4725" xr:uid="{00000000-0005-0000-0000-0000E5130000}"/>
    <cellStyle name="20% - Ênfase2 13 2_12_CONFERE (2)" xfId="4726" xr:uid="{00000000-0005-0000-0000-0000E6130000}"/>
    <cellStyle name="20% - Ênfase2 13 3" xfId="4727" xr:uid="{00000000-0005-0000-0000-0000E7130000}"/>
    <cellStyle name="20% - Ênfase2 13 3 2" xfId="4728" xr:uid="{00000000-0005-0000-0000-0000E8130000}"/>
    <cellStyle name="20% - Ênfase2 13 3 3" xfId="4729" xr:uid="{00000000-0005-0000-0000-0000E9130000}"/>
    <cellStyle name="20% - Ênfase2 13 4" xfId="4730" xr:uid="{00000000-0005-0000-0000-0000EA130000}"/>
    <cellStyle name="20% - Ênfase2 13 4 2" xfId="4731" xr:uid="{00000000-0005-0000-0000-0000EB130000}"/>
    <cellStyle name="20% - Ênfase2 13 4 3" xfId="4732" xr:uid="{00000000-0005-0000-0000-0000EC130000}"/>
    <cellStyle name="20% - Ênfase2 13 5" xfId="4733" xr:uid="{00000000-0005-0000-0000-0000ED130000}"/>
    <cellStyle name="20% - Ênfase2 13 5 2" xfId="4734" xr:uid="{00000000-0005-0000-0000-0000EE130000}"/>
    <cellStyle name="20% - Ênfase2 13 5 3" xfId="4735" xr:uid="{00000000-0005-0000-0000-0000EF130000}"/>
    <cellStyle name="20% - Ênfase2 13 6" xfId="4736" xr:uid="{00000000-0005-0000-0000-0000F0130000}"/>
    <cellStyle name="20% - Ênfase2 13 6 2" xfId="4737" xr:uid="{00000000-0005-0000-0000-0000F1130000}"/>
    <cellStyle name="20% - Ênfase2 13 6 3" xfId="4738" xr:uid="{00000000-0005-0000-0000-0000F2130000}"/>
    <cellStyle name="20% - Ênfase2 13 7" xfId="4739" xr:uid="{00000000-0005-0000-0000-0000F3130000}"/>
    <cellStyle name="20% - Ênfase2 13 7 2" xfId="4740" xr:uid="{00000000-0005-0000-0000-0000F4130000}"/>
    <cellStyle name="20% - Ênfase2 13 7 3" xfId="4741" xr:uid="{00000000-0005-0000-0000-0000F5130000}"/>
    <cellStyle name="20% - Ênfase2 13 8" xfId="4742" xr:uid="{00000000-0005-0000-0000-0000F6130000}"/>
    <cellStyle name="20% - Ênfase2 13 9" xfId="4743" xr:uid="{00000000-0005-0000-0000-0000F7130000}"/>
    <cellStyle name="20% - Ênfase2 130" xfId="4744" xr:uid="{00000000-0005-0000-0000-0000F8130000}"/>
    <cellStyle name="20% - Ênfase2 130 2" xfId="4745" xr:uid="{00000000-0005-0000-0000-0000F9130000}"/>
    <cellStyle name="20% - Ênfase2 130 3" xfId="4746" xr:uid="{00000000-0005-0000-0000-0000FA130000}"/>
    <cellStyle name="20% - Ênfase2 131" xfId="4747" xr:uid="{00000000-0005-0000-0000-0000FB130000}"/>
    <cellStyle name="20% - Ênfase2 131 2" xfId="4748" xr:uid="{00000000-0005-0000-0000-0000FC130000}"/>
    <cellStyle name="20% - Ênfase2 131 3" xfId="4749" xr:uid="{00000000-0005-0000-0000-0000FD130000}"/>
    <cellStyle name="20% - Ênfase2 132" xfId="4750" xr:uid="{00000000-0005-0000-0000-0000FE130000}"/>
    <cellStyle name="20% - Ênfase2 132 2" xfId="4751" xr:uid="{00000000-0005-0000-0000-0000FF130000}"/>
    <cellStyle name="20% - Ênfase2 132 3" xfId="4752" xr:uid="{00000000-0005-0000-0000-000000140000}"/>
    <cellStyle name="20% - Ênfase2 133" xfId="4753" xr:uid="{00000000-0005-0000-0000-000001140000}"/>
    <cellStyle name="20% - Ênfase2 133 2" xfId="4754" xr:uid="{00000000-0005-0000-0000-000002140000}"/>
    <cellStyle name="20% - Ênfase2 133 3" xfId="4755" xr:uid="{00000000-0005-0000-0000-000003140000}"/>
    <cellStyle name="20% - Ênfase2 134" xfId="4756" xr:uid="{00000000-0005-0000-0000-000004140000}"/>
    <cellStyle name="20% - Ênfase2 135" xfId="4757" xr:uid="{00000000-0005-0000-0000-000005140000}"/>
    <cellStyle name="20% - Ênfase2 135 2" xfId="4758" xr:uid="{00000000-0005-0000-0000-000006140000}"/>
    <cellStyle name="20% - Ênfase2 135 2 2" xfId="4759" xr:uid="{00000000-0005-0000-0000-000007140000}"/>
    <cellStyle name="20% - Ênfase2 135 2 2 2" xfId="4760" xr:uid="{00000000-0005-0000-0000-000008140000}"/>
    <cellStyle name="20% - Ênfase2 135 2 2 2 2" xfId="4761" xr:uid="{00000000-0005-0000-0000-000009140000}"/>
    <cellStyle name="20% - Ênfase2 135 2 2 3" xfId="4762" xr:uid="{00000000-0005-0000-0000-00000A140000}"/>
    <cellStyle name="20% - Ênfase2 135 2 2 4" xfId="4763" xr:uid="{00000000-0005-0000-0000-00000B140000}"/>
    <cellStyle name="20% - Ênfase2 135 2 3" xfId="4764" xr:uid="{00000000-0005-0000-0000-00000C140000}"/>
    <cellStyle name="20% - Ênfase2 135 2 3 2" xfId="4765" xr:uid="{00000000-0005-0000-0000-00000D140000}"/>
    <cellStyle name="20% - Ênfase2 135 2 4" xfId="4766" xr:uid="{00000000-0005-0000-0000-00000E140000}"/>
    <cellStyle name="20% - Ênfase2 135 2 5" xfId="4767" xr:uid="{00000000-0005-0000-0000-00000F140000}"/>
    <cellStyle name="20% - Ênfase2 135 3" xfId="4768" xr:uid="{00000000-0005-0000-0000-000010140000}"/>
    <cellStyle name="20% - Ênfase2 135 3 2" xfId="4769" xr:uid="{00000000-0005-0000-0000-000011140000}"/>
    <cellStyle name="20% - Ênfase2 135 3 2 2" xfId="4770" xr:uid="{00000000-0005-0000-0000-000012140000}"/>
    <cellStyle name="20% - Ênfase2 135 3 3" xfId="4771" xr:uid="{00000000-0005-0000-0000-000013140000}"/>
    <cellStyle name="20% - Ênfase2 135 3 4" xfId="4772" xr:uid="{00000000-0005-0000-0000-000014140000}"/>
    <cellStyle name="20% - Ênfase2 135 4" xfId="4773" xr:uid="{00000000-0005-0000-0000-000015140000}"/>
    <cellStyle name="20% - Ênfase2 135 4 2" xfId="4774" xr:uid="{00000000-0005-0000-0000-000016140000}"/>
    <cellStyle name="20% - Ênfase2 135 5" xfId="4775" xr:uid="{00000000-0005-0000-0000-000017140000}"/>
    <cellStyle name="20% - Ênfase2 135 6" xfId="4776" xr:uid="{00000000-0005-0000-0000-000018140000}"/>
    <cellStyle name="20% - Ênfase2 136" xfId="4777" xr:uid="{00000000-0005-0000-0000-000019140000}"/>
    <cellStyle name="20% - Ênfase2 136 2" xfId="4778" xr:uid="{00000000-0005-0000-0000-00001A140000}"/>
    <cellStyle name="20% - Ênfase2 136 2 2" xfId="4779" xr:uid="{00000000-0005-0000-0000-00001B140000}"/>
    <cellStyle name="20% - Ênfase2 136 2 2 2" xfId="4780" xr:uid="{00000000-0005-0000-0000-00001C140000}"/>
    <cellStyle name="20% - Ênfase2 136 2 3" xfId="4781" xr:uid="{00000000-0005-0000-0000-00001D140000}"/>
    <cellStyle name="20% - Ênfase2 136 2 4" xfId="4782" xr:uid="{00000000-0005-0000-0000-00001E140000}"/>
    <cellStyle name="20% - Ênfase2 136 3" xfId="4783" xr:uid="{00000000-0005-0000-0000-00001F140000}"/>
    <cellStyle name="20% - Ênfase2 136 3 2" xfId="4784" xr:uid="{00000000-0005-0000-0000-000020140000}"/>
    <cellStyle name="20% - Ênfase2 136 4" xfId="4785" xr:uid="{00000000-0005-0000-0000-000021140000}"/>
    <cellStyle name="20% - Ênfase2 136 5" xfId="4786" xr:uid="{00000000-0005-0000-0000-000022140000}"/>
    <cellStyle name="20% - Ênfase2 137" xfId="4787" xr:uid="{00000000-0005-0000-0000-000023140000}"/>
    <cellStyle name="20% - Ênfase2 137 2" xfId="4788" xr:uid="{00000000-0005-0000-0000-000024140000}"/>
    <cellStyle name="20% - Ênfase2 137 2 2" xfId="4789" xr:uid="{00000000-0005-0000-0000-000025140000}"/>
    <cellStyle name="20% - Ênfase2 137 2 2 2" xfId="4790" xr:uid="{00000000-0005-0000-0000-000026140000}"/>
    <cellStyle name="20% - Ênfase2 137 2 3" xfId="4791" xr:uid="{00000000-0005-0000-0000-000027140000}"/>
    <cellStyle name="20% - Ênfase2 137 2 4" xfId="4792" xr:uid="{00000000-0005-0000-0000-000028140000}"/>
    <cellStyle name="20% - Ênfase2 137 3" xfId="4793" xr:uid="{00000000-0005-0000-0000-000029140000}"/>
    <cellStyle name="20% - Ênfase2 137 3 2" xfId="4794" xr:uid="{00000000-0005-0000-0000-00002A140000}"/>
    <cellStyle name="20% - Ênfase2 137 4" xfId="4795" xr:uid="{00000000-0005-0000-0000-00002B140000}"/>
    <cellStyle name="20% - Ênfase2 137 5" xfId="4796" xr:uid="{00000000-0005-0000-0000-00002C140000}"/>
    <cellStyle name="20% - Ênfase2 138" xfId="4797" xr:uid="{00000000-0005-0000-0000-00002D140000}"/>
    <cellStyle name="20% - Ênfase2 138 2" xfId="4798" xr:uid="{00000000-0005-0000-0000-00002E140000}"/>
    <cellStyle name="20% - Ênfase2 138 2 2" xfId="4799" xr:uid="{00000000-0005-0000-0000-00002F140000}"/>
    <cellStyle name="20% - Ênfase2 138 2 2 2" xfId="4800" xr:uid="{00000000-0005-0000-0000-000030140000}"/>
    <cellStyle name="20% - Ênfase2 138 2 3" xfId="4801" xr:uid="{00000000-0005-0000-0000-000031140000}"/>
    <cellStyle name="20% - Ênfase2 138 2 4" xfId="4802" xr:uid="{00000000-0005-0000-0000-000032140000}"/>
    <cellStyle name="20% - Ênfase2 138 3" xfId="4803" xr:uid="{00000000-0005-0000-0000-000033140000}"/>
    <cellStyle name="20% - Ênfase2 138 3 2" xfId="4804" xr:uid="{00000000-0005-0000-0000-000034140000}"/>
    <cellStyle name="20% - Ênfase2 138 4" xfId="4805" xr:uid="{00000000-0005-0000-0000-000035140000}"/>
    <cellStyle name="20% - Ênfase2 138 5" xfId="4806" xr:uid="{00000000-0005-0000-0000-000036140000}"/>
    <cellStyle name="20% - Ênfase2 139" xfId="4807" xr:uid="{00000000-0005-0000-0000-000037140000}"/>
    <cellStyle name="20% - Ênfase2 139 2" xfId="4808" xr:uid="{00000000-0005-0000-0000-000038140000}"/>
    <cellStyle name="20% - Ênfase2 139 2 2" xfId="4809" xr:uid="{00000000-0005-0000-0000-000039140000}"/>
    <cellStyle name="20% - Ênfase2 139 2 2 2" xfId="4810" xr:uid="{00000000-0005-0000-0000-00003A140000}"/>
    <cellStyle name="20% - Ênfase2 139 2 3" xfId="4811" xr:uid="{00000000-0005-0000-0000-00003B140000}"/>
    <cellStyle name="20% - Ênfase2 139 2 4" xfId="4812" xr:uid="{00000000-0005-0000-0000-00003C140000}"/>
    <cellStyle name="20% - Ênfase2 139 3" xfId="4813" xr:uid="{00000000-0005-0000-0000-00003D140000}"/>
    <cellStyle name="20% - Ênfase2 139 3 2" xfId="4814" xr:uid="{00000000-0005-0000-0000-00003E140000}"/>
    <cellStyle name="20% - Ênfase2 139 4" xfId="4815" xr:uid="{00000000-0005-0000-0000-00003F140000}"/>
    <cellStyle name="20% - Ênfase2 139 5" xfId="4816" xr:uid="{00000000-0005-0000-0000-000040140000}"/>
    <cellStyle name="20% - Ênfase2 14" xfId="4817" xr:uid="{00000000-0005-0000-0000-000041140000}"/>
    <cellStyle name="20% - Ênfase2 14 2" xfId="4818" xr:uid="{00000000-0005-0000-0000-000042140000}"/>
    <cellStyle name="20% - Ênfase2 14 2 2" xfId="4819" xr:uid="{00000000-0005-0000-0000-000043140000}"/>
    <cellStyle name="20% - Ênfase2 14 2 2 2" xfId="4820" xr:uid="{00000000-0005-0000-0000-000044140000}"/>
    <cellStyle name="20% - Ênfase2 14 2 3" xfId="4821" xr:uid="{00000000-0005-0000-0000-000045140000}"/>
    <cellStyle name="20% - Ênfase2 14 3" xfId="4822" xr:uid="{00000000-0005-0000-0000-000046140000}"/>
    <cellStyle name="20% - Ênfase2 14 3 2" xfId="4823" xr:uid="{00000000-0005-0000-0000-000047140000}"/>
    <cellStyle name="20% - Ênfase2 14 3 3" xfId="4824" xr:uid="{00000000-0005-0000-0000-000048140000}"/>
    <cellStyle name="20% - Ênfase2 14 4" xfId="4825" xr:uid="{00000000-0005-0000-0000-000049140000}"/>
    <cellStyle name="20% - Ênfase2 14 4 2" xfId="4826" xr:uid="{00000000-0005-0000-0000-00004A140000}"/>
    <cellStyle name="20% - Ênfase2 14 4 3" xfId="4827" xr:uid="{00000000-0005-0000-0000-00004B140000}"/>
    <cellStyle name="20% - Ênfase2 14 5" xfId="4828" xr:uid="{00000000-0005-0000-0000-00004C140000}"/>
    <cellStyle name="20% - Ênfase2 14 5 2" xfId="4829" xr:uid="{00000000-0005-0000-0000-00004D140000}"/>
    <cellStyle name="20% - Ênfase2 14 5 3" xfId="4830" xr:uid="{00000000-0005-0000-0000-00004E140000}"/>
    <cellStyle name="20% - Ênfase2 14 6" xfId="4831" xr:uid="{00000000-0005-0000-0000-00004F140000}"/>
    <cellStyle name="20% - Ênfase2 14 6 2" xfId="4832" xr:uid="{00000000-0005-0000-0000-000050140000}"/>
    <cellStyle name="20% - Ênfase2 14 6 3" xfId="4833" xr:uid="{00000000-0005-0000-0000-000051140000}"/>
    <cellStyle name="20% - Ênfase2 14 7" xfId="4834" xr:uid="{00000000-0005-0000-0000-000052140000}"/>
    <cellStyle name="20% - Ênfase2 14 7 2" xfId="4835" xr:uid="{00000000-0005-0000-0000-000053140000}"/>
    <cellStyle name="20% - Ênfase2 14 7 3" xfId="4836" xr:uid="{00000000-0005-0000-0000-000054140000}"/>
    <cellStyle name="20% - Ênfase2 14 8" xfId="4837" xr:uid="{00000000-0005-0000-0000-000055140000}"/>
    <cellStyle name="20% - Ênfase2 14 9" xfId="4838" xr:uid="{00000000-0005-0000-0000-000056140000}"/>
    <cellStyle name="20% - Ênfase2 140" xfId="4839" xr:uid="{00000000-0005-0000-0000-000057140000}"/>
    <cellStyle name="20% - Ênfase2 140 2" xfId="4840" xr:uid="{00000000-0005-0000-0000-000058140000}"/>
    <cellStyle name="20% - Ênfase2 140 2 2" xfId="4841" xr:uid="{00000000-0005-0000-0000-000059140000}"/>
    <cellStyle name="20% - Ênfase2 140 2 2 2" xfId="4842" xr:uid="{00000000-0005-0000-0000-00005A140000}"/>
    <cellStyle name="20% - Ênfase2 140 2 3" xfId="4843" xr:uid="{00000000-0005-0000-0000-00005B140000}"/>
    <cellStyle name="20% - Ênfase2 140 2 4" xfId="4844" xr:uid="{00000000-0005-0000-0000-00005C140000}"/>
    <cellStyle name="20% - Ênfase2 140 3" xfId="4845" xr:uid="{00000000-0005-0000-0000-00005D140000}"/>
    <cellStyle name="20% - Ênfase2 140 3 2" xfId="4846" xr:uid="{00000000-0005-0000-0000-00005E140000}"/>
    <cellStyle name="20% - Ênfase2 140 4" xfId="4847" xr:uid="{00000000-0005-0000-0000-00005F140000}"/>
    <cellStyle name="20% - Ênfase2 140 5" xfId="4848" xr:uid="{00000000-0005-0000-0000-000060140000}"/>
    <cellStyle name="20% - Ênfase2 141" xfId="4849" xr:uid="{00000000-0005-0000-0000-000061140000}"/>
    <cellStyle name="20% - Ênfase2 141 2" xfId="4850" xr:uid="{00000000-0005-0000-0000-000062140000}"/>
    <cellStyle name="20% - Ênfase2 141 2 2" xfId="4851" xr:uid="{00000000-0005-0000-0000-000063140000}"/>
    <cellStyle name="20% - Ênfase2 141 2 2 2" xfId="4852" xr:uid="{00000000-0005-0000-0000-000064140000}"/>
    <cellStyle name="20% - Ênfase2 141 2 3" xfId="4853" xr:uid="{00000000-0005-0000-0000-000065140000}"/>
    <cellStyle name="20% - Ênfase2 141 2 4" xfId="4854" xr:uid="{00000000-0005-0000-0000-000066140000}"/>
    <cellStyle name="20% - Ênfase2 141 3" xfId="4855" xr:uid="{00000000-0005-0000-0000-000067140000}"/>
    <cellStyle name="20% - Ênfase2 141 3 2" xfId="4856" xr:uid="{00000000-0005-0000-0000-000068140000}"/>
    <cellStyle name="20% - Ênfase2 141 4" xfId="4857" xr:uid="{00000000-0005-0000-0000-000069140000}"/>
    <cellStyle name="20% - Ênfase2 141 5" xfId="4858" xr:uid="{00000000-0005-0000-0000-00006A140000}"/>
    <cellStyle name="20% - Ênfase2 142" xfId="4859" xr:uid="{00000000-0005-0000-0000-00006B140000}"/>
    <cellStyle name="20% - Ênfase2 142 2" xfId="4860" xr:uid="{00000000-0005-0000-0000-00006C140000}"/>
    <cellStyle name="20% - Ênfase2 142 2 2" xfId="4861" xr:uid="{00000000-0005-0000-0000-00006D140000}"/>
    <cellStyle name="20% - Ênfase2 142 2 2 2" xfId="4862" xr:uid="{00000000-0005-0000-0000-00006E140000}"/>
    <cellStyle name="20% - Ênfase2 142 2 3" xfId="4863" xr:uid="{00000000-0005-0000-0000-00006F140000}"/>
    <cellStyle name="20% - Ênfase2 142 2 4" xfId="4864" xr:uid="{00000000-0005-0000-0000-000070140000}"/>
    <cellStyle name="20% - Ênfase2 142 3" xfId="4865" xr:uid="{00000000-0005-0000-0000-000071140000}"/>
    <cellStyle name="20% - Ênfase2 142 3 2" xfId="4866" xr:uid="{00000000-0005-0000-0000-000072140000}"/>
    <cellStyle name="20% - Ênfase2 142 4" xfId="4867" xr:uid="{00000000-0005-0000-0000-000073140000}"/>
    <cellStyle name="20% - Ênfase2 142 5" xfId="4868" xr:uid="{00000000-0005-0000-0000-000074140000}"/>
    <cellStyle name="20% - Ênfase2 143" xfId="4869" xr:uid="{00000000-0005-0000-0000-000075140000}"/>
    <cellStyle name="20% - Ênfase2 143 2" xfId="4870" xr:uid="{00000000-0005-0000-0000-000076140000}"/>
    <cellStyle name="20% - Ênfase2 143 2 2" xfId="4871" xr:uid="{00000000-0005-0000-0000-000077140000}"/>
    <cellStyle name="20% - Ênfase2 143 3" xfId="4872" xr:uid="{00000000-0005-0000-0000-000078140000}"/>
    <cellStyle name="20% - Ênfase2 143 4" xfId="4873" xr:uid="{00000000-0005-0000-0000-000079140000}"/>
    <cellStyle name="20% - Ênfase2 144" xfId="4874" xr:uid="{00000000-0005-0000-0000-00007A140000}"/>
    <cellStyle name="20% - Ênfase2 145" xfId="4875" xr:uid="{00000000-0005-0000-0000-00007B140000}"/>
    <cellStyle name="20% - Ênfase2 146" xfId="4876" xr:uid="{00000000-0005-0000-0000-00007C140000}"/>
    <cellStyle name="20% - Ênfase2 146 2" xfId="4877" xr:uid="{00000000-0005-0000-0000-00007D140000}"/>
    <cellStyle name="20% - Ênfase2 146 3" xfId="4878" xr:uid="{00000000-0005-0000-0000-00007E140000}"/>
    <cellStyle name="20% - Ênfase2 147" xfId="4879" xr:uid="{00000000-0005-0000-0000-00007F140000}"/>
    <cellStyle name="20% - Ênfase2 147 2" xfId="4880" xr:uid="{00000000-0005-0000-0000-000080140000}"/>
    <cellStyle name="20% - Ênfase2 148" xfId="4881" xr:uid="{00000000-0005-0000-0000-000081140000}"/>
    <cellStyle name="20% - Ênfase2 148 2" xfId="4882" xr:uid="{00000000-0005-0000-0000-000082140000}"/>
    <cellStyle name="20% - Ênfase2 149" xfId="4883" xr:uid="{00000000-0005-0000-0000-000083140000}"/>
    <cellStyle name="20% - Ênfase2 15" xfId="4884" xr:uid="{00000000-0005-0000-0000-000084140000}"/>
    <cellStyle name="20% - Ênfase2 15 2" xfId="4885" xr:uid="{00000000-0005-0000-0000-000085140000}"/>
    <cellStyle name="20% - Ênfase2 15 2 2" xfId="4886" xr:uid="{00000000-0005-0000-0000-000086140000}"/>
    <cellStyle name="20% - Ênfase2 15 2 2 2" xfId="4887" xr:uid="{00000000-0005-0000-0000-000087140000}"/>
    <cellStyle name="20% - Ênfase2 15 2 2 2 2" xfId="4888" xr:uid="{00000000-0005-0000-0000-000088140000}"/>
    <cellStyle name="20% - Ênfase2 15 2 2 2 3" xfId="4889" xr:uid="{00000000-0005-0000-0000-000089140000}"/>
    <cellStyle name="20% - Ênfase2 15 2 2 3" xfId="4890" xr:uid="{00000000-0005-0000-0000-00008A140000}"/>
    <cellStyle name="20% - Ênfase2 15 2 2 3 2" xfId="4891" xr:uid="{00000000-0005-0000-0000-00008B140000}"/>
    <cellStyle name="20% - Ênfase2 15 2 2 3 3" xfId="4892" xr:uid="{00000000-0005-0000-0000-00008C140000}"/>
    <cellStyle name="20% - Ênfase2 15 2 2 4" xfId="4893" xr:uid="{00000000-0005-0000-0000-00008D140000}"/>
    <cellStyle name="20% - Ênfase2 15 2 3" xfId="4894" xr:uid="{00000000-0005-0000-0000-00008E140000}"/>
    <cellStyle name="20% - Ênfase2 15 2 3 2" xfId="4895" xr:uid="{00000000-0005-0000-0000-00008F140000}"/>
    <cellStyle name="20% - Ênfase2 15 2 3 3" xfId="4896" xr:uid="{00000000-0005-0000-0000-000090140000}"/>
    <cellStyle name="20% - Ênfase2 15 2 4" xfId="4897" xr:uid="{00000000-0005-0000-0000-000091140000}"/>
    <cellStyle name="20% - Ênfase2 15 2 4 2" xfId="4898" xr:uid="{00000000-0005-0000-0000-000092140000}"/>
    <cellStyle name="20% - Ênfase2 15 2 4 3" xfId="4899" xr:uid="{00000000-0005-0000-0000-000093140000}"/>
    <cellStyle name="20% - Ênfase2 15 2 5" xfId="4900" xr:uid="{00000000-0005-0000-0000-000094140000}"/>
    <cellStyle name="20% - Ênfase2 15 2_12_CONFERE (2)" xfId="4901" xr:uid="{00000000-0005-0000-0000-000095140000}"/>
    <cellStyle name="20% - Ênfase2 15 3" xfId="4902" xr:uid="{00000000-0005-0000-0000-000096140000}"/>
    <cellStyle name="20% - Ênfase2 15 3 2" xfId="4903" xr:uid="{00000000-0005-0000-0000-000097140000}"/>
    <cellStyle name="20% - Ênfase2 15 3 3" xfId="4904" xr:uid="{00000000-0005-0000-0000-000098140000}"/>
    <cellStyle name="20% - Ênfase2 15 4" xfId="4905" xr:uid="{00000000-0005-0000-0000-000099140000}"/>
    <cellStyle name="20% - Ênfase2 15 4 2" xfId="4906" xr:uid="{00000000-0005-0000-0000-00009A140000}"/>
    <cellStyle name="20% - Ênfase2 15 4 3" xfId="4907" xr:uid="{00000000-0005-0000-0000-00009B140000}"/>
    <cellStyle name="20% - Ênfase2 15 5" xfId="4908" xr:uid="{00000000-0005-0000-0000-00009C140000}"/>
    <cellStyle name="20% - Ênfase2 15 5 2" xfId="4909" xr:uid="{00000000-0005-0000-0000-00009D140000}"/>
    <cellStyle name="20% - Ênfase2 15 5 3" xfId="4910" xr:uid="{00000000-0005-0000-0000-00009E140000}"/>
    <cellStyle name="20% - Ênfase2 15 6" xfId="4911" xr:uid="{00000000-0005-0000-0000-00009F140000}"/>
    <cellStyle name="20% - Ênfase2 15 6 2" xfId="4912" xr:uid="{00000000-0005-0000-0000-0000A0140000}"/>
    <cellStyle name="20% - Ênfase2 15 6 3" xfId="4913" xr:uid="{00000000-0005-0000-0000-0000A1140000}"/>
    <cellStyle name="20% - Ênfase2 15 7" xfId="4914" xr:uid="{00000000-0005-0000-0000-0000A2140000}"/>
    <cellStyle name="20% - Ênfase2 15 7 2" xfId="4915" xr:uid="{00000000-0005-0000-0000-0000A3140000}"/>
    <cellStyle name="20% - Ênfase2 15 7 3" xfId="4916" xr:uid="{00000000-0005-0000-0000-0000A4140000}"/>
    <cellStyle name="20% - Ênfase2 15 8" xfId="4917" xr:uid="{00000000-0005-0000-0000-0000A5140000}"/>
    <cellStyle name="20% - Ênfase2 15 9" xfId="4918" xr:uid="{00000000-0005-0000-0000-0000A6140000}"/>
    <cellStyle name="20% - Ênfase2 150" xfId="4919" xr:uid="{00000000-0005-0000-0000-0000A7140000}"/>
    <cellStyle name="20% - Ênfase2 151" xfId="4920" xr:uid="{00000000-0005-0000-0000-0000A8140000}"/>
    <cellStyle name="20% - Ênfase2 152" xfId="4921" xr:uid="{00000000-0005-0000-0000-0000A9140000}"/>
    <cellStyle name="20% - Ênfase2 153" xfId="4922" xr:uid="{00000000-0005-0000-0000-0000AA140000}"/>
    <cellStyle name="20% - Ênfase2 154" xfId="4923" xr:uid="{00000000-0005-0000-0000-0000AB140000}"/>
    <cellStyle name="20% - Ênfase2 155" xfId="4924" xr:uid="{00000000-0005-0000-0000-0000AC140000}"/>
    <cellStyle name="20% - Ênfase2 156" xfId="4925" xr:uid="{00000000-0005-0000-0000-0000AD140000}"/>
    <cellStyle name="20% - Ênfase2 157" xfId="4926" xr:uid="{00000000-0005-0000-0000-0000AE140000}"/>
    <cellStyle name="20% - Ênfase2 158" xfId="4927" xr:uid="{00000000-0005-0000-0000-0000AF140000}"/>
    <cellStyle name="20% - Ênfase2 159" xfId="4928" xr:uid="{00000000-0005-0000-0000-0000B0140000}"/>
    <cellStyle name="20% - Ênfase2 16" xfId="4929" xr:uid="{00000000-0005-0000-0000-0000B1140000}"/>
    <cellStyle name="20% - Ênfase2 16 2" xfId="4930" xr:uid="{00000000-0005-0000-0000-0000B2140000}"/>
    <cellStyle name="20% - Ênfase2 16 2 2" xfId="4931" xr:uid="{00000000-0005-0000-0000-0000B3140000}"/>
    <cellStyle name="20% - Ênfase2 16 2 2 2" xfId="4932" xr:uid="{00000000-0005-0000-0000-0000B4140000}"/>
    <cellStyle name="20% - Ênfase2 16 2 2 3" xfId="4933" xr:uid="{00000000-0005-0000-0000-0000B5140000}"/>
    <cellStyle name="20% - Ênfase2 16 2 3" xfId="4934" xr:uid="{00000000-0005-0000-0000-0000B6140000}"/>
    <cellStyle name="20% - Ênfase2 16 2 3 2" xfId="4935" xr:uid="{00000000-0005-0000-0000-0000B7140000}"/>
    <cellStyle name="20% - Ênfase2 16 2 3 3" xfId="4936" xr:uid="{00000000-0005-0000-0000-0000B8140000}"/>
    <cellStyle name="20% - Ênfase2 16 2 4" xfId="4937" xr:uid="{00000000-0005-0000-0000-0000B9140000}"/>
    <cellStyle name="20% - Ênfase2 16 2 4 2" xfId="4938" xr:uid="{00000000-0005-0000-0000-0000BA140000}"/>
    <cellStyle name="20% - Ênfase2 16 2 4 3" xfId="4939" xr:uid="{00000000-0005-0000-0000-0000BB140000}"/>
    <cellStyle name="20% - Ênfase2 16 2 5" xfId="4940" xr:uid="{00000000-0005-0000-0000-0000BC140000}"/>
    <cellStyle name="20% - Ênfase2 16 2_12_CONFERE (2)" xfId="4941" xr:uid="{00000000-0005-0000-0000-0000BD140000}"/>
    <cellStyle name="20% - Ênfase2 16 3" xfId="4942" xr:uid="{00000000-0005-0000-0000-0000BE140000}"/>
    <cellStyle name="20% - Ênfase2 16 3 2" xfId="4943" xr:uid="{00000000-0005-0000-0000-0000BF140000}"/>
    <cellStyle name="20% - Ênfase2 16 3 3" xfId="4944" xr:uid="{00000000-0005-0000-0000-0000C0140000}"/>
    <cellStyle name="20% - Ênfase2 16 4" xfId="4945" xr:uid="{00000000-0005-0000-0000-0000C1140000}"/>
    <cellStyle name="20% - Ênfase2 16 4 2" xfId="4946" xr:uid="{00000000-0005-0000-0000-0000C2140000}"/>
    <cellStyle name="20% - Ênfase2 16 4 3" xfId="4947" xr:uid="{00000000-0005-0000-0000-0000C3140000}"/>
    <cellStyle name="20% - Ênfase2 16 5" xfId="4948" xr:uid="{00000000-0005-0000-0000-0000C4140000}"/>
    <cellStyle name="20% - Ênfase2 16 5 2" xfId="4949" xr:uid="{00000000-0005-0000-0000-0000C5140000}"/>
    <cellStyle name="20% - Ênfase2 16 5 3" xfId="4950" xr:uid="{00000000-0005-0000-0000-0000C6140000}"/>
    <cellStyle name="20% - Ênfase2 16 6" xfId="4951" xr:uid="{00000000-0005-0000-0000-0000C7140000}"/>
    <cellStyle name="20% - Ênfase2 16 6 2" xfId="4952" xr:uid="{00000000-0005-0000-0000-0000C8140000}"/>
    <cellStyle name="20% - Ênfase2 16 6 3" xfId="4953" xr:uid="{00000000-0005-0000-0000-0000C9140000}"/>
    <cellStyle name="20% - Ênfase2 16 7" xfId="4954" xr:uid="{00000000-0005-0000-0000-0000CA140000}"/>
    <cellStyle name="20% - Ênfase2 16 7 2" xfId="4955" xr:uid="{00000000-0005-0000-0000-0000CB140000}"/>
    <cellStyle name="20% - Ênfase2 16 7 3" xfId="4956" xr:uid="{00000000-0005-0000-0000-0000CC140000}"/>
    <cellStyle name="20% - Ênfase2 16 8" xfId="4957" xr:uid="{00000000-0005-0000-0000-0000CD140000}"/>
    <cellStyle name="20% - Ênfase2 16 9" xfId="4958" xr:uid="{00000000-0005-0000-0000-0000CE140000}"/>
    <cellStyle name="20% - Ênfase2 160" xfId="4959" xr:uid="{00000000-0005-0000-0000-0000CF140000}"/>
    <cellStyle name="20% - Ênfase2 161" xfId="4960" xr:uid="{00000000-0005-0000-0000-0000D0140000}"/>
    <cellStyle name="20% - Ênfase2 162" xfId="4961" xr:uid="{00000000-0005-0000-0000-0000D1140000}"/>
    <cellStyle name="20% - Ênfase2 163" xfId="4962" xr:uid="{00000000-0005-0000-0000-0000D2140000}"/>
    <cellStyle name="20% - Ênfase2 164" xfId="4963" xr:uid="{00000000-0005-0000-0000-0000D3140000}"/>
    <cellStyle name="20% - Ênfase2 165" xfId="4964" xr:uid="{00000000-0005-0000-0000-0000D4140000}"/>
    <cellStyle name="20% - Ênfase2 166" xfId="4965" xr:uid="{00000000-0005-0000-0000-0000D5140000}"/>
    <cellStyle name="20% - Ênfase2 167" xfId="4966" xr:uid="{00000000-0005-0000-0000-0000D6140000}"/>
    <cellStyle name="20% - Ênfase2 168" xfId="4967" xr:uid="{00000000-0005-0000-0000-0000D7140000}"/>
    <cellStyle name="20% - Ênfase2 169" xfId="4968" xr:uid="{00000000-0005-0000-0000-0000D8140000}"/>
    <cellStyle name="20% - Ênfase2 17" xfId="4969" xr:uid="{00000000-0005-0000-0000-0000D9140000}"/>
    <cellStyle name="20% - Ênfase2 17 2" xfId="4970" xr:uid="{00000000-0005-0000-0000-0000DA140000}"/>
    <cellStyle name="20% - Ênfase2 17 2 2" xfId="4971" xr:uid="{00000000-0005-0000-0000-0000DB140000}"/>
    <cellStyle name="20% - Ênfase2 17 2 3" xfId="4972" xr:uid="{00000000-0005-0000-0000-0000DC140000}"/>
    <cellStyle name="20% - Ênfase2 17 3" xfId="4973" xr:uid="{00000000-0005-0000-0000-0000DD140000}"/>
    <cellStyle name="20% - Ênfase2 17 3 2" xfId="4974" xr:uid="{00000000-0005-0000-0000-0000DE140000}"/>
    <cellStyle name="20% - Ênfase2 17 3 3" xfId="4975" xr:uid="{00000000-0005-0000-0000-0000DF140000}"/>
    <cellStyle name="20% - Ênfase2 17 4" xfId="4976" xr:uid="{00000000-0005-0000-0000-0000E0140000}"/>
    <cellStyle name="20% - Ênfase2 17 4 2" xfId="4977" xr:uid="{00000000-0005-0000-0000-0000E1140000}"/>
    <cellStyle name="20% - Ênfase2 17 4 3" xfId="4978" xr:uid="{00000000-0005-0000-0000-0000E2140000}"/>
    <cellStyle name="20% - Ênfase2 17 5" xfId="4979" xr:uid="{00000000-0005-0000-0000-0000E3140000}"/>
    <cellStyle name="20% - Ênfase2 17 5 2" xfId="4980" xr:uid="{00000000-0005-0000-0000-0000E4140000}"/>
    <cellStyle name="20% - Ênfase2 17 5 3" xfId="4981" xr:uid="{00000000-0005-0000-0000-0000E5140000}"/>
    <cellStyle name="20% - Ênfase2 17 6" xfId="4982" xr:uid="{00000000-0005-0000-0000-0000E6140000}"/>
    <cellStyle name="20% - Ênfase2 17 6 2" xfId="4983" xr:uid="{00000000-0005-0000-0000-0000E7140000}"/>
    <cellStyle name="20% - Ênfase2 17 6 3" xfId="4984" xr:uid="{00000000-0005-0000-0000-0000E8140000}"/>
    <cellStyle name="20% - Ênfase2 17 7" xfId="4985" xr:uid="{00000000-0005-0000-0000-0000E9140000}"/>
    <cellStyle name="20% - Ênfase2 17 7 2" xfId="4986" xr:uid="{00000000-0005-0000-0000-0000EA140000}"/>
    <cellStyle name="20% - Ênfase2 17 7 3" xfId="4987" xr:uid="{00000000-0005-0000-0000-0000EB140000}"/>
    <cellStyle name="20% - Ênfase2 17 8" xfId="4988" xr:uid="{00000000-0005-0000-0000-0000EC140000}"/>
    <cellStyle name="20% - Ênfase2 17 9" xfId="4989" xr:uid="{00000000-0005-0000-0000-0000ED140000}"/>
    <cellStyle name="20% - Ênfase2 170" xfId="4990" xr:uid="{00000000-0005-0000-0000-0000EE140000}"/>
    <cellStyle name="20% - Ênfase2 171" xfId="4991" xr:uid="{00000000-0005-0000-0000-0000EF140000}"/>
    <cellStyle name="20% - Ênfase2 172" xfId="4992" xr:uid="{00000000-0005-0000-0000-0000F0140000}"/>
    <cellStyle name="20% - Ênfase2 173" xfId="4993" xr:uid="{00000000-0005-0000-0000-0000F1140000}"/>
    <cellStyle name="20% - Ênfase2 174" xfId="4994" xr:uid="{00000000-0005-0000-0000-0000F2140000}"/>
    <cellStyle name="20% - Ênfase2 175" xfId="4995" xr:uid="{00000000-0005-0000-0000-0000F3140000}"/>
    <cellStyle name="20% - Ênfase2 176" xfId="4996" xr:uid="{00000000-0005-0000-0000-0000F4140000}"/>
    <cellStyle name="20% - Ênfase2 177" xfId="4997" xr:uid="{00000000-0005-0000-0000-0000F5140000}"/>
    <cellStyle name="20% - Ênfase2 178" xfId="4998" xr:uid="{00000000-0005-0000-0000-0000F6140000}"/>
    <cellStyle name="20% - Ênfase2 179" xfId="4999" xr:uid="{00000000-0005-0000-0000-0000F7140000}"/>
    <cellStyle name="20% - Ênfase2 18" xfId="5000" xr:uid="{00000000-0005-0000-0000-0000F8140000}"/>
    <cellStyle name="20% - Ênfase2 18 2" xfId="5001" xr:uid="{00000000-0005-0000-0000-0000F9140000}"/>
    <cellStyle name="20% - Ênfase2 18 2 2" xfId="5002" xr:uid="{00000000-0005-0000-0000-0000FA140000}"/>
    <cellStyle name="20% - Ênfase2 18 2 3" xfId="5003" xr:uid="{00000000-0005-0000-0000-0000FB140000}"/>
    <cellStyle name="20% - Ênfase2 18 3" xfId="5004" xr:uid="{00000000-0005-0000-0000-0000FC140000}"/>
    <cellStyle name="20% - Ênfase2 18 3 2" xfId="5005" xr:uid="{00000000-0005-0000-0000-0000FD140000}"/>
    <cellStyle name="20% - Ênfase2 18 3 3" xfId="5006" xr:uid="{00000000-0005-0000-0000-0000FE140000}"/>
    <cellStyle name="20% - Ênfase2 18 4" xfId="5007" xr:uid="{00000000-0005-0000-0000-0000FF140000}"/>
    <cellStyle name="20% - Ênfase2 18 4 2" xfId="5008" xr:uid="{00000000-0005-0000-0000-000000150000}"/>
    <cellStyle name="20% - Ênfase2 18 4 3" xfId="5009" xr:uid="{00000000-0005-0000-0000-000001150000}"/>
    <cellStyle name="20% - Ênfase2 18 5" xfId="5010" xr:uid="{00000000-0005-0000-0000-000002150000}"/>
    <cellStyle name="20% - Ênfase2 18 5 2" xfId="5011" xr:uid="{00000000-0005-0000-0000-000003150000}"/>
    <cellStyle name="20% - Ênfase2 18 5 3" xfId="5012" xr:uid="{00000000-0005-0000-0000-000004150000}"/>
    <cellStyle name="20% - Ênfase2 18 6" xfId="5013" xr:uid="{00000000-0005-0000-0000-000005150000}"/>
    <cellStyle name="20% - Ênfase2 18 6 2" xfId="5014" xr:uid="{00000000-0005-0000-0000-000006150000}"/>
    <cellStyle name="20% - Ênfase2 18 6 3" xfId="5015" xr:uid="{00000000-0005-0000-0000-000007150000}"/>
    <cellStyle name="20% - Ênfase2 18 7" xfId="5016" xr:uid="{00000000-0005-0000-0000-000008150000}"/>
    <cellStyle name="20% - Ênfase2 18 7 2" xfId="5017" xr:uid="{00000000-0005-0000-0000-000009150000}"/>
    <cellStyle name="20% - Ênfase2 18 7 3" xfId="5018" xr:uid="{00000000-0005-0000-0000-00000A150000}"/>
    <cellStyle name="20% - Ênfase2 18 8" xfId="5019" xr:uid="{00000000-0005-0000-0000-00000B150000}"/>
    <cellStyle name="20% - Ênfase2 18 9" xfId="5020" xr:uid="{00000000-0005-0000-0000-00000C150000}"/>
    <cellStyle name="20% - Ênfase2 180" xfId="5021" xr:uid="{00000000-0005-0000-0000-00000D150000}"/>
    <cellStyle name="20% - Ênfase2 181" xfId="5022" xr:uid="{00000000-0005-0000-0000-00000E150000}"/>
    <cellStyle name="20% - Ênfase2 182" xfId="5023" xr:uid="{00000000-0005-0000-0000-00000F150000}"/>
    <cellStyle name="20% - Ênfase2 183" xfId="5024" xr:uid="{00000000-0005-0000-0000-000010150000}"/>
    <cellStyle name="20% - Ênfase2 184" xfId="5025" xr:uid="{00000000-0005-0000-0000-000011150000}"/>
    <cellStyle name="20% - Ênfase2 185" xfId="5026" xr:uid="{00000000-0005-0000-0000-000012150000}"/>
    <cellStyle name="20% - Ênfase2 186" xfId="5027" xr:uid="{00000000-0005-0000-0000-000013150000}"/>
    <cellStyle name="20% - Ênfase2 187" xfId="5028" xr:uid="{00000000-0005-0000-0000-000014150000}"/>
    <cellStyle name="20% - Ênfase2 188" xfId="5029" xr:uid="{00000000-0005-0000-0000-000015150000}"/>
    <cellStyle name="20% - Ênfase2 189" xfId="5030" xr:uid="{00000000-0005-0000-0000-000016150000}"/>
    <cellStyle name="20% - Ênfase2 19" xfId="5031" xr:uid="{00000000-0005-0000-0000-000017150000}"/>
    <cellStyle name="20% - Ênfase2 19 2" xfId="5032" xr:uid="{00000000-0005-0000-0000-000018150000}"/>
    <cellStyle name="20% - Ênfase2 19 2 2" xfId="5033" xr:uid="{00000000-0005-0000-0000-000019150000}"/>
    <cellStyle name="20% - Ênfase2 19 2 3" xfId="5034" xr:uid="{00000000-0005-0000-0000-00001A150000}"/>
    <cellStyle name="20% - Ênfase2 19 3" xfId="5035" xr:uid="{00000000-0005-0000-0000-00001B150000}"/>
    <cellStyle name="20% - Ênfase2 19 3 2" xfId="5036" xr:uid="{00000000-0005-0000-0000-00001C150000}"/>
    <cellStyle name="20% - Ênfase2 19 3 3" xfId="5037" xr:uid="{00000000-0005-0000-0000-00001D150000}"/>
    <cellStyle name="20% - Ênfase2 19 4" xfId="5038" xr:uid="{00000000-0005-0000-0000-00001E150000}"/>
    <cellStyle name="20% - Ênfase2 19 4 2" xfId="5039" xr:uid="{00000000-0005-0000-0000-00001F150000}"/>
    <cellStyle name="20% - Ênfase2 19 4 3" xfId="5040" xr:uid="{00000000-0005-0000-0000-000020150000}"/>
    <cellStyle name="20% - Ênfase2 19 5" xfId="5041" xr:uid="{00000000-0005-0000-0000-000021150000}"/>
    <cellStyle name="20% - Ênfase2 19 5 2" xfId="5042" xr:uid="{00000000-0005-0000-0000-000022150000}"/>
    <cellStyle name="20% - Ênfase2 19 5 3" xfId="5043" xr:uid="{00000000-0005-0000-0000-000023150000}"/>
    <cellStyle name="20% - Ênfase2 19 6" xfId="5044" xr:uid="{00000000-0005-0000-0000-000024150000}"/>
    <cellStyle name="20% - Ênfase2 19 6 2" xfId="5045" xr:uid="{00000000-0005-0000-0000-000025150000}"/>
    <cellStyle name="20% - Ênfase2 19 6 3" xfId="5046" xr:uid="{00000000-0005-0000-0000-000026150000}"/>
    <cellStyle name="20% - Ênfase2 19 7" xfId="5047" xr:uid="{00000000-0005-0000-0000-000027150000}"/>
    <cellStyle name="20% - Ênfase2 19 7 2" xfId="5048" xr:uid="{00000000-0005-0000-0000-000028150000}"/>
    <cellStyle name="20% - Ênfase2 19 7 3" xfId="5049" xr:uid="{00000000-0005-0000-0000-000029150000}"/>
    <cellStyle name="20% - Ênfase2 19 8" xfId="5050" xr:uid="{00000000-0005-0000-0000-00002A150000}"/>
    <cellStyle name="20% - Ênfase2 19 9" xfId="5051" xr:uid="{00000000-0005-0000-0000-00002B150000}"/>
    <cellStyle name="20% - Ênfase2 2" xfId="5052" xr:uid="{00000000-0005-0000-0000-00002C150000}"/>
    <cellStyle name="20% - Ênfase2 2 10" xfId="5053" xr:uid="{00000000-0005-0000-0000-00002D150000}"/>
    <cellStyle name="20% - Ênfase2 2 10 2" xfId="5054" xr:uid="{00000000-0005-0000-0000-00002E150000}"/>
    <cellStyle name="20% - Ênfase2 2 10 3" xfId="5055" xr:uid="{00000000-0005-0000-0000-00002F150000}"/>
    <cellStyle name="20% - Ênfase2 2 10 4" xfId="5056" xr:uid="{00000000-0005-0000-0000-000030150000}"/>
    <cellStyle name="20% - Ênfase2 2 10 5" xfId="5057" xr:uid="{00000000-0005-0000-0000-000031150000}"/>
    <cellStyle name="20% - Ênfase2 2 11" xfId="5058" xr:uid="{00000000-0005-0000-0000-000032150000}"/>
    <cellStyle name="20% - Ênfase2 2 11 2" xfId="5059" xr:uid="{00000000-0005-0000-0000-000033150000}"/>
    <cellStyle name="20% - Ênfase2 2 11 3" xfId="5060" xr:uid="{00000000-0005-0000-0000-000034150000}"/>
    <cellStyle name="20% - Ênfase2 2 12" xfId="5061" xr:uid="{00000000-0005-0000-0000-000035150000}"/>
    <cellStyle name="20% - Ênfase2 2 12 2" xfId="5062" xr:uid="{00000000-0005-0000-0000-000036150000}"/>
    <cellStyle name="20% - Ênfase2 2 13" xfId="5063" xr:uid="{00000000-0005-0000-0000-000037150000}"/>
    <cellStyle name="20% - Ênfase2 2 13 2" xfId="5064" xr:uid="{00000000-0005-0000-0000-000038150000}"/>
    <cellStyle name="20% - Ênfase2 2 14" xfId="5065" xr:uid="{00000000-0005-0000-0000-000039150000}"/>
    <cellStyle name="20% - Ênfase2 2 14 2" xfId="5066" xr:uid="{00000000-0005-0000-0000-00003A150000}"/>
    <cellStyle name="20% - Ênfase2 2 15" xfId="5067" xr:uid="{00000000-0005-0000-0000-00003B150000}"/>
    <cellStyle name="20% - Ênfase2 2 15 2" xfId="5068" xr:uid="{00000000-0005-0000-0000-00003C150000}"/>
    <cellStyle name="20% - Ênfase2 2 16" xfId="5069" xr:uid="{00000000-0005-0000-0000-00003D150000}"/>
    <cellStyle name="20% - Ênfase2 2 16 2" xfId="5070" xr:uid="{00000000-0005-0000-0000-00003E150000}"/>
    <cellStyle name="20% - Ênfase2 2 17" xfId="5071" xr:uid="{00000000-0005-0000-0000-00003F150000}"/>
    <cellStyle name="20% - Ênfase2 2 18" xfId="5072" xr:uid="{00000000-0005-0000-0000-000040150000}"/>
    <cellStyle name="20% - Ênfase2 2 19" xfId="5073" xr:uid="{00000000-0005-0000-0000-000041150000}"/>
    <cellStyle name="20% - Ênfase2 2 2" xfId="5074" xr:uid="{00000000-0005-0000-0000-000042150000}"/>
    <cellStyle name="20% - Ênfase2 2 2 10" xfId="5075" xr:uid="{00000000-0005-0000-0000-000043150000}"/>
    <cellStyle name="20% - Ênfase2 2 2 10 2" xfId="5076" xr:uid="{00000000-0005-0000-0000-000044150000}"/>
    <cellStyle name="20% - Ênfase2 2 2 11" xfId="5077" xr:uid="{00000000-0005-0000-0000-000045150000}"/>
    <cellStyle name="20% - Ênfase2 2 2 11 2" xfId="5078" xr:uid="{00000000-0005-0000-0000-000046150000}"/>
    <cellStyle name="20% - Ênfase2 2 2 12" xfId="5079" xr:uid="{00000000-0005-0000-0000-000047150000}"/>
    <cellStyle name="20% - Ênfase2 2 2 12 2" xfId="5080" xr:uid="{00000000-0005-0000-0000-000048150000}"/>
    <cellStyle name="20% - Ênfase2 2 2 13" xfId="5081" xr:uid="{00000000-0005-0000-0000-000049150000}"/>
    <cellStyle name="20% - Ênfase2 2 2 13 2" xfId="5082" xr:uid="{00000000-0005-0000-0000-00004A150000}"/>
    <cellStyle name="20% - Ênfase2 2 2 14" xfId="5083" xr:uid="{00000000-0005-0000-0000-00004B150000}"/>
    <cellStyle name="20% - Ênfase2 2 2 14 2" xfId="5084" xr:uid="{00000000-0005-0000-0000-00004C150000}"/>
    <cellStyle name="20% - Ênfase2 2 2 15" xfId="5085" xr:uid="{00000000-0005-0000-0000-00004D150000}"/>
    <cellStyle name="20% - Ênfase2 2 2 16" xfId="5086" xr:uid="{00000000-0005-0000-0000-00004E150000}"/>
    <cellStyle name="20% - Ênfase2 2 2 17" xfId="5087" xr:uid="{00000000-0005-0000-0000-00004F150000}"/>
    <cellStyle name="20% - Ênfase2 2 2 18" xfId="5088" xr:uid="{00000000-0005-0000-0000-000050150000}"/>
    <cellStyle name="20% - Ênfase2 2 2 19" xfId="5089" xr:uid="{00000000-0005-0000-0000-000051150000}"/>
    <cellStyle name="20% - Ênfase2 2 2 2" xfId="5090" xr:uid="{00000000-0005-0000-0000-000052150000}"/>
    <cellStyle name="20% - Ênfase2 2 2 2 10" xfId="5091" xr:uid="{00000000-0005-0000-0000-000053150000}"/>
    <cellStyle name="20% - Ênfase2 2 2 2 10 2" xfId="5092" xr:uid="{00000000-0005-0000-0000-000054150000}"/>
    <cellStyle name="20% - Ênfase2 2 2 2 11" xfId="5093" xr:uid="{00000000-0005-0000-0000-000055150000}"/>
    <cellStyle name="20% - Ênfase2 2 2 2 11 2" xfId="5094" xr:uid="{00000000-0005-0000-0000-000056150000}"/>
    <cellStyle name="20% - Ênfase2 2 2 2 11 3" xfId="5095" xr:uid="{00000000-0005-0000-0000-000057150000}"/>
    <cellStyle name="20% - Ênfase2 2 2 2 12" xfId="5096" xr:uid="{00000000-0005-0000-0000-000058150000}"/>
    <cellStyle name="20% - Ênfase2 2 2 2 12 2" xfId="5097" xr:uid="{00000000-0005-0000-0000-000059150000}"/>
    <cellStyle name="20% - Ênfase2 2 2 2 12 3" xfId="5098" xr:uid="{00000000-0005-0000-0000-00005A150000}"/>
    <cellStyle name="20% - Ênfase2 2 2 2 13" xfId="5099" xr:uid="{00000000-0005-0000-0000-00005B150000}"/>
    <cellStyle name="20% - Ênfase2 2 2 2 14" xfId="5100" xr:uid="{00000000-0005-0000-0000-00005C150000}"/>
    <cellStyle name="20% - Ênfase2 2 2 2 15" xfId="5101" xr:uid="{00000000-0005-0000-0000-00005D150000}"/>
    <cellStyle name="20% - Ênfase2 2 2 2 16" xfId="5102" xr:uid="{00000000-0005-0000-0000-00005E150000}"/>
    <cellStyle name="20% - Ênfase2 2 2 2 17" xfId="5103" xr:uid="{00000000-0005-0000-0000-00005F150000}"/>
    <cellStyle name="20% - Ênfase2 2 2 2 18" xfId="5104" xr:uid="{00000000-0005-0000-0000-000060150000}"/>
    <cellStyle name="20% - Ênfase2 2 2 2 19" xfId="5105" xr:uid="{00000000-0005-0000-0000-000061150000}"/>
    <cellStyle name="20% - Ênfase2 2 2 2 2" xfId="5106" xr:uid="{00000000-0005-0000-0000-000062150000}"/>
    <cellStyle name="20% - Ênfase2 2 2 2 2 2" xfId="5107" xr:uid="{00000000-0005-0000-0000-000063150000}"/>
    <cellStyle name="20% - Ênfase2 2 2 2 20" xfId="5108" xr:uid="{00000000-0005-0000-0000-000064150000}"/>
    <cellStyle name="20% - Ênfase2 2 2 2 21" xfId="5109" xr:uid="{00000000-0005-0000-0000-000065150000}"/>
    <cellStyle name="20% - Ênfase2 2 2 2 22" xfId="5110" xr:uid="{00000000-0005-0000-0000-000066150000}"/>
    <cellStyle name="20% - Ênfase2 2 2 2 23" xfId="5111" xr:uid="{00000000-0005-0000-0000-000067150000}"/>
    <cellStyle name="20% - Ênfase2 2 2 2 24" xfId="5112" xr:uid="{00000000-0005-0000-0000-000068150000}"/>
    <cellStyle name="20% - Ênfase2 2 2 2 3" xfId="5113" xr:uid="{00000000-0005-0000-0000-000069150000}"/>
    <cellStyle name="20% - Ênfase2 2 2 2 3 2" xfId="5114" xr:uid="{00000000-0005-0000-0000-00006A150000}"/>
    <cellStyle name="20% - Ênfase2 2 2 2 4" xfId="5115" xr:uid="{00000000-0005-0000-0000-00006B150000}"/>
    <cellStyle name="20% - Ênfase2 2 2 2 4 2" xfId="5116" xr:uid="{00000000-0005-0000-0000-00006C150000}"/>
    <cellStyle name="20% - Ênfase2 2 2 2 5" xfId="5117" xr:uid="{00000000-0005-0000-0000-00006D150000}"/>
    <cellStyle name="20% - Ênfase2 2 2 2 5 2" xfId="5118" xr:uid="{00000000-0005-0000-0000-00006E150000}"/>
    <cellStyle name="20% - Ênfase2 2 2 2 6" xfId="5119" xr:uid="{00000000-0005-0000-0000-00006F150000}"/>
    <cellStyle name="20% - Ênfase2 2 2 2 6 2" xfId="5120" xr:uid="{00000000-0005-0000-0000-000070150000}"/>
    <cellStyle name="20% - Ênfase2 2 2 2 7" xfId="5121" xr:uid="{00000000-0005-0000-0000-000071150000}"/>
    <cellStyle name="20% - Ênfase2 2 2 2 7 2" xfId="5122" xr:uid="{00000000-0005-0000-0000-000072150000}"/>
    <cellStyle name="20% - Ênfase2 2 2 2 8" xfId="5123" xr:uid="{00000000-0005-0000-0000-000073150000}"/>
    <cellStyle name="20% - Ênfase2 2 2 2 8 2" xfId="5124" xr:uid="{00000000-0005-0000-0000-000074150000}"/>
    <cellStyle name="20% - Ênfase2 2 2 2 9" xfId="5125" xr:uid="{00000000-0005-0000-0000-000075150000}"/>
    <cellStyle name="20% - Ênfase2 2 2 2 9 2" xfId="5126" xr:uid="{00000000-0005-0000-0000-000076150000}"/>
    <cellStyle name="20% - Ênfase2 2 2 20" xfId="5127" xr:uid="{00000000-0005-0000-0000-000077150000}"/>
    <cellStyle name="20% - Ênfase2 2 2 21" xfId="5128" xr:uid="{00000000-0005-0000-0000-000078150000}"/>
    <cellStyle name="20% - Ênfase2 2 2 22" xfId="5129" xr:uid="{00000000-0005-0000-0000-000079150000}"/>
    <cellStyle name="20% - Ênfase2 2 2 23" xfId="5130" xr:uid="{00000000-0005-0000-0000-00007A150000}"/>
    <cellStyle name="20% - Ênfase2 2 2 24" xfId="5131" xr:uid="{00000000-0005-0000-0000-00007B150000}"/>
    <cellStyle name="20% - Ênfase2 2 2 25" xfId="5132" xr:uid="{00000000-0005-0000-0000-00007C150000}"/>
    <cellStyle name="20% - Ênfase2 2 2 25 2" xfId="5133" xr:uid="{00000000-0005-0000-0000-00007D150000}"/>
    <cellStyle name="20% - Ênfase2 2 2 25 3" xfId="5134" xr:uid="{00000000-0005-0000-0000-00007E150000}"/>
    <cellStyle name="20% - Ênfase2 2 2 26" xfId="5135" xr:uid="{00000000-0005-0000-0000-00007F150000}"/>
    <cellStyle name="20% - Ênfase2 2 2 26 2" xfId="5136" xr:uid="{00000000-0005-0000-0000-000080150000}"/>
    <cellStyle name="20% - Ênfase2 2 2 26 3" xfId="5137" xr:uid="{00000000-0005-0000-0000-000081150000}"/>
    <cellStyle name="20% - Ênfase2 2 2 27" xfId="5138" xr:uid="{00000000-0005-0000-0000-000082150000}"/>
    <cellStyle name="20% - Ênfase2 2 2 27 2" xfId="5139" xr:uid="{00000000-0005-0000-0000-000083150000}"/>
    <cellStyle name="20% - Ênfase2 2 2 27 3" xfId="5140" xr:uid="{00000000-0005-0000-0000-000084150000}"/>
    <cellStyle name="20% - Ênfase2 2 2 28" xfId="5141" xr:uid="{00000000-0005-0000-0000-000085150000}"/>
    <cellStyle name="20% - Ênfase2 2 2 28 2" xfId="5142" xr:uid="{00000000-0005-0000-0000-000086150000}"/>
    <cellStyle name="20% - Ênfase2 2 2 28 3" xfId="5143" xr:uid="{00000000-0005-0000-0000-000087150000}"/>
    <cellStyle name="20% - Ênfase2 2 2 29" xfId="5144" xr:uid="{00000000-0005-0000-0000-000088150000}"/>
    <cellStyle name="20% - Ênfase2 2 2 29 2" xfId="5145" xr:uid="{00000000-0005-0000-0000-000089150000}"/>
    <cellStyle name="20% - Ênfase2 2 2 29 3" xfId="5146" xr:uid="{00000000-0005-0000-0000-00008A150000}"/>
    <cellStyle name="20% - Ênfase2 2 2 3" xfId="5147" xr:uid="{00000000-0005-0000-0000-00008B150000}"/>
    <cellStyle name="20% - Ênfase2 2 2 3 10" xfId="5148" xr:uid="{00000000-0005-0000-0000-00008C150000}"/>
    <cellStyle name="20% - Ênfase2 2 2 3 11" xfId="5149" xr:uid="{00000000-0005-0000-0000-00008D150000}"/>
    <cellStyle name="20% - Ênfase2 2 2 3 12" xfId="5150" xr:uid="{00000000-0005-0000-0000-00008E150000}"/>
    <cellStyle name="20% - Ênfase2 2 2 3 13" xfId="5151" xr:uid="{00000000-0005-0000-0000-00008F150000}"/>
    <cellStyle name="20% - Ênfase2 2 2 3 14" xfId="5152" xr:uid="{00000000-0005-0000-0000-000090150000}"/>
    <cellStyle name="20% - Ênfase2 2 2 3 15" xfId="5153" xr:uid="{00000000-0005-0000-0000-000091150000}"/>
    <cellStyle name="20% - Ênfase2 2 2 3 16" xfId="5154" xr:uid="{00000000-0005-0000-0000-000092150000}"/>
    <cellStyle name="20% - Ênfase2 2 2 3 17" xfId="5155" xr:uid="{00000000-0005-0000-0000-000093150000}"/>
    <cellStyle name="20% - Ênfase2 2 2 3 2" xfId="5156" xr:uid="{00000000-0005-0000-0000-000094150000}"/>
    <cellStyle name="20% - Ênfase2 2 2 3 3" xfId="5157" xr:uid="{00000000-0005-0000-0000-000095150000}"/>
    <cellStyle name="20% - Ênfase2 2 2 3 4" xfId="5158" xr:uid="{00000000-0005-0000-0000-000096150000}"/>
    <cellStyle name="20% - Ênfase2 2 2 3 5" xfId="5159" xr:uid="{00000000-0005-0000-0000-000097150000}"/>
    <cellStyle name="20% - Ênfase2 2 2 3 6" xfId="5160" xr:uid="{00000000-0005-0000-0000-000098150000}"/>
    <cellStyle name="20% - Ênfase2 2 2 3 7" xfId="5161" xr:uid="{00000000-0005-0000-0000-000099150000}"/>
    <cellStyle name="20% - Ênfase2 2 2 3 8" xfId="5162" xr:uid="{00000000-0005-0000-0000-00009A150000}"/>
    <cellStyle name="20% - Ênfase2 2 2 3 9" xfId="5163" xr:uid="{00000000-0005-0000-0000-00009B150000}"/>
    <cellStyle name="20% - Ênfase2 2 2 30" xfId="5164" xr:uid="{00000000-0005-0000-0000-00009C150000}"/>
    <cellStyle name="20% - Ênfase2 2 2 30 2" xfId="5165" xr:uid="{00000000-0005-0000-0000-00009D150000}"/>
    <cellStyle name="20% - Ênfase2 2 2 30 3" xfId="5166" xr:uid="{00000000-0005-0000-0000-00009E150000}"/>
    <cellStyle name="20% - Ênfase2 2 2 31" xfId="5167" xr:uid="{00000000-0005-0000-0000-00009F150000}"/>
    <cellStyle name="20% - Ênfase2 2 2 31 2" xfId="5168" xr:uid="{00000000-0005-0000-0000-0000A0150000}"/>
    <cellStyle name="20% - Ênfase2 2 2 31 3" xfId="5169" xr:uid="{00000000-0005-0000-0000-0000A1150000}"/>
    <cellStyle name="20% - Ênfase2 2 2 32" xfId="5170" xr:uid="{00000000-0005-0000-0000-0000A2150000}"/>
    <cellStyle name="20% - Ênfase2 2 2 32 2" xfId="5171" xr:uid="{00000000-0005-0000-0000-0000A3150000}"/>
    <cellStyle name="20% - Ênfase2 2 2 32 3" xfId="5172" xr:uid="{00000000-0005-0000-0000-0000A4150000}"/>
    <cellStyle name="20% - Ênfase2 2 2 33" xfId="5173" xr:uid="{00000000-0005-0000-0000-0000A5150000}"/>
    <cellStyle name="20% - Ênfase2 2 2 33 2" xfId="5174" xr:uid="{00000000-0005-0000-0000-0000A6150000}"/>
    <cellStyle name="20% - Ênfase2 2 2 33 3" xfId="5175" xr:uid="{00000000-0005-0000-0000-0000A7150000}"/>
    <cellStyle name="20% - Ênfase2 2 2 34" xfId="5176" xr:uid="{00000000-0005-0000-0000-0000A8150000}"/>
    <cellStyle name="20% - Ênfase2 2 2 34 2" xfId="5177" xr:uid="{00000000-0005-0000-0000-0000A9150000}"/>
    <cellStyle name="20% - Ênfase2 2 2 34 3" xfId="5178" xr:uid="{00000000-0005-0000-0000-0000AA150000}"/>
    <cellStyle name="20% - Ênfase2 2 2 35" xfId="5179" xr:uid="{00000000-0005-0000-0000-0000AB150000}"/>
    <cellStyle name="20% - Ênfase2 2 2 36" xfId="5180" xr:uid="{00000000-0005-0000-0000-0000AC150000}"/>
    <cellStyle name="20% - Ênfase2 2 2 37" xfId="5181" xr:uid="{00000000-0005-0000-0000-0000AD150000}"/>
    <cellStyle name="20% - Ênfase2 2 2 38" xfId="5182" xr:uid="{00000000-0005-0000-0000-0000AE150000}"/>
    <cellStyle name="20% - Ênfase2 2 2 39" xfId="5183" xr:uid="{00000000-0005-0000-0000-0000AF150000}"/>
    <cellStyle name="20% - Ênfase2 2 2 4" xfId="5184" xr:uid="{00000000-0005-0000-0000-0000B0150000}"/>
    <cellStyle name="20% - Ênfase2 2 2 4 10" xfId="5185" xr:uid="{00000000-0005-0000-0000-0000B1150000}"/>
    <cellStyle name="20% - Ênfase2 2 2 4 11" xfId="5186" xr:uid="{00000000-0005-0000-0000-0000B2150000}"/>
    <cellStyle name="20% - Ênfase2 2 2 4 12" xfId="5187" xr:uid="{00000000-0005-0000-0000-0000B3150000}"/>
    <cellStyle name="20% - Ênfase2 2 2 4 13" xfId="5188" xr:uid="{00000000-0005-0000-0000-0000B4150000}"/>
    <cellStyle name="20% - Ênfase2 2 2 4 14" xfId="5189" xr:uid="{00000000-0005-0000-0000-0000B5150000}"/>
    <cellStyle name="20% - Ênfase2 2 2 4 15" xfId="5190" xr:uid="{00000000-0005-0000-0000-0000B6150000}"/>
    <cellStyle name="20% - Ênfase2 2 2 4 16" xfId="5191" xr:uid="{00000000-0005-0000-0000-0000B7150000}"/>
    <cellStyle name="20% - Ênfase2 2 2 4 17" xfId="5192" xr:uid="{00000000-0005-0000-0000-0000B8150000}"/>
    <cellStyle name="20% - Ênfase2 2 2 4 2" xfId="5193" xr:uid="{00000000-0005-0000-0000-0000B9150000}"/>
    <cellStyle name="20% - Ênfase2 2 2 4 3" xfId="5194" xr:uid="{00000000-0005-0000-0000-0000BA150000}"/>
    <cellStyle name="20% - Ênfase2 2 2 4 4" xfId="5195" xr:uid="{00000000-0005-0000-0000-0000BB150000}"/>
    <cellStyle name="20% - Ênfase2 2 2 4 5" xfId="5196" xr:uid="{00000000-0005-0000-0000-0000BC150000}"/>
    <cellStyle name="20% - Ênfase2 2 2 4 6" xfId="5197" xr:uid="{00000000-0005-0000-0000-0000BD150000}"/>
    <cellStyle name="20% - Ênfase2 2 2 4 7" xfId="5198" xr:uid="{00000000-0005-0000-0000-0000BE150000}"/>
    <cellStyle name="20% - Ênfase2 2 2 4 8" xfId="5199" xr:uid="{00000000-0005-0000-0000-0000BF150000}"/>
    <cellStyle name="20% - Ênfase2 2 2 4 9" xfId="5200" xr:uid="{00000000-0005-0000-0000-0000C0150000}"/>
    <cellStyle name="20% - Ênfase2 2 2 40" xfId="5201" xr:uid="{00000000-0005-0000-0000-0000C1150000}"/>
    <cellStyle name="20% - Ênfase2 2 2 5" xfId="5202" xr:uid="{00000000-0005-0000-0000-0000C2150000}"/>
    <cellStyle name="20% - Ênfase2 2 2 5 2" xfId="5203" xr:uid="{00000000-0005-0000-0000-0000C3150000}"/>
    <cellStyle name="20% - Ênfase2 2 2 5 3" xfId="5204" xr:uid="{00000000-0005-0000-0000-0000C4150000}"/>
    <cellStyle name="20% - Ênfase2 2 2 6" xfId="5205" xr:uid="{00000000-0005-0000-0000-0000C5150000}"/>
    <cellStyle name="20% - Ênfase2 2 2 6 2" xfId="5206" xr:uid="{00000000-0005-0000-0000-0000C6150000}"/>
    <cellStyle name="20% - Ênfase2 2 2 6 3" xfId="5207" xr:uid="{00000000-0005-0000-0000-0000C7150000}"/>
    <cellStyle name="20% - Ênfase2 2 2 7" xfId="5208" xr:uid="{00000000-0005-0000-0000-0000C8150000}"/>
    <cellStyle name="20% - Ênfase2 2 2 7 2" xfId="5209" xr:uid="{00000000-0005-0000-0000-0000C9150000}"/>
    <cellStyle name="20% - Ênfase2 2 2 7 3" xfId="5210" xr:uid="{00000000-0005-0000-0000-0000CA150000}"/>
    <cellStyle name="20% - Ênfase2 2 2 8" xfId="5211" xr:uid="{00000000-0005-0000-0000-0000CB150000}"/>
    <cellStyle name="20% - Ênfase2 2 2 8 2" xfId="5212" xr:uid="{00000000-0005-0000-0000-0000CC150000}"/>
    <cellStyle name="20% - Ênfase2 2 2 9" xfId="5213" xr:uid="{00000000-0005-0000-0000-0000CD150000}"/>
    <cellStyle name="20% - Ênfase2 2 2 9 2" xfId="5214" xr:uid="{00000000-0005-0000-0000-0000CE150000}"/>
    <cellStyle name="20% - Ênfase2 2 2_Confere" xfId="5215" xr:uid="{00000000-0005-0000-0000-0000CF150000}"/>
    <cellStyle name="20% - Ênfase2 2 20" xfId="5216" xr:uid="{00000000-0005-0000-0000-0000D0150000}"/>
    <cellStyle name="20% - Ênfase2 2 21" xfId="5217" xr:uid="{00000000-0005-0000-0000-0000D1150000}"/>
    <cellStyle name="20% - Ênfase2 2 22" xfId="5218" xr:uid="{00000000-0005-0000-0000-0000D2150000}"/>
    <cellStyle name="20% - Ênfase2 2 23" xfId="5219" xr:uid="{00000000-0005-0000-0000-0000D3150000}"/>
    <cellStyle name="20% - Ênfase2 2 24" xfId="5220" xr:uid="{00000000-0005-0000-0000-0000D4150000}"/>
    <cellStyle name="20% - Ênfase2 2 25" xfId="5221" xr:uid="{00000000-0005-0000-0000-0000D5150000}"/>
    <cellStyle name="20% - Ênfase2 2 26" xfId="5222" xr:uid="{00000000-0005-0000-0000-0000D6150000}"/>
    <cellStyle name="20% - Ênfase2 2 27" xfId="5223" xr:uid="{00000000-0005-0000-0000-0000D7150000}"/>
    <cellStyle name="20% - Ênfase2 2 3" xfId="5224" xr:uid="{00000000-0005-0000-0000-0000D8150000}"/>
    <cellStyle name="20% - Ênfase2 2 3 10" xfId="5225" xr:uid="{00000000-0005-0000-0000-0000D9150000}"/>
    <cellStyle name="20% - Ênfase2 2 3 10 2" xfId="5226" xr:uid="{00000000-0005-0000-0000-0000DA150000}"/>
    <cellStyle name="20% - Ênfase2 2 3 11" xfId="5227" xr:uid="{00000000-0005-0000-0000-0000DB150000}"/>
    <cellStyle name="20% - Ênfase2 2 3 11 2" xfId="5228" xr:uid="{00000000-0005-0000-0000-0000DC150000}"/>
    <cellStyle name="20% - Ênfase2 2 3 12" xfId="5229" xr:uid="{00000000-0005-0000-0000-0000DD150000}"/>
    <cellStyle name="20% - Ênfase2 2 3 12 2" xfId="5230" xr:uid="{00000000-0005-0000-0000-0000DE150000}"/>
    <cellStyle name="20% - Ênfase2 2 3 13" xfId="5231" xr:uid="{00000000-0005-0000-0000-0000DF150000}"/>
    <cellStyle name="20% - Ênfase2 2 3 13 2" xfId="5232" xr:uid="{00000000-0005-0000-0000-0000E0150000}"/>
    <cellStyle name="20% - Ênfase2 2 3 14" xfId="5233" xr:uid="{00000000-0005-0000-0000-0000E1150000}"/>
    <cellStyle name="20% - Ênfase2 2 3 14 2" xfId="5234" xr:uid="{00000000-0005-0000-0000-0000E2150000}"/>
    <cellStyle name="20% - Ênfase2 2 3 15" xfId="5235" xr:uid="{00000000-0005-0000-0000-0000E3150000}"/>
    <cellStyle name="20% - Ênfase2 2 3 16" xfId="5236" xr:uid="{00000000-0005-0000-0000-0000E4150000}"/>
    <cellStyle name="20% - Ênfase2 2 3 17" xfId="5237" xr:uid="{00000000-0005-0000-0000-0000E5150000}"/>
    <cellStyle name="20% - Ênfase2 2 3 18" xfId="5238" xr:uid="{00000000-0005-0000-0000-0000E6150000}"/>
    <cellStyle name="20% - Ênfase2 2 3 2" xfId="5239" xr:uid="{00000000-0005-0000-0000-0000E7150000}"/>
    <cellStyle name="20% - Ênfase2 2 3 2 10" xfId="5240" xr:uid="{00000000-0005-0000-0000-0000E8150000}"/>
    <cellStyle name="20% - Ênfase2 2 3 2 10 2" xfId="5241" xr:uid="{00000000-0005-0000-0000-0000E9150000}"/>
    <cellStyle name="20% - Ênfase2 2 3 2 11" xfId="5242" xr:uid="{00000000-0005-0000-0000-0000EA150000}"/>
    <cellStyle name="20% - Ênfase2 2 3 2 2" xfId="5243" xr:uid="{00000000-0005-0000-0000-0000EB150000}"/>
    <cellStyle name="20% - Ênfase2 2 3 2 2 2" xfId="5244" xr:uid="{00000000-0005-0000-0000-0000EC150000}"/>
    <cellStyle name="20% - Ênfase2 2 3 2 3" xfId="5245" xr:uid="{00000000-0005-0000-0000-0000ED150000}"/>
    <cellStyle name="20% - Ênfase2 2 3 2 3 2" xfId="5246" xr:uid="{00000000-0005-0000-0000-0000EE150000}"/>
    <cellStyle name="20% - Ênfase2 2 3 2 4" xfId="5247" xr:uid="{00000000-0005-0000-0000-0000EF150000}"/>
    <cellStyle name="20% - Ênfase2 2 3 2 4 2" xfId="5248" xr:uid="{00000000-0005-0000-0000-0000F0150000}"/>
    <cellStyle name="20% - Ênfase2 2 3 2 5" xfId="5249" xr:uid="{00000000-0005-0000-0000-0000F1150000}"/>
    <cellStyle name="20% - Ênfase2 2 3 2 5 2" xfId="5250" xr:uid="{00000000-0005-0000-0000-0000F2150000}"/>
    <cellStyle name="20% - Ênfase2 2 3 2 6" xfId="5251" xr:uid="{00000000-0005-0000-0000-0000F3150000}"/>
    <cellStyle name="20% - Ênfase2 2 3 2 6 2" xfId="5252" xr:uid="{00000000-0005-0000-0000-0000F4150000}"/>
    <cellStyle name="20% - Ênfase2 2 3 2 7" xfId="5253" xr:uid="{00000000-0005-0000-0000-0000F5150000}"/>
    <cellStyle name="20% - Ênfase2 2 3 2 7 2" xfId="5254" xr:uid="{00000000-0005-0000-0000-0000F6150000}"/>
    <cellStyle name="20% - Ênfase2 2 3 2 8" xfId="5255" xr:uid="{00000000-0005-0000-0000-0000F7150000}"/>
    <cellStyle name="20% - Ênfase2 2 3 2 8 2" xfId="5256" xr:uid="{00000000-0005-0000-0000-0000F8150000}"/>
    <cellStyle name="20% - Ênfase2 2 3 2 9" xfId="5257" xr:uid="{00000000-0005-0000-0000-0000F9150000}"/>
    <cellStyle name="20% - Ênfase2 2 3 2 9 2" xfId="5258" xr:uid="{00000000-0005-0000-0000-0000FA150000}"/>
    <cellStyle name="20% - Ênfase2 2 3 3" xfId="5259" xr:uid="{00000000-0005-0000-0000-0000FB150000}"/>
    <cellStyle name="20% - Ênfase2 2 3 3 2" xfId="5260" xr:uid="{00000000-0005-0000-0000-0000FC150000}"/>
    <cellStyle name="20% - Ênfase2 2 3 3 3" xfId="5261" xr:uid="{00000000-0005-0000-0000-0000FD150000}"/>
    <cellStyle name="20% - Ênfase2 2 3 4" xfId="5262" xr:uid="{00000000-0005-0000-0000-0000FE150000}"/>
    <cellStyle name="20% - Ênfase2 2 3 4 2" xfId="5263" xr:uid="{00000000-0005-0000-0000-0000FF150000}"/>
    <cellStyle name="20% - Ênfase2 2 3 5" xfId="5264" xr:uid="{00000000-0005-0000-0000-000000160000}"/>
    <cellStyle name="20% - Ênfase2 2 3 5 2" xfId="5265" xr:uid="{00000000-0005-0000-0000-000001160000}"/>
    <cellStyle name="20% - Ênfase2 2 3 6" xfId="5266" xr:uid="{00000000-0005-0000-0000-000002160000}"/>
    <cellStyle name="20% - Ênfase2 2 3 6 2" xfId="5267" xr:uid="{00000000-0005-0000-0000-000003160000}"/>
    <cellStyle name="20% - Ênfase2 2 3 7" xfId="5268" xr:uid="{00000000-0005-0000-0000-000004160000}"/>
    <cellStyle name="20% - Ênfase2 2 3 7 2" xfId="5269" xr:uid="{00000000-0005-0000-0000-000005160000}"/>
    <cellStyle name="20% - Ênfase2 2 3 8" xfId="5270" xr:uid="{00000000-0005-0000-0000-000006160000}"/>
    <cellStyle name="20% - Ênfase2 2 3 8 2" xfId="5271" xr:uid="{00000000-0005-0000-0000-000007160000}"/>
    <cellStyle name="20% - Ênfase2 2 3 9" xfId="5272" xr:uid="{00000000-0005-0000-0000-000008160000}"/>
    <cellStyle name="20% - Ênfase2 2 3 9 2" xfId="5273" xr:uid="{00000000-0005-0000-0000-000009160000}"/>
    <cellStyle name="20% - Ênfase2 2 3_Confere" xfId="5274" xr:uid="{00000000-0005-0000-0000-00000A160000}"/>
    <cellStyle name="20% - Ênfase2 2 4" xfId="5275" xr:uid="{00000000-0005-0000-0000-00000B160000}"/>
    <cellStyle name="20% - Ênfase2 2 4 10" xfId="5276" xr:uid="{00000000-0005-0000-0000-00000C160000}"/>
    <cellStyle name="20% - Ênfase2 2 4 10 2" xfId="5277" xr:uid="{00000000-0005-0000-0000-00000D160000}"/>
    <cellStyle name="20% - Ênfase2 2 4 11" xfId="5278" xr:uid="{00000000-0005-0000-0000-00000E160000}"/>
    <cellStyle name="20% - Ênfase2 2 4 12" xfId="5279" xr:uid="{00000000-0005-0000-0000-00000F160000}"/>
    <cellStyle name="20% - Ênfase2 2 4 13" xfId="5280" xr:uid="{00000000-0005-0000-0000-000010160000}"/>
    <cellStyle name="20% - Ênfase2 2 4 14" xfId="5281" xr:uid="{00000000-0005-0000-0000-000011160000}"/>
    <cellStyle name="20% - Ênfase2 2 4 15" xfId="5282" xr:uid="{00000000-0005-0000-0000-000012160000}"/>
    <cellStyle name="20% - Ênfase2 2 4 16" xfId="5283" xr:uid="{00000000-0005-0000-0000-000013160000}"/>
    <cellStyle name="20% - Ênfase2 2 4 17" xfId="5284" xr:uid="{00000000-0005-0000-0000-000014160000}"/>
    <cellStyle name="20% - Ênfase2 2 4 2" xfId="5285" xr:uid="{00000000-0005-0000-0000-000015160000}"/>
    <cellStyle name="20% - Ênfase2 2 4 2 2" xfId="5286" xr:uid="{00000000-0005-0000-0000-000016160000}"/>
    <cellStyle name="20% - Ênfase2 2 4 2 3" xfId="5287" xr:uid="{00000000-0005-0000-0000-000017160000}"/>
    <cellStyle name="20% - Ênfase2 2 4 3" xfId="5288" xr:uid="{00000000-0005-0000-0000-000018160000}"/>
    <cellStyle name="20% - Ênfase2 2 4 3 2" xfId="5289" xr:uid="{00000000-0005-0000-0000-000019160000}"/>
    <cellStyle name="20% - Ênfase2 2 4 3 3" xfId="5290" xr:uid="{00000000-0005-0000-0000-00001A160000}"/>
    <cellStyle name="20% - Ênfase2 2 4 4" xfId="5291" xr:uid="{00000000-0005-0000-0000-00001B160000}"/>
    <cellStyle name="20% - Ênfase2 2 4 4 2" xfId="5292" xr:uid="{00000000-0005-0000-0000-00001C160000}"/>
    <cellStyle name="20% - Ênfase2 2 4 5" xfId="5293" xr:uid="{00000000-0005-0000-0000-00001D160000}"/>
    <cellStyle name="20% - Ênfase2 2 4 5 2" xfId="5294" xr:uid="{00000000-0005-0000-0000-00001E160000}"/>
    <cellStyle name="20% - Ênfase2 2 4 6" xfId="5295" xr:uid="{00000000-0005-0000-0000-00001F160000}"/>
    <cellStyle name="20% - Ênfase2 2 4 6 2" xfId="5296" xr:uid="{00000000-0005-0000-0000-000020160000}"/>
    <cellStyle name="20% - Ênfase2 2 4 7" xfId="5297" xr:uid="{00000000-0005-0000-0000-000021160000}"/>
    <cellStyle name="20% - Ênfase2 2 4 7 2" xfId="5298" xr:uid="{00000000-0005-0000-0000-000022160000}"/>
    <cellStyle name="20% - Ênfase2 2 4 8" xfId="5299" xr:uid="{00000000-0005-0000-0000-000023160000}"/>
    <cellStyle name="20% - Ênfase2 2 4 8 2" xfId="5300" xr:uid="{00000000-0005-0000-0000-000024160000}"/>
    <cellStyle name="20% - Ênfase2 2 4 9" xfId="5301" xr:uid="{00000000-0005-0000-0000-000025160000}"/>
    <cellStyle name="20% - Ênfase2 2 4 9 2" xfId="5302" xr:uid="{00000000-0005-0000-0000-000026160000}"/>
    <cellStyle name="20% - Ênfase2 2 5" xfId="5303" xr:uid="{00000000-0005-0000-0000-000027160000}"/>
    <cellStyle name="20% - Ênfase2 2 5 10" xfId="5304" xr:uid="{00000000-0005-0000-0000-000028160000}"/>
    <cellStyle name="20% - Ênfase2 2 5 11" xfId="5305" xr:uid="{00000000-0005-0000-0000-000029160000}"/>
    <cellStyle name="20% - Ênfase2 2 5 12" xfId="5306" xr:uid="{00000000-0005-0000-0000-00002A160000}"/>
    <cellStyle name="20% - Ênfase2 2 5 13" xfId="5307" xr:uid="{00000000-0005-0000-0000-00002B160000}"/>
    <cellStyle name="20% - Ênfase2 2 5 14" xfId="5308" xr:uid="{00000000-0005-0000-0000-00002C160000}"/>
    <cellStyle name="20% - Ênfase2 2 5 15" xfId="5309" xr:uid="{00000000-0005-0000-0000-00002D160000}"/>
    <cellStyle name="20% - Ênfase2 2 5 16" xfId="5310" xr:uid="{00000000-0005-0000-0000-00002E160000}"/>
    <cellStyle name="20% - Ênfase2 2 5 17" xfId="5311" xr:uid="{00000000-0005-0000-0000-00002F160000}"/>
    <cellStyle name="20% - Ênfase2 2 5 2" xfId="5312" xr:uid="{00000000-0005-0000-0000-000030160000}"/>
    <cellStyle name="20% - Ênfase2 2 5 2 2" xfId="5313" xr:uid="{00000000-0005-0000-0000-000031160000}"/>
    <cellStyle name="20% - Ênfase2 2 5 2 3" xfId="5314" xr:uid="{00000000-0005-0000-0000-000032160000}"/>
    <cellStyle name="20% - Ênfase2 2 5 3" xfId="5315" xr:uid="{00000000-0005-0000-0000-000033160000}"/>
    <cellStyle name="20% - Ênfase2 2 5 3 2" xfId="5316" xr:uid="{00000000-0005-0000-0000-000034160000}"/>
    <cellStyle name="20% - Ênfase2 2 5 3 3" xfId="5317" xr:uid="{00000000-0005-0000-0000-000035160000}"/>
    <cellStyle name="20% - Ênfase2 2 5 4" xfId="5318" xr:uid="{00000000-0005-0000-0000-000036160000}"/>
    <cellStyle name="20% - Ênfase2 2 5 5" xfId="5319" xr:uid="{00000000-0005-0000-0000-000037160000}"/>
    <cellStyle name="20% - Ênfase2 2 5 6" xfId="5320" xr:uid="{00000000-0005-0000-0000-000038160000}"/>
    <cellStyle name="20% - Ênfase2 2 5 7" xfId="5321" xr:uid="{00000000-0005-0000-0000-000039160000}"/>
    <cellStyle name="20% - Ênfase2 2 5 8" xfId="5322" xr:uid="{00000000-0005-0000-0000-00003A160000}"/>
    <cellStyle name="20% - Ênfase2 2 5 9" xfId="5323" xr:uid="{00000000-0005-0000-0000-00003B160000}"/>
    <cellStyle name="20% - Ênfase2 2 6" xfId="5324" xr:uid="{00000000-0005-0000-0000-00003C160000}"/>
    <cellStyle name="20% - Ênfase2 2 6 10" xfId="5325" xr:uid="{00000000-0005-0000-0000-00003D160000}"/>
    <cellStyle name="20% - Ênfase2 2 6 11" xfId="5326" xr:uid="{00000000-0005-0000-0000-00003E160000}"/>
    <cellStyle name="20% - Ênfase2 2 6 12" xfId="5327" xr:uid="{00000000-0005-0000-0000-00003F160000}"/>
    <cellStyle name="20% - Ênfase2 2 6 13" xfId="5328" xr:uid="{00000000-0005-0000-0000-000040160000}"/>
    <cellStyle name="20% - Ênfase2 2 6 14" xfId="5329" xr:uid="{00000000-0005-0000-0000-000041160000}"/>
    <cellStyle name="20% - Ênfase2 2 6 15" xfId="5330" xr:uid="{00000000-0005-0000-0000-000042160000}"/>
    <cellStyle name="20% - Ênfase2 2 6 16" xfId="5331" xr:uid="{00000000-0005-0000-0000-000043160000}"/>
    <cellStyle name="20% - Ênfase2 2 6 17" xfId="5332" xr:uid="{00000000-0005-0000-0000-000044160000}"/>
    <cellStyle name="20% - Ênfase2 2 6 2" xfId="5333" xr:uid="{00000000-0005-0000-0000-000045160000}"/>
    <cellStyle name="20% - Ênfase2 2 6 2 2" xfId="5334" xr:uid="{00000000-0005-0000-0000-000046160000}"/>
    <cellStyle name="20% - Ênfase2 2 6 2 3" xfId="5335" xr:uid="{00000000-0005-0000-0000-000047160000}"/>
    <cellStyle name="20% - Ênfase2 2 6 3" xfId="5336" xr:uid="{00000000-0005-0000-0000-000048160000}"/>
    <cellStyle name="20% - Ênfase2 2 6 3 2" xfId="5337" xr:uid="{00000000-0005-0000-0000-000049160000}"/>
    <cellStyle name="20% - Ênfase2 2 6 3 3" xfId="5338" xr:uid="{00000000-0005-0000-0000-00004A160000}"/>
    <cellStyle name="20% - Ênfase2 2 6 4" xfId="5339" xr:uid="{00000000-0005-0000-0000-00004B160000}"/>
    <cellStyle name="20% - Ênfase2 2 6 5" xfId="5340" xr:uid="{00000000-0005-0000-0000-00004C160000}"/>
    <cellStyle name="20% - Ênfase2 2 6 6" xfId="5341" xr:uid="{00000000-0005-0000-0000-00004D160000}"/>
    <cellStyle name="20% - Ênfase2 2 6 7" xfId="5342" xr:uid="{00000000-0005-0000-0000-00004E160000}"/>
    <cellStyle name="20% - Ênfase2 2 6 8" xfId="5343" xr:uid="{00000000-0005-0000-0000-00004F160000}"/>
    <cellStyle name="20% - Ênfase2 2 6 9" xfId="5344" xr:uid="{00000000-0005-0000-0000-000050160000}"/>
    <cellStyle name="20% - Ênfase2 2 7" xfId="5345" xr:uid="{00000000-0005-0000-0000-000051160000}"/>
    <cellStyle name="20% - Ênfase2 2 7 10" xfId="5346" xr:uid="{00000000-0005-0000-0000-000052160000}"/>
    <cellStyle name="20% - Ênfase2 2 7 11" xfId="5347" xr:uid="{00000000-0005-0000-0000-000053160000}"/>
    <cellStyle name="20% - Ênfase2 2 7 12" xfId="5348" xr:uid="{00000000-0005-0000-0000-000054160000}"/>
    <cellStyle name="20% - Ênfase2 2 7 13" xfId="5349" xr:uid="{00000000-0005-0000-0000-000055160000}"/>
    <cellStyle name="20% - Ênfase2 2 7 14" xfId="5350" xr:uid="{00000000-0005-0000-0000-000056160000}"/>
    <cellStyle name="20% - Ênfase2 2 7 15" xfId="5351" xr:uid="{00000000-0005-0000-0000-000057160000}"/>
    <cellStyle name="20% - Ênfase2 2 7 16" xfId="5352" xr:uid="{00000000-0005-0000-0000-000058160000}"/>
    <cellStyle name="20% - Ênfase2 2 7 17" xfId="5353" xr:uid="{00000000-0005-0000-0000-000059160000}"/>
    <cellStyle name="20% - Ênfase2 2 7 2" xfId="5354" xr:uid="{00000000-0005-0000-0000-00005A160000}"/>
    <cellStyle name="20% - Ênfase2 2 7 2 2" xfId="5355" xr:uid="{00000000-0005-0000-0000-00005B160000}"/>
    <cellStyle name="20% - Ênfase2 2 7 2 3" xfId="5356" xr:uid="{00000000-0005-0000-0000-00005C160000}"/>
    <cellStyle name="20% - Ênfase2 2 7 3" xfId="5357" xr:uid="{00000000-0005-0000-0000-00005D160000}"/>
    <cellStyle name="20% - Ênfase2 2 7 3 2" xfId="5358" xr:uid="{00000000-0005-0000-0000-00005E160000}"/>
    <cellStyle name="20% - Ênfase2 2 7 3 3" xfId="5359" xr:uid="{00000000-0005-0000-0000-00005F160000}"/>
    <cellStyle name="20% - Ênfase2 2 7 4" xfId="5360" xr:uid="{00000000-0005-0000-0000-000060160000}"/>
    <cellStyle name="20% - Ênfase2 2 7 5" xfId="5361" xr:uid="{00000000-0005-0000-0000-000061160000}"/>
    <cellStyle name="20% - Ênfase2 2 7 6" xfId="5362" xr:uid="{00000000-0005-0000-0000-000062160000}"/>
    <cellStyle name="20% - Ênfase2 2 7 7" xfId="5363" xr:uid="{00000000-0005-0000-0000-000063160000}"/>
    <cellStyle name="20% - Ênfase2 2 7 8" xfId="5364" xr:uid="{00000000-0005-0000-0000-000064160000}"/>
    <cellStyle name="20% - Ênfase2 2 7 9" xfId="5365" xr:uid="{00000000-0005-0000-0000-000065160000}"/>
    <cellStyle name="20% - Ênfase2 2 8" xfId="5366" xr:uid="{00000000-0005-0000-0000-000066160000}"/>
    <cellStyle name="20% - Ênfase2 2 8 2" xfId="5367" xr:uid="{00000000-0005-0000-0000-000067160000}"/>
    <cellStyle name="20% - Ênfase2 2 8 3" xfId="5368" xr:uid="{00000000-0005-0000-0000-000068160000}"/>
    <cellStyle name="20% - Ênfase2 2 8 4" xfId="5369" xr:uid="{00000000-0005-0000-0000-000069160000}"/>
    <cellStyle name="20% - Ênfase2 2 8 5" xfId="5370" xr:uid="{00000000-0005-0000-0000-00006A160000}"/>
    <cellStyle name="20% - Ênfase2 2 8 6" xfId="5371" xr:uid="{00000000-0005-0000-0000-00006B160000}"/>
    <cellStyle name="20% - Ênfase2 2 9" xfId="5372" xr:uid="{00000000-0005-0000-0000-00006C160000}"/>
    <cellStyle name="20% - Ênfase2 2 9 2" xfId="5373" xr:uid="{00000000-0005-0000-0000-00006D160000}"/>
    <cellStyle name="20% - Ênfase2 2 9 3" xfId="5374" xr:uid="{00000000-0005-0000-0000-00006E160000}"/>
    <cellStyle name="20% - Ênfase2 2 9 4" xfId="5375" xr:uid="{00000000-0005-0000-0000-00006F160000}"/>
    <cellStyle name="20% - Ênfase2 2 9 5" xfId="5376" xr:uid="{00000000-0005-0000-0000-000070160000}"/>
    <cellStyle name="20% - Ênfase2 2_AVANÇO FÍSICO" xfId="5377" xr:uid="{00000000-0005-0000-0000-000071160000}"/>
    <cellStyle name="20% - Ênfase2 20" xfId="5378" xr:uid="{00000000-0005-0000-0000-000072160000}"/>
    <cellStyle name="20% - Ênfase2 20 2" xfId="5379" xr:uid="{00000000-0005-0000-0000-000073160000}"/>
    <cellStyle name="20% - Ênfase2 20 2 2" xfId="5380" xr:uid="{00000000-0005-0000-0000-000074160000}"/>
    <cellStyle name="20% - Ênfase2 20 2 3" xfId="5381" xr:uid="{00000000-0005-0000-0000-000075160000}"/>
    <cellStyle name="20% - Ênfase2 20 3" xfId="5382" xr:uid="{00000000-0005-0000-0000-000076160000}"/>
    <cellStyle name="20% - Ênfase2 20 3 2" xfId="5383" xr:uid="{00000000-0005-0000-0000-000077160000}"/>
    <cellStyle name="20% - Ênfase2 20 3 3" xfId="5384" xr:uid="{00000000-0005-0000-0000-000078160000}"/>
    <cellStyle name="20% - Ênfase2 20 4" xfId="5385" xr:uid="{00000000-0005-0000-0000-000079160000}"/>
    <cellStyle name="20% - Ênfase2 20 4 2" xfId="5386" xr:uid="{00000000-0005-0000-0000-00007A160000}"/>
    <cellStyle name="20% - Ênfase2 20 4 3" xfId="5387" xr:uid="{00000000-0005-0000-0000-00007B160000}"/>
    <cellStyle name="20% - Ênfase2 20 5" xfId="5388" xr:uid="{00000000-0005-0000-0000-00007C160000}"/>
    <cellStyle name="20% - Ênfase2 20 5 2" xfId="5389" xr:uid="{00000000-0005-0000-0000-00007D160000}"/>
    <cellStyle name="20% - Ênfase2 20 5 3" xfId="5390" xr:uid="{00000000-0005-0000-0000-00007E160000}"/>
    <cellStyle name="20% - Ênfase2 20 6" xfId="5391" xr:uid="{00000000-0005-0000-0000-00007F160000}"/>
    <cellStyle name="20% - Ênfase2 20 6 2" xfId="5392" xr:uid="{00000000-0005-0000-0000-000080160000}"/>
    <cellStyle name="20% - Ênfase2 20 6 3" xfId="5393" xr:uid="{00000000-0005-0000-0000-000081160000}"/>
    <cellStyle name="20% - Ênfase2 20 7" xfId="5394" xr:uid="{00000000-0005-0000-0000-000082160000}"/>
    <cellStyle name="20% - Ênfase2 20 7 2" xfId="5395" xr:uid="{00000000-0005-0000-0000-000083160000}"/>
    <cellStyle name="20% - Ênfase2 20 7 3" xfId="5396" xr:uid="{00000000-0005-0000-0000-000084160000}"/>
    <cellStyle name="20% - Ênfase2 20 8" xfId="5397" xr:uid="{00000000-0005-0000-0000-000085160000}"/>
    <cellStyle name="20% - Ênfase2 20 9" xfId="5398" xr:uid="{00000000-0005-0000-0000-000086160000}"/>
    <cellStyle name="20% - Ênfase2 21" xfId="5399" xr:uid="{00000000-0005-0000-0000-000087160000}"/>
    <cellStyle name="20% - Ênfase2 21 2" xfId="5400" xr:uid="{00000000-0005-0000-0000-000088160000}"/>
    <cellStyle name="20% - Ênfase2 21 2 2" xfId="5401" xr:uid="{00000000-0005-0000-0000-000089160000}"/>
    <cellStyle name="20% - Ênfase2 21 2 3" xfId="5402" xr:uid="{00000000-0005-0000-0000-00008A160000}"/>
    <cellStyle name="20% - Ênfase2 21 3" xfId="5403" xr:uid="{00000000-0005-0000-0000-00008B160000}"/>
    <cellStyle name="20% - Ênfase2 21 3 2" xfId="5404" xr:uid="{00000000-0005-0000-0000-00008C160000}"/>
    <cellStyle name="20% - Ênfase2 21 3 3" xfId="5405" xr:uid="{00000000-0005-0000-0000-00008D160000}"/>
    <cellStyle name="20% - Ênfase2 21 4" xfId="5406" xr:uid="{00000000-0005-0000-0000-00008E160000}"/>
    <cellStyle name="20% - Ênfase2 21 4 2" xfId="5407" xr:uid="{00000000-0005-0000-0000-00008F160000}"/>
    <cellStyle name="20% - Ênfase2 21 4 3" xfId="5408" xr:uid="{00000000-0005-0000-0000-000090160000}"/>
    <cellStyle name="20% - Ênfase2 21 5" xfId="5409" xr:uid="{00000000-0005-0000-0000-000091160000}"/>
    <cellStyle name="20% - Ênfase2 21 5 2" xfId="5410" xr:uid="{00000000-0005-0000-0000-000092160000}"/>
    <cellStyle name="20% - Ênfase2 21 5 3" xfId="5411" xr:uid="{00000000-0005-0000-0000-000093160000}"/>
    <cellStyle name="20% - Ênfase2 21 6" xfId="5412" xr:uid="{00000000-0005-0000-0000-000094160000}"/>
    <cellStyle name="20% - Ênfase2 21 6 2" xfId="5413" xr:uid="{00000000-0005-0000-0000-000095160000}"/>
    <cellStyle name="20% - Ênfase2 21 6 3" xfId="5414" xr:uid="{00000000-0005-0000-0000-000096160000}"/>
    <cellStyle name="20% - Ênfase2 21 7" xfId="5415" xr:uid="{00000000-0005-0000-0000-000097160000}"/>
    <cellStyle name="20% - Ênfase2 21 7 2" xfId="5416" xr:uid="{00000000-0005-0000-0000-000098160000}"/>
    <cellStyle name="20% - Ênfase2 21 7 3" xfId="5417" xr:uid="{00000000-0005-0000-0000-000099160000}"/>
    <cellStyle name="20% - Ênfase2 21 8" xfId="5418" xr:uid="{00000000-0005-0000-0000-00009A160000}"/>
    <cellStyle name="20% - Ênfase2 21 9" xfId="5419" xr:uid="{00000000-0005-0000-0000-00009B160000}"/>
    <cellStyle name="20% - Ênfase2 22" xfId="5420" xr:uid="{00000000-0005-0000-0000-00009C160000}"/>
    <cellStyle name="20% - Ênfase2 22 2" xfId="5421" xr:uid="{00000000-0005-0000-0000-00009D160000}"/>
    <cellStyle name="20% - Ênfase2 22 2 2" xfId="5422" xr:uid="{00000000-0005-0000-0000-00009E160000}"/>
    <cellStyle name="20% - Ênfase2 22 2 3" xfId="5423" xr:uid="{00000000-0005-0000-0000-00009F160000}"/>
    <cellStyle name="20% - Ênfase2 22 3" xfId="5424" xr:uid="{00000000-0005-0000-0000-0000A0160000}"/>
    <cellStyle name="20% - Ênfase2 22 3 2" xfId="5425" xr:uid="{00000000-0005-0000-0000-0000A1160000}"/>
    <cellStyle name="20% - Ênfase2 22 3 3" xfId="5426" xr:uid="{00000000-0005-0000-0000-0000A2160000}"/>
    <cellStyle name="20% - Ênfase2 22 4" xfId="5427" xr:uid="{00000000-0005-0000-0000-0000A3160000}"/>
    <cellStyle name="20% - Ênfase2 22 4 2" xfId="5428" xr:uid="{00000000-0005-0000-0000-0000A4160000}"/>
    <cellStyle name="20% - Ênfase2 22 4 3" xfId="5429" xr:uid="{00000000-0005-0000-0000-0000A5160000}"/>
    <cellStyle name="20% - Ênfase2 22 5" xfId="5430" xr:uid="{00000000-0005-0000-0000-0000A6160000}"/>
    <cellStyle name="20% - Ênfase2 22 5 2" xfId="5431" xr:uid="{00000000-0005-0000-0000-0000A7160000}"/>
    <cellStyle name="20% - Ênfase2 22 5 3" xfId="5432" xr:uid="{00000000-0005-0000-0000-0000A8160000}"/>
    <cellStyle name="20% - Ênfase2 22 6" xfId="5433" xr:uid="{00000000-0005-0000-0000-0000A9160000}"/>
    <cellStyle name="20% - Ênfase2 22 6 2" xfId="5434" xr:uid="{00000000-0005-0000-0000-0000AA160000}"/>
    <cellStyle name="20% - Ênfase2 22 6 3" xfId="5435" xr:uid="{00000000-0005-0000-0000-0000AB160000}"/>
    <cellStyle name="20% - Ênfase2 22 7" xfId="5436" xr:uid="{00000000-0005-0000-0000-0000AC160000}"/>
    <cellStyle name="20% - Ênfase2 22 7 2" xfId="5437" xr:uid="{00000000-0005-0000-0000-0000AD160000}"/>
    <cellStyle name="20% - Ênfase2 22 7 3" xfId="5438" xr:uid="{00000000-0005-0000-0000-0000AE160000}"/>
    <cellStyle name="20% - Ênfase2 22 8" xfId="5439" xr:uid="{00000000-0005-0000-0000-0000AF160000}"/>
    <cellStyle name="20% - Ênfase2 22 9" xfId="5440" xr:uid="{00000000-0005-0000-0000-0000B0160000}"/>
    <cellStyle name="20% - Ênfase2 23" xfId="5441" xr:uid="{00000000-0005-0000-0000-0000B1160000}"/>
    <cellStyle name="20% - Ênfase2 23 2" xfId="5442" xr:uid="{00000000-0005-0000-0000-0000B2160000}"/>
    <cellStyle name="20% - Ênfase2 23 2 2" xfId="5443" xr:uid="{00000000-0005-0000-0000-0000B3160000}"/>
    <cellStyle name="20% - Ênfase2 23 2 3" xfId="5444" xr:uid="{00000000-0005-0000-0000-0000B4160000}"/>
    <cellStyle name="20% - Ênfase2 23 3" xfId="5445" xr:uid="{00000000-0005-0000-0000-0000B5160000}"/>
    <cellStyle name="20% - Ênfase2 23 3 2" xfId="5446" xr:uid="{00000000-0005-0000-0000-0000B6160000}"/>
    <cellStyle name="20% - Ênfase2 23 3 3" xfId="5447" xr:uid="{00000000-0005-0000-0000-0000B7160000}"/>
    <cellStyle name="20% - Ênfase2 23 4" xfId="5448" xr:uid="{00000000-0005-0000-0000-0000B8160000}"/>
    <cellStyle name="20% - Ênfase2 23 4 2" xfId="5449" xr:uid="{00000000-0005-0000-0000-0000B9160000}"/>
    <cellStyle name="20% - Ênfase2 23 4 3" xfId="5450" xr:uid="{00000000-0005-0000-0000-0000BA160000}"/>
    <cellStyle name="20% - Ênfase2 23 5" xfId="5451" xr:uid="{00000000-0005-0000-0000-0000BB160000}"/>
    <cellStyle name="20% - Ênfase2 23 5 2" xfId="5452" xr:uid="{00000000-0005-0000-0000-0000BC160000}"/>
    <cellStyle name="20% - Ênfase2 23 5 3" xfId="5453" xr:uid="{00000000-0005-0000-0000-0000BD160000}"/>
    <cellStyle name="20% - Ênfase2 23 6" xfId="5454" xr:uid="{00000000-0005-0000-0000-0000BE160000}"/>
    <cellStyle name="20% - Ênfase2 23 6 2" xfId="5455" xr:uid="{00000000-0005-0000-0000-0000BF160000}"/>
    <cellStyle name="20% - Ênfase2 23 6 3" xfId="5456" xr:uid="{00000000-0005-0000-0000-0000C0160000}"/>
    <cellStyle name="20% - Ênfase2 23 7" xfId="5457" xr:uid="{00000000-0005-0000-0000-0000C1160000}"/>
    <cellStyle name="20% - Ênfase2 23 7 2" xfId="5458" xr:uid="{00000000-0005-0000-0000-0000C2160000}"/>
    <cellStyle name="20% - Ênfase2 23 7 3" xfId="5459" xr:uid="{00000000-0005-0000-0000-0000C3160000}"/>
    <cellStyle name="20% - Ênfase2 23 8" xfId="5460" xr:uid="{00000000-0005-0000-0000-0000C4160000}"/>
    <cellStyle name="20% - Ênfase2 23 9" xfId="5461" xr:uid="{00000000-0005-0000-0000-0000C5160000}"/>
    <cellStyle name="20% - Ênfase2 24" xfId="5462" xr:uid="{00000000-0005-0000-0000-0000C6160000}"/>
    <cellStyle name="20% - Ênfase2 24 2" xfId="5463" xr:uid="{00000000-0005-0000-0000-0000C7160000}"/>
    <cellStyle name="20% - Ênfase2 24 2 2" xfId="5464" xr:uid="{00000000-0005-0000-0000-0000C8160000}"/>
    <cellStyle name="20% - Ênfase2 24 2 3" xfId="5465" xr:uid="{00000000-0005-0000-0000-0000C9160000}"/>
    <cellStyle name="20% - Ênfase2 24 3" xfId="5466" xr:uid="{00000000-0005-0000-0000-0000CA160000}"/>
    <cellStyle name="20% - Ênfase2 24 3 2" xfId="5467" xr:uid="{00000000-0005-0000-0000-0000CB160000}"/>
    <cellStyle name="20% - Ênfase2 24 3 3" xfId="5468" xr:uid="{00000000-0005-0000-0000-0000CC160000}"/>
    <cellStyle name="20% - Ênfase2 24 4" xfId="5469" xr:uid="{00000000-0005-0000-0000-0000CD160000}"/>
    <cellStyle name="20% - Ênfase2 24 4 2" xfId="5470" xr:uid="{00000000-0005-0000-0000-0000CE160000}"/>
    <cellStyle name="20% - Ênfase2 24 4 3" xfId="5471" xr:uid="{00000000-0005-0000-0000-0000CF160000}"/>
    <cellStyle name="20% - Ênfase2 24 5" xfId="5472" xr:uid="{00000000-0005-0000-0000-0000D0160000}"/>
    <cellStyle name="20% - Ênfase2 24 5 2" xfId="5473" xr:uid="{00000000-0005-0000-0000-0000D1160000}"/>
    <cellStyle name="20% - Ênfase2 24 5 3" xfId="5474" xr:uid="{00000000-0005-0000-0000-0000D2160000}"/>
    <cellStyle name="20% - Ênfase2 24 6" xfId="5475" xr:uid="{00000000-0005-0000-0000-0000D3160000}"/>
    <cellStyle name="20% - Ênfase2 24 6 2" xfId="5476" xr:uid="{00000000-0005-0000-0000-0000D4160000}"/>
    <cellStyle name="20% - Ênfase2 24 6 3" xfId="5477" xr:uid="{00000000-0005-0000-0000-0000D5160000}"/>
    <cellStyle name="20% - Ênfase2 24 7" xfId="5478" xr:uid="{00000000-0005-0000-0000-0000D6160000}"/>
    <cellStyle name="20% - Ênfase2 24 7 2" xfId="5479" xr:uid="{00000000-0005-0000-0000-0000D7160000}"/>
    <cellStyle name="20% - Ênfase2 24 7 3" xfId="5480" xr:uid="{00000000-0005-0000-0000-0000D8160000}"/>
    <cellStyle name="20% - Ênfase2 24 8" xfId="5481" xr:uid="{00000000-0005-0000-0000-0000D9160000}"/>
    <cellStyle name="20% - Ênfase2 24 9" xfId="5482" xr:uid="{00000000-0005-0000-0000-0000DA160000}"/>
    <cellStyle name="20% - Ênfase2 25" xfId="5483" xr:uid="{00000000-0005-0000-0000-0000DB160000}"/>
    <cellStyle name="20% - Ênfase2 25 2" xfId="5484" xr:uid="{00000000-0005-0000-0000-0000DC160000}"/>
    <cellStyle name="20% - Ênfase2 25 2 2" xfId="5485" xr:uid="{00000000-0005-0000-0000-0000DD160000}"/>
    <cellStyle name="20% - Ênfase2 25 2 3" xfId="5486" xr:uid="{00000000-0005-0000-0000-0000DE160000}"/>
    <cellStyle name="20% - Ênfase2 25 3" xfId="5487" xr:uid="{00000000-0005-0000-0000-0000DF160000}"/>
    <cellStyle name="20% - Ênfase2 25 3 2" xfId="5488" xr:uid="{00000000-0005-0000-0000-0000E0160000}"/>
    <cellStyle name="20% - Ênfase2 25 3 3" xfId="5489" xr:uid="{00000000-0005-0000-0000-0000E1160000}"/>
    <cellStyle name="20% - Ênfase2 25 4" xfId="5490" xr:uid="{00000000-0005-0000-0000-0000E2160000}"/>
    <cellStyle name="20% - Ênfase2 25 4 2" xfId="5491" xr:uid="{00000000-0005-0000-0000-0000E3160000}"/>
    <cellStyle name="20% - Ênfase2 25 4 3" xfId="5492" xr:uid="{00000000-0005-0000-0000-0000E4160000}"/>
    <cellStyle name="20% - Ênfase2 25 5" xfId="5493" xr:uid="{00000000-0005-0000-0000-0000E5160000}"/>
    <cellStyle name="20% - Ênfase2 25 5 2" xfId="5494" xr:uid="{00000000-0005-0000-0000-0000E6160000}"/>
    <cellStyle name="20% - Ênfase2 25 5 3" xfId="5495" xr:uid="{00000000-0005-0000-0000-0000E7160000}"/>
    <cellStyle name="20% - Ênfase2 25 6" xfId="5496" xr:uid="{00000000-0005-0000-0000-0000E8160000}"/>
    <cellStyle name="20% - Ênfase2 25 6 2" xfId="5497" xr:uid="{00000000-0005-0000-0000-0000E9160000}"/>
    <cellStyle name="20% - Ênfase2 25 6 3" xfId="5498" xr:uid="{00000000-0005-0000-0000-0000EA160000}"/>
    <cellStyle name="20% - Ênfase2 25 7" xfId="5499" xr:uid="{00000000-0005-0000-0000-0000EB160000}"/>
    <cellStyle name="20% - Ênfase2 25 7 2" xfId="5500" xr:uid="{00000000-0005-0000-0000-0000EC160000}"/>
    <cellStyle name="20% - Ênfase2 25 7 3" xfId="5501" xr:uid="{00000000-0005-0000-0000-0000ED160000}"/>
    <cellStyle name="20% - Ênfase2 25 8" xfId="5502" xr:uid="{00000000-0005-0000-0000-0000EE160000}"/>
    <cellStyle name="20% - Ênfase2 25 9" xfId="5503" xr:uid="{00000000-0005-0000-0000-0000EF160000}"/>
    <cellStyle name="20% - Ênfase2 26" xfId="5504" xr:uid="{00000000-0005-0000-0000-0000F0160000}"/>
    <cellStyle name="20% - Ênfase2 26 2" xfId="5505" xr:uid="{00000000-0005-0000-0000-0000F1160000}"/>
    <cellStyle name="20% - Ênfase2 26 2 2" xfId="5506" xr:uid="{00000000-0005-0000-0000-0000F2160000}"/>
    <cellStyle name="20% - Ênfase2 26 2 3" xfId="5507" xr:uid="{00000000-0005-0000-0000-0000F3160000}"/>
    <cellStyle name="20% - Ênfase2 26 3" xfId="5508" xr:uid="{00000000-0005-0000-0000-0000F4160000}"/>
    <cellStyle name="20% - Ênfase2 26 3 2" xfId="5509" xr:uid="{00000000-0005-0000-0000-0000F5160000}"/>
    <cellStyle name="20% - Ênfase2 26 3 3" xfId="5510" xr:uid="{00000000-0005-0000-0000-0000F6160000}"/>
    <cellStyle name="20% - Ênfase2 26 4" xfId="5511" xr:uid="{00000000-0005-0000-0000-0000F7160000}"/>
    <cellStyle name="20% - Ênfase2 26 4 2" xfId="5512" xr:uid="{00000000-0005-0000-0000-0000F8160000}"/>
    <cellStyle name="20% - Ênfase2 26 4 3" xfId="5513" xr:uid="{00000000-0005-0000-0000-0000F9160000}"/>
    <cellStyle name="20% - Ênfase2 26 5" xfId="5514" xr:uid="{00000000-0005-0000-0000-0000FA160000}"/>
    <cellStyle name="20% - Ênfase2 26 5 2" xfId="5515" xr:uid="{00000000-0005-0000-0000-0000FB160000}"/>
    <cellStyle name="20% - Ênfase2 26 5 3" xfId="5516" xr:uid="{00000000-0005-0000-0000-0000FC160000}"/>
    <cellStyle name="20% - Ênfase2 26 6" xfId="5517" xr:uid="{00000000-0005-0000-0000-0000FD160000}"/>
    <cellStyle name="20% - Ênfase2 26 6 2" xfId="5518" xr:uid="{00000000-0005-0000-0000-0000FE160000}"/>
    <cellStyle name="20% - Ênfase2 26 6 3" xfId="5519" xr:uid="{00000000-0005-0000-0000-0000FF160000}"/>
    <cellStyle name="20% - Ênfase2 26 7" xfId="5520" xr:uid="{00000000-0005-0000-0000-000000170000}"/>
    <cellStyle name="20% - Ênfase2 26 7 2" xfId="5521" xr:uid="{00000000-0005-0000-0000-000001170000}"/>
    <cellStyle name="20% - Ênfase2 26 7 3" xfId="5522" xr:uid="{00000000-0005-0000-0000-000002170000}"/>
    <cellStyle name="20% - Ênfase2 26 8" xfId="5523" xr:uid="{00000000-0005-0000-0000-000003170000}"/>
    <cellStyle name="20% - Ênfase2 26 9" xfId="5524" xr:uid="{00000000-0005-0000-0000-000004170000}"/>
    <cellStyle name="20% - Ênfase2 27" xfId="5525" xr:uid="{00000000-0005-0000-0000-000005170000}"/>
    <cellStyle name="20% - Ênfase2 27 2" xfId="5526" xr:uid="{00000000-0005-0000-0000-000006170000}"/>
    <cellStyle name="20% - Ênfase2 27 2 2" xfId="5527" xr:uid="{00000000-0005-0000-0000-000007170000}"/>
    <cellStyle name="20% - Ênfase2 27 2 3" xfId="5528" xr:uid="{00000000-0005-0000-0000-000008170000}"/>
    <cellStyle name="20% - Ênfase2 27 3" xfId="5529" xr:uid="{00000000-0005-0000-0000-000009170000}"/>
    <cellStyle name="20% - Ênfase2 27 3 2" xfId="5530" xr:uid="{00000000-0005-0000-0000-00000A170000}"/>
    <cellStyle name="20% - Ênfase2 27 3 3" xfId="5531" xr:uid="{00000000-0005-0000-0000-00000B170000}"/>
    <cellStyle name="20% - Ênfase2 27 4" xfId="5532" xr:uid="{00000000-0005-0000-0000-00000C170000}"/>
    <cellStyle name="20% - Ênfase2 27 4 2" xfId="5533" xr:uid="{00000000-0005-0000-0000-00000D170000}"/>
    <cellStyle name="20% - Ênfase2 27 4 3" xfId="5534" xr:uid="{00000000-0005-0000-0000-00000E170000}"/>
    <cellStyle name="20% - Ênfase2 27 5" xfId="5535" xr:uid="{00000000-0005-0000-0000-00000F170000}"/>
    <cellStyle name="20% - Ênfase2 27 5 2" xfId="5536" xr:uid="{00000000-0005-0000-0000-000010170000}"/>
    <cellStyle name="20% - Ênfase2 27 5 3" xfId="5537" xr:uid="{00000000-0005-0000-0000-000011170000}"/>
    <cellStyle name="20% - Ênfase2 27 6" xfId="5538" xr:uid="{00000000-0005-0000-0000-000012170000}"/>
    <cellStyle name="20% - Ênfase2 27 6 2" xfId="5539" xr:uid="{00000000-0005-0000-0000-000013170000}"/>
    <cellStyle name="20% - Ênfase2 27 6 3" xfId="5540" xr:uid="{00000000-0005-0000-0000-000014170000}"/>
    <cellStyle name="20% - Ênfase2 27 7" xfId="5541" xr:uid="{00000000-0005-0000-0000-000015170000}"/>
    <cellStyle name="20% - Ênfase2 27 7 2" xfId="5542" xr:uid="{00000000-0005-0000-0000-000016170000}"/>
    <cellStyle name="20% - Ênfase2 27 7 3" xfId="5543" xr:uid="{00000000-0005-0000-0000-000017170000}"/>
    <cellStyle name="20% - Ênfase2 27 8" xfId="5544" xr:uid="{00000000-0005-0000-0000-000018170000}"/>
    <cellStyle name="20% - Ênfase2 27 9" xfId="5545" xr:uid="{00000000-0005-0000-0000-000019170000}"/>
    <cellStyle name="20% - Ênfase2 28" xfId="5546" xr:uid="{00000000-0005-0000-0000-00001A170000}"/>
    <cellStyle name="20% - Ênfase2 28 2" xfId="5547" xr:uid="{00000000-0005-0000-0000-00001B170000}"/>
    <cellStyle name="20% - Ênfase2 28 2 2" xfId="5548" xr:uid="{00000000-0005-0000-0000-00001C170000}"/>
    <cellStyle name="20% - Ênfase2 28 2 3" xfId="5549" xr:uid="{00000000-0005-0000-0000-00001D170000}"/>
    <cellStyle name="20% - Ênfase2 28 3" xfId="5550" xr:uid="{00000000-0005-0000-0000-00001E170000}"/>
    <cellStyle name="20% - Ênfase2 28 3 2" xfId="5551" xr:uid="{00000000-0005-0000-0000-00001F170000}"/>
    <cellStyle name="20% - Ênfase2 28 3 3" xfId="5552" xr:uid="{00000000-0005-0000-0000-000020170000}"/>
    <cellStyle name="20% - Ênfase2 28 4" xfId="5553" xr:uid="{00000000-0005-0000-0000-000021170000}"/>
    <cellStyle name="20% - Ênfase2 28 4 2" xfId="5554" xr:uid="{00000000-0005-0000-0000-000022170000}"/>
    <cellStyle name="20% - Ênfase2 28 4 3" xfId="5555" xr:uid="{00000000-0005-0000-0000-000023170000}"/>
    <cellStyle name="20% - Ênfase2 28 5" xfId="5556" xr:uid="{00000000-0005-0000-0000-000024170000}"/>
    <cellStyle name="20% - Ênfase2 28 5 2" xfId="5557" xr:uid="{00000000-0005-0000-0000-000025170000}"/>
    <cellStyle name="20% - Ênfase2 28 5 3" xfId="5558" xr:uid="{00000000-0005-0000-0000-000026170000}"/>
    <cellStyle name="20% - Ênfase2 28 6" xfId="5559" xr:uid="{00000000-0005-0000-0000-000027170000}"/>
    <cellStyle name="20% - Ênfase2 28 6 2" xfId="5560" xr:uid="{00000000-0005-0000-0000-000028170000}"/>
    <cellStyle name="20% - Ênfase2 28 6 3" xfId="5561" xr:uid="{00000000-0005-0000-0000-000029170000}"/>
    <cellStyle name="20% - Ênfase2 28 7" xfId="5562" xr:uid="{00000000-0005-0000-0000-00002A170000}"/>
    <cellStyle name="20% - Ênfase2 28 7 2" xfId="5563" xr:uid="{00000000-0005-0000-0000-00002B170000}"/>
    <cellStyle name="20% - Ênfase2 28 7 3" xfId="5564" xr:uid="{00000000-0005-0000-0000-00002C170000}"/>
    <cellStyle name="20% - Ênfase2 28 8" xfId="5565" xr:uid="{00000000-0005-0000-0000-00002D170000}"/>
    <cellStyle name="20% - Ênfase2 28 9" xfId="5566" xr:uid="{00000000-0005-0000-0000-00002E170000}"/>
    <cellStyle name="20% - Ênfase2 29" xfId="5567" xr:uid="{00000000-0005-0000-0000-00002F170000}"/>
    <cellStyle name="20% - Ênfase2 29 2" xfId="5568" xr:uid="{00000000-0005-0000-0000-000030170000}"/>
    <cellStyle name="20% - Ênfase2 29 2 2" xfId="5569" xr:uid="{00000000-0005-0000-0000-000031170000}"/>
    <cellStyle name="20% - Ênfase2 29 2 3" xfId="5570" xr:uid="{00000000-0005-0000-0000-000032170000}"/>
    <cellStyle name="20% - Ênfase2 29 3" xfId="5571" xr:uid="{00000000-0005-0000-0000-000033170000}"/>
    <cellStyle name="20% - Ênfase2 29 3 2" xfId="5572" xr:uid="{00000000-0005-0000-0000-000034170000}"/>
    <cellStyle name="20% - Ênfase2 29 3 3" xfId="5573" xr:uid="{00000000-0005-0000-0000-000035170000}"/>
    <cellStyle name="20% - Ênfase2 29 4" xfId="5574" xr:uid="{00000000-0005-0000-0000-000036170000}"/>
    <cellStyle name="20% - Ênfase2 29 4 2" xfId="5575" xr:uid="{00000000-0005-0000-0000-000037170000}"/>
    <cellStyle name="20% - Ênfase2 29 4 3" xfId="5576" xr:uid="{00000000-0005-0000-0000-000038170000}"/>
    <cellStyle name="20% - Ênfase2 29 5" xfId="5577" xr:uid="{00000000-0005-0000-0000-000039170000}"/>
    <cellStyle name="20% - Ênfase2 29 5 2" xfId="5578" xr:uid="{00000000-0005-0000-0000-00003A170000}"/>
    <cellStyle name="20% - Ênfase2 29 5 3" xfId="5579" xr:uid="{00000000-0005-0000-0000-00003B170000}"/>
    <cellStyle name="20% - Ênfase2 29 6" xfId="5580" xr:uid="{00000000-0005-0000-0000-00003C170000}"/>
    <cellStyle name="20% - Ênfase2 29 6 2" xfId="5581" xr:uid="{00000000-0005-0000-0000-00003D170000}"/>
    <cellStyle name="20% - Ênfase2 29 6 3" xfId="5582" xr:uid="{00000000-0005-0000-0000-00003E170000}"/>
    <cellStyle name="20% - Ênfase2 29 7" xfId="5583" xr:uid="{00000000-0005-0000-0000-00003F170000}"/>
    <cellStyle name="20% - Ênfase2 29 7 2" xfId="5584" xr:uid="{00000000-0005-0000-0000-000040170000}"/>
    <cellStyle name="20% - Ênfase2 29 7 3" xfId="5585" xr:uid="{00000000-0005-0000-0000-000041170000}"/>
    <cellStyle name="20% - Ênfase2 29 8" xfId="5586" xr:uid="{00000000-0005-0000-0000-000042170000}"/>
    <cellStyle name="20% - Ênfase2 29 9" xfId="5587" xr:uid="{00000000-0005-0000-0000-000043170000}"/>
    <cellStyle name="20% - Ênfase2 3" xfId="5588" xr:uid="{00000000-0005-0000-0000-000044170000}"/>
    <cellStyle name="20% - Ênfase2 3 10" xfId="5589" xr:uid="{00000000-0005-0000-0000-000045170000}"/>
    <cellStyle name="20% - Ênfase2 3 11" xfId="5590" xr:uid="{00000000-0005-0000-0000-000046170000}"/>
    <cellStyle name="20% - Ênfase2 3 12" xfId="5591" xr:uid="{00000000-0005-0000-0000-000047170000}"/>
    <cellStyle name="20% - Ênfase2 3 13" xfId="5592" xr:uid="{00000000-0005-0000-0000-000048170000}"/>
    <cellStyle name="20% - Ênfase2 3 14" xfId="5593" xr:uid="{00000000-0005-0000-0000-000049170000}"/>
    <cellStyle name="20% - Ênfase2 3 15" xfId="5594" xr:uid="{00000000-0005-0000-0000-00004A170000}"/>
    <cellStyle name="20% - Ênfase2 3 15 2" xfId="5595" xr:uid="{00000000-0005-0000-0000-00004B170000}"/>
    <cellStyle name="20% - Ênfase2 3 15 3" xfId="5596" xr:uid="{00000000-0005-0000-0000-00004C170000}"/>
    <cellStyle name="20% - Ênfase2 3 16" xfId="5597" xr:uid="{00000000-0005-0000-0000-00004D170000}"/>
    <cellStyle name="20% - Ênfase2 3 16 2" xfId="5598" xr:uid="{00000000-0005-0000-0000-00004E170000}"/>
    <cellStyle name="20% - Ênfase2 3 17" xfId="5599" xr:uid="{00000000-0005-0000-0000-00004F170000}"/>
    <cellStyle name="20% - Ênfase2 3 18" xfId="5600" xr:uid="{00000000-0005-0000-0000-000050170000}"/>
    <cellStyle name="20% - Ênfase2 3 19" xfId="5601" xr:uid="{00000000-0005-0000-0000-000051170000}"/>
    <cellStyle name="20% - Ênfase2 3 2" xfId="5602" xr:uid="{00000000-0005-0000-0000-000052170000}"/>
    <cellStyle name="20% - Ênfase2 3 2 2" xfId="5603" xr:uid="{00000000-0005-0000-0000-000053170000}"/>
    <cellStyle name="20% - Ênfase2 3 2 2 2" xfId="5604" xr:uid="{00000000-0005-0000-0000-000054170000}"/>
    <cellStyle name="20% - Ênfase2 3 2 2 2 2" xfId="5605" xr:uid="{00000000-0005-0000-0000-000055170000}"/>
    <cellStyle name="20% - Ênfase2 3 2 2 3" xfId="5606" xr:uid="{00000000-0005-0000-0000-000056170000}"/>
    <cellStyle name="20% - Ênfase2 3 2 3" xfId="5607" xr:uid="{00000000-0005-0000-0000-000057170000}"/>
    <cellStyle name="20% - Ênfase2 3 2 3 2" xfId="5608" xr:uid="{00000000-0005-0000-0000-000058170000}"/>
    <cellStyle name="20% - Ênfase2 3 2 3 3" xfId="5609" xr:uid="{00000000-0005-0000-0000-000059170000}"/>
    <cellStyle name="20% - Ênfase2 3 2 4" xfId="5610" xr:uid="{00000000-0005-0000-0000-00005A170000}"/>
    <cellStyle name="20% - Ênfase2 3 2 4 2" xfId="5611" xr:uid="{00000000-0005-0000-0000-00005B170000}"/>
    <cellStyle name="20% - Ênfase2 3 2 4 3" xfId="5612" xr:uid="{00000000-0005-0000-0000-00005C170000}"/>
    <cellStyle name="20% - Ênfase2 3 2 5" xfId="5613" xr:uid="{00000000-0005-0000-0000-00005D170000}"/>
    <cellStyle name="20% - Ênfase2 3 2 5 2" xfId="5614" xr:uid="{00000000-0005-0000-0000-00005E170000}"/>
    <cellStyle name="20% - Ênfase2 3 2 5 3" xfId="5615" xr:uid="{00000000-0005-0000-0000-00005F170000}"/>
    <cellStyle name="20% - Ênfase2 3 2 6" xfId="5616" xr:uid="{00000000-0005-0000-0000-000060170000}"/>
    <cellStyle name="20% - Ênfase2 3 2 6 2" xfId="5617" xr:uid="{00000000-0005-0000-0000-000061170000}"/>
    <cellStyle name="20% - Ênfase2 3 2 6 3" xfId="5618" xr:uid="{00000000-0005-0000-0000-000062170000}"/>
    <cellStyle name="20% - Ênfase2 3 2 7" xfId="5619" xr:uid="{00000000-0005-0000-0000-000063170000}"/>
    <cellStyle name="20% - Ênfase2 3 2 7 2" xfId="5620" xr:uid="{00000000-0005-0000-0000-000064170000}"/>
    <cellStyle name="20% - Ênfase2 3 2 7 3" xfId="5621" xr:uid="{00000000-0005-0000-0000-000065170000}"/>
    <cellStyle name="20% - Ênfase2 3 2 8" xfId="5622" xr:uid="{00000000-0005-0000-0000-000066170000}"/>
    <cellStyle name="20% - Ênfase2 3 2 9" xfId="5623" xr:uid="{00000000-0005-0000-0000-000067170000}"/>
    <cellStyle name="20% - Ênfase2 3 20" xfId="5624" xr:uid="{00000000-0005-0000-0000-000068170000}"/>
    <cellStyle name="20% - Ênfase2 3 21" xfId="5625" xr:uid="{00000000-0005-0000-0000-000069170000}"/>
    <cellStyle name="20% - Ênfase2 3 22" xfId="5626" xr:uid="{00000000-0005-0000-0000-00006A170000}"/>
    <cellStyle name="20% - Ênfase2 3 23" xfId="5627" xr:uid="{00000000-0005-0000-0000-00006B170000}"/>
    <cellStyle name="20% - Ênfase2 3 24" xfId="5628" xr:uid="{00000000-0005-0000-0000-00006C170000}"/>
    <cellStyle name="20% - Ênfase2 3 25" xfId="5629" xr:uid="{00000000-0005-0000-0000-00006D170000}"/>
    <cellStyle name="20% - Ênfase2 3 26" xfId="5630" xr:uid="{00000000-0005-0000-0000-00006E170000}"/>
    <cellStyle name="20% - Ênfase2 3 27" xfId="5631" xr:uid="{00000000-0005-0000-0000-00006F170000}"/>
    <cellStyle name="20% - Ênfase2 3 28" xfId="5632" xr:uid="{00000000-0005-0000-0000-000070170000}"/>
    <cellStyle name="20% - Ênfase2 3 29" xfId="5633" xr:uid="{00000000-0005-0000-0000-000071170000}"/>
    <cellStyle name="20% - Ênfase2 3 3" xfId="5634" xr:uid="{00000000-0005-0000-0000-000072170000}"/>
    <cellStyle name="20% - Ênfase2 3 3 2" xfId="5635" xr:uid="{00000000-0005-0000-0000-000073170000}"/>
    <cellStyle name="20% - Ênfase2 3 3 3" xfId="5636" xr:uid="{00000000-0005-0000-0000-000074170000}"/>
    <cellStyle name="20% - Ênfase2 3 4" xfId="5637" xr:uid="{00000000-0005-0000-0000-000075170000}"/>
    <cellStyle name="20% - Ênfase2 3 4 2" xfId="5638" xr:uid="{00000000-0005-0000-0000-000076170000}"/>
    <cellStyle name="20% - Ênfase2 3 4 3" xfId="5639" xr:uid="{00000000-0005-0000-0000-000077170000}"/>
    <cellStyle name="20% - Ênfase2 3 5" xfId="5640" xr:uid="{00000000-0005-0000-0000-000078170000}"/>
    <cellStyle name="20% - Ênfase2 3 5 2" xfId="5641" xr:uid="{00000000-0005-0000-0000-000079170000}"/>
    <cellStyle name="20% - Ênfase2 3 5 3" xfId="5642" xr:uid="{00000000-0005-0000-0000-00007A170000}"/>
    <cellStyle name="20% - Ênfase2 3 6" xfId="5643" xr:uid="{00000000-0005-0000-0000-00007B170000}"/>
    <cellStyle name="20% - Ênfase2 3 6 2" xfId="5644" xr:uid="{00000000-0005-0000-0000-00007C170000}"/>
    <cellStyle name="20% - Ênfase2 3 6 3" xfId="5645" xr:uid="{00000000-0005-0000-0000-00007D170000}"/>
    <cellStyle name="20% - Ênfase2 3 7" xfId="5646" xr:uid="{00000000-0005-0000-0000-00007E170000}"/>
    <cellStyle name="20% - Ênfase2 3 7 2" xfId="5647" xr:uid="{00000000-0005-0000-0000-00007F170000}"/>
    <cellStyle name="20% - Ênfase2 3 7 2 2" xfId="5648" xr:uid="{00000000-0005-0000-0000-000080170000}"/>
    <cellStyle name="20% - Ênfase2 3 7 3" xfId="5649" xr:uid="{00000000-0005-0000-0000-000081170000}"/>
    <cellStyle name="20% - Ênfase2 3 7 3 2" xfId="5650" xr:uid="{00000000-0005-0000-0000-000082170000}"/>
    <cellStyle name="20% - Ênfase2 3 7 4" xfId="5651" xr:uid="{00000000-0005-0000-0000-000083170000}"/>
    <cellStyle name="20% - Ênfase2 3 7 4 2" xfId="5652" xr:uid="{00000000-0005-0000-0000-000084170000}"/>
    <cellStyle name="20% - Ênfase2 3 7 5" xfId="5653" xr:uid="{00000000-0005-0000-0000-000085170000}"/>
    <cellStyle name="20% - Ênfase2 3 8" xfId="5654" xr:uid="{00000000-0005-0000-0000-000086170000}"/>
    <cellStyle name="20% - Ênfase2 3 8 2" xfId="5655" xr:uid="{00000000-0005-0000-0000-000087170000}"/>
    <cellStyle name="20% - Ênfase2 3 8 2 2" xfId="5656" xr:uid="{00000000-0005-0000-0000-000088170000}"/>
    <cellStyle name="20% - Ênfase2 3 8 3" xfId="5657" xr:uid="{00000000-0005-0000-0000-000089170000}"/>
    <cellStyle name="20% - Ênfase2 3 8 3 2" xfId="5658" xr:uid="{00000000-0005-0000-0000-00008A170000}"/>
    <cellStyle name="20% - Ênfase2 3 8 4" xfId="5659" xr:uid="{00000000-0005-0000-0000-00008B170000}"/>
    <cellStyle name="20% - Ênfase2 3 8 4 2" xfId="5660" xr:uid="{00000000-0005-0000-0000-00008C170000}"/>
    <cellStyle name="20% - Ênfase2 3 8 5" xfId="5661" xr:uid="{00000000-0005-0000-0000-00008D170000}"/>
    <cellStyle name="20% - Ênfase2 3 9" xfId="5662" xr:uid="{00000000-0005-0000-0000-00008E170000}"/>
    <cellStyle name="20% - Ênfase2 3_Despesas Comerciais - GOLDFARB" xfId="5663" xr:uid="{00000000-0005-0000-0000-00008F170000}"/>
    <cellStyle name="20% - Ênfase2 30" xfId="5664" xr:uid="{00000000-0005-0000-0000-000090170000}"/>
    <cellStyle name="20% - Ênfase2 30 2" xfId="5665" xr:uid="{00000000-0005-0000-0000-000091170000}"/>
    <cellStyle name="20% - Ênfase2 30 2 2" xfId="5666" xr:uid="{00000000-0005-0000-0000-000092170000}"/>
    <cellStyle name="20% - Ênfase2 30 2 3" xfId="5667" xr:uid="{00000000-0005-0000-0000-000093170000}"/>
    <cellStyle name="20% - Ênfase2 30 3" xfId="5668" xr:uid="{00000000-0005-0000-0000-000094170000}"/>
    <cellStyle name="20% - Ênfase2 30 3 2" xfId="5669" xr:uid="{00000000-0005-0000-0000-000095170000}"/>
    <cellStyle name="20% - Ênfase2 30 3 3" xfId="5670" xr:uid="{00000000-0005-0000-0000-000096170000}"/>
    <cellStyle name="20% - Ênfase2 30 4" xfId="5671" xr:uid="{00000000-0005-0000-0000-000097170000}"/>
    <cellStyle name="20% - Ênfase2 30 4 2" xfId="5672" xr:uid="{00000000-0005-0000-0000-000098170000}"/>
    <cellStyle name="20% - Ênfase2 30 4 3" xfId="5673" xr:uid="{00000000-0005-0000-0000-000099170000}"/>
    <cellStyle name="20% - Ênfase2 30 5" xfId="5674" xr:uid="{00000000-0005-0000-0000-00009A170000}"/>
    <cellStyle name="20% - Ênfase2 30 5 2" xfId="5675" xr:uid="{00000000-0005-0000-0000-00009B170000}"/>
    <cellStyle name="20% - Ênfase2 30 5 3" xfId="5676" xr:uid="{00000000-0005-0000-0000-00009C170000}"/>
    <cellStyle name="20% - Ênfase2 30 6" xfId="5677" xr:uid="{00000000-0005-0000-0000-00009D170000}"/>
    <cellStyle name="20% - Ênfase2 30 6 2" xfId="5678" xr:uid="{00000000-0005-0000-0000-00009E170000}"/>
    <cellStyle name="20% - Ênfase2 30 6 3" xfId="5679" xr:uid="{00000000-0005-0000-0000-00009F170000}"/>
    <cellStyle name="20% - Ênfase2 30 7" xfId="5680" xr:uid="{00000000-0005-0000-0000-0000A0170000}"/>
    <cellStyle name="20% - Ênfase2 30 7 2" xfId="5681" xr:uid="{00000000-0005-0000-0000-0000A1170000}"/>
    <cellStyle name="20% - Ênfase2 30 7 3" xfId="5682" xr:uid="{00000000-0005-0000-0000-0000A2170000}"/>
    <cellStyle name="20% - Ênfase2 30 8" xfId="5683" xr:uid="{00000000-0005-0000-0000-0000A3170000}"/>
    <cellStyle name="20% - Ênfase2 30 9" xfId="5684" xr:uid="{00000000-0005-0000-0000-0000A4170000}"/>
    <cellStyle name="20% - Ênfase2 31" xfId="5685" xr:uid="{00000000-0005-0000-0000-0000A5170000}"/>
    <cellStyle name="20% - Ênfase2 31 2" xfId="5686" xr:uid="{00000000-0005-0000-0000-0000A6170000}"/>
    <cellStyle name="20% - Ênfase2 31 2 2" xfId="5687" xr:uid="{00000000-0005-0000-0000-0000A7170000}"/>
    <cellStyle name="20% - Ênfase2 31 2 3" xfId="5688" xr:uid="{00000000-0005-0000-0000-0000A8170000}"/>
    <cellStyle name="20% - Ênfase2 31 3" xfId="5689" xr:uid="{00000000-0005-0000-0000-0000A9170000}"/>
    <cellStyle name="20% - Ênfase2 31 3 2" xfId="5690" xr:uid="{00000000-0005-0000-0000-0000AA170000}"/>
    <cellStyle name="20% - Ênfase2 31 3 3" xfId="5691" xr:uid="{00000000-0005-0000-0000-0000AB170000}"/>
    <cellStyle name="20% - Ênfase2 31 4" xfId="5692" xr:uid="{00000000-0005-0000-0000-0000AC170000}"/>
    <cellStyle name="20% - Ênfase2 31 4 2" xfId="5693" xr:uid="{00000000-0005-0000-0000-0000AD170000}"/>
    <cellStyle name="20% - Ênfase2 31 4 3" xfId="5694" xr:uid="{00000000-0005-0000-0000-0000AE170000}"/>
    <cellStyle name="20% - Ênfase2 31 5" xfId="5695" xr:uid="{00000000-0005-0000-0000-0000AF170000}"/>
    <cellStyle name="20% - Ênfase2 31 5 2" xfId="5696" xr:uid="{00000000-0005-0000-0000-0000B0170000}"/>
    <cellStyle name="20% - Ênfase2 31 5 3" xfId="5697" xr:uid="{00000000-0005-0000-0000-0000B1170000}"/>
    <cellStyle name="20% - Ênfase2 31 6" xfId="5698" xr:uid="{00000000-0005-0000-0000-0000B2170000}"/>
    <cellStyle name="20% - Ênfase2 31 6 2" xfId="5699" xr:uid="{00000000-0005-0000-0000-0000B3170000}"/>
    <cellStyle name="20% - Ênfase2 31 6 3" xfId="5700" xr:uid="{00000000-0005-0000-0000-0000B4170000}"/>
    <cellStyle name="20% - Ênfase2 31 7" xfId="5701" xr:uid="{00000000-0005-0000-0000-0000B5170000}"/>
    <cellStyle name="20% - Ênfase2 31 7 2" xfId="5702" xr:uid="{00000000-0005-0000-0000-0000B6170000}"/>
    <cellStyle name="20% - Ênfase2 31 7 3" xfId="5703" xr:uid="{00000000-0005-0000-0000-0000B7170000}"/>
    <cellStyle name="20% - Ênfase2 31 8" xfId="5704" xr:uid="{00000000-0005-0000-0000-0000B8170000}"/>
    <cellStyle name="20% - Ênfase2 31 9" xfId="5705" xr:uid="{00000000-0005-0000-0000-0000B9170000}"/>
    <cellStyle name="20% - Ênfase2 32" xfId="5706" xr:uid="{00000000-0005-0000-0000-0000BA170000}"/>
    <cellStyle name="20% - Ênfase2 32 2" xfId="5707" xr:uid="{00000000-0005-0000-0000-0000BB170000}"/>
    <cellStyle name="20% - Ênfase2 32 2 2" xfId="5708" xr:uid="{00000000-0005-0000-0000-0000BC170000}"/>
    <cellStyle name="20% - Ênfase2 32 2 3" xfId="5709" xr:uid="{00000000-0005-0000-0000-0000BD170000}"/>
    <cellStyle name="20% - Ênfase2 32 3" xfId="5710" xr:uid="{00000000-0005-0000-0000-0000BE170000}"/>
    <cellStyle name="20% - Ênfase2 32 3 2" xfId="5711" xr:uid="{00000000-0005-0000-0000-0000BF170000}"/>
    <cellStyle name="20% - Ênfase2 32 3 3" xfId="5712" xr:uid="{00000000-0005-0000-0000-0000C0170000}"/>
    <cellStyle name="20% - Ênfase2 32 4" xfId="5713" xr:uid="{00000000-0005-0000-0000-0000C1170000}"/>
    <cellStyle name="20% - Ênfase2 32 4 2" xfId="5714" xr:uid="{00000000-0005-0000-0000-0000C2170000}"/>
    <cellStyle name="20% - Ênfase2 32 4 3" xfId="5715" xr:uid="{00000000-0005-0000-0000-0000C3170000}"/>
    <cellStyle name="20% - Ênfase2 32 5" xfId="5716" xr:uid="{00000000-0005-0000-0000-0000C4170000}"/>
    <cellStyle name="20% - Ênfase2 32 5 2" xfId="5717" xr:uid="{00000000-0005-0000-0000-0000C5170000}"/>
    <cellStyle name="20% - Ênfase2 32 5 3" xfId="5718" xr:uid="{00000000-0005-0000-0000-0000C6170000}"/>
    <cellStyle name="20% - Ênfase2 32 6" xfId="5719" xr:uid="{00000000-0005-0000-0000-0000C7170000}"/>
    <cellStyle name="20% - Ênfase2 32 6 2" xfId="5720" xr:uid="{00000000-0005-0000-0000-0000C8170000}"/>
    <cellStyle name="20% - Ênfase2 32 6 3" xfId="5721" xr:uid="{00000000-0005-0000-0000-0000C9170000}"/>
    <cellStyle name="20% - Ênfase2 32 7" xfId="5722" xr:uid="{00000000-0005-0000-0000-0000CA170000}"/>
    <cellStyle name="20% - Ênfase2 32 7 2" xfId="5723" xr:uid="{00000000-0005-0000-0000-0000CB170000}"/>
    <cellStyle name="20% - Ênfase2 32 7 3" xfId="5724" xr:uid="{00000000-0005-0000-0000-0000CC170000}"/>
    <cellStyle name="20% - Ênfase2 32 8" xfId="5725" xr:uid="{00000000-0005-0000-0000-0000CD170000}"/>
    <cellStyle name="20% - Ênfase2 32 9" xfId="5726" xr:uid="{00000000-0005-0000-0000-0000CE170000}"/>
    <cellStyle name="20% - Ênfase2 33" xfId="5727" xr:uid="{00000000-0005-0000-0000-0000CF170000}"/>
    <cellStyle name="20% - Ênfase2 33 2" xfId="5728" xr:uid="{00000000-0005-0000-0000-0000D0170000}"/>
    <cellStyle name="20% - Ênfase2 33 2 2" xfId="5729" xr:uid="{00000000-0005-0000-0000-0000D1170000}"/>
    <cellStyle name="20% - Ênfase2 33 2 3" xfId="5730" xr:uid="{00000000-0005-0000-0000-0000D2170000}"/>
    <cellStyle name="20% - Ênfase2 33 3" xfId="5731" xr:uid="{00000000-0005-0000-0000-0000D3170000}"/>
    <cellStyle name="20% - Ênfase2 33 3 2" xfId="5732" xr:uid="{00000000-0005-0000-0000-0000D4170000}"/>
    <cellStyle name="20% - Ênfase2 33 3 3" xfId="5733" xr:uid="{00000000-0005-0000-0000-0000D5170000}"/>
    <cellStyle name="20% - Ênfase2 33 4" xfId="5734" xr:uid="{00000000-0005-0000-0000-0000D6170000}"/>
    <cellStyle name="20% - Ênfase2 33 4 2" xfId="5735" xr:uid="{00000000-0005-0000-0000-0000D7170000}"/>
    <cellStyle name="20% - Ênfase2 33 4 3" xfId="5736" xr:uid="{00000000-0005-0000-0000-0000D8170000}"/>
    <cellStyle name="20% - Ênfase2 33 5" xfId="5737" xr:uid="{00000000-0005-0000-0000-0000D9170000}"/>
    <cellStyle name="20% - Ênfase2 33 5 2" xfId="5738" xr:uid="{00000000-0005-0000-0000-0000DA170000}"/>
    <cellStyle name="20% - Ênfase2 33 5 3" xfId="5739" xr:uid="{00000000-0005-0000-0000-0000DB170000}"/>
    <cellStyle name="20% - Ênfase2 33 6" xfId="5740" xr:uid="{00000000-0005-0000-0000-0000DC170000}"/>
    <cellStyle name="20% - Ênfase2 33 6 2" xfId="5741" xr:uid="{00000000-0005-0000-0000-0000DD170000}"/>
    <cellStyle name="20% - Ênfase2 33 6 3" xfId="5742" xr:uid="{00000000-0005-0000-0000-0000DE170000}"/>
    <cellStyle name="20% - Ênfase2 33 7" xfId="5743" xr:uid="{00000000-0005-0000-0000-0000DF170000}"/>
    <cellStyle name="20% - Ênfase2 33 7 2" xfId="5744" xr:uid="{00000000-0005-0000-0000-0000E0170000}"/>
    <cellStyle name="20% - Ênfase2 33 7 3" xfId="5745" xr:uid="{00000000-0005-0000-0000-0000E1170000}"/>
    <cellStyle name="20% - Ênfase2 33 8" xfId="5746" xr:uid="{00000000-0005-0000-0000-0000E2170000}"/>
    <cellStyle name="20% - Ênfase2 33 9" xfId="5747" xr:uid="{00000000-0005-0000-0000-0000E3170000}"/>
    <cellStyle name="20% - Ênfase2 34" xfId="5748" xr:uid="{00000000-0005-0000-0000-0000E4170000}"/>
    <cellStyle name="20% - Ênfase2 34 2" xfId="5749" xr:uid="{00000000-0005-0000-0000-0000E5170000}"/>
    <cellStyle name="20% - Ênfase2 34 2 2" xfId="5750" xr:uid="{00000000-0005-0000-0000-0000E6170000}"/>
    <cellStyle name="20% - Ênfase2 34 2 3" xfId="5751" xr:uid="{00000000-0005-0000-0000-0000E7170000}"/>
    <cellStyle name="20% - Ênfase2 34 3" xfId="5752" xr:uid="{00000000-0005-0000-0000-0000E8170000}"/>
    <cellStyle name="20% - Ênfase2 34 3 2" xfId="5753" xr:uid="{00000000-0005-0000-0000-0000E9170000}"/>
    <cellStyle name="20% - Ênfase2 34 3 3" xfId="5754" xr:uid="{00000000-0005-0000-0000-0000EA170000}"/>
    <cellStyle name="20% - Ênfase2 34 4" xfId="5755" xr:uid="{00000000-0005-0000-0000-0000EB170000}"/>
    <cellStyle name="20% - Ênfase2 34 4 2" xfId="5756" xr:uid="{00000000-0005-0000-0000-0000EC170000}"/>
    <cellStyle name="20% - Ênfase2 34 4 3" xfId="5757" xr:uid="{00000000-0005-0000-0000-0000ED170000}"/>
    <cellStyle name="20% - Ênfase2 34 5" xfId="5758" xr:uid="{00000000-0005-0000-0000-0000EE170000}"/>
    <cellStyle name="20% - Ênfase2 34 5 2" xfId="5759" xr:uid="{00000000-0005-0000-0000-0000EF170000}"/>
    <cellStyle name="20% - Ênfase2 34 5 3" xfId="5760" xr:uid="{00000000-0005-0000-0000-0000F0170000}"/>
    <cellStyle name="20% - Ênfase2 34 6" xfId="5761" xr:uid="{00000000-0005-0000-0000-0000F1170000}"/>
    <cellStyle name="20% - Ênfase2 34 6 2" xfId="5762" xr:uid="{00000000-0005-0000-0000-0000F2170000}"/>
    <cellStyle name="20% - Ênfase2 34 6 3" xfId="5763" xr:uid="{00000000-0005-0000-0000-0000F3170000}"/>
    <cellStyle name="20% - Ênfase2 34 7" xfId="5764" xr:uid="{00000000-0005-0000-0000-0000F4170000}"/>
    <cellStyle name="20% - Ênfase2 34 7 2" xfId="5765" xr:uid="{00000000-0005-0000-0000-0000F5170000}"/>
    <cellStyle name="20% - Ênfase2 34 7 3" xfId="5766" xr:uid="{00000000-0005-0000-0000-0000F6170000}"/>
    <cellStyle name="20% - Ênfase2 34 8" xfId="5767" xr:uid="{00000000-0005-0000-0000-0000F7170000}"/>
    <cellStyle name="20% - Ênfase2 34 9" xfId="5768" xr:uid="{00000000-0005-0000-0000-0000F8170000}"/>
    <cellStyle name="20% - Ênfase2 35" xfId="5769" xr:uid="{00000000-0005-0000-0000-0000F9170000}"/>
    <cellStyle name="20% - Ênfase2 35 2" xfId="5770" xr:uid="{00000000-0005-0000-0000-0000FA170000}"/>
    <cellStyle name="20% - Ênfase2 35 2 2" xfId="5771" xr:uid="{00000000-0005-0000-0000-0000FB170000}"/>
    <cellStyle name="20% - Ênfase2 35 2 3" xfId="5772" xr:uid="{00000000-0005-0000-0000-0000FC170000}"/>
    <cellStyle name="20% - Ênfase2 35 3" xfId="5773" xr:uid="{00000000-0005-0000-0000-0000FD170000}"/>
    <cellStyle name="20% - Ênfase2 35 3 2" xfId="5774" xr:uid="{00000000-0005-0000-0000-0000FE170000}"/>
    <cellStyle name="20% - Ênfase2 35 3 3" xfId="5775" xr:uid="{00000000-0005-0000-0000-0000FF170000}"/>
    <cellStyle name="20% - Ênfase2 35 4" xfId="5776" xr:uid="{00000000-0005-0000-0000-000000180000}"/>
    <cellStyle name="20% - Ênfase2 35 4 2" xfId="5777" xr:uid="{00000000-0005-0000-0000-000001180000}"/>
    <cellStyle name="20% - Ênfase2 35 4 3" xfId="5778" xr:uid="{00000000-0005-0000-0000-000002180000}"/>
    <cellStyle name="20% - Ênfase2 35 5" xfId="5779" xr:uid="{00000000-0005-0000-0000-000003180000}"/>
    <cellStyle name="20% - Ênfase2 35 5 2" xfId="5780" xr:uid="{00000000-0005-0000-0000-000004180000}"/>
    <cellStyle name="20% - Ênfase2 35 5 3" xfId="5781" xr:uid="{00000000-0005-0000-0000-000005180000}"/>
    <cellStyle name="20% - Ênfase2 35 6" xfId="5782" xr:uid="{00000000-0005-0000-0000-000006180000}"/>
    <cellStyle name="20% - Ênfase2 35 6 2" xfId="5783" xr:uid="{00000000-0005-0000-0000-000007180000}"/>
    <cellStyle name="20% - Ênfase2 35 6 3" xfId="5784" xr:uid="{00000000-0005-0000-0000-000008180000}"/>
    <cellStyle name="20% - Ênfase2 35 7" xfId="5785" xr:uid="{00000000-0005-0000-0000-000009180000}"/>
    <cellStyle name="20% - Ênfase2 35 7 2" xfId="5786" xr:uid="{00000000-0005-0000-0000-00000A180000}"/>
    <cellStyle name="20% - Ênfase2 35 7 3" xfId="5787" xr:uid="{00000000-0005-0000-0000-00000B180000}"/>
    <cellStyle name="20% - Ênfase2 35 8" xfId="5788" xr:uid="{00000000-0005-0000-0000-00000C180000}"/>
    <cellStyle name="20% - Ênfase2 35 9" xfId="5789" xr:uid="{00000000-0005-0000-0000-00000D180000}"/>
    <cellStyle name="20% - Ênfase2 36" xfId="5790" xr:uid="{00000000-0005-0000-0000-00000E180000}"/>
    <cellStyle name="20% - Ênfase2 36 2" xfId="5791" xr:uid="{00000000-0005-0000-0000-00000F180000}"/>
    <cellStyle name="20% - Ênfase2 36 2 2" xfId="5792" xr:uid="{00000000-0005-0000-0000-000010180000}"/>
    <cellStyle name="20% - Ênfase2 36 2 3" xfId="5793" xr:uid="{00000000-0005-0000-0000-000011180000}"/>
    <cellStyle name="20% - Ênfase2 36 3" xfId="5794" xr:uid="{00000000-0005-0000-0000-000012180000}"/>
    <cellStyle name="20% - Ênfase2 36 3 2" xfId="5795" xr:uid="{00000000-0005-0000-0000-000013180000}"/>
    <cellStyle name="20% - Ênfase2 36 3 3" xfId="5796" xr:uid="{00000000-0005-0000-0000-000014180000}"/>
    <cellStyle name="20% - Ênfase2 36 4" xfId="5797" xr:uid="{00000000-0005-0000-0000-000015180000}"/>
    <cellStyle name="20% - Ênfase2 36 4 2" xfId="5798" xr:uid="{00000000-0005-0000-0000-000016180000}"/>
    <cellStyle name="20% - Ênfase2 36 4 3" xfId="5799" xr:uid="{00000000-0005-0000-0000-000017180000}"/>
    <cellStyle name="20% - Ênfase2 36 5" xfId="5800" xr:uid="{00000000-0005-0000-0000-000018180000}"/>
    <cellStyle name="20% - Ênfase2 36 5 2" xfId="5801" xr:uid="{00000000-0005-0000-0000-000019180000}"/>
    <cellStyle name="20% - Ênfase2 36 5 3" xfId="5802" xr:uid="{00000000-0005-0000-0000-00001A180000}"/>
    <cellStyle name="20% - Ênfase2 36 6" xfId="5803" xr:uid="{00000000-0005-0000-0000-00001B180000}"/>
    <cellStyle name="20% - Ênfase2 36 6 2" xfId="5804" xr:uid="{00000000-0005-0000-0000-00001C180000}"/>
    <cellStyle name="20% - Ênfase2 36 6 3" xfId="5805" xr:uid="{00000000-0005-0000-0000-00001D180000}"/>
    <cellStyle name="20% - Ênfase2 36 7" xfId="5806" xr:uid="{00000000-0005-0000-0000-00001E180000}"/>
    <cellStyle name="20% - Ênfase2 36 7 2" xfId="5807" xr:uid="{00000000-0005-0000-0000-00001F180000}"/>
    <cellStyle name="20% - Ênfase2 36 7 3" xfId="5808" xr:uid="{00000000-0005-0000-0000-000020180000}"/>
    <cellStyle name="20% - Ênfase2 36 8" xfId="5809" xr:uid="{00000000-0005-0000-0000-000021180000}"/>
    <cellStyle name="20% - Ênfase2 36 9" xfId="5810" xr:uid="{00000000-0005-0000-0000-000022180000}"/>
    <cellStyle name="20% - Ênfase2 37" xfId="5811" xr:uid="{00000000-0005-0000-0000-000023180000}"/>
    <cellStyle name="20% - Ênfase2 37 2" xfId="5812" xr:uid="{00000000-0005-0000-0000-000024180000}"/>
    <cellStyle name="20% - Ênfase2 37 2 2" xfId="5813" xr:uid="{00000000-0005-0000-0000-000025180000}"/>
    <cellStyle name="20% - Ênfase2 37 2 3" xfId="5814" xr:uid="{00000000-0005-0000-0000-000026180000}"/>
    <cellStyle name="20% - Ênfase2 37 3" xfId="5815" xr:uid="{00000000-0005-0000-0000-000027180000}"/>
    <cellStyle name="20% - Ênfase2 37 3 2" xfId="5816" xr:uid="{00000000-0005-0000-0000-000028180000}"/>
    <cellStyle name="20% - Ênfase2 37 3 3" xfId="5817" xr:uid="{00000000-0005-0000-0000-000029180000}"/>
    <cellStyle name="20% - Ênfase2 37 4" xfId="5818" xr:uid="{00000000-0005-0000-0000-00002A180000}"/>
    <cellStyle name="20% - Ênfase2 37 4 2" xfId="5819" xr:uid="{00000000-0005-0000-0000-00002B180000}"/>
    <cellStyle name="20% - Ênfase2 37 4 3" xfId="5820" xr:uid="{00000000-0005-0000-0000-00002C180000}"/>
    <cellStyle name="20% - Ênfase2 37 5" xfId="5821" xr:uid="{00000000-0005-0000-0000-00002D180000}"/>
    <cellStyle name="20% - Ênfase2 37 5 2" xfId="5822" xr:uid="{00000000-0005-0000-0000-00002E180000}"/>
    <cellStyle name="20% - Ênfase2 37 5 3" xfId="5823" xr:uid="{00000000-0005-0000-0000-00002F180000}"/>
    <cellStyle name="20% - Ênfase2 37 6" xfId="5824" xr:uid="{00000000-0005-0000-0000-000030180000}"/>
    <cellStyle name="20% - Ênfase2 37 6 2" xfId="5825" xr:uid="{00000000-0005-0000-0000-000031180000}"/>
    <cellStyle name="20% - Ênfase2 37 6 3" xfId="5826" xr:uid="{00000000-0005-0000-0000-000032180000}"/>
    <cellStyle name="20% - Ênfase2 37 7" xfId="5827" xr:uid="{00000000-0005-0000-0000-000033180000}"/>
    <cellStyle name="20% - Ênfase2 37 7 2" xfId="5828" xr:uid="{00000000-0005-0000-0000-000034180000}"/>
    <cellStyle name="20% - Ênfase2 37 7 3" xfId="5829" xr:uid="{00000000-0005-0000-0000-000035180000}"/>
    <cellStyle name="20% - Ênfase2 37 8" xfId="5830" xr:uid="{00000000-0005-0000-0000-000036180000}"/>
    <cellStyle name="20% - Ênfase2 37 9" xfId="5831" xr:uid="{00000000-0005-0000-0000-000037180000}"/>
    <cellStyle name="20% - Ênfase2 38" xfId="5832" xr:uid="{00000000-0005-0000-0000-000038180000}"/>
    <cellStyle name="20% - Ênfase2 38 2" xfId="5833" xr:uid="{00000000-0005-0000-0000-000039180000}"/>
    <cellStyle name="20% - Ênfase2 38 2 2" xfId="5834" xr:uid="{00000000-0005-0000-0000-00003A180000}"/>
    <cellStyle name="20% - Ênfase2 38 2 3" xfId="5835" xr:uid="{00000000-0005-0000-0000-00003B180000}"/>
    <cellStyle name="20% - Ênfase2 38 3" xfId="5836" xr:uid="{00000000-0005-0000-0000-00003C180000}"/>
    <cellStyle name="20% - Ênfase2 38 3 2" xfId="5837" xr:uid="{00000000-0005-0000-0000-00003D180000}"/>
    <cellStyle name="20% - Ênfase2 38 3 3" xfId="5838" xr:uid="{00000000-0005-0000-0000-00003E180000}"/>
    <cellStyle name="20% - Ênfase2 38 4" xfId="5839" xr:uid="{00000000-0005-0000-0000-00003F180000}"/>
    <cellStyle name="20% - Ênfase2 38 4 2" xfId="5840" xr:uid="{00000000-0005-0000-0000-000040180000}"/>
    <cellStyle name="20% - Ênfase2 38 4 3" xfId="5841" xr:uid="{00000000-0005-0000-0000-000041180000}"/>
    <cellStyle name="20% - Ênfase2 38 5" xfId="5842" xr:uid="{00000000-0005-0000-0000-000042180000}"/>
    <cellStyle name="20% - Ênfase2 38 5 2" xfId="5843" xr:uid="{00000000-0005-0000-0000-000043180000}"/>
    <cellStyle name="20% - Ênfase2 38 5 3" xfId="5844" xr:uid="{00000000-0005-0000-0000-000044180000}"/>
    <cellStyle name="20% - Ênfase2 38 6" xfId="5845" xr:uid="{00000000-0005-0000-0000-000045180000}"/>
    <cellStyle name="20% - Ênfase2 38 6 2" xfId="5846" xr:uid="{00000000-0005-0000-0000-000046180000}"/>
    <cellStyle name="20% - Ênfase2 38 6 3" xfId="5847" xr:uid="{00000000-0005-0000-0000-000047180000}"/>
    <cellStyle name="20% - Ênfase2 38 7" xfId="5848" xr:uid="{00000000-0005-0000-0000-000048180000}"/>
    <cellStyle name="20% - Ênfase2 38 7 2" xfId="5849" xr:uid="{00000000-0005-0000-0000-000049180000}"/>
    <cellStyle name="20% - Ênfase2 38 7 3" xfId="5850" xr:uid="{00000000-0005-0000-0000-00004A180000}"/>
    <cellStyle name="20% - Ênfase2 38 8" xfId="5851" xr:uid="{00000000-0005-0000-0000-00004B180000}"/>
    <cellStyle name="20% - Ênfase2 38 9" xfId="5852" xr:uid="{00000000-0005-0000-0000-00004C180000}"/>
    <cellStyle name="20% - Ênfase2 39" xfId="5853" xr:uid="{00000000-0005-0000-0000-00004D180000}"/>
    <cellStyle name="20% - Ênfase2 39 2" xfId="5854" xr:uid="{00000000-0005-0000-0000-00004E180000}"/>
    <cellStyle name="20% - Ênfase2 39 2 2" xfId="5855" xr:uid="{00000000-0005-0000-0000-00004F180000}"/>
    <cellStyle name="20% - Ênfase2 39 2 3" xfId="5856" xr:uid="{00000000-0005-0000-0000-000050180000}"/>
    <cellStyle name="20% - Ênfase2 39 3" xfId="5857" xr:uid="{00000000-0005-0000-0000-000051180000}"/>
    <cellStyle name="20% - Ênfase2 39 3 2" xfId="5858" xr:uid="{00000000-0005-0000-0000-000052180000}"/>
    <cellStyle name="20% - Ênfase2 39 3 3" xfId="5859" xr:uid="{00000000-0005-0000-0000-000053180000}"/>
    <cellStyle name="20% - Ênfase2 39 4" xfId="5860" xr:uid="{00000000-0005-0000-0000-000054180000}"/>
    <cellStyle name="20% - Ênfase2 39 4 2" xfId="5861" xr:uid="{00000000-0005-0000-0000-000055180000}"/>
    <cellStyle name="20% - Ênfase2 39 4 3" xfId="5862" xr:uid="{00000000-0005-0000-0000-000056180000}"/>
    <cellStyle name="20% - Ênfase2 39 5" xfId="5863" xr:uid="{00000000-0005-0000-0000-000057180000}"/>
    <cellStyle name="20% - Ênfase2 39 5 2" xfId="5864" xr:uid="{00000000-0005-0000-0000-000058180000}"/>
    <cellStyle name="20% - Ênfase2 39 5 3" xfId="5865" xr:uid="{00000000-0005-0000-0000-000059180000}"/>
    <cellStyle name="20% - Ênfase2 39 6" xfId="5866" xr:uid="{00000000-0005-0000-0000-00005A180000}"/>
    <cellStyle name="20% - Ênfase2 39 6 2" xfId="5867" xr:uid="{00000000-0005-0000-0000-00005B180000}"/>
    <cellStyle name="20% - Ênfase2 39 6 3" xfId="5868" xr:uid="{00000000-0005-0000-0000-00005C180000}"/>
    <cellStyle name="20% - Ênfase2 39 7" xfId="5869" xr:uid="{00000000-0005-0000-0000-00005D180000}"/>
    <cellStyle name="20% - Ênfase2 39 7 2" xfId="5870" xr:uid="{00000000-0005-0000-0000-00005E180000}"/>
    <cellStyle name="20% - Ênfase2 39 7 3" xfId="5871" xr:uid="{00000000-0005-0000-0000-00005F180000}"/>
    <cellStyle name="20% - Ênfase2 39 8" xfId="5872" xr:uid="{00000000-0005-0000-0000-000060180000}"/>
    <cellStyle name="20% - Ênfase2 39 9" xfId="5873" xr:uid="{00000000-0005-0000-0000-000061180000}"/>
    <cellStyle name="20% - Ênfase2 4" xfId="5874" xr:uid="{00000000-0005-0000-0000-000062180000}"/>
    <cellStyle name="20% - Ênfase2 4 10" xfId="5875" xr:uid="{00000000-0005-0000-0000-000063180000}"/>
    <cellStyle name="20% - Ênfase2 4 11" xfId="5876" xr:uid="{00000000-0005-0000-0000-000064180000}"/>
    <cellStyle name="20% - Ênfase2 4 12" xfId="5877" xr:uid="{00000000-0005-0000-0000-000065180000}"/>
    <cellStyle name="20% - Ênfase2 4 13" xfId="5878" xr:uid="{00000000-0005-0000-0000-000066180000}"/>
    <cellStyle name="20% - Ênfase2 4 14" xfId="5879" xr:uid="{00000000-0005-0000-0000-000067180000}"/>
    <cellStyle name="20% - Ênfase2 4 15" xfId="5880" xr:uid="{00000000-0005-0000-0000-000068180000}"/>
    <cellStyle name="20% - Ênfase2 4 16" xfId="5881" xr:uid="{00000000-0005-0000-0000-000069180000}"/>
    <cellStyle name="20% - Ênfase2 4 17" xfId="5882" xr:uid="{00000000-0005-0000-0000-00006A180000}"/>
    <cellStyle name="20% - Ênfase2 4 18" xfId="5883" xr:uid="{00000000-0005-0000-0000-00006B180000}"/>
    <cellStyle name="20% - Ênfase2 4 19" xfId="5884" xr:uid="{00000000-0005-0000-0000-00006C180000}"/>
    <cellStyle name="20% - Ênfase2 4 2" xfId="5885" xr:uid="{00000000-0005-0000-0000-00006D180000}"/>
    <cellStyle name="20% - Ênfase2 4 2 2" xfId="5886" xr:uid="{00000000-0005-0000-0000-00006E180000}"/>
    <cellStyle name="20% - Ênfase2 4 2 2 2" xfId="5887" xr:uid="{00000000-0005-0000-0000-00006F180000}"/>
    <cellStyle name="20% - Ênfase2 4 2 2 2 2" xfId="5888" xr:uid="{00000000-0005-0000-0000-000070180000}"/>
    <cellStyle name="20% - Ênfase2 4 2 2 2 3" xfId="5889" xr:uid="{00000000-0005-0000-0000-000071180000}"/>
    <cellStyle name="20% - Ênfase2 4 2 2 3" xfId="5890" xr:uid="{00000000-0005-0000-0000-000072180000}"/>
    <cellStyle name="20% - Ênfase2 4 2 2 3 2" xfId="5891" xr:uid="{00000000-0005-0000-0000-000073180000}"/>
    <cellStyle name="20% - Ênfase2 4 2 2 3 3" xfId="5892" xr:uid="{00000000-0005-0000-0000-000074180000}"/>
    <cellStyle name="20% - Ênfase2 4 2 2 4" xfId="5893" xr:uid="{00000000-0005-0000-0000-000075180000}"/>
    <cellStyle name="20% - Ênfase2 4 2 3" xfId="5894" xr:uid="{00000000-0005-0000-0000-000076180000}"/>
    <cellStyle name="20% - Ênfase2 4 2 3 2" xfId="5895" xr:uid="{00000000-0005-0000-0000-000077180000}"/>
    <cellStyle name="20% - Ênfase2 4 2 3 3" xfId="5896" xr:uid="{00000000-0005-0000-0000-000078180000}"/>
    <cellStyle name="20% - Ênfase2 4 2 4" xfId="5897" xr:uid="{00000000-0005-0000-0000-000079180000}"/>
    <cellStyle name="20% - Ênfase2 4 2 4 2" xfId="5898" xr:uid="{00000000-0005-0000-0000-00007A180000}"/>
    <cellStyle name="20% - Ênfase2 4 2 4 3" xfId="5899" xr:uid="{00000000-0005-0000-0000-00007B180000}"/>
    <cellStyle name="20% - Ênfase2 4 2 5" xfId="5900" xr:uid="{00000000-0005-0000-0000-00007C180000}"/>
    <cellStyle name="20% - Ênfase2 4 2 5 2" xfId="5901" xr:uid="{00000000-0005-0000-0000-00007D180000}"/>
    <cellStyle name="20% - Ênfase2 4 2 5 3" xfId="5902" xr:uid="{00000000-0005-0000-0000-00007E180000}"/>
    <cellStyle name="20% - Ênfase2 4 2 6" xfId="5903" xr:uid="{00000000-0005-0000-0000-00007F180000}"/>
    <cellStyle name="20% - Ênfase2 4 2 6 2" xfId="5904" xr:uid="{00000000-0005-0000-0000-000080180000}"/>
    <cellStyle name="20% - Ênfase2 4 2 6 3" xfId="5905" xr:uid="{00000000-0005-0000-0000-000081180000}"/>
    <cellStyle name="20% - Ênfase2 4 2 7" xfId="5906" xr:uid="{00000000-0005-0000-0000-000082180000}"/>
    <cellStyle name="20% - Ênfase2 4 2 7 2" xfId="5907" xr:uid="{00000000-0005-0000-0000-000083180000}"/>
    <cellStyle name="20% - Ênfase2 4 2 7 3" xfId="5908" xr:uid="{00000000-0005-0000-0000-000084180000}"/>
    <cellStyle name="20% - Ênfase2 4 2 8" xfId="5909" xr:uid="{00000000-0005-0000-0000-000085180000}"/>
    <cellStyle name="20% - Ênfase2 4 2 9" xfId="5910" xr:uid="{00000000-0005-0000-0000-000086180000}"/>
    <cellStyle name="20% - Ênfase2 4 20" xfId="5911" xr:uid="{00000000-0005-0000-0000-000087180000}"/>
    <cellStyle name="20% - Ênfase2 4 21" xfId="5912" xr:uid="{00000000-0005-0000-0000-000088180000}"/>
    <cellStyle name="20% - Ênfase2 4 22" xfId="5913" xr:uid="{00000000-0005-0000-0000-000089180000}"/>
    <cellStyle name="20% - Ênfase2 4 23" xfId="5914" xr:uid="{00000000-0005-0000-0000-00008A180000}"/>
    <cellStyle name="20% - Ênfase2 4 24" xfId="5915" xr:uid="{00000000-0005-0000-0000-00008B180000}"/>
    <cellStyle name="20% - Ênfase2 4 25" xfId="5916" xr:uid="{00000000-0005-0000-0000-00008C180000}"/>
    <cellStyle name="20% - Ênfase2 4 26" xfId="5917" xr:uid="{00000000-0005-0000-0000-00008D180000}"/>
    <cellStyle name="20% - Ênfase2 4 3" xfId="5918" xr:uid="{00000000-0005-0000-0000-00008E180000}"/>
    <cellStyle name="20% - Ênfase2 4 3 2" xfId="5919" xr:uid="{00000000-0005-0000-0000-00008F180000}"/>
    <cellStyle name="20% - Ênfase2 4 3 3" xfId="5920" xr:uid="{00000000-0005-0000-0000-000090180000}"/>
    <cellStyle name="20% - Ênfase2 4 3 4" xfId="5921" xr:uid="{00000000-0005-0000-0000-000091180000}"/>
    <cellStyle name="20% - Ênfase2 4 3 5" xfId="5922" xr:uid="{00000000-0005-0000-0000-000092180000}"/>
    <cellStyle name="20% - Ênfase2 4 4" xfId="5923" xr:uid="{00000000-0005-0000-0000-000093180000}"/>
    <cellStyle name="20% - Ênfase2 4 4 2" xfId="5924" xr:uid="{00000000-0005-0000-0000-000094180000}"/>
    <cellStyle name="20% - Ênfase2 4 4 3" xfId="5925" xr:uid="{00000000-0005-0000-0000-000095180000}"/>
    <cellStyle name="20% - Ênfase2 4 5" xfId="5926" xr:uid="{00000000-0005-0000-0000-000096180000}"/>
    <cellStyle name="20% - Ênfase2 4 5 2" xfId="5927" xr:uid="{00000000-0005-0000-0000-000097180000}"/>
    <cellStyle name="20% - Ênfase2 4 5 3" xfId="5928" xr:uid="{00000000-0005-0000-0000-000098180000}"/>
    <cellStyle name="20% - Ênfase2 4 6" xfId="5929" xr:uid="{00000000-0005-0000-0000-000099180000}"/>
    <cellStyle name="20% - Ênfase2 4 6 2" xfId="5930" xr:uid="{00000000-0005-0000-0000-00009A180000}"/>
    <cellStyle name="20% - Ênfase2 4 6 3" xfId="5931" xr:uid="{00000000-0005-0000-0000-00009B180000}"/>
    <cellStyle name="20% - Ênfase2 4 7" xfId="5932" xr:uid="{00000000-0005-0000-0000-00009C180000}"/>
    <cellStyle name="20% - Ênfase2 4 7 2" xfId="5933" xr:uid="{00000000-0005-0000-0000-00009D180000}"/>
    <cellStyle name="20% - Ênfase2 4 7 3" xfId="5934" xr:uid="{00000000-0005-0000-0000-00009E180000}"/>
    <cellStyle name="20% - Ênfase2 4 8" xfId="5935" xr:uid="{00000000-0005-0000-0000-00009F180000}"/>
    <cellStyle name="20% - Ênfase2 4 8 2" xfId="5936" xr:uid="{00000000-0005-0000-0000-0000A0180000}"/>
    <cellStyle name="20% - Ênfase2 4 8 3" xfId="5937" xr:uid="{00000000-0005-0000-0000-0000A1180000}"/>
    <cellStyle name="20% - Ênfase2 4 9" xfId="5938" xr:uid="{00000000-0005-0000-0000-0000A2180000}"/>
    <cellStyle name="20% - Ênfase2 4_Despesas Comerciais - GOLDFARB" xfId="5939" xr:uid="{00000000-0005-0000-0000-0000A3180000}"/>
    <cellStyle name="20% - Ênfase2 40" xfId="5940" xr:uid="{00000000-0005-0000-0000-0000A4180000}"/>
    <cellStyle name="20% - Ênfase2 40 2" xfId="5941" xr:uid="{00000000-0005-0000-0000-0000A5180000}"/>
    <cellStyle name="20% - Ênfase2 40 2 2" xfId="5942" xr:uid="{00000000-0005-0000-0000-0000A6180000}"/>
    <cellStyle name="20% - Ênfase2 40 2 3" xfId="5943" xr:uid="{00000000-0005-0000-0000-0000A7180000}"/>
    <cellStyle name="20% - Ênfase2 40 3" xfId="5944" xr:uid="{00000000-0005-0000-0000-0000A8180000}"/>
    <cellStyle name="20% - Ênfase2 40 3 2" xfId="5945" xr:uid="{00000000-0005-0000-0000-0000A9180000}"/>
    <cellStyle name="20% - Ênfase2 40 3 3" xfId="5946" xr:uid="{00000000-0005-0000-0000-0000AA180000}"/>
    <cellStyle name="20% - Ênfase2 40 4" xfId="5947" xr:uid="{00000000-0005-0000-0000-0000AB180000}"/>
    <cellStyle name="20% - Ênfase2 40 4 2" xfId="5948" xr:uid="{00000000-0005-0000-0000-0000AC180000}"/>
    <cellStyle name="20% - Ênfase2 40 4 3" xfId="5949" xr:uid="{00000000-0005-0000-0000-0000AD180000}"/>
    <cellStyle name="20% - Ênfase2 40 5" xfId="5950" xr:uid="{00000000-0005-0000-0000-0000AE180000}"/>
    <cellStyle name="20% - Ênfase2 40 5 2" xfId="5951" xr:uid="{00000000-0005-0000-0000-0000AF180000}"/>
    <cellStyle name="20% - Ênfase2 40 5 3" xfId="5952" xr:uid="{00000000-0005-0000-0000-0000B0180000}"/>
    <cellStyle name="20% - Ênfase2 40 6" xfId="5953" xr:uid="{00000000-0005-0000-0000-0000B1180000}"/>
    <cellStyle name="20% - Ênfase2 40 6 2" xfId="5954" xr:uid="{00000000-0005-0000-0000-0000B2180000}"/>
    <cellStyle name="20% - Ênfase2 40 6 3" xfId="5955" xr:uid="{00000000-0005-0000-0000-0000B3180000}"/>
    <cellStyle name="20% - Ênfase2 40 7" xfId="5956" xr:uid="{00000000-0005-0000-0000-0000B4180000}"/>
    <cellStyle name="20% - Ênfase2 40 7 2" xfId="5957" xr:uid="{00000000-0005-0000-0000-0000B5180000}"/>
    <cellStyle name="20% - Ênfase2 40 7 3" xfId="5958" xr:uid="{00000000-0005-0000-0000-0000B6180000}"/>
    <cellStyle name="20% - Ênfase2 40 8" xfId="5959" xr:uid="{00000000-0005-0000-0000-0000B7180000}"/>
    <cellStyle name="20% - Ênfase2 40 9" xfId="5960" xr:uid="{00000000-0005-0000-0000-0000B8180000}"/>
    <cellStyle name="20% - Ênfase2 41" xfId="5961" xr:uid="{00000000-0005-0000-0000-0000B9180000}"/>
    <cellStyle name="20% - Ênfase2 41 2" xfId="5962" xr:uid="{00000000-0005-0000-0000-0000BA180000}"/>
    <cellStyle name="20% - Ênfase2 41 2 2" xfId="5963" xr:uid="{00000000-0005-0000-0000-0000BB180000}"/>
    <cellStyle name="20% - Ênfase2 41 2 3" xfId="5964" xr:uid="{00000000-0005-0000-0000-0000BC180000}"/>
    <cellStyle name="20% - Ênfase2 41 3" xfId="5965" xr:uid="{00000000-0005-0000-0000-0000BD180000}"/>
    <cellStyle name="20% - Ênfase2 41 3 2" xfId="5966" xr:uid="{00000000-0005-0000-0000-0000BE180000}"/>
    <cellStyle name="20% - Ênfase2 41 3 3" xfId="5967" xr:uid="{00000000-0005-0000-0000-0000BF180000}"/>
    <cellStyle name="20% - Ênfase2 41 4" xfId="5968" xr:uid="{00000000-0005-0000-0000-0000C0180000}"/>
    <cellStyle name="20% - Ênfase2 41 4 2" xfId="5969" xr:uid="{00000000-0005-0000-0000-0000C1180000}"/>
    <cellStyle name="20% - Ênfase2 41 4 3" xfId="5970" xr:uid="{00000000-0005-0000-0000-0000C2180000}"/>
    <cellStyle name="20% - Ênfase2 41 5" xfId="5971" xr:uid="{00000000-0005-0000-0000-0000C3180000}"/>
    <cellStyle name="20% - Ênfase2 41 5 2" xfId="5972" xr:uid="{00000000-0005-0000-0000-0000C4180000}"/>
    <cellStyle name="20% - Ênfase2 41 5 3" xfId="5973" xr:uid="{00000000-0005-0000-0000-0000C5180000}"/>
    <cellStyle name="20% - Ênfase2 41 6" xfId="5974" xr:uid="{00000000-0005-0000-0000-0000C6180000}"/>
    <cellStyle name="20% - Ênfase2 41 6 2" xfId="5975" xr:uid="{00000000-0005-0000-0000-0000C7180000}"/>
    <cellStyle name="20% - Ênfase2 41 6 3" xfId="5976" xr:uid="{00000000-0005-0000-0000-0000C8180000}"/>
    <cellStyle name="20% - Ênfase2 41 7" xfId="5977" xr:uid="{00000000-0005-0000-0000-0000C9180000}"/>
    <cellStyle name="20% - Ênfase2 41 7 2" xfId="5978" xr:uid="{00000000-0005-0000-0000-0000CA180000}"/>
    <cellStyle name="20% - Ênfase2 41 7 3" xfId="5979" xr:uid="{00000000-0005-0000-0000-0000CB180000}"/>
    <cellStyle name="20% - Ênfase2 41 8" xfId="5980" xr:uid="{00000000-0005-0000-0000-0000CC180000}"/>
    <cellStyle name="20% - Ênfase2 41 9" xfId="5981" xr:uid="{00000000-0005-0000-0000-0000CD180000}"/>
    <cellStyle name="20% - Ênfase2 42" xfId="5982" xr:uid="{00000000-0005-0000-0000-0000CE180000}"/>
    <cellStyle name="20% - Ênfase2 42 2" xfId="5983" xr:uid="{00000000-0005-0000-0000-0000CF180000}"/>
    <cellStyle name="20% - Ênfase2 42 2 2" xfId="5984" xr:uid="{00000000-0005-0000-0000-0000D0180000}"/>
    <cellStyle name="20% - Ênfase2 42 2 3" xfId="5985" xr:uid="{00000000-0005-0000-0000-0000D1180000}"/>
    <cellStyle name="20% - Ênfase2 42 3" xfId="5986" xr:uid="{00000000-0005-0000-0000-0000D2180000}"/>
    <cellStyle name="20% - Ênfase2 42 3 2" xfId="5987" xr:uid="{00000000-0005-0000-0000-0000D3180000}"/>
    <cellStyle name="20% - Ênfase2 42 3 3" xfId="5988" xr:uid="{00000000-0005-0000-0000-0000D4180000}"/>
    <cellStyle name="20% - Ênfase2 42 4" xfId="5989" xr:uid="{00000000-0005-0000-0000-0000D5180000}"/>
    <cellStyle name="20% - Ênfase2 42 4 2" xfId="5990" xr:uid="{00000000-0005-0000-0000-0000D6180000}"/>
    <cellStyle name="20% - Ênfase2 42 4 3" xfId="5991" xr:uid="{00000000-0005-0000-0000-0000D7180000}"/>
    <cellStyle name="20% - Ênfase2 42 5" xfId="5992" xr:uid="{00000000-0005-0000-0000-0000D8180000}"/>
    <cellStyle name="20% - Ênfase2 42 5 2" xfId="5993" xr:uid="{00000000-0005-0000-0000-0000D9180000}"/>
    <cellStyle name="20% - Ênfase2 42 5 3" xfId="5994" xr:uid="{00000000-0005-0000-0000-0000DA180000}"/>
    <cellStyle name="20% - Ênfase2 42 6" xfId="5995" xr:uid="{00000000-0005-0000-0000-0000DB180000}"/>
    <cellStyle name="20% - Ênfase2 42 6 2" xfId="5996" xr:uid="{00000000-0005-0000-0000-0000DC180000}"/>
    <cellStyle name="20% - Ênfase2 42 6 3" xfId="5997" xr:uid="{00000000-0005-0000-0000-0000DD180000}"/>
    <cellStyle name="20% - Ênfase2 42 7" xfId="5998" xr:uid="{00000000-0005-0000-0000-0000DE180000}"/>
    <cellStyle name="20% - Ênfase2 42 7 2" xfId="5999" xr:uid="{00000000-0005-0000-0000-0000DF180000}"/>
    <cellStyle name="20% - Ênfase2 42 7 3" xfId="6000" xr:uid="{00000000-0005-0000-0000-0000E0180000}"/>
    <cellStyle name="20% - Ênfase2 42 8" xfId="6001" xr:uid="{00000000-0005-0000-0000-0000E1180000}"/>
    <cellStyle name="20% - Ênfase2 42 9" xfId="6002" xr:uid="{00000000-0005-0000-0000-0000E2180000}"/>
    <cellStyle name="20% - Ênfase2 43" xfId="6003" xr:uid="{00000000-0005-0000-0000-0000E3180000}"/>
    <cellStyle name="20% - Ênfase2 43 2" xfId="6004" xr:uid="{00000000-0005-0000-0000-0000E4180000}"/>
    <cellStyle name="20% - Ênfase2 43 2 2" xfId="6005" xr:uid="{00000000-0005-0000-0000-0000E5180000}"/>
    <cellStyle name="20% - Ênfase2 43 2 3" xfId="6006" xr:uid="{00000000-0005-0000-0000-0000E6180000}"/>
    <cellStyle name="20% - Ênfase2 43 3" xfId="6007" xr:uid="{00000000-0005-0000-0000-0000E7180000}"/>
    <cellStyle name="20% - Ênfase2 43 3 2" xfId="6008" xr:uid="{00000000-0005-0000-0000-0000E8180000}"/>
    <cellStyle name="20% - Ênfase2 43 3 3" xfId="6009" xr:uid="{00000000-0005-0000-0000-0000E9180000}"/>
    <cellStyle name="20% - Ênfase2 43 4" xfId="6010" xr:uid="{00000000-0005-0000-0000-0000EA180000}"/>
    <cellStyle name="20% - Ênfase2 43 4 2" xfId="6011" xr:uid="{00000000-0005-0000-0000-0000EB180000}"/>
    <cellStyle name="20% - Ênfase2 43 4 3" xfId="6012" xr:uid="{00000000-0005-0000-0000-0000EC180000}"/>
    <cellStyle name="20% - Ênfase2 43 5" xfId="6013" xr:uid="{00000000-0005-0000-0000-0000ED180000}"/>
    <cellStyle name="20% - Ênfase2 43 5 2" xfId="6014" xr:uid="{00000000-0005-0000-0000-0000EE180000}"/>
    <cellStyle name="20% - Ênfase2 43 5 3" xfId="6015" xr:uid="{00000000-0005-0000-0000-0000EF180000}"/>
    <cellStyle name="20% - Ênfase2 43 6" xfId="6016" xr:uid="{00000000-0005-0000-0000-0000F0180000}"/>
    <cellStyle name="20% - Ênfase2 43 6 2" xfId="6017" xr:uid="{00000000-0005-0000-0000-0000F1180000}"/>
    <cellStyle name="20% - Ênfase2 43 6 3" xfId="6018" xr:uid="{00000000-0005-0000-0000-0000F2180000}"/>
    <cellStyle name="20% - Ênfase2 43 7" xfId="6019" xr:uid="{00000000-0005-0000-0000-0000F3180000}"/>
    <cellStyle name="20% - Ênfase2 43 7 2" xfId="6020" xr:uid="{00000000-0005-0000-0000-0000F4180000}"/>
    <cellStyle name="20% - Ênfase2 43 7 3" xfId="6021" xr:uid="{00000000-0005-0000-0000-0000F5180000}"/>
    <cellStyle name="20% - Ênfase2 43 8" xfId="6022" xr:uid="{00000000-0005-0000-0000-0000F6180000}"/>
    <cellStyle name="20% - Ênfase2 43 9" xfId="6023" xr:uid="{00000000-0005-0000-0000-0000F7180000}"/>
    <cellStyle name="20% - Ênfase2 44" xfId="6024" xr:uid="{00000000-0005-0000-0000-0000F8180000}"/>
    <cellStyle name="20% - Ênfase2 44 2" xfId="6025" xr:uid="{00000000-0005-0000-0000-0000F9180000}"/>
    <cellStyle name="20% - Ênfase2 44 2 2" xfId="6026" xr:uid="{00000000-0005-0000-0000-0000FA180000}"/>
    <cellStyle name="20% - Ênfase2 44 2 3" xfId="6027" xr:uid="{00000000-0005-0000-0000-0000FB180000}"/>
    <cellStyle name="20% - Ênfase2 44 3" xfId="6028" xr:uid="{00000000-0005-0000-0000-0000FC180000}"/>
    <cellStyle name="20% - Ênfase2 44 3 2" xfId="6029" xr:uid="{00000000-0005-0000-0000-0000FD180000}"/>
    <cellStyle name="20% - Ênfase2 44 3 3" xfId="6030" xr:uid="{00000000-0005-0000-0000-0000FE180000}"/>
    <cellStyle name="20% - Ênfase2 44 4" xfId="6031" xr:uid="{00000000-0005-0000-0000-0000FF180000}"/>
    <cellStyle name="20% - Ênfase2 44 4 2" xfId="6032" xr:uid="{00000000-0005-0000-0000-000000190000}"/>
    <cellStyle name="20% - Ênfase2 44 4 3" xfId="6033" xr:uid="{00000000-0005-0000-0000-000001190000}"/>
    <cellStyle name="20% - Ênfase2 44 5" xfId="6034" xr:uid="{00000000-0005-0000-0000-000002190000}"/>
    <cellStyle name="20% - Ênfase2 44 5 2" xfId="6035" xr:uid="{00000000-0005-0000-0000-000003190000}"/>
    <cellStyle name="20% - Ênfase2 44 5 3" xfId="6036" xr:uid="{00000000-0005-0000-0000-000004190000}"/>
    <cellStyle name="20% - Ênfase2 44 6" xfId="6037" xr:uid="{00000000-0005-0000-0000-000005190000}"/>
    <cellStyle name="20% - Ênfase2 44 6 2" xfId="6038" xr:uid="{00000000-0005-0000-0000-000006190000}"/>
    <cellStyle name="20% - Ênfase2 44 6 3" xfId="6039" xr:uid="{00000000-0005-0000-0000-000007190000}"/>
    <cellStyle name="20% - Ênfase2 44 7" xfId="6040" xr:uid="{00000000-0005-0000-0000-000008190000}"/>
    <cellStyle name="20% - Ênfase2 44 7 2" xfId="6041" xr:uid="{00000000-0005-0000-0000-000009190000}"/>
    <cellStyle name="20% - Ênfase2 44 7 3" xfId="6042" xr:uid="{00000000-0005-0000-0000-00000A190000}"/>
    <cellStyle name="20% - Ênfase2 44 8" xfId="6043" xr:uid="{00000000-0005-0000-0000-00000B190000}"/>
    <cellStyle name="20% - Ênfase2 44 9" xfId="6044" xr:uid="{00000000-0005-0000-0000-00000C190000}"/>
    <cellStyle name="20% - Ênfase2 45" xfId="6045" xr:uid="{00000000-0005-0000-0000-00000D190000}"/>
    <cellStyle name="20% - Ênfase2 45 2" xfId="6046" xr:uid="{00000000-0005-0000-0000-00000E190000}"/>
    <cellStyle name="20% - Ênfase2 45 2 2" xfId="6047" xr:uid="{00000000-0005-0000-0000-00000F190000}"/>
    <cellStyle name="20% - Ênfase2 45 2 3" xfId="6048" xr:uid="{00000000-0005-0000-0000-000010190000}"/>
    <cellStyle name="20% - Ênfase2 45 3" xfId="6049" xr:uid="{00000000-0005-0000-0000-000011190000}"/>
    <cellStyle name="20% - Ênfase2 45 3 2" xfId="6050" xr:uid="{00000000-0005-0000-0000-000012190000}"/>
    <cellStyle name="20% - Ênfase2 45 3 3" xfId="6051" xr:uid="{00000000-0005-0000-0000-000013190000}"/>
    <cellStyle name="20% - Ênfase2 45 4" xfId="6052" xr:uid="{00000000-0005-0000-0000-000014190000}"/>
    <cellStyle name="20% - Ênfase2 45 4 2" xfId="6053" xr:uid="{00000000-0005-0000-0000-000015190000}"/>
    <cellStyle name="20% - Ênfase2 45 4 3" xfId="6054" xr:uid="{00000000-0005-0000-0000-000016190000}"/>
    <cellStyle name="20% - Ênfase2 45 5" xfId="6055" xr:uid="{00000000-0005-0000-0000-000017190000}"/>
    <cellStyle name="20% - Ênfase2 45 5 2" xfId="6056" xr:uid="{00000000-0005-0000-0000-000018190000}"/>
    <cellStyle name="20% - Ênfase2 45 5 3" xfId="6057" xr:uid="{00000000-0005-0000-0000-000019190000}"/>
    <cellStyle name="20% - Ênfase2 45 6" xfId="6058" xr:uid="{00000000-0005-0000-0000-00001A190000}"/>
    <cellStyle name="20% - Ênfase2 45 6 2" xfId="6059" xr:uid="{00000000-0005-0000-0000-00001B190000}"/>
    <cellStyle name="20% - Ênfase2 45 6 3" xfId="6060" xr:uid="{00000000-0005-0000-0000-00001C190000}"/>
    <cellStyle name="20% - Ênfase2 45 7" xfId="6061" xr:uid="{00000000-0005-0000-0000-00001D190000}"/>
    <cellStyle name="20% - Ênfase2 45 7 2" xfId="6062" xr:uid="{00000000-0005-0000-0000-00001E190000}"/>
    <cellStyle name="20% - Ênfase2 45 7 3" xfId="6063" xr:uid="{00000000-0005-0000-0000-00001F190000}"/>
    <cellStyle name="20% - Ênfase2 45 8" xfId="6064" xr:uid="{00000000-0005-0000-0000-000020190000}"/>
    <cellStyle name="20% - Ênfase2 45 9" xfId="6065" xr:uid="{00000000-0005-0000-0000-000021190000}"/>
    <cellStyle name="20% - Ênfase2 46" xfId="6066" xr:uid="{00000000-0005-0000-0000-000022190000}"/>
    <cellStyle name="20% - Ênfase2 46 2" xfId="6067" xr:uid="{00000000-0005-0000-0000-000023190000}"/>
    <cellStyle name="20% - Ênfase2 46 2 2" xfId="6068" xr:uid="{00000000-0005-0000-0000-000024190000}"/>
    <cellStyle name="20% - Ênfase2 46 2 3" xfId="6069" xr:uid="{00000000-0005-0000-0000-000025190000}"/>
    <cellStyle name="20% - Ênfase2 46 3" xfId="6070" xr:uid="{00000000-0005-0000-0000-000026190000}"/>
    <cellStyle name="20% - Ênfase2 46 3 2" xfId="6071" xr:uid="{00000000-0005-0000-0000-000027190000}"/>
    <cellStyle name="20% - Ênfase2 46 3 3" xfId="6072" xr:uid="{00000000-0005-0000-0000-000028190000}"/>
    <cellStyle name="20% - Ênfase2 46 4" xfId="6073" xr:uid="{00000000-0005-0000-0000-000029190000}"/>
    <cellStyle name="20% - Ênfase2 46 4 2" xfId="6074" xr:uid="{00000000-0005-0000-0000-00002A190000}"/>
    <cellStyle name="20% - Ênfase2 46 4 3" xfId="6075" xr:uid="{00000000-0005-0000-0000-00002B190000}"/>
    <cellStyle name="20% - Ênfase2 46 5" xfId="6076" xr:uid="{00000000-0005-0000-0000-00002C190000}"/>
    <cellStyle name="20% - Ênfase2 46 5 2" xfId="6077" xr:uid="{00000000-0005-0000-0000-00002D190000}"/>
    <cellStyle name="20% - Ênfase2 46 5 3" xfId="6078" xr:uid="{00000000-0005-0000-0000-00002E190000}"/>
    <cellStyle name="20% - Ênfase2 46 6" xfId="6079" xr:uid="{00000000-0005-0000-0000-00002F190000}"/>
    <cellStyle name="20% - Ênfase2 46 6 2" xfId="6080" xr:uid="{00000000-0005-0000-0000-000030190000}"/>
    <cellStyle name="20% - Ênfase2 46 6 3" xfId="6081" xr:uid="{00000000-0005-0000-0000-000031190000}"/>
    <cellStyle name="20% - Ênfase2 46 7" xfId="6082" xr:uid="{00000000-0005-0000-0000-000032190000}"/>
    <cellStyle name="20% - Ênfase2 46 7 2" xfId="6083" xr:uid="{00000000-0005-0000-0000-000033190000}"/>
    <cellStyle name="20% - Ênfase2 46 7 3" xfId="6084" xr:uid="{00000000-0005-0000-0000-000034190000}"/>
    <cellStyle name="20% - Ênfase2 46 8" xfId="6085" xr:uid="{00000000-0005-0000-0000-000035190000}"/>
    <cellStyle name="20% - Ênfase2 46 9" xfId="6086" xr:uid="{00000000-0005-0000-0000-000036190000}"/>
    <cellStyle name="20% - Ênfase2 47" xfId="6087" xr:uid="{00000000-0005-0000-0000-000037190000}"/>
    <cellStyle name="20% - Ênfase2 47 2" xfId="6088" xr:uid="{00000000-0005-0000-0000-000038190000}"/>
    <cellStyle name="20% - Ênfase2 47 2 2" xfId="6089" xr:uid="{00000000-0005-0000-0000-000039190000}"/>
    <cellStyle name="20% - Ênfase2 47 2 3" xfId="6090" xr:uid="{00000000-0005-0000-0000-00003A190000}"/>
    <cellStyle name="20% - Ênfase2 47 3" xfId="6091" xr:uid="{00000000-0005-0000-0000-00003B190000}"/>
    <cellStyle name="20% - Ênfase2 47 3 2" xfId="6092" xr:uid="{00000000-0005-0000-0000-00003C190000}"/>
    <cellStyle name="20% - Ênfase2 47 3 3" xfId="6093" xr:uid="{00000000-0005-0000-0000-00003D190000}"/>
    <cellStyle name="20% - Ênfase2 47 4" xfId="6094" xr:uid="{00000000-0005-0000-0000-00003E190000}"/>
    <cellStyle name="20% - Ênfase2 47 4 2" xfId="6095" xr:uid="{00000000-0005-0000-0000-00003F190000}"/>
    <cellStyle name="20% - Ênfase2 47 4 3" xfId="6096" xr:uid="{00000000-0005-0000-0000-000040190000}"/>
    <cellStyle name="20% - Ênfase2 47 5" xfId="6097" xr:uid="{00000000-0005-0000-0000-000041190000}"/>
    <cellStyle name="20% - Ênfase2 47 5 2" xfId="6098" xr:uid="{00000000-0005-0000-0000-000042190000}"/>
    <cellStyle name="20% - Ênfase2 47 5 3" xfId="6099" xr:uid="{00000000-0005-0000-0000-000043190000}"/>
    <cellStyle name="20% - Ênfase2 47 6" xfId="6100" xr:uid="{00000000-0005-0000-0000-000044190000}"/>
    <cellStyle name="20% - Ênfase2 47 6 2" xfId="6101" xr:uid="{00000000-0005-0000-0000-000045190000}"/>
    <cellStyle name="20% - Ênfase2 47 6 3" xfId="6102" xr:uid="{00000000-0005-0000-0000-000046190000}"/>
    <cellStyle name="20% - Ênfase2 47 7" xfId="6103" xr:uid="{00000000-0005-0000-0000-000047190000}"/>
    <cellStyle name="20% - Ênfase2 47 7 2" xfId="6104" xr:uid="{00000000-0005-0000-0000-000048190000}"/>
    <cellStyle name="20% - Ênfase2 47 7 3" xfId="6105" xr:uid="{00000000-0005-0000-0000-000049190000}"/>
    <cellStyle name="20% - Ênfase2 47 8" xfId="6106" xr:uid="{00000000-0005-0000-0000-00004A190000}"/>
    <cellStyle name="20% - Ênfase2 47 9" xfId="6107" xr:uid="{00000000-0005-0000-0000-00004B190000}"/>
    <cellStyle name="20% - Ênfase2 48" xfId="6108" xr:uid="{00000000-0005-0000-0000-00004C190000}"/>
    <cellStyle name="20% - Ênfase2 48 2" xfId="6109" xr:uid="{00000000-0005-0000-0000-00004D190000}"/>
    <cellStyle name="20% - Ênfase2 48 2 2" xfId="6110" xr:uid="{00000000-0005-0000-0000-00004E190000}"/>
    <cellStyle name="20% - Ênfase2 48 2 3" xfId="6111" xr:uid="{00000000-0005-0000-0000-00004F190000}"/>
    <cellStyle name="20% - Ênfase2 48 3" xfId="6112" xr:uid="{00000000-0005-0000-0000-000050190000}"/>
    <cellStyle name="20% - Ênfase2 48 3 2" xfId="6113" xr:uid="{00000000-0005-0000-0000-000051190000}"/>
    <cellStyle name="20% - Ênfase2 48 3 3" xfId="6114" xr:uid="{00000000-0005-0000-0000-000052190000}"/>
    <cellStyle name="20% - Ênfase2 48 4" xfId="6115" xr:uid="{00000000-0005-0000-0000-000053190000}"/>
    <cellStyle name="20% - Ênfase2 48 4 2" xfId="6116" xr:uid="{00000000-0005-0000-0000-000054190000}"/>
    <cellStyle name="20% - Ênfase2 48 4 3" xfId="6117" xr:uid="{00000000-0005-0000-0000-000055190000}"/>
    <cellStyle name="20% - Ênfase2 48 5" xfId="6118" xr:uid="{00000000-0005-0000-0000-000056190000}"/>
    <cellStyle name="20% - Ênfase2 48 5 2" xfId="6119" xr:uid="{00000000-0005-0000-0000-000057190000}"/>
    <cellStyle name="20% - Ênfase2 48 5 3" xfId="6120" xr:uid="{00000000-0005-0000-0000-000058190000}"/>
    <cellStyle name="20% - Ênfase2 48 6" xfId="6121" xr:uid="{00000000-0005-0000-0000-000059190000}"/>
    <cellStyle name="20% - Ênfase2 48 6 2" xfId="6122" xr:uid="{00000000-0005-0000-0000-00005A190000}"/>
    <cellStyle name="20% - Ênfase2 48 6 3" xfId="6123" xr:uid="{00000000-0005-0000-0000-00005B190000}"/>
    <cellStyle name="20% - Ênfase2 48 7" xfId="6124" xr:uid="{00000000-0005-0000-0000-00005C190000}"/>
    <cellStyle name="20% - Ênfase2 48 7 2" xfId="6125" xr:uid="{00000000-0005-0000-0000-00005D190000}"/>
    <cellStyle name="20% - Ênfase2 48 7 3" xfId="6126" xr:uid="{00000000-0005-0000-0000-00005E190000}"/>
    <cellStyle name="20% - Ênfase2 48 8" xfId="6127" xr:uid="{00000000-0005-0000-0000-00005F190000}"/>
    <cellStyle name="20% - Ênfase2 48 9" xfId="6128" xr:uid="{00000000-0005-0000-0000-000060190000}"/>
    <cellStyle name="20% - Ênfase2 49" xfId="6129" xr:uid="{00000000-0005-0000-0000-000061190000}"/>
    <cellStyle name="20% - Ênfase2 49 2" xfId="6130" xr:uid="{00000000-0005-0000-0000-000062190000}"/>
    <cellStyle name="20% - Ênfase2 49 2 2" xfId="6131" xr:uid="{00000000-0005-0000-0000-000063190000}"/>
    <cellStyle name="20% - Ênfase2 49 2 3" xfId="6132" xr:uid="{00000000-0005-0000-0000-000064190000}"/>
    <cellStyle name="20% - Ênfase2 49 3" xfId="6133" xr:uid="{00000000-0005-0000-0000-000065190000}"/>
    <cellStyle name="20% - Ênfase2 49 3 2" xfId="6134" xr:uid="{00000000-0005-0000-0000-000066190000}"/>
    <cellStyle name="20% - Ênfase2 49 3 3" xfId="6135" xr:uid="{00000000-0005-0000-0000-000067190000}"/>
    <cellStyle name="20% - Ênfase2 49 4" xfId="6136" xr:uid="{00000000-0005-0000-0000-000068190000}"/>
    <cellStyle name="20% - Ênfase2 49 4 2" xfId="6137" xr:uid="{00000000-0005-0000-0000-000069190000}"/>
    <cellStyle name="20% - Ênfase2 49 4 3" xfId="6138" xr:uid="{00000000-0005-0000-0000-00006A190000}"/>
    <cellStyle name="20% - Ênfase2 49 5" xfId="6139" xr:uid="{00000000-0005-0000-0000-00006B190000}"/>
    <cellStyle name="20% - Ênfase2 49 5 2" xfId="6140" xr:uid="{00000000-0005-0000-0000-00006C190000}"/>
    <cellStyle name="20% - Ênfase2 49 5 3" xfId="6141" xr:uid="{00000000-0005-0000-0000-00006D190000}"/>
    <cellStyle name="20% - Ênfase2 49 6" xfId="6142" xr:uid="{00000000-0005-0000-0000-00006E190000}"/>
    <cellStyle name="20% - Ênfase2 49 6 2" xfId="6143" xr:uid="{00000000-0005-0000-0000-00006F190000}"/>
    <cellStyle name="20% - Ênfase2 49 6 3" xfId="6144" xr:uid="{00000000-0005-0000-0000-000070190000}"/>
    <cellStyle name="20% - Ênfase2 49 7" xfId="6145" xr:uid="{00000000-0005-0000-0000-000071190000}"/>
    <cellStyle name="20% - Ênfase2 49 7 2" xfId="6146" xr:uid="{00000000-0005-0000-0000-000072190000}"/>
    <cellStyle name="20% - Ênfase2 49 7 3" xfId="6147" xr:uid="{00000000-0005-0000-0000-000073190000}"/>
    <cellStyle name="20% - Ênfase2 49 8" xfId="6148" xr:uid="{00000000-0005-0000-0000-000074190000}"/>
    <cellStyle name="20% - Ênfase2 49 9" xfId="6149" xr:uid="{00000000-0005-0000-0000-000075190000}"/>
    <cellStyle name="20% - Ênfase2 5" xfId="6150" xr:uid="{00000000-0005-0000-0000-000076190000}"/>
    <cellStyle name="20% - Ênfase2 5 10" xfId="6151" xr:uid="{00000000-0005-0000-0000-000077190000}"/>
    <cellStyle name="20% - Ênfase2 5 11" xfId="6152" xr:uid="{00000000-0005-0000-0000-000078190000}"/>
    <cellStyle name="20% - Ênfase2 5 12" xfId="6153" xr:uid="{00000000-0005-0000-0000-000079190000}"/>
    <cellStyle name="20% - Ênfase2 5 13" xfId="6154" xr:uid="{00000000-0005-0000-0000-00007A190000}"/>
    <cellStyle name="20% - Ênfase2 5 14" xfId="6155" xr:uid="{00000000-0005-0000-0000-00007B190000}"/>
    <cellStyle name="20% - Ênfase2 5 15" xfId="6156" xr:uid="{00000000-0005-0000-0000-00007C190000}"/>
    <cellStyle name="20% - Ênfase2 5 16" xfId="6157" xr:uid="{00000000-0005-0000-0000-00007D190000}"/>
    <cellStyle name="20% - Ênfase2 5 17" xfId="6158" xr:uid="{00000000-0005-0000-0000-00007E190000}"/>
    <cellStyle name="20% - Ênfase2 5 18" xfId="6159" xr:uid="{00000000-0005-0000-0000-00007F190000}"/>
    <cellStyle name="20% - Ênfase2 5 2" xfId="6160" xr:uid="{00000000-0005-0000-0000-000080190000}"/>
    <cellStyle name="20% - Ênfase2 5 2 10" xfId="6161" xr:uid="{00000000-0005-0000-0000-000081190000}"/>
    <cellStyle name="20% - Ênfase2 5 2 11" xfId="6162" xr:uid="{00000000-0005-0000-0000-000082190000}"/>
    <cellStyle name="20% - Ênfase2 5 2 12" xfId="6163" xr:uid="{00000000-0005-0000-0000-000083190000}"/>
    <cellStyle name="20% - Ênfase2 5 2 13" xfId="6164" xr:uid="{00000000-0005-0000-0000-000084190000}"/>
    <cellStyle name="20% - Ênfase2 5 2 14" xfId="6165" xr:uid="{00000000-0005-0000-0000-000085190000}"/>
    <cellStyle name="20% - Ênfase2 5 2 15" xfId="6166" xr:uid="{00000000-0005-0000-0000-000086190000}"/>
    <cellStyle name="20% - Ênfase2 5 2 16" xfId="6167" xr:uid="{00000000-0005-0000-0000-000087190000}"/>
    <cellStyle name="20% - Ênfase2 5 2 17" xfId="6168" xr:uid="{00000000-0005-0000-0000-000088190000}"/>
    <cellStyle name="20% - Ênfase2 5 2 2" xfId="6169" xr:uid="{00000000-0005-0000-0000-000089190000}"/>
    <cellStyle name="20% - Ênfase2 5 2 2 2" xfId="6170" xr:uid="{00000000-0005-0000-0000-00008A190000}"/>
    <cellStyle name="20% - Ênfase2 5 2 2 2 2" xfId="6171" xr:uid="{00000000-0005-0000-0000-00008B190000}"/>
    <cellStyle name="20% - Ênfase2 5 2 2 3" xfId="6172" xr:uid="{00000000-0005-0000-0000-00008C190000}"/>
    <cellStyle name="20% - Ênfase2 5 2 2 4" xfId="6173" xr:uid="{00000000-0005-0000-0000-00008D190000}"/>
    <cellStyle name="20% - Ênfase2 5 2 2 5" xfId="6174" xr:uid="{00000000-0005-0000-0000-00008E190000}"/>
    <cellStyle name="20% - Ênfase2 5 2 3" xfId="6175" xr:uid="{00000000-0005-0000-0000-00008F190000}"/>
    <cellStyle name="20% - Ênfase2 5 2 3 2" xfId="6176" xr:uid="{00000000-0005-0000-0000-000090190000}"/>
    <cellStyle name="20% - Ênfase2 5 2 3 3" xfId="6177" xr:uid="{00000000-0005-0000-0000-000091190000}"/>
    <cellStyle name="20% - Ênfase2 5 2 3 4" xfId="6178" xr:uid="{00000000-0005-0000-0000-000092190000}"/>
    <cellStyle name="20% - Ênfase2 5 2 3 5" xfId="6179" xr:uid="{00000000-0005-0000-0000-000093190000}"/>
    <cellStyle name="20% - Ênfase2 5 2 4" xfId="6180" xr:uid="{00000000-0005-0000-0000-000094190000}"/>
    <cellStyle name="20% - Ênfase2 5 2 4 2" xfId="6181" xr:uid="{00000000-0005-0000-0000-000095190000}"/>
    <cellStyle name="20% - Ênfase2 5 2 4 3" xfId="6182" xr:uid="{00000000-0005-0000-0000-000096190000}"/>
    <cellStyle name="20% - Ênfase2 5 2 5" xfId="6183" xr:uid="{00000000-0005-0000-0000-000097190000}"/>
    <cellStyle name="20% - Ênfase2 5 2 5 2" xfId="6184" xr:uid="{00000000-0005-0000-0000-000098190000}"/>
    <cellStyle name="20% - Ênfase2 5 2 5 3" xfId="6185" xr:uid="{00000000-0005-0000-0000-000099190000}"/>
    <cellStyle name="20% - Ênfase2 5 2 6" xfId="6186" xr:uid="{00000000-0005-0000-0000-00009A190000}"/>
    <cellStyle name="20% - Ênfase2 5 2 6 2" xfId="6187" xr:uid="{00000000-0005-0000-0000-00009B190000}"/>
    <cellStyle name="20% - Ênfase2 5 2 6 3" xfId="6188" xr:uid="{00000000-0005-0000-0000-00009C190000}"/>
    <cellStyle name="20% - Ênfase2 5 2 7" xfId="6189" xr:uid="{00000000-0005-0000-0000-00009D190000}"/>
    <cellStyle name="20% - Ênfase2 5 2 7 2" xfId="6190" xr:uid="{00000000-0005-0000-0000-00009E190000}"/>
    <cellStyle name="20% - Ênfase2 5 2 7 3" xfId="6191" xr:uid="{00000000-0005-0000-0000-00009F190000}"/>
    <cellStyle name="20% - Ênfase2 5 2 8" xfId="6192" xr:uid="{00000000-0005-0000-0000-0000A0190000}"/>
    <cellStyle name="20% - Ênfase2 5 2 9" xfId="6193" xr:uid="{00000000-0005-0000-0000-0000A1190000}"/>
    <cellStyle name="20% - Ênfase2 5 3" xfId="6194" xr:uid="{00000000-0005-0000-0000-0000A2190000}"/>
    <cellStyle name="20% - Ênfase2 5 3 2" xfId="6195" xr:uid="{00000000-0005-0000-0000-0000A3190000}"/>
    <cellStyle name="20% - Ênfase2 5 3 3" xfId="6196" xr:uid="{00000000-0005-0000-0000-0000A4190000}"/>
    <cellStyle name="20% - Ênfase2 5 3 4" xfId="6197" xr:uid="{00000000-0005-0000-0000-0000A5190000}"/>
    <cellStyle name="20% - Ênfase2 5 3 5" xfId="6198" xr:uid="{00000000-0005-0000-0000-0000A6190000}"/>
    <cellStyle name="20% - Ênfase2 5 3 6" xfId="6199" xr:uid="{00000000-0005-0000-0000-0000A7190000}"/>
    <cellStyle name="20% - Ênfase2 5 3 7" xfId="6200" xr:uid="{00000000-0005-0000-0000-0000A8190000}"/>
    <cellStyle name="20% - Ênfase2 5 3 8" xfId="6201" xr:uid="{00000000-0005-0000-0000-0000A9190000}"/>
    <cellStyle name="20% - Ênfase2 5 3 9" xfId="6202" xr:uid="{00000000-0005-0000-0000-0000AA190000}"/>
    <cellStyle name="20% - Ênfase2 5 4" xfId="6203" xr:uid="{00000000-0005-0000-0000-0000AB190000}"/>
    <cellStyle name="20% - Ênfase2 5 4 2" xfId="6204" xr:uid="{00000000-0005-0000-0000-0000AC190000}"/>
    <cellStyle name="20% - Ênfase2 5 4 3" xfId="6205" xr:uid="{00000000-0005-0000-0000-0000AD190000}"/>
    <cellStyle name="20% - Ênfase2 5 4 4" xfId="6206" xr:uid="{00000000-0005-0000-0000-0000AE190000}"/>
    <cellStyle name="20% - Ênfase2 5 4 5" xfId="6207" xr:uid="{00000000-0005-0000-0000-0000AF190000}"/>
    <cellStyle name="20% - Ênfase2 5 5" xfId="6208" xr:uid="{00000000-0005-0000-0000-0000B0190000}"/>
    <cellStyle name="20% - Ênfase2 5 5 2" xfId="6209" xr:uid="{00000000-0005-0000-0000-0000B1190000}"/>
    <cellStyle name="20% - Ênfase2 5 5 3" xfId="6210" xr:uid="{00000000-0005-0000-0000-0000B2190000}"/>
    <cellStyle name="20% - Ênfase2 5 5 4" xfId="6211" xr:uid="{00000000-0005-0000-0000-0000B3190000}"/>
    <cellStyle name="20% - Ênfase2 5 5 5" xfId="6212" xr:uid="{00000000-0005-0000-0000-0000B4190000}"/>
    <cellStyle name="20% - Ênfase2 5 6" xfId="6213" xr:uid="{00000000-0005-0000-0000-0000B5190000}"/>
    <cellStyle name="20% - Ênfase2 5 6 2" xfId="6214" xr:uid="{00000000-0005-0000-0000-0000B6190000}"/>
    <cellStyle name="20% - Ênfase2 5 6 3" xfId="6215" xr:uid="{00000000-0005-0000-0000-0000B7190000}"/>
    <cellStyle name="20% - Ênfase2 5 7" xfId="6216" xr:uid="{00000000-0005-0000-0000-0000B8190000}"/>
    <cellStyle name="20% - Ênfase2 5 7 2" xfId="6217" xr:uid="{00000000-0005-0000-0000-0000B9190000}"/>
    <cellStyle name="20% - Ênfase2 5 7 3" xfId="6218" xr:uid="{00000000-0005-0000-0000-0000BA190000}"/>
    <cellStyle name="20% - Ênfase2 5 8" xfId="6219" xr:uid="{00000000-0005-0000-0000-0000BB190000}"/>
    <cellStyle name="20% - Ênfase2 5 8 2" xfId="6220" xr:uid="{00000000-0005-0000-0000-0000BC190000}"/>
    <cellStyle name="20% - Ênfase2 5 8 3" xfId="6221" xr:uid="{00000000-0005-0000-0000-0000BD190000}"/>
    <cellStyle name="20% - Ênfase2 5 9" xfId="6222" xr:uid="{00000000-0005-0000-0000-0000BE190000}"/>
    <cellStyle name="20% - Ênfase2 5_12_CONFERE (2)" xfId="6223" xr:uid="{00000000-0005-0000-0000-0000BF190000}"/>
    <cellStyle name="20% - Ênfase2 50" xfId="6224" xr:uid="{00000000-0005-0000-0000-0000C0190000}"/>
    <cellStyle name="20% - Ênfase2 50 2" xfId="6225" xr:uid="{00000000-0005-0000-0000-0000C1190000}"/>
    <cellStyle name="20% - Ênfase2 50 2 2" xfId="6226" xr:uid="{00000000-0005-0000-0000-0000C2190000}"/>
    <cellStyle name="20% - Ênfase2 50 2 3" xfId="6227" xr:uid="{00000000-0005-0000-0000-0000C3190000}"/>
    <cellStyle name="20% - Ênfase2 50 3" xfId="6228" xr:uid="{00000000-0005-0000-0000-0000C4190000}"/>
    <cellStyle name="20% - Ênfase2 50 3 2" xfId="6229" xr:uid="{00000000-0005-0000-0000-0000C5190000}"/>
    <cellStyle name="20% - Ênfase2 50 3 3" xfId="6230" xr:uid="{00000000-0005-0000-0000-0000C6190000}"/>
    <cellStyle name="20% - Ênfase2 50 4" xfId="6231" xr:uid="{00000000-0005-0000-0000-0000C7190000}"/>
    <cellStyle name="20% - Ênfase2 50 4 2" xfId="6232" xr:uid="{00000000-0005-0000-0000-0000C8190000}"/>
    <cellStyle name="20% - Ênfase2 50 4 3" xfId="6233" xr:uid="{00000000-0005-0000-0000-0000C9190000}"/>
    <cellStyle name="20% - Ênfase2 50 5" xfId="6234" xr:uid="{00000000-0005-0000-0000-0000CA190000}"/>
    <cellStyle name="20% - Ênfase2 50 5 2" xfId="6235" xr:uid="{00000000-0005-0000-0000-0000CB190000}"/>
    <cellStyle name="20% - Ênfase2 50 5 3" xfId="6236" xr:uid="{00000000-0005-0000-0000-0000CC190000}"/>
    <cellStyle name="20% - Ênfase2 50 6" xfId="6237" xr:uid="{00000000-0005-0000-0000-0000CD190000}"/>
    <cellStyle name="20% - Ênfase2 50 6 2" xfId="6238" xr:uid="{00000000-0005-0000-0000-0000CE190000}"/>
    <cellStyle name="20% - Ênfase2 50 6 3" xfId="6239" xr:uid="{00000000-0005-0000-0000-0000CF190000}"/>
    <cellStyle name="20% - Ênfase2 50 7" xfId="6240" xr:uid="{00000000-0005-0000-0000-0000D0190000}"/>
    <cellStyle name="20% - Ênfase2 50 7 2" xfId="6241" xr:uid="{00000000-0005-0000-0000-0000D1190000}"/>
    <cellStyle name="20% - Ênfase2 50 7 3" xfId="6242" xr:uid="{00000000-0005-0000-0000-0000D2190000}"/>
    <cellStyle name="20% - Ênfase2 50 8" xfId="6243" xr:uid="{00000000-0005-0000-0000-0000D3190000}"/>
    <cellStyle name="20% - Ênfase2 50 9" xfId="6244" xr:uid="{00000000-0005-0000-0000-0000D4190000}"/>
    <cellStyle name="20% - Ênfase2 51" xfId="6245" xr:uid="{00000000-0005-0000-0000-0000D5190000}"/>
    <cellStyle name="20% - Ênfase2 51 2" xfId="6246" xr:uid="{00000000-0005-0000-0000-0000D6190000}"/>
    <cellStyle name="20% - Ênfase2 51 2 2" xfId="6247" xr:uid="{00000000-0005-0000-0000-0000D7190000}"/>
    <cellStyle name="20% - Ênfase2 51 2 3" xfId="6248" xr:uid="{00000000-0005-0000-0000-0000D8190000}"/>
    <cellStyle name="20% - Ênfase2 51 3" xfId="6249" xr:uid="{00000000-0005-0000-0000-0000D9190000}"/>
    <cellStyle name="20% - Ênfase2 51 3 2" xfId="6250" xr:uid="{00000000-0005-0000-0000-0000DA190000}"/>
    <cellStyle name="20% - Ênfase2 51 3 3" xfId="6251" xr:uid="{00000000-0005-0000-0000-0000DB190000}"/>
    <cellStyle name="20% - Ênfase2 51 4" xfId="6252" xr:uid="{00000000-0005-0000-0000-0000DC190000}"/>
    <cellStyle name="20% - Ênfase2 51 4 2" xfId="6253" xr:uid="{00000000-0005-0000-0000-0000DD190000}"/>
    <cellStyle name="20% - Ênfase2 51 4 3" xfId="6254" xr:uid="{00000000-0005-0000-0000-0000DE190000}"/>
    <cellStyle name="20% - Ênfase2 51 5" xfId="6255" xr:uid="{00000000-0005-0000-0000-0000DF190000}"/>
    <cellStyle name="20% - Ênfase2 51 5 2" xfId="6256" xr:uid="{00000000-0005-0000-0000-0000E0190000}"/>
    <cellStyle name="20% - Ênfase2 51 5 3" xfId="6257" xr:uid="{00000000-0005-0000-0000-0000E1190000}"/>
    <cellStyle name="20% - Ênfase2 51 6" xfId="6258" xr:uid="{00000000-0005-0000-0000-0000E2190000}"/>
    <cellStyle name="20% - Ênfase2 51 6 2" xfId="6259" xr:uid="{00000000-0005-0000-0000-0000E3190000}"/>
    <cellStyle name="20% - Ênfase2 51 6 3" xfId="6260" xr:uid="{00000000-0005-0000-0000-0000E4190000}"/>
    <cellStyle name="20% - Ênfase2 51 7" xfId="6261" xr:uid="{00000000-0005-0000-0000-0000E5190000}"/>
    <cellStyle name="20% - Ênfase2 51 7 2" xfId="6262" xr:uid="{00000000-0005-0000-0000-0000E6190000}"/>
    <cellStyle name="20% - Ênfase2 51 7 3" xfId="6263" xr:uid="{00000000-0005-0000-0000-0000E7190000}"/>
    <cellStyle name="20% - Ênfase2 51 8" xfId="6264" xr:uid="{00000000-0005-0000-0000-0000E8190000}"/>
    <cellStyle name="20% - Ênfase2 51 9" xfId="6265" xr:uid="{00000000-0005-0000-0000-0000E9190000}"/>
    <cellStyle name="20% - Ênfase2 52" xfId="6266" xr:uid="{00000000-0005-0000-0000-0000EA190000}"/>
    <cellStyle name="20% - Ênfase2 52 2" xfId="6267" xr:uid="{00000000-0005-0000-0000-0000EB190000}"/>
    <cellStyle name="20% - Ênfase2 52 2 2" xfId="6268" xr:uid="{00000000-0005-0000-0000-0000EC190000}"/>
    <cellStyle name="20% - Ênfase2 52 2 3" xfId="6269" xr:uid="{00000000-0005-0000-0000-0000ED190000}"/>
    <cellStyle name="20% - Ênfase2 52 3" xfId="6270" xr:uid="{00000000-0005-0000-0000-0000EE190000}"/>
    <cellStyle name="20% - Ênfase2 52 3 2" xfId="6271" xr:uid="{00000000-0005-0000-0000-0000EF190000}"/>
    <cellStyle name="20% - Ênfase2 52 3 3" xfId="6272" xr:uid="{00000000-0005-0000-0000-0000F0190000}"/>
    <cellStyle name="20% - Ênfase2 52 4" xfId="6273" xr:uid="{00000000-0005-0000-0000-0000F1190000}"/>
    <cellStyle name="20% - Ênfase2 52 4 2" xfId="6274" xr:uid="{00000000-0005-0000-0000-0000F2190000}"/>
    <cellStyle name="20% - Ênfase2 52 4 3" xfId="6275" xr:uid="{00000000-0005-0000-0000-0000F3190000}"/>
    <cellStyle name="20% - Ênfase2 52 5" xfId="6276" xr:uid="{00000000-0005-0000-0000-0000F4190000}"/>
    <cellStyle name="20% - Ênfase2 52 5 2" xfId="6277" xr:uid="{00000000-0005-0000-0000-0000F5190000}"/>
    <cellStyle name="20% - Ênfase2 52 5 3" xfId="6278" xr:uid="{00000000-0005-0000-0000-0000F6190000}"/>
    <cellStyle name="20% - Ênfase2 52 6" xfId="6279" xr:uid="{00000000-0005-0000-0000-0000F7190000}"/>
    <cellStyle name="20% - Ênfase2 52 6 2" xfId="6280" xr:uid="{00000000-0005-0000-0000-0000F8190000}"/>
    <cellStyle name="20% - Ênfase2 52 6 3" xfId="6281" xr:uid="{00000000-0005-0000-0000-0000F9190000}"/>
    <cellStyle name="20% - Ênfase2 52 7" xfId="6282" xr:uid="{00000000-0005-0000-0000-0000FA190000}"/>
    <cellStyle name="20% - Ênfase2 52 7 2" xfId="6283" xr:uid="{00000000-0005-0000-0000-0000FB190000}"/>
    <cellStyle name="20% - Ênfase2 52 7 3" xfId="6284" xr:uid="{00000000-0005-0000-0000-0000FC190000}"/>
    <cellStyle name="20% - Ênfase2 52 8" xfId="6285" xr:uid="{00000000-0005-0000-0000-0000FD190000}"/>
    <cellStyle name="20% - Ênfase2 52 9" xfId="6286" xr:uid="{00000000-0005-0000-0000-0000FE190000}"/>
    <cellStyle name="20% - Ênfase2 53" xfId="6287" xr:uid="{00000000-0005-0000-0000-0000FF190000}"/>
    <cellStyle name="20% - Ênfase2 53 2" xfId="6288" xr:uid="{00000000-0005-0000-0000-0000001A0000}"/>
    <cellStyle name="20% - Ênfase2 53 2 2" xfId="6289" xr:uid="{00000000-0005-0000-0000-0000011A0000}"/>
    <cellStyle name="20% - Ênfase2 53 2 3" xfId="6290" xr:uid="{00000000-0005-0000-0000-0000021A0000}"/>
    <cellStyle name="20% - Ênfase2 53 3" xfId="6291" xr:uid="{00000000-0005-0000-0000-0000031A0000}"/>
    <cellStyle name="20% - Ênfase2 53 3 2" xfId="6292" xr:uid="{00000000-0005-0000-0000-0000041A0000}"/>
    <cellStyle name="20% - Ênfase2 53 3 3" xfId="6293" xr:uid="{00000000-0005-0000-0000-0000051A0000}"/>
    <cellStyle name="20% - Ênfase2 53 4" xfId="6294" xr:uid="{00000000-0005-0000-0000-0000061A0000}"/>
    <cellStyle name="20% - Ênfase2 53 4 2" xfId="6295" xr:uid="{00000000-0005-0000-0000-0000071A0000}"/>
    <cellStyle name="20% - Ênfase2 53 4 3" xfId="6296" xr:uid="{00000000-0005-0000-0000-0000081A0000}"/>
    <cellStyle name="20% - Ênfase2 53 5" xfId="6297" xr:uid="{00000000-0005-0000-0000-0000091A0000}"/>
    <cellStyle name="20% - Ênfase2 53 5 2" xfId="6298" xr:uid="{00000000-0005-0000-0000-00000A1A0000}"/>
    <cellStyle name="20% - Ênfase2 53 5 3" xfId="6299" xr:uid="{00000000-0005-0000-0000-00000B1A0000}"/>
    <cellStyle name="20% - Ênfase2 53 6" xfId="6300" xr:uid="{00000000-0005-0000-0000-00000C1A0000}"/>
    <cellStyle name="20% - Ênfase2 53 6 2" xfId="6301" xr:uid="{00000000-0005-0000-0000-00000D1A0000}"/>
    <cellStyle name="20% - Ênfase2 53 6 3" xfId="6302" xr:uid="{00000000-0005-0000-0000-00000E1A0000}"/>
    <cellStyle name="20% - Ênfase2 53 7" xfId="6303" xr:uid="{00000000-0005-0000-0000-00000F1A0000}"/>
    <cellStyle name="20% - Ênfase2 53 7 2" xfId="6304" xr:uid="{00000000-0005-0000-0000-0000101A0000}"/>
    <cellStyle name="20% - Ênfase2 53 7 3" xfId="6305" xr:uid="{00000000-0005-0000-0000-0000111A0000}"/>
    <cellStyle name="20% - Ênfase2 53 8" xfId="6306" xr:uid="{00000000-0005-0000-0000-0000121A0000}"/>
    <cellStyle name="20% - Ênfase2 53 9" xfId="6307" xr:uid="{00000000-0005-0000-0000-0000131A0000}"/>
    <cellStyle name="20% - Ênfase2 54" xfId="6308" xr:uid="{00000000-0005-0000-0000-0000141A0000}"/>
    <cellStyle name="20% - Ênfase2 54 2" xfId="6309" xr:uid="{00000000-0005-0000-0000-0000151A0000}"/>
    <cellStyle name="20% - Ênfase2 54 2 2" xfId="6310" xr:uid="{00000000-0005-0000-0000-0000161A0000}"/>
    <cellStyle name="20% - Ênfase2 54 2 3" xfId="6311" xr:uid="{00000000-0005-0000-0000-0000171A0000}"/>
    <cellStyle name="20% - Ênfase2 54 3" xfId="6312" xr:uid="{00000000-0005-0000-0000-0000181A0000}"/>
    <cellStyle name="20% - Ênfase2 54 3 2" xfId="6313" xr:uid="{00000000-0005-0000-0000-0000191A0000}"/>
    <cellStyle name="20% - Ênfase2 54 3 3" xfId="6314" xr:uid="{00000000-0005-0000-0000-00001A1A0000}"/>
    <cellStyle name="20% - Ênfase2 54 4" xfId="6315" xr:uid="{00000000-0005-0000-0000-00001B1A0000}"/>
    <cellStyle name="20% - Ênfase2 54 4 2" xfId="6316" xr:uid="{00000000-0005-0000-0000-00001C1A0000}"/>
    <cellStyle name="20% - Ênfase2 54 4 3" xfId="6317" xr:uid="{00000000-0005-0000-0000-00001D1A0000}"/>
    <cellStyle name="20% - Ênfase2 54 5" xfId="6318" xr:uid="{00000000-0005-0000-0000-00001E1A0000}"/>
    <cellStyle name="20% - Ênfase2 54 5 2" xfId="6319" xr:uid="{00000000-0005-0000-0000-00001F1A0000}"/>
    <cellStyle name="20% - Ênfase2 54 5 3" xfId="6320" xr:uid="{00000000-0005-0000-0000-0000201A0000}"/>
    <cellStyle name="20% - Ênfase2 54 6" xfId="6321" xr:uid="{00000000-0005-0000-0000-0000211A0000}"/>
    <cellStyle name="20% - Ênfase2 54 6 2" xfId="6322" xr:uid="{00000000-0005-0000-0000-0000221A0000}"/>
    <cellStyle name="20% - Ênfase2 54 6 3" xfId="6323" xr:uid="{00000000-0005-0000-0000-0000231A0000}"/>
    <cellStyle name="20% - Ênfase2 54 7" xfId="6324" xr:uid="{00000000-0005-0000-0000-0000241A0000}"/>
    <cellStyle name="20% - Ênfase2 54 7 2" xfId="6325" xr:uid="{00000000-0005-0000-0000-0000251A0000}"/>
    <cellStyle name="20% - Ênfase2 54 7 3" xfId="6326" xr:uid="{00000000-0005-0000-0000-0000261A0000}"/>
    <cellStyle name="20% - Ênfase2 54 8" xfId="6327" xr:uid="{00000000-0005-0000-0000-0000271A0000}"/>
    <cellStyle name="20% - Ênfase2 54 9" xfId="6328" xr:uid="{00000000-0005-0000-0000-0000281A0000}"/>
    <cellStyle name="20% - Ênfase2 55" xfId="6329" xr:uid="{00000000-0005-0000-0000-0000291A0000}"/>
    <cellStyle name="20% - Ênfase2 55 2" xfId="6330" xr:uid="{00000000-0005-0000-0000-00002A1A0000}"/>
    <cellStyle name="20% - Ênfase2 55 2 2" xfId="6331" xr:uid="{00000000-0005-0000-0000-00002B1A0000}"/>
    <cellStyle name="20% - Ênfase2 55 2 3" xfId="6332" xr:uid="{00000000-0005-0000-0000-00002C1A0000}"/>
    <cellStyle name="20% - Ênfase2 55 3" xfId="6333" xr:uid="{00000000-0005-0000-0000-00002D1A0000}"/>
    <cellStyle name="20% - Ênfase2 55 3 2" xfId="6334" xr:uid="{00000000-0005-0000-0000-00002E1A0000}"/>
    <cellStyle name="20% - Ênfase2 55 3 3" xfId="6335" xr:uid="{00000000-0005-0000-0000-00002F1A0000}"/>
    <cellStyle name="20% - Ênfase2 55 4" xfId="6336" xr:uid="{00000000-0005-0000-0000-0000301A0000}"/>
    <cellStyle name="20% - Ênfase2 55 4 2" xfId="6337" xr:uid="{00000000-0005-0000-0000-0000311A0000}"/>
    <cellStyle name="20% - Ênfase2 55 4 3" xfId="6338" xr:uid="{00000000-0005-0000-0000-0000321A0000}"/>
    <cellStyle name="20% - Ênfase2 55 5" xfId="6339" xr:uid="{00000000-0005-0000-0000-0000331A0000}"/>
    <cellStyle name="20% - Ênfase2 55 5 2" xfId="6340" xr:uid="{00000000-0005-0000-0000-0000341A0000}"/>
    <cellStyle name="20% - Ênfase2 55 5 3" xfId="6341" xr:uid="{00000000-0005-0000-0000-0000351A0000}"/>
    <cellStyle name="20% - Ênfase2 55 6" xfId="6342" xr:uid="{00000000-0005-0000-0000-0000361A0000}"/>
    <cellStyle name="20% - Ênfase2 55 6 2" xfId="6343" xr:uid="{00000000-0005-0000-0000-0000371A0000}"/>
    <cellStyle name="20% - Ênfase2 55 6 3" xfId="6344" xr:uid="{00000000-0005-0000-0000-0000381A0000}"/>
    <cellStyle name="20% - Ênfase2 55 7" xfId="6345" xr:uid="{00000000-0005-0000-0000-0000391A0000}"/>
    <cellStyle name="20% - Ênfase2 55 7 2" xfId="6346" xr:uid="{00000000-0005-0000-0000-00003A1A0000}"/>
    <cellStyle name="20% - Ênfase2 55 7 3" xfId="6347" xr:uid="{00000000-0005-0000-0000-00003B1A0000}"/>
    <cellStyle name="20% - Ênfase2 55 8" xfId="6348" xr:uid="{00000000-0005-0000-0000-00003C1A0000}"/>
    <cellStyle name="20% - Ênfase2 55 9" xfId="6349" xr:uid="{00000000-0005-0000-0000-00003D1A0000}"/>
    <cellStyle name="20% - Ênfase2 56" xfId="6350" xr:uid="{00000000-0005-0000-0000-00003E1A0000}"/>
    <cellStyle name="20% - Ênfase2 56 2" xfId="6351" xr:uid="{00000000-0005-0000-0000-00003F1A0000}"/>
    <cellStyle name="20% - Ênfase2 56 2 2" xfId="6352" xr:uid="{00000000-0005-0000-0000-0000401A0000}"/>
    <cellStyle name="20% - Ênfase2 56 2 3" xfId="6353" xr:uid="{00000000-0005-0000-0000-0000411A0000}"/>
    <cellStyle name="20% - Ênfase2 56 3" xfId="6354" xr:uid="{00000000-0005-0000-0000-0000421A0000}"/>
    <cellStyle name="20% - Ênfase2 56 3 2" xfId="6355" xr:uid="{00000000-0005-0000-0000-0000431A0000}"/>
    <cellStyle name="20% - Ênfase2 56 3 3" xfId="6356" xr:uid="{00000000-0005-0000-0000-0000441A0000}"/>
    <cellStyle name="20% - Ênfase2 56 4" xfId="6357" xr:uid="{00000000-0005-0000-0000-0000451A0000}"/>
    <cellStyle name="20% - Ênfase2 56 4 2" xfId="6358" xr:uid="{00000000-0005-0000-0000-0000461A0000}"/>
    <cellStyle name="20% - Ênfase2 56 4 3" xfId="6359" xr:uid="{00000000-0005-0000-0000-0000471A0000}"/>
    <cellStyle name="20% - Ênfase2 56 5" xfId="6360" xr:uid="{00000000-0005-0000-0000-0000481A0000}"/>
    <cellStyle name="20% - Ênfase2 56 5 2" xfId="6361" xr:uid="{00000000-0005-0000-0000-0000491A0000}"/>
    <cellStyle name="20% - Ênfase2 56 5 3" xfId="6362" xr:uid="{00000000-0005-0000-0000-00004A1A0000}"/>
    <cellStyle name="20% - Ênfase2 56 6" xfId="6363" xr:uid="{00000000-0005-0000-0000-00004B1A0000}"/>
    <cellStyle name="20% - Ênfase2 56 6 2" xfId="6364" xr:uid="{00000000-0005-0000-0000-00004C1A0000}"/>
    <cellStyle name="20% - Ênfase2 56 6 3" xfId="6365" xr:uid="{00000000-0005-0000-0000-00004D1A0000}"/>
    <cellStyle name="20% - Ênfase2 56 7" xfId="6366" xr:uid="{00000000-0005-0000-0000-00004E1A0000}"/>
    <cellStyle name="20% - Ênfase2 56 7 2" xfId="6367" xr:uid="{00000000-0005-0000-0000-00004F1A0000}"/>
    <cellStyle name="20% - Ênfase2 56 7 3" xfId="6368" xr:uid="{00000000-0005-0000-0000-0000501A0000}"/>
    <cellStyle name="20% - Ênfase2 56 8" xfId="6369" xr:uid="{00000000-0005-0000-0000-0000511A0000}"/>
    <cellStyle name="20% - Ênfase2 56 9" xfId="6370" xr:uid="{00000000-0005-0000-0000-0000521A0000}"/>
    <cellStyle name="20% - Ênfase2 57" xfId="6371" xr:uid="{00000000-0005-0000-0000-0000531A0000}"/>
    <cellStyle name="20% - Ênfase2 57 2" xfId="6372" xr:uid="{00000000-0005-0000-0000-0000541A0000}"/>
    <cellStyle name="20% - Ênfase2 57 2 2" xfId="6373" xr:uid="{00000000-0005-0000-0000-0000551A0000}"/>
    <cellStyle name="20% - Ênfase2 57 2 3" xfId="6374" xr:uid="{00000000-0005-0000-0000-0000561A0000}"/>
    <cellStyle name="20% - Ênfase2 57 3" xfId="6375" xr:uid="{00000000-0005-0000-0000-0000571A0000}"/>
    <cellStyle name="20% - Ênfase2 57 3 2" xfId="6376" xr:uid="{00000000-0005-0000-0000-0000581A0000}"/>
    <cellStyle name="20% - Ênfase2 57 3 3" xfId="6377" xr:uid="{00000000-0005-0000-0000-0000591A0000}"/>
    <cellStyle name="20% - Ênfase2 57 4" xfId="6378" xr:uid="{00000000-0005-0000-0000-00005A1A0000}"/>
    <cellStyle name="20% - Ênfase2 57 4 2" xfId="6379" xr:uid="{00000000-0005-0000-0000-00005B1A0000}"/>
    <cellStyle name="20% - Ênfase2 57 4 3" xfId="6380" xr:uid="{00000000-0005-0000-0000-00005C1A0000}"/>
    <cellStyle name="20% - Ênfase2 57 5" xfId="6381" xr:uid="{00000000-0005-0000-0000-00005D1A0000}"/>
    <cellStyle name="20% - Ênfase2 57 5 2" xfId="6382" xr:uid="{00000000-0005-0000-0000-00005E1A0000}"/>
    <cellStyle name="20% - Ênfase2 57 5 3" xfId="6383" xr:uid="{00000000-0005-0000-0000-00005F1A0000}"/>
    <cellStyle name="20% - Ênfase2 57 6" xfId="6384" xr:uid="{00000000-0005-0000-0000-0000601A0000}"/>
    <cellStyle name="20% - Ênfase2 57 6 2" xfId="6385" xr:uid="{00000000-0005-0000-0000-0000611A0000}"/>
    <cellStyle name="20% - Ênfase2 57 6 3" xfId="6386" xr:uid="{00000000-0005-0000-0000-0000621A0000}"/>
    <cellStyle name="20% - Ênfase2 57 7" xfId="6387" xr:uid="{00000000-0005-0000-0000-0000631A0000}"/>
    <cellStyle name="20% - Ênfase2 57 7 2" xfId="6388" xr:uid="{00000000-0005-0000-0000-0000641A0000}"/>
    <cellStyle name="20% - Ênfase2 57 7 3" xfId="6389" xr:uid="{00000000-0005-0000-0000-0000651A0000}"/>
    <cellStyle name="20% - Ênfase2 57 8" xfId="6390" xr:uid="{00000000-0005-0000-0000-0000661A0000}"/>
    <cellStyle name="20% - Ênfase2 57 9" xfId="6391" xr:uid="{00000000-0005-0000-0000-0000671A0000}"/>
    <cellStyle name="20% - Ênfase2 58" xfId="6392" xr:uid="{00000000-0005-0000-0000-0000681A0000}"/>
    <cellStyle name="20% - Ênfase2 58 2" xfId="6393" xr:uid="{00000000-0005-0000-0000-0000691A0000}"/>
    <cellStyle name="20% - Ênfase2 58 2 2" xfId="6394" xr:uid="{00000000-0005-0000-0000-00006A1A0000}"/>
    <cellStyle name="20% - Ênfase2 58 2 3" xfId="6395" xr:uid="{00000000-0005-0000-0000-00006B1A0000}"/>
    <cellStyle name="20% - Ênfase2 58 3" xfId="6396" xr:uid="{00000000-0005-0000-0000-00006C1A0000}"/>
    <cellStyle name="20% - Ênfase2 58 3 2" xfId="6397" xr:uid="{00000000-0005-0000-0000-00006D1A0000}"/>
    <cellStyle name="20% - Ênfase2 58 3 3" xfId="6398" xr:uid="{00000000-0005-0000-0000-00006E1A0000}"/>
    <cellStyle name="20% - Ênfase2 58 4" xfId="6399" xr:uid="{00000000-0005-0000-0000-00006F1A0000}"/>
    <cellStyle name="20% - Ênfase2 58 4 2" xfId="6400" xr:uid="{00000000-0005-0000-0000-0000701A0000}"/>
    <cellStyle name="20% - Ênfase2 58 4 3" xfId="6401" xr:uid="{00000000-0005-0000-0000-0000711A0000}"/>
    <cellStyle name="20% - Ênfase2 58 5" xfId="6402" xr:uid="{00000000-0005-0000-0000-0000721A0000}"/>
    <cellStyle name="20% - Ênfase2 58 5 2" xfId="6403" xr:uid="{00000000-0005-0000-0000-0000731A0000}"/>
    <cellStyle name="20% - Ênfase2 58 5 3" xfId="6404" xr:uid="{00000000-0005-0000-0000-0000741A0000}"/>
    <cellStyle name="20% - Ênfase2 58 6" xfId="6405" xr:uid="{00000000-0005-0000-0000-0000751A0000}"/>
    <cellStyle name="20% - Ênfase2 58 6 2" xfId="6406" xr:uid="{00000000-0005-0000-0000-0000761A0000}"/>
    <cellStyle name="20% - Ênfase2 58 6 3" xfId="6407" xr:uid="{00000000-0005-0000-0000-0000771A0000}"/>
    <cellStyle name="20% - Ênfase2 58 7" xfId="6408" xr:uid="{00000000-0005-0000-0000-0000781A0000}"/>
    <cellStyle name="20% - Ênfase2 58 7 2" xfId="6409" xr:uid="{00000000-0005-0000-0000-0000791A0000}"/>
    <cellStyle name="20% - Ênfase2 58 7 3" xfId="6410" xr:uid="{00000000-0005-0000-0000-00007A1A0000}"/>
    <cellStyle name="20% - Ênfase2 58 8" xfId="6411" xr:uid="{00000000-0005-0000-0000-00007B1A0000}"/>
    <cellStyle name="20% - Ênfase2 58 9" xfId="6412" xr:uid="{00000000-0005-0000-0000-00007C1A0000}"/>
    <cellStyle name="20% - Ênfase2 59" xfId="6413" xr:uid="{00000000-0005-0000-0000-00007D1A0000}"/>
    <cellStyle name="20% - Ênfase2 59 2" xfId="6414" xr:uid="{00000000-0005-0000-0000-00007E1A0000}"/>
    <cellStyle name="20% - Ênfase2 59 2 2" xfId="6415" xr:uid="{00000000-0005-0000-0000-00007F1A0000}"/>
    <cellStyle name="20% - Ênfase2 59 2 3" xfId="6416" xr:uid="{00000000-0005-0000-0000-0000801A0000}"/>
    <cellStyle name="20% - Ênfase2 59 3" xfId="6417" xr:uid="{00000000-0005-0000-0000-0000811A0000}"/>
    <cellStyle name="20% - Ênfase2 59 3 2" xfId="6418" xr:uid="{00000000-0005-0000-0000-0000821A0000}"/>
    <cellStyle name="20% - Ênfase2 59 3 3" xfId="6419" xr:uid="{00000000-0005-0000-0000-0000831A0000}"/>
    <cellStyle name="20% - Ênfase2 59 4" xfId="6420" xr:uid="{00000000-0005-0000-0000-0000841A0000}"/>
    <cellStyle name="20% - Ênfase2 59 4 2" xfId="6421" xr:uid="{00000000-0005-0000-0000-0000851A0000}"/>
    <cellStyle name="20% - Ênfase2 59 4 3" xfId="6422" xr:uid="{00000000-0005-0000-0000-0000861A0000}"/>
    <cellStyle name="20% - Ênfase2 59 5" xfId="6423" xr:uid="{00000000-0005-0000-0000-0000871A0000}"/>
    <cellStyle name="20% - Ênfase2 59 5 2" xfId="6424" xr:uid="{00000000-0005-0000-0000-0000881A0000}"/>
    <cellStyle name="20% - Ênfase2 59 5 3" xfId="6425" xr:uid="{00000000-0005-0000-0000-0000891A0000}"/>
    <cellStyle name="20% - Ênfase2 59 6" xfId="6426" xr:uid="{00000000-0005-0000-0000-00008A1A0000}"/>
    <cellStyle name="20% - Ênfase2 59 6 2" xfId="6427" xr:uid="{00000000-0005-0000-0000-00008B1A0000}"/>
    <cellStyle name="20% - Ênfase2 59 6 3" xfId="6428" xr:uid="{00000000-0005-0000-0000-00008C1A0000}"/>
    <cellStyle name="20% - Ênfase2 59 7" xfId="6429" xr:uid="{00000000-0005-0000-0000-00008D1A0000}"/>
    <cellStyle name="20% - Ênfase2 59 7 2" xfId="6430" xr:uid="{00000000-0005-0000-0000-00008E1A0000}"/>
    <cellStyle name="20% - Ênfase2 59 7 3" xfId="6431" xr:uid="{00000000-0005-0000-0000-00008F1A0000}"/>
    <cellStyle name="20% - Ênfase2 59 8" xfId="6432" xr:uid="{00000000-0005-0000-0000-0000901A0000}"/>
    <cellStyle name="20% - Ênfase2 59 9" xfId="6433" xr:uid="{00000000-0005-0000-0000-0000911A0000}"/>
    <cellStyle name="20% - Ênfase2 6" xfId="6434" xr:uid="{00000000-0005-0000-0000-0000921A0000}"/>
    <cellStyle name="20% - Ênfase2 6 10" xfId="6435" xr:uid="{00000000-0005-0000-0000-0000931A0000}"/>
    <cellStyle name="20% - Ênfase2 6 11" xfId="6436" xr:uid="{00000000-0005-0000-0000-0000941A0000}"/>
    <cellStyle name="20% - Ênfase2 6 12" xfId="6437" xr:uid="{00000000-0005-0000-0000-0000951A0000}"/>
    <cellStyle name="20% - Ênfase2 6 13" xfId="6438" xr:uid="{00000000-0005-0000-0000-0000961A0000}"/>
    <cellStyle name="20% - Ênfase2 6 14" xfId="6439" xr:uid="{00000000-0005-0000-0000-0000971A0000}"/>
    <cellStyle name="20% - Ênfase2 6 15" xfId="6440" xr:uid="{00000000-0005-0000-0000-0000981A0000}"/>
    <cellStyle name="20% - Ênfase2 6 16" xfId="6441" xr:uid="{00000000-0005-0000-0000-0000991A0000}"/>
    <cellStyle name="20% - Ênfase2 6 17" xfId="6442" xr:uid="{00000000-0005-0000-0000-00009A1A0000}"/>
    <cellStyle name="20% - Ênfase2 6 18" xfId="6443" xr:uid="{00000000-0005-0000-0000-00009B1A0000}"/>
    <cellStyle name="20% - Ênfase2 6 2" xfId="6444" xr:uid="{00000000-0005-0000-0000-00009C1A0000}"/>
    <cellStyle name="20% - Ênfase2 6 2 2" xfId="6445" xr:uid="{00000000-0005-0000-0000-00009D1A0000}"/>
    <cellStyle name="20% - Ênfase2 6 2 2 2" xfId="6446" xr:uid="{00000000-0005-0000-0000-00009E1A0000}"/>
    <cellStyle name="20% - Ênfase2 6 2 2 2 2" xfId="6447" xr:uid="{00000000-0005-0000-0000-00009F1A0000}"/>
    <cellStyle name="20% - Ênfase2 6 2 2 3" xfId="6448" xr:uid="{00000000-0005-0000-0000-0000A01A0000}"/>
    <cellStyle name="20% - Ênfase2 6 2 3" xfId="6449" xr:uid="{00000000-0005-0000-0000-0000A11A0000}"/>
    <cellStyle name="20% - Ênfase2 6 2 3 2" xfId="6450" xr:uid="{00000000-0005-0000-0000-0000A21A0000}"/>
    <cellStyle name="20% - Ênfase2 6 2 3 3" xfId="6451" xr:uid="{00000000-0005-0000-0000-0000A31A0000}"/>
    <cellStyle name="20% - Ênfase2 6 2 4" xfId="6452" xr:uid="{00000000-0005-0000-0000-0000A41A0000}"/>
    <cellStyle name="20% - Ênfase2 6 2 4 2" xfId="6453" xr:uid="{00000000-0005-0000-0000-0000A51A0000}"/>
    <cellStyle name="20% - Ênfase2 6 2 4 3" xfId="6454" xr:uid="{00000000-0005-0000-0000-0000A61A0000}"/>
    <cellStyle name="20% - Ênfase2 6 2 5" xfId="6455" xr:uid="{00000000-0005-0000-0000-0000A71A0000}"/>
    <cellStyle name="20% - Ênfase2 6 2 5 2" xfId="6456" xr:uid="{00000000-0005-0000-0000-0000A81A0000}"/>
    <cellStyle name="20% - Ênfase2 6 2 5 3" xfId="6457" xr:uid="{00000000-0005-0000-0000-0000A91A0000}"/>
    <cellStyle name="20% - Ênfase2 6 2 6" xfId="6458" xr:uid="{00000000-0005-0000-0000-0000AA1A0000}"/>
    <cellStyle name="20% - Ênfase2 6 2 6 2" xfId="6459" xr:uid="{00000000-0005-0000-0000-0000AB1A0000}"/>
    <cellStyle name="20% - Ênfase2 6 2 6 3" xfId="6460" xr:uid="{00000000-0005-0000-0000-0000AC1A0000}"/>
    <cellStyle name="20% - Ênfase2 6 2 7" xfId="6461" xr:uid="{00000000-0005-0000-0000-0000AD1A0000}"/>
    <cellStyle name="20% - Ênfase2 6 2 7 2" xfId="6462" xr:uid="{00000000-0005-0000-0000-0000AE1A0000}"/>
    <cellStyle name="20% - Ênfase2 6 2 7 3" xfId="6463" xr:uid="{00000000-0005-0000-0000-0000AF1A0000}"/>
    <cellStyle name="20% - Ênfase2 6 2 8" xfId="6464" xr:uid="{00000000-0005-0000-0000-0000B01A0000}"/>
    <cellStyle name="20% - Ênfase2 6 2 9" xfId="6465" xr:uid="{00000000-0005-0000-0000-0000B11A0000}"/>
    <cellStyle name="20% - Ênfase2 6 2_12_CONFERE (2)" xfId="6466" xr:uid="{00000000-0005-0000-0000-0000B21A0000}"/>
    <cellStyle name="20% - Ênfase2 6 3" xfId="6467" xr:uid="{00000000-0005-0000-0000-0000B31A0000}"/>
    <cellStyle name="20% - Ênfase2 6 3 2" xfId="6468" xr:uid="{00000000-0005-0000-0000-0000B41A0000}"/>
    <cellStyle name="20% - Ênfase2 6 3 3" xfId="6469" xr:uid="{00000000-0005-0000-0000-0000B51A0000}"/>
    <cellStyle name="20% - Ênfase2 6 3 4" xfId="6470" xr:uid="{00000000-0005-0000-0000-0000B61A0000}"/>
    <cellStyle name="20% - Ênfase2 6 3 5" xfId="6471" xr:uid="{00000000-0005-0000-0000-0000B71A0000}"/>
    <cellStyle name="20% - Ênfase2 6 3 6" xfId="6472" xr:uid="{00000000-0005-0000-0000-0000B81A0000}"/>
    <cellStyle name="20% - Ênfase2 6 3 7" xfId="6473" xr:uid="{00000000-0005-0000-0000-0000B91A0000}"/>
    <cellStyle name="20% - Ênfase2 6 3 8" xfId="6474" xr:uid="{00000000-0005-0000-0000-0000BA1A0000}"/>
    <cellStyle name="20% - Ênfase2 6 3 9" xfId="6475" xr:uid="{00000000-0005-0000-0000-0000BB1A0000}"/>
    <cellStyle name="20% - Ênfase2 6 4" xfId="6476" xr:uid="{00000000-0005-0000-0000-0000BC1A0000}"/>
    <cellStyle name="20% - Ênfase2 6 4 2" xfId="6477" xr:uid="{00000000-0005-0000-0000-0000BD1A0000}"/>
    <cellStyle name="20% - Ênfase2 6 4 3" xfId="6478" xr:uid="{00000000-0005-0000-0000-0000BE1A0000}"/>
    <cellStyle name="20% - Ênfase2 6 4 4" xfId="6479" xr:uid="{00000000-0005-0000-0000-0000BF1A0000}"/>
    <cellStyle name="20% - Ênfase2 6 4 5" xfId="6480" xr:uid="{00000000-0005-0000-0000-0000C01A0000}"/>
    <cellStyle name="20% - Ênfase2 6 5" xfId="6481" xr:uid="{00000000-0005-0000-0000-0000C11A0000}"/>
    <cellStyle name="20% - Ênfase2 6 5 2" xfId="6482" xr:uid="{00000000-0005-0000-0000-0000C21A0000}"/>
    <cellStyle name="20% - Ênfase2 6 5 3" xfId="6483" xr:uid="{00000000-0005-0000-0000-0000C31A0000}"/>
    <cellStyle name="20% - Ênfase2 6 5 4" xfId="6484" xr:uid="{00000000-0005-0000-0000-0000C41A0000}"/>
    <cellStyle name="20% - Ênfase2 6 5 5" xfId="6485" xr:uid="{00000000-0005-0000-0000-0000C51A0000}"/>
    <cellStyle name="20% - Ênfase2 6 6" xfId="6486" xr:uid="{00000000-0005-0000-0000-0000C61A0000}"/>
    <cellStyle name="20% - Ênfase2 6 6 2" xfId="6487" xr:uid="{00000000-0005-0000-0000-0000C71A0000}"/>
    <cellStyle name="20% - Ênfase2 6 6 3" xfId="6488" xr:uid="{00000000-0005-0000-0000-0000C81A0000}"/>
    <cellStyle name="20% - Ênfase2 6 7" xfId="6489" xr:uid="{00000000-0005-0000-0000-0000C91A0000}"/>
    <cellStyle name="20% - Ênfase2 6 7 2" xfId="6490" xr:uid="{00000000-0005-0000-0000-0000CA1A0000}"/>
    <cellStyle name="20% - Ênfase2 6 7 3" xfId="6491" xr:uid="{00000000-0005-0000-0000-0000CB1A0000}"/>
    <cellStyle name="20% - Ênfase2 6 8" xfId="6492" xr:uid="{00000000-0005-0000-0000-0000CC1A0000}"/>
    <cellStyle name="20% - Ênfase2 6 8 2" xfId="6493" xr:uid="{00000000-0005-0000-0000-0000CD1A0000}"/>
    <cellStyle name="20% - Ênfase2 6 8 3" xfId="6494" xr:uid="{00000000-0005-0000-0000-0000CE1A0000}"/>
    <cellStyle name="20% - Ênfase2 6 9" xfId="6495" xr:uid="{00000000-0005-0000-0000-0000CF1A0000}"/>
    <cellStyle name="20% - Ênfase2 6_12_CONFERE (2)" xfId="6496" xr:uid="{00000000-0005-0000-0000-0000D01A0000}"/>
    <cellStyle name="20% - Ênfase2 60" xfId="6497" xr:uid="{00000000-0005-0000-0000-0000D11A0000}"/>
    <cellStyle name="20% - Ênfase2 60 2" xfId="6498" xr:uid="{00000000-0005-0000-0000-0000D21A0000}"/>
    <cellStyle name="20% - Ênfase2 60 2 2" xfId="6499" xr:uid="{00000000-0005-0000-0000-0000D31A0000}"/>
    <cellStyle name="20% - Ênfase2 60 2 3" xfId="6500" xr:uid="{00000000-0005-0000-0000-0000D41A0000}"/>
    <cellStyle name="20% - Ênfase2 60 3" xfId="6501" xr:uid="{00000000-0005-0000-0000-0000D51A0000}"/>
    <cellStyle name="20% - Ênfase2 60 3 2" xfId="6502" xr:uid="{00000000-0005-0000-0000-0000D61A0000}"/>
    <cellStyle name="20% - Ênfase2 60 3 3" xfId="6503" xr:uid="{00000000-0005-0000-0000-0000D71A0000}"/>
    <cellStyle name="20% - Ênfase2 60 4" xfId="6504" xr:uid="{00000000-0005-0000-0000-0000D81A0000}"/>
    <cellStyle name="20% - Ênfase2 60 4 2" xfId="6505" xr:uid="{00000000-0005-0000-0000-0000D91A0000}"/>
    <cellStyle name="20% - Ênfase2 60 4 3" xfId="6506" xr:uid="{00000000-0005-0000-0000-0000DA1A0000}"/>
    <cellStyle name="20% - Ênfase2 60 5" xfId="6507" xr:uid="{00000000-0005-0000-0000-0000DB1A0000}"/>
    <cellStyle name="20% - Ênfase2 60 5 2" xfId="6508" xr:uid="{00000000-0005-0000-0000-0000DC1A0000}"/>
    <cellStyle name="20% - Ênfase2 60 5 3" xfId="6509" xr:uid="{00000000-0005-0000-0000-0000DD1A0000}"/>
    <cellStyle name="20% - Ênfase2 60 6" xfId="6510" xr:uid="{00000000-0005-0000-0000-0000DE1A0000}"/>
    <cellStyle name="20% - Ênfase2 60 6 2" xfId="6511" xr:uid="{00000000-0005-0000-0000-0000DF1A0000}"/>
    <cellStyle name="20% - Ênfase2 60 6 3" xfId="6512" xr:uid="{00000000-0005-0000-0000-0000E01A0000}"/>
    <cellStyle name="20% - Ênfase2 60 7" xfId="6513" xr:uid="{00000000-0005-0000-0000-0000E11A0000}"/>
    <cellStyle name="20% - Ênfase2 60 7 2" xfId="6514" xr:uid="{00000000-0005-0000-0000-0000E21A0000}"/>
    <cellStyle name="20% - Ênfase2 60 7 3" xfId="6515" xr:uid="{00000000-0005-0000-0000-0000E31A0000}"/>
    <cellStyle name="20% - Ênfase2 60 8" xfId="6516" xr:uid="{00000000-0005-0000-0000-0000E41A0000}"/>
    <cellStyle name="20% - Ênfase2 60 9" xfId="6517" xr:uid="{00000000-0005-0000-0000-0000E51A0000}"/>
    <cellStyle name="20% - Ênfase2 61" xfId="6518" xr:uid="{00000000-0005-0000-0000-0000E61A0000}"/>
    <cellStyle name="20% - Ênfase2 61 2" xfId="6519" xr:uid="{00000000-0005-0000-0000-0000E71A0000}"/>
    <cellStyle name="20% - Ênfase2 61 2 2" xfId="6520" xr:uid="{00000000-0005-0000-0000-0000E81A0000}"/>
    <cellStyle name="20% - Ênfase2 61 2 3" xfId="6521" xr:uid="{00000000-0005-0000-0000-0000E91A0000}"/>
    <cellStyle name="20% - Ênfase2 61 3" xfId="6522" xr:uid="{00000000-0005-0000-0000-0000EA1A0000}"/>
    <cellStyle name="20% - Ênfase2 61 3 2" xfId="6523" xr:uid="{00000000-0005-0000-0000-0000EB1A0000}"/>
    <cellStyle name="20% - Ênfase2 61 3 3" xfId="6524" xr:uid="{00000000-0005-0000-0000-0000EC1A0000}"/>
    <cellStyle name="20% - Ênfase2 61 4" xfId="6525" xr:uid="{00000000-0005-0000-0000-0000ED1A0000}"/>
    <cellStyle name="20% - Ênfase2 61 4 2" xfId="6526" xr:uid="{00000000-0005-0000-0000-0000EE1A0000}"/>
    <cellStyle name="20% - Ênfase2 61 4 3" xfId="6527" xr:uid="{00000000-0005-0000-0000-0000EF1A0000}"/>
    <cellStyle name="20% - Ênfase2 61 5" xfId="6528" xr:uid="{00000000-0005-0000-0000-0000F01A0000}"/>
    <cellStyle name="20% - Ênfase2 61 5 2" xfId="6529" xr:uid="{00000000-0005-0000-0000-0000F11A0000}"/>
    <cellStyle name="20% - Ênfase2 61 5 3" xfId="6530" xr:uid="{00000000-0005-0000-0000-0000F21A0000}"/>
    <cellStyle name="20% - Ênfase2 61 6" xfId="6531" xr:uid="{00000000-0005-0000-0000-0000F31A0000}"/>
    <cellStyle name="20% - Ênfase2 61 6 2" xfId="6532" xr:uid="{00000000-0005-0000-0000-0000F41A0000}"/>
    <cellStyle name="20% - Ênfase2 61 6 3" xfId="6533" xr:uid="{00000000-0005-0000-0000-0000F51A0000}"/>
    <cellStyle name="20% - Ênfase2 61 7" xfId="6534" xr:uid="{00000000-0005-0000-0000-0000F61A0000}"/>
    <cellStyle name="20% - Ênfase2 61 7 2" xfId="6535" xr:uid="{00000000-0005-0000-0000-0000F71A0000}"/>
    <cellStyle name="20% - Ênfase2 61 7 3" xfId="6536" xr:uid="{00000000-0005-0000-0000-0000F81A0000}"/>
    <cellStyle name="20% - Ênfase2 61 8" xfId="6537" xr:uid="{00000000-0005-0000-0000-0000F91A0000}"/>
    <cellStyle name="20% - Ênfase2 61 9" xfId="6538" xr:uid="{00000000-0005-0000-0000-0000FA1A0000}"/>
    <cellStyle name="20% - Ênfase2 62" xfId="6539" xr:uid="{00000000-0005-0000-0000-0000FB1A0000}"/>
    <cellStyle name="20% - Ênfase2 62 2" xfId="6540" xr:uid="{00000000-0005-0000-0000-0000FC1A0000}"/>
    <cellStyle name="20% - Ênfase2 62 2 2" xfId="6541" xr:uid="{00000000-0005-0000-0000-0000FD1A0000}"/>
    <cellStyle name="20% - Ênfase2 62 2 3" xfId="6542" xr:uid="{00000000-0005-0000-0000-0000FE1A0000}"/>
    <cellStyle name="20% - Ênfase2 62 3" xfId="6543" xr:uid="{00000000-0005-0000-0000-0000FF1A0000}"/>
    <cellStyle name="20% - Ênfase2 62 3 2" xfId="6544" xr:uid="{00000000-0005-0000-0000-0000001B0000}"/>
    <cellStyle name="20% - Ênfase2 62 3 3" xfId="6545" xr:uid="{00000000-0005-0000-0000-0000011B0000}"/>
    <cellStyle name="20% - Ênfase2 62 4" xfId="6546" xr:uid="{00000000-0005-0000-0000-0000021B0000}"/>
    <cellStyle name="20% - Ênfase2 62 4 2" xfId="6547" xr:uid="{00000000-0005-0000-0000-0000031B0000}"/>
    <cellStyle name="20% - Ênfase2 62 4 3" xfId="6548" xr:uid="{00000000-0005-0000-0000-0000041B0000}"/>
    <cellStyle name="20% - Ênfase2 62 5" xfId="6549" xr:uid="{00000000-0005-0000-0000-0000051B0000}"/>
    <cellStyle name="20% - Ênfase2 62 5 2" xfId="6550" xr:uid="{00000000-0005-0000-0000-0000061B0000}"/>
    <cellStyle name="20% - Ênfase2 62 5 3" xfId="6551" xr:uid="{00000000-0005-0000-0000-0000071B0000}"/>
    <cellStyle name="20% - Ênfase2 62 6" xfId="6552" xr:uid="{00000000-0005-0000-0000-0000081B0000}"/>
    <cellStyle name="20% - Ênfase2 62 6 2" xfId="6553" xr:uid="{00000000-0005-0000-0000-0000091B0000}"/>
    <cellStyle name="20% - Ênfase2 62 6 3" xfId="6554" xr:uid="{00000000-0005-0000-0000-00000A1B0000}"/>
    <cellStyle name="20% - Ênfase2 62 7" xfId="6555" xr:uid="{00000000-0005-0000-0000-00000B1B0000}"/>
    <cellStyle name="20% - Ênfase2 62 7 2" xfId="6556" xr:uid="{00000000-0005-0000-0000-00000C1B0000}"/>
    <cellStyle name="20% - Ênfase2 62 7 3" xfId="6557" xr:uid="{00000000-0005-0000-0000-00000D1B0000}"/>
    <cellStyle name="20% - Ênfase2 62 8" xfId="6558" xr:uid="{00000000-0005-0000-0000-00000E1B0000}"/>
    <cellStyle name="20% - Ênfase2 62 9" xfId="6559" xr:uid="{00000000-0005-0000-0000-00000F1B0000}"/>
    <cellStyle name="20% - Ênfase2 63" xfId="6560" xr:uid="{00000000-0005-0000-0000-0000101B0000}"/>
    <cellStyle name="20% - Ênfase2 63 2" xfId="6561" xr:uid="{00000000-0005-0000-0000-0000111B0000}"/>
    <cellStyle name="20% - Ênfase2 63 2 2" xfId="6562" xr:uid="{00000000-0005-0000-0000-0000121B0000}"/>
    <cellStyle name="20% - Ênfase2 63 2 3" xfId="6563" xr:uid="{00000000-0005-0000-0000-0000131B0000}"/>
    <cellStyle name="20% - Ênfase2 63 3" xfId="6564" xr:uid="{00000000-0005-0000-0000-0000141B0000}"/>
    <cellStyle name="20% - Ênfase2 63 3 2" xfId="6565" xr:uid="{00000000-0005-0000-0000-0000151B0000}"/>
    <cellStyle name="20% - Ênfase2 63 3 3" xfId="6566" xr:uid="{00000000-0005-0000-0000-0000161B0000}"/>
    <cellStyle name="20% - Ênfase2 63 4" xfId="6567" xr:uid="{00000000-0005-0000-0000-0000171B0000}"/>
    <cellStyle name="20% - Ênfase2 63 4 2" xfId="6568" xr:uid="{00000000-0005-0000-0000-0000181B0000}"/>
    <cellStyle name="20% - Ênfase2 63 4 3" xfId="6569" xr:uid="{00000000-0005-0000-0000-0000191B0000}"/>
    <cellStyle name="20% - Ênfase2 63 5" xfId="6570" xr:uid="{00000000-0005-0000-0000-00001A1B0000}"/>
    <cellStyle name="20% - Ênfase2 63 5 2" xfId="6571" xr:uid="{00000000-0005-0000-0000-00001B1B0000}"/>
    <cellStyle name="20% - Ênfase2 63 5 3" xfId="6572" xr:uid="{00000000-0005-0000-0000-00001C1B0000}"/>
    <cellStyle name="20% - Ênfase2 63 6" xfId="6573" xr:uid="{00000000-0005-0000-0000-00001D1B0000}"/>
    <cellStyle name="20% - Ênfase2 63 6 2" xfId="6574" xr:uid="{00000000-0005-0000-0000-00001E1B0000}"/>
    <cellStyle name="20% - Ênfase2 63 6 3" xfId="6575" xr:uid="{00000000-0005-0000-0000-00001F1B0000}"/>
    <cellStyle name="20% - Ênfase2 63 7" xfId="6576" xr:uid="{00000000-0005-0000-0000-0000201B0000}"/>
    <cellStyle name="20% - Ênfase2 63 7 2" xfId="6577" xr:uid="{00000000-0005-0000-0000-0000211B0000}"/>
    <cellStyle name="20% - Ênfase2 63 7 3" xfId="6578" xr:uid="{00000000-0005-0000-0000-0000221B0000}"/>
    <cellStyle name="20% - Ênfase2 63 8" xfId="6579" xr:uid="{00000000-0005-0000-0000-0000231B0000}"/>
    <cellStyle name="20% - Ênfase2 63 9" xfId="6580" xr:uid="{00000000-0005-0000-0000-0000241B0000}"/>
    <cellStyle name="20% - Ênfase2 64" xfId="6581" xr:uid="{00000000-0005-0000-0000-0000251B0000}"/>
    <cellStyle name="20% - Ênfase2 64 2" xfId="6582" xr:uid="{00000000-0005-0000-0000-0000261B0000}"/>
    <cellStyle name="20% - Ênfase2 64 2 2" xfId="6583" xr:uid="{00000000-0005-0000-0000-0000271B0000}"/>
    <cellStyle name="20% - Ênfase2 64 2 3" xfId="6584" xr:uid="{00000000-0005-0000-0000-0000281B0000}"/>
    <cellStyle name="20% - Ênfase2 64 3" xfId="6585" xr:uid="{00000000-0005-0000-0000-0000291B0000}"/>
    <cellStyle name="20% - Ênfase2 64 3 2" xfId="6586" xr:uid="{00000000-0005-0000-0000-00002A1B0000}"/>
    <cellStyle name="20% - Ênfase2 64 3 3" xfId="6587" xr:uid="{00000000-0005-0000-0000-00002B1B0000}"/>
    <cellStyle name="20% - Ênfase2 64 4" xfId="6588" xr:uid="{00000000-0005-0000-0000-00002C1B0000}"/>
    <cellStyle name="20% - Ênfase2 64 4 2" xfId="6589" xr:uid="{00000000-0005-0000-0000-00002D1B0000}"/>
    <cellStyle name="20% - Ênfase2 64 4 3" xfId="6590" xr:uid="{00000000-0005-0000-0000-00002E1B0000}"/>
    <cellStyle name="20% - Ênfase2 64 5" xfId="6591" xr:uid="{00000000-0005-0000-0000-00002F1B0000}"/>
    <cellStyle name="20% - Ênfase2 64 5 2" xfId="6592" xr:uid="{00000000-0005-0000-0000-0000301B0000}"/>
    <cellStyle name="20% - Ênfase2 64 5 3" xfId="6593" xr:uid="{00000000-0005-0000-0000-0000311B0000}"/>
    <cellStyle name="20% - Ênfase2 64 6" xfId="6594" xr:uid="{00000000-0005-0000-0000-0000321B0000}"/>
    <cellStyle name="20% - Ênfase2 64 6 2" xfId="6595" xr:uid="{00000000-0005-0000-0000-0000331B0000}"/>
    <cellStyle name="20% - Ênfase2 64 6 3" xfId="6596" xr:uid="{00000000-0005-0000-0000-0000341B0000}"/>
    <cellStyle name="20% - Ênfase2 64 7" xfId="6597" xr:uid="{00000000-0005-0000-0000-0000351B0000}"/>
    <cellStyle name="20% - Ênfase2 64 7 2" xfId="6598" xr:uid="{00000000-0005-0000-0000-0000361B0000}"/>
    <cellStyle name="20% - Ênfase2 64 7 3" xfId="6599" xr:uid="{00000000-0005-0000-0000-0000371B0000}"/>
    <cellStyle name="20% - Ênfase2 64 8" xfId="6600" xr:uid="{00000000-0005-0000-0000-0000381B0000}"/>
    <cellStyle name="20% - Ênfase2 64 9" xfId="6601" xr:uid="{00000000-0005-0000-0000-0000391B0000}"/>
    <cellStyle name="20% - Ênfase2 65" xfId="6602" xr:uid="{00000000-0005-0000-0000-00003A1B0000}"/>
    <cellStyle name="20% - Ênfase2 65 2" xfId="6603" xr:uid="{00000000-0005-0000-0000-00003B1B0000}"/>
    <cellStyle name="20% - Ênfase2 65 2 2" xfId="6604" xr:uid="{00000000-0005-0000-0000-00003C1B0000}"/>
    <cellStyle name="20% - Ênfase2 65 2 3" xfId="6605" xr:uid="{00000000-0005-0000-0000-00003D1B0000}"/>
    <cellStyle name="20% - Ênfase2 65 3" xfId="6606" xr:uid="{00000000-0005-0000-0000-00003E1B0000}"/>
    <cellStyle name="20% - Ênfase2 65 3 2" xfId="6607" xr:uid="{00000000-0005-0000-0000-00003F1B0000}"/>
    <cellStyle name="20% - Ênfase2 65 3 3" xfId="6608" xr:uid="{00000000-0005-0000-0000-0000401B0000}"/>
    <cellStyle name="20% - Ênfase2 65 4" xfId="6609" xr:uid="{00000000-0005-0000-0000-0000411B0000}"/>
    <cellStyle name="20% - Ênfase2 65 4 2" xfId="6610" xr:uid="{00000000-0005-0000-0000-0000421B0000}"/>
    <cellStyle name="20% - Ênfase2 65 4 3" xfId="6611" xr:uid="{00000000-0005-0000-0000-0000431B0000}"/>
    <cellStyle name="20% - Ênfase2 65 5" xfId="6612" xr:uid="{00000000-0005-0000-0000-0000441B0000}"/>
    <cellStyle name="20% - Ênfase2 65 5 2" xfId="6613" xr:uid="{00000000-0005-0000-0000-0000451B0000}"/>
    <cellStyle name="20% - Ênfase2 65 5 3" xfId="6614" xr:uid="{00000000-0005-0000-0000-0000461B0000}"/>
    <cellStyle name="20% - Ênfase2 65 6" xfId="6615" xr:uid="{00000000-0005-0000-0000-0000471B0000}"/>
    <cellStyle name="20% - Ênfase2 65 6 2" xfId="6616" xr:uid="{00000000-0005-0000-0000-0000481B0000}"/>
    <cellStyle name="20% - Ênfase2 65 6 3" xfId="6617" xr:uid="{00000000-0005-0000-0000-0000491B0000}"/>
    <cellStyle name="20% - Ênfase2 65 7" xfId="6618" xr:uid="{00000000-0005-0000-0000-00004A1B0000}"/>
    <cellStyle name="20% - Ênfase2 65 7 2" xfId="6619" xr:uid="{00000000-0005-0000-0000-00004B1B0000}"/>
    <cellStyle name="20% - Ênfase2 65 7 3" xfId="6620" xr:uid="{00000000-0005-0000-0000-00004C1B0000}"/>
    <cellStyle name="20% - Ênfase2 65 8" xfId="6621" xr:uid="{00000000-0005-0000-0000-00004D1B0000}"/>
    <cellStyle name="20% - Ênfase2 65 9" xfId="6622" xr:uid="{00000000-0005-0000-0000-00004E1B0000}"/>
    <cellStyle name="20% - Ênfase2 66" xfId="6623" xr:uid="{00000000-0005-0000-0000-00004F1B0000}"/>
    <cellStyle name="20% - Ênfase2 66 2" xfId="6624" xr:uid="{00000000-0005-0000-0000-0000501B0000}"/>
    <cellStyle name="20% - Ênfase2 66 2 2" xfId="6625" xr:uid="{00000000-0005-0000-0000-0000511B0000}"/>
    <cellStyle name="20% - Ênfase2 66 2 3" xfId="6626" xr:uid="{00000000-0005-0000-0000-0000521B0000}"/>
    <cellStyle name="20% - Ênfase2 66 3" xfId="6627" xr:uid="{00000000-0005-0000-0000-0000531B0000}"/>
    <cellStyle name="20% - Ênfase2 66 3 2" xfId="6628" xr:uid="{00000000-0005-0000-0000-0000541B0000}"/>
    <cellStyle name="20% - Ênfase2 66 3 3" xfId="6629" xr:uid="{00000000-0005-0000-0000-0000551B0000}"/>
    <cellStyle name="20% - Ênfase2 66 4" xfId="6630" xr:uid="{00000000-0005-0000-0000-0000561B0000}"/>
    <cellStyle name="20% - Ênfase2 66 4 2" xfId="6631" xr:uid="{00000000-0005-0000-0000-0000571B0000}"/>
    <cellStyle name="20% - Ênfase2 66 4 3" xfId="6632" xr:uid="{00000000-0005-0000-0000-0000581B0000}"/>
    <cellStyle name="20% - Ênfase2 66 5" xfId="6633" xr:uid="{00000000-0005-0000-0000-0000591B0000}"/>
    <cellStyle name="20% - Ênfase2 66 5 2" xfId="6634" xr:uid="{00000000-0005-0000-0000-00005A1B0000}"/>
    <cellStyle name="20% - Ênfase2 66 5 3" xfId="6635" xr:uid="{00000000-0005-0000-0000-00005B1B0000}"/>
    <cellStyle name="20% - Ênfase2 66 6" xfId="6636" xr:uid="{00000000-0005-0000-0000-00005C1B0000}"/>
    <cellStyle name="20% - Ênfase2 66 6 2" xfId="6637" xr:uid="{00000000-0005-0000-0000-00005D1B0000}"/>
    <cellStyle name="20% - Ênfase2 66 6 3" xfId="6638" xr:uid="{00000000-0005-0000-0000-00005E1B0000}"/>
    <cellStyle name="20% - Ênfase2 66 7" xfId="6639" xr:uid="{00000000-0005-0000-0000-00005F1B0000}"/>
    <cellStyle name="20% - Ênfase2 66 7 2" xfId="6640" xr:uid="{00000000-0005-0000-0000-0000601B0000}"/>
    <cellStyle name="20% - Ênfase2 66 7 3" xfId="6641" xr:uid="{00000000-0005-0000-0000-0000611B0000}"/>
    <cellStyle name="20% - Ênfase2 66 8" xfId="6642" xr:uid="{00000000-0005-0000-0000-0000621B0000}"/>
    <cellStyle name="20% - Ênfase2 66 9" xfId="6643" xr:uid="{00000000-0005-0000-0000-0000631B0000}"/>
    <cellStyle name="20% - Ênfase2 67" xfId="6644" xr:uid="{00000000-0005-0000-0000-0000641B0000}"/>
    <cellStyle name="20% - Ênfase2 67 2" xfId="6645" xr:uid="{00000000-0005-0000-0000-0000651B0000}"/>
    <cellStyle name="20% - Ênfase2 67 2 2" xfId="6646" xr:uid="{00000000-0005-0000-0000-0000661B0000}"/>
    <cellStyle name="20% - Ênfase2 67 2 3" xfId="6647" xr:uid="{00000000-0005-0000-0000-0000671B0000}"/>
    <cellStyle name="20% - Ênfase2 67 3" xfId="6648" xr:uid="{00000000-0005-0000-0000-0000681B0000}"/>
    <cellStyle name="20% - Ênfase2 67 3 2" xfId="6649" xr:uid="{00000000-0005-0000-0000-0000691B0000}"/>
    <cellStyle name="20% - Ênfase2 67 3 3" xfId="6650" xr:uid="{00000000-0005-0000-0000-00006A1B0000}"/>
    <cellStyle name="20% - Ênfase2 67 4" xfId="6651" xr:uid="{00000000-0005-0000-0000-00006B1B0000}"/>
    <cellStyle name="20% - Ênfase2 67 4 2" xfId="6652" xr:uid="{00000000-0005-0000-0000-00006C1B0000}"/>
    <cellStyle name="20% - Ênfase2 67 4 3" xfId="6653" xr:uid="{00000000-0005-0000-0000-00006D1B0000}"/>
    <cellStyle name="20% - Ênfase2 67 5" xfId="6654" xr:uid="{00000000-0005-0000-0000-00006E1B0000}"/>
    <cellStyle name="20% - Ênfase2 67 5 2" xfId="6655" xr:uid="{00000000-0005-0000-0000-00006F1B0000}"/>
    <cellStyle name="20% - Ênfase2 67 5 3" xfId="6656" xr:uid="{00000000-0005-0000-0000-0000701B0000}"/>
    <cellStyle name="20% - Ênfase2 67 6" xfId="6657" xr:uid="{00000000-0005-0000-0000-0000711B0000}"/>
    <cellStyle name="20% - Ênfase2 67 6 2" xfId="6658" xr:uid="{00000000-0005-0000-0000-0000721B0000}"/>
    <cellStyle name="20% - Ênfase2 67 6 3" xfId="6659" xr:uid="{00000000-0005-0000-0000-0000731B0000}"/>
    <cellStyle name="20% - Ênfase2 67 7" xfId="6660" xr:uid="{00000000-0005-0000-0000-0000741B0000}"/>
    <cellStyle name="20% - Ênfase2 67 7 2" xfId="6661" xr:uid="{00000000-0005-0000-0000-0000751B0000}"/>
    <cellStyle name="20% - Ênfase2 67 7 3" xfId="6662" xr:uid="{00000000-0005-0000-0000-0000761B0000}"/>
    <cellStyle name="20% - Ênfase2 67 8" xfId="6663" xr:uid="{00000000-0005-0000-0000-0000771B0000}"/>
    <cellStyle name="20% - Ênfase2 67 9" xfId="6664" xr:uid="{00000000-0005-0000-0000-0000781B0000}"/>
    <cellStyle name="20% - Ênfase2 68" xfId="6665" xr:uid="{00000000-0005-0000-0000-0000791B0000}"/>
    <cellStyle name="20% - Ênfase2 68 2" xfId="6666" xr:uid="{00000000-0005-0000-0000-00007A1B0000}"/>
    <cellStyle name="20% - Ênfase2 68 2 2" xfId="6667" xr:uid="{00000000-0005-0000-0000-00007B1B0000}"/>
    <cellStyle name="20% - Ênfase2 68 2 3" xfId="6668" xr:uid="{00000000-0005-0000-0000-00007C1B0000}"/>
    <cellStyle name="20% - Ênfase2 68 3" xfId="6669" xr:uid="{00000000-0005-0000-0000-00007D1B0000}"/>
    <cellStyle name="20% - Ênfase2 68 3 2" xfId="6670" xr:uid="{00000000-0005-0000-0000-00007E1B0000}"/>
    <cellStyle name="20% - Ênfase2 68 3 3" xfId="6671" xr:uid="{00000000-0005-0000-0000-00007F1B0000}"/>
    <cellStyle name="20% - Ênfase2 68 4" xfId="6672" xr:uid="{00000000-0005-0000-0000-0000801B0000}"/>
    <cellStyle name="20% - Ênfase2 68 4 2" xfId="6673" xr:uid="{00000000-0005-0000-0000-0000811B0000}"/>
    <cellStyle name="20% - Ênfase2 68 4 3" xfId="6674" xr:uid="{00000000-0005-0000-0000-0000821B0000}"/>
    <cellStyle name="20% - Ênfase2 68 5" xfId="6675" xr:uid="{00000000-0005-0000-0000-0000831B0000}"/>
    <cellStyle name="20% - Ênfase2 68 5 2" xfId="6676" xr:uid="{00000000-0005-0000-0000-0000841B0000}"/>
    <cellStyle name="20% - Ênfase2 68 5 3" xfId="6677" xr:uid="{00000000-0005-0000-0000-0000851B0000}"/>
    <cellStyle name="20% - Ênfase2 68 6" xfId="6678" xr:uid="{00000000-0005-0000-0000-0000861B0000}"/>
    <cellStyle name="20% - Ênfase2 68 6 2" xfId="6679" xr:uid="{00000000-0005-0000-0000-0000871B0000}"/>
    <cellStyle name="20% - Ênfase2 68 6 3" xfId="6680" xr:uid="{00000000-0005-0000-0000-0000881B0000}"/>
    <cellStyle name="20% - Ênfase2 68 7" xfId="6681" xr:uid="{00000000-0005-0000-0000-0000891B0000}"/>
    <cellStyle name="20% - Ênfase2 68 7 2" xfId="6682" xr:uid="{00000000-0005-0000-0000-00008A1B0000}"/>
    <cellStyle name="20% - Ênfase2 68 7 3" xfId="6683" xr:uid="{00000000-0005-0000-0000-00008B1B0000}"/>
    <cellStyle name="20% - Ênfase2 68 8" xfId="6684" xr:uid="{00000000-0005-0000-0000-00008C1B0000}"/>
    <cellStyle name="20% - Ênfase2 68 9" xfId="6685" xr:uid="{00000000-0005-0000-0000-00008D1B0000}"/>
    <cellStyle name="20% - Ênfase2 69" xfId="6686" xr:uid="{00000000-0005-0000-0000-00008E1B0000}"/>
    <cellStyle name="20% - Ênfase2 69 2" xfId="6687" xr:uid="{00000000-0005-0000-0000-00008F1B0000}"/>
    <cellStyle name="20% - Ênfase2 69 2 2" xfId="6688" xr:uid="{00000000-0005-0000-0000-0000901B0000}"/>
    <cellStyle name="20% - Ênfase2 69 2 3" xfId="6689" xr:uid="{00000000-0005-0000-0000-0000911B0000}"/>
    <cellStyle name="20% - Ênfase2 69 3" xfId="6690" xr:uid="{00000000-0005-0000-0000-0000921B0000}"/>
    <cellStyle name="20% - Ênfase2 69 3 2" xfId="6691" xr:uid="{00000000-0005-0000-0000-0000931B0000}"/>
    <cellStyle name="20% - Ênfase2 69 3 3" xfId="6692" xr:uid="{00000000-0005-0000-0000-0000941B0000}"/>
    <cellStyle name="20% - Ênfase2 69 4" xfId="6693" xr:uid="{00000000-0005-0000-0000-0000951B0000}"/>
    <cellStyle name="20% - Ênfase2 69 4 2" xfId="6694" xr:uid="{00000000-0005-0000-0000-0000961B0000}"/>
    <cellStyle name="20% - Ênfase2 69 4 3" xfId="6695" xr:uid="{00000000-0005-0000-0000-0000971B0000}"/>
    <cellStyle name="20% - Ênfase2 69 5" xfId="6696" xr:uid="{00000000-0005-0000-0000-0000981B0000}"/>
    <cellStyle name="20% - Ênfase2 69 5 2" xfId="6697" xr:uid="{00000000-0005-0000-0000-0000991B0000}"/>
    <cellStyle name="20% - Ênfase2 69 5 3" xfId="6698" xr:uid="{00000000-0005-0000-0000-00009A1B0000}"/>
    <cellStyle name="20% - Ênfase2 69 6" xfId="6699" xr:uid="{00000000-0005-0000-0000-00009B1B0000}"/>
    <cellStyle name="20% - Ênfase2 69 6 2" xfId="6700" xr:uid="{00000000-0005-0000-0000-00009C1B0000}"/>
    <cellStyle name="20% - Ênfase2 69 6 3" xfId="6701" xr:uid="{00000000-0005-0000-0000-00009D1B0000}"/>
    <cellStyle name="20% - Ênfase2 69 7" xfId="6702" xr:uid="{00000000-0005-0000-0000-00009E1B0000}"/>
    <cellStyle name="20% - Ênfase2 69 7 2" xfId="6703" xr:uid="{00000000-0005-0000-0000-00009F1B0000}"/>
    <cellStyle name="20% - Ênfase2 69 7 3" xfId="6704" xr:uid="{00000000-0005-0000-0000-0000A01B0000}"/>
    <cellStyle name="20% - Ênfase2 69 8" xfId="6705" xr:uid="{00000000-0005-0000-0000-0000A11B0000}"/>
    <cellStyle name="20% - Ênfase2 69 9" xfId="6706" xr:uid="{00000000-0005-0000-0000-0000A21B0000}"/>
    <cellStyle name="20% - Ênfase2 7" xfId="6707" xr:uid="{00000000-0005-0000-0000-0000A31B0000}"/>
    <cellStyle name="20% - Ênfase2 7 10" xfId="6708" xr:uid="{00000000-0005-0000-0000-0000A41B0000}"/>
    <cellStyle name="20% - Ênfase2 7 11" xfId="6709" xr:uid="{00000000-0005-0000-0000-0000A51B0000}"/>
    <cellStyle name="20% - Ênfase2 7 12" xfId="6710" xr:uid="{00000000-0005-0000-0000-0000A61B0000}"/>
    <cellStyle name="20% - Ênfase2 7 13" xfId="6711" xr:uid="{00000000-0005-0000-0000-0000A71B0000}"/>
    <cellStyle name="20% - Ênfase2 7 14" xfId="6712" xr:uid="{00000000-0005-0000-0000-0000A81B0000}"/>
    <cellStyle name="20% - Ênfase2 7 15" xfId="6713" xr:uid="{00000000-0005-0000-0000-0000A91B0000}"/>
    <cellStyle name="20% - Ênfase2 7 16" xfId="6714" xr:uid="{00000000-0005-0000-0000-0000AA1B0000}"/>
    <cellStyle name="20% - Ênfase2 7 17" xfId="6715" xr:uid="{00000000-0005-0000-0000-0000AB1B0000}"/>
    <cellStyle name="20% - Ênfase2 7 2" xfId="6716" xr:uid="{00000000-0005-0000-0000-0000AC1B0000}"/>
    <cellStyle name="20% - Ênfase2 7 2 2" xfId="6717" xr:uid="{00000000-0005-0000-0000-0000AD1B0000}"/>
    <cellStyle name="20% - Ênfase2 7 2 2 2" xfId="6718" xr:uid="{00000000-0005-0000-0000-0000AE1B0000}"/>
    <cellStyle name="20% - Ênfase2 7 2 2 2 2" xfId="6719" xr:uid="{00000000-0005-0000-0000-0000AF1B0000}"/>
    <cellStyle name="20% - Ênfase2 7 2 2 2 3" xfId="6720" xr:uid="{00000000-0005-0000-0000-0000B01B0000}"/>
    <cellStyle name="20% - Ênfase2 7 2 2 3" xfId="6721" xr:uid="{00000000-0005-0000-0000-0000B11B0000}"/>
    <cellStyle name="20% - Ênfase2 7 2 2 3 2" xfId="6722" xr:uid="{00000000-0005-0000-0000-0000B21B0000}"/>
    <cellStyle name="20% - Ênfase2 7 2 2 3 3" xfId="6723" xr:uid="{00000000-0005-0000-0000-0000B31B0000}"/>
    <cellStyle name="20% - Ênfase2 7 2 2 4" xfId="6724" xr:uid="{00000000-0005-0000-0000-0000B41B0000}"/>
    <cellStyle name="20% - Ênfase2 7 2 3" xfId="6725" xr:uid="{00000000-0005-0000-0000-0000B51B0000}"/>
    <cellStyle name="20% - Ênfase2 7 2 3 2" xfId="6726" xr:uid="{00000000-0005-0000-0000-0000B61B0000}"/>
    <cellStyle name="20% - Ênfase2 7 2 3 3" xfId="6727" xr:uid="{00000000-0005-0000-0000-0000B71B0000}"/>
    <cellStyle name="20% - Ênfase2 7 2 4" xfId="6728" xr:uid="{00000000-0005-0000-0000-0000B81B0000}"/>
    <cellStyle name="20% - Ênfase2 7 2 4 2" xfId="6729" xr:uid="{00000000-0005-0000-0000-0000B91B0000}"/>
    <cellStyle name="20% - Ênfase2 7 2 4 3" xfId="6730" xr:uid="{00000000-0005-0000-0000-0000BA1B0000}"/>
    <cellStyle name="20% - Ênfase2 7 2 5" xfId="6731" xr:uid="{00000000-0005-0000-0000-0000BB1B0000}"/>
    <cellStyle name="20% - Ênfase2 7 2 5 2" xfId="6732" xr:uid="{00000000-0005-0000-0000-0000BC1B0000}"/>
    <cellStyle name="20% - Ênfase2 7 2 5 3" xfId="6733" xr:uid="{00000000-0005-0000-0000-0000BD1B0000}"/>
    <cellStyle name="20% - Ênfase2 7 2 6" xfId="6734" xr:uid="{00000000-0005-0000-0000-0000BE1B0000}"/>
    <cellStyle name="20% - Ênfase2 7 2 6 2" xfId="6735" xr:uid="{00000000-0005-0000-0000-0000BF1B0000}"/>
    <cellStyle name="20% - Ênfase2 7 2 6 3" xfId="6736" xr:uid="{00000000-0005-0000-0000-0000C01B0000}"/>
    <cellStyle name="20% - Ênfase2 7 2 7" xfId="6737" xr:uid="{00000000-0005-0000-0000-0000C11B0000}"/>
    <cellStyle name="20% - Ênfase2 7 2 7 2" xfId="6738" xr:uid="{00000000-0005-0000-0000-0000C21B0000}"/>
    <cellStyle name="20% - Ênfase2 7 2 7 3" xfId="6739" xr:uid="{00000000-0005-0000-0000-0000C31B0000}"/>
    <cellStyle name="20% - Ênfase2 7 2 8" xfId="6740" xr:uid="{00000000-0005-0000-0000-0000C41B0000}"/>
    <cellStyle name="20% - Ênfase2 7 2 9" xfId="6741" xr:uid="{00000000-0005-0000-0000-0000C51B0000}"/>
    <cellStyle name="20% - Ênfase2 7 2_12_CONFERE (2)" xfId="6742" xr:uid="{00000000-0005-0000-0000-0000C61B0000}"/>
    <cellStyle name="20% - Ênfase2 7 3" xfId="6743" xr:uid="{00000000-0005-0000-0000-0000C71B0000}"/>
    <cellStyle name="20% - Ênfase2 7 3 2" xfId="6744" xr:uid="{00000000-0005-0000-0000-0000C81B0000}"/>
    <cellStyle name="20% - Ênfase2 7 3 3" xfId="6745" xr:uid="{00000000-0005-0000-0000-0000C91B0000}"/>
    <cellStyle name="20% - Ênfase2 7 3 4" xfId="6746" xr:uid="{00000000-0005-0000-0000-0000CA1B0000}"/>
    <cellStyle name="20% - Ênfase2 7 3 5" xfId="6747" xr:uid="{00000000-0005-0000-0000-0000CB1B0000}"/>
    <cellStyle name="20% - Ênfase2 7 4" xfId="6748" xr:uid="{00000000-0005-0000-0000-0000CC1B0000}"/>
    <cellStyle name="20% - Ênfase2 7 4 2" xfId="6749" xr:uid="{00000000-0005-0000-0000-0000CD1B0000}"/>
    <cellStyle name="20% - Ênfase2 7 4 3" xfId="6750" xr:uid="{00000000-0005-0000-0000-0000CE1B0000}"/>
    <cellStyle name="20% - Ênfase2 7 5" xfId="6751" xr:uid="{00000000-0005-0000-0000-0000CF1B0000}"/>
    <cellStyle name="20% - Ênfase2 7 5 2" xfId="6752" xr:uid="{00000000-0005-0000-0000-0000D01B0000}"/>
    <cellStyle name="20% - Ênfase2 7 5 3" xfId="6753" xr:uid="{00000000-0005-0000-0000-0000D11B0000}"/>
    <cellStyle name="20% - Ênfase2 7 6" xfId="6754" xr:uid="{00000000-0005-0000-0000-0000D21B0000}"/>
    <cellStyle name="20% - Ênfase2 7 6 2" xfId="6755" xr:uid="{00000000-0005-0000-0000-0000D31B0000}"/>
    <cellStyle name="20% - Ênfase2 7 6 3" xfId="6756" xr:uid="{00000000-0005-0000-0000-0000D41B0000}"/>
    <cellStyle name="20% - Ênfase2 7 7" xfId="6757" xr:uid="{00000000-0005-0000-0000-0000D51B0000}"/>
    <cellStyle name="20% - Ênfase2 7 7 2" xfId="6758" xr:uid="{00000000-0005-0000-0000-0000D61B0000}"/>
    <cellStyle name="20% - Ênfase2 7 7 3" xfId="6759" xr:uid="{00000000-0005-0000-0000-0000D71B0000}"/>
    <cellStyle name="20% - Ênfase2 7 8" xfId="6760" xr:uid="{00000000-0005-0000-0000-0000D81B0000}"/>
    <cellStyle name="20% - Ênfase2 7 8 2" xfId="6761" xr:uid="{00000000-0005-0000-0000-0000D91B0000}"/>
    <cellStyle name="20% - Ênfase2 7 8 3" xfId="6762" xr:uid="{00000000-0005-0000-0000-0000DA1B0000}"/>
    <cellStyle name="20% - Ênfase2 7 9" xfId="6763" xr:uid="{00000000-0005-0000-0000-0000DB1B0000}"/>
    <cellStyle name="20% - Ênfase2 7_Despesas Comerciais - GOLDFARB" xfId="6764" xr:uid="{00000000-0005-0000-0000-0000DC1B0000}"/>
    <cellStyle name="20% - Ênfase2 70" xfId="6765" xr:uid="{00000000-0005-0000-0000-0000DD1B0000}"/>
    <cellStyle name="20% - Ênfase2 70 2" xfId="6766" xr:uid="{00000000-0005-0000-0000-0000DE1B0000}"/>
    <cellStyle name="20% - Ênfase2 70 2 2" xfId="6767" xr:uid="{00000000-0005-0000-0000-0000DF1B0000}"/>
    <cellStyle name="20% - Ênfase2 70 2 3" xfId="6768" xr:uid="{00000000-0005-0000-0000-0000E01B0000}"/>
    <cellStyle name="20% - Ênfase2 70 3" xfId="6769" xr:uid="{00000000-0005-0000-0000-0000E11B0000}"/>
    <cellStyle name="20% - Ênfase2 70 3 2" xfId="6770" xr:uid="{00000000-0005-0000-0000-0000E21B0000}"/>
    <cellStyle name="20% - Ênfase2 70 3 3" xfId="6771" xr:uid="{00000000-0005-0000-0000-0000E31B0000}"/>
    <cellStyle name="20% - Ênfase2 70 4" xfId="6772" xr:uid="{00000000-0005-0000-0000-0000E41B0000}"/>
    <cellStyle name="20% - Ênfase2 70 4 2" xfId="6773" xr:uid="{00000000-0005-0000-0000-0000E51B0000}"/>
    <cellStyle name="20% - Ênfase2 70 4 3" xfId="6774" xr:uid="{00000000-0005-0000-0000-0000E61B0000}"/>
    <cellStyle name="20% - Ênfase2 70 5" xfId="6775" xr:uid="{00000000-0005-0000-0000-0000E71B0000}"/>
    <cellStyle name="20% - Ênfase2 70 5 2" xfId="6776" xr:uid="{00000000-0005-0000-0000-0000E81B0000}"/>
    <cellStyle name="20% - Ênfase2 70 5 3" xfId="6777" xr:uid="{00000000-0005-0000-0000-0000E91B0000}"/>
    <cellStyle name="20% - Ênfase2 70 6" xfId="6778" xr:uid="{00000000-0005-0000-0000-0000EA1B0000}"/>
    <cellStyle name="20% - Ênfase2 70 6 2" xfId="6779" xr:uid="{00000000-0005-0000-0000-0000EB1B0000}"/>
    <cellStyle name="20% - Ênfase2 70 6 3" xfId="6780" xr:uid="{00000000-0005-0000-0000-0000EC1B0000}"/>
    <cellStyle name="20% - Ênfase2 70 7" xfId="6781" xr:uid="{00000000-0005-0000-0000-0000ED1B0000}"/>
    <cellStyle name="20% - Ênfase2 70 7 2" xfId="6782" xr:uid="{00000000-0005-0000-0000-0000EE1B0000}"/>
    <cellStyle name="20% - Ênfase2 70 7 3" xfId="6783" xr:uid="{00000000-0005-0000-0000-0000EF1B0000}"/>
    <cellStyle name="20% - Ênfase2 70 8" xfId="6784" xr:uid="{00000000-0005-0000-0000-0000F01B0000}"/>
    <cellStyle name="20% - Ênfase2 70 9" xfId="6785" xr:uid="{00000000-0005-0000-0000-0000F11B0000}"/>
    <cellStyle name="20% - Ênfase2 71" xfId="6786" xr:uid="{00000000-0005-0000-0000-0000F21B0000}"/>
    <cellStyle name="20% - Ênfase2 71 2" xfId="6787" xr:uid="{00000000-0005-0000-0000-0000F31B0000}"/>
    <cellStyle name="20% - Ênfase2 71 2 2" xfId="6788" xr:uid="{00000000-0005-0000-0000-0000F41B0000}"/>
    <cellStyle name="20% - Ênfase2 71 2 3" xfId="6789" xr:uid="{00000000-0005-0000-0000-0000F51B0000}"/>
    <cellStyle name="20% - Ênfase2 71 3" xfId="6790" xr:uid="{00000000-0005-0000-0000-0000F61B0000}"/>
    <cellStyle name="20% - Ênfase2 71 3 2" xfId="6791" xr:uid="{00000000-0005-0000-0000-0000F71B0000}"/>
    <cellStyle name="20% - Ênfase2 71 3 3" xfId="6792" xr:uid="{00000000-0005-0000-0000-0000F81B0000}"/>
    <cellStyle name="20% - Ênfase2 71 4" xfId="6793" xr:uid="{00000000-0005-0000-0000-0000F91B0000}"/>
    <cellStyle name="20% - Ênfase2 71 4 2" xfId="6794" xr:uid="{00000000-0005-0000-0000-0000FA1B0000}"/>
    <cellStyle name="20% - Ênfase2 71 4 3" xfId="6795" xr:uid="{00000000-0005-0000-0000-0000FB1B0000}"/>
    <cellStyle name="20% - Ênfase2 71 5" xfId="6796" xr:uid="{00000000-0005-0000-0000-0000FC1B0000}"/>
    <cellStyle name="20% - Ênfase2 71 5 2" xfId="6797" xr:uid="{00000000-0005-0000-0000-0000FD1B0000}"/>
    <cellStyle name="20% - Ênfase2 71 5 3" xfId="6798" xr:uid="{00000000-0005-0000-0000-0000FE1B0000}"/>
    <cellStyle name="20% - Ênfase2 71 6" xfId="6799" xr:uid="{00000000-0005-0000-0000-0000FF1B0000}"/>
    <cellStyle name="20% - Ênfase2 71 6 2" xfId="6800" xr:uid="{00000000-0005-0000-0000-0000001C0000}"/>
    <cellStyle name="20% - Ênfase2 71 6 3" xfId="6801" xr:uid="{00000000-0005-0000-0000-0000011C0000}"/>
    <cellStyle name="20% - Ênfase2 71 7" xfId="6802" xr:uid="{00000000-0005-0000-0000-0000021C0000}"/>
    <cellStyle name="20% - Ênfase2 71 7 2" xfId="6803" xr:uid="{00000000-0005-0000-0000-0000031C0000}"/>
    <cellStyle name="20% - Ênfase2 71 7 3" xfId="6804" xr:uid="{00000000-0005-0000-0000-0000041C0000}"/>
    <cellStyle name="20% - Ênfase2 71 8" xfId="6805" xr:uid="{00000000-0005-0000-0000-0000051C0000}"/>
    <cellStyle name="20% - Ênfase2 71 9" xfId="6806" xr:uid="{00000000-0005-0000-0000-0000061C0000}"/>
    <cellStyle name="20% - Ênfase2 72" xfId="6807" xr:uid="{00000000-0005-0000-0000-0000071C0000}"/>
    <cellStyle name="20% - Ênfase2 72 2" xfId="6808" xr:uid="{00000000-0005-0000-0000-0000081C0000}"/>
    <cellStyle name="20% - Ênfase2 72 2 2" xfId="6809" xr:uid="{00000000-0005-0000-0000-0000091C0000}"/>
    <cellStyle name="20% - Ênfase2 72 2 3" xfId="6810" xr:uid="{00000000-0005-0000-0000-00000A1C0000}"/>
    <cellStyle name="20% - Ênfase2 72 3" xfId="6811" xr:uid="{00000000-0005-0000-0000-00000B1C0000}"/>
    <cellStyle name="20% - Ênfase2 72 3 2" xfId="6812" xr:uid="{00000000-0005-0000-0000-00000C1C0000}"/>
    <cellStyle name="20% - Ênfase2 72 3 3" xfId="6813" xr:uid="{00000000-0005-0000-0000-00000D1C0000}"/>
    <cellStyle name="20% - Ênfase2 72 4" xfId="6814" xr:uid="{00000000-0005-0000-0000-00000E1C0000}"/>
    <cellStyle name="20% - Ênfase2 72 4 2" xfId="6815" xr:uid="{00000000-0005-0000-0000-00000F1C0000}"/>
    <cellStyle name="20% - Ênfase2 72 4 3" xfId="6816" xr:uid="{00000000-0005-0000-0000-0000101C0000}"/>
    <cellStyle name="20% - Ênfase2 72 5" xfId="6817" xr:uid="{00000000-0005-0000-0000-0000111C0000}"/>
    <cellStyle name="20% - Ênfase2 72 5 2" xfId="6818" xr:uid="{00000000-0005-0000-0000-0000121C0000}"/>
    <cellStyle name="20% - Ênfase2 72 5 3" xfId="6819" xr:uid="{00000000-0005-0000-0000-0000131C0000}"/>
    <cellStyle name="20% - Ênfase2 72 6" xfId="6820" xr:uid="{00000000-0005-0000-0000-0000141C0000}"/>
    <cellStyle name="20% - Ênfase2 72 6 2" xfId="6821" xr:uid="{00000000-0005-0000-0000-0000151C0000}"/>
    <cellStyle name="20% - Ênfase2 72 6 3" xfId="6822" xr:uid="{00000000-0005-0000-0000-0000161C0000}"/>
    <cellStyle name="20% - Ênfase2 72 7" xfId="6823" xr:uid="{00000000-0005-0000-0000-0000171C0000}"/>
    <cellStyle name="20% - Ênfase2 72 7 2" xfId="6824" xr:uid="{00000000-0005-0000-0000-0000181C0000}"/>
    <cellStyle name="20% - Ênfase2 72 7 3" xfId="6825" xr:uid="{00000000-0005-0000-0000-0000191C0000}"/>
    <cellStyle name="20% - Ênfase2 72 8" xfId="6826" xr:uid="{00000000-0005-0000-0000-00001A1C0000}"/>
    <cellStyle name="20% - Ênfase2 72 9" xfId="6827" xr:uid="{00000000-0005-0000-0000-00001B1C0000}"/>
    <cellStyle name="20% - Ênfase2 73" xfId="6828" xr:uid="{00000000-0005-0000-0000-00001C1C0000}"/>
    <cellStyle name="20% - Ênfase2 73 2" xfId="6829" xr:uid="{00000000-0005-0000-0000-00001D1C0000}"/>
    <cellStyle name="20% - Ênfase2 73 2 2" xfId="6830" xr:uid="{00000000-0005-0000-0000-00001E1C0000}"/>
    <cellStyle name="20% - Ênfase2 73 2 3" xfId="6831" xr:uid="{00000000-0005-0000-0000-00001F1C0000}"/>
    <cellStyle name="20% - Ênfase2 73 3" xfId="6832" xr:uid="{00000000-0005-0000-0000-0000201C0000}"/>
    <cellStyle name="20% - Ênfase2 73 3 2" xfId="6833" xr:uid="{00000000-0005-0000-0000-0000211C0000}"/>
    <cellStyle name="20% - Ênfase2 73 3 3" xfId="6834" xr:uid="{00000000-0005-0000-0000-0000221C0000}"/>
    <cellStyle name="20% - Ênfase2 73 4" xfId="6835" xr:uid="{00000000-0005-0000-0000-0000231C0000}"/>
    <cellStyle name="20% - Ênfase2 73 4 2" xfId="6836" xr:uid="{00000000-0005-0000-0000-0000241C0000}"/>
    <cellStyle name="20% - Ênfase2 73 4 3" xfId="6837" xr:uid="{00000000-0005-0000-0000-0000251C0000}"/>
    <cellStyle name="20% - Ênfase2 73 5" xfId="6838" xr:uid="{00000000-0005-0000-0000-0000261C0000}"/>
    <cellStyle name="20% - Ênfase2 73 5 2" xfId="6839" xr:uid="{00000000-0005-0000-0000-0000271C0000}"/>
    <cellStyle name="20% - Ênfase2 73 5 3" xfId="6840" xr:uid="{00000000-0005-0000-0000-0000281C0000}"/>
    <cellStyle name="20% - Ênfase2 73 6" xfId="6841" xr:uid="{00000000-0005-0000-0000-0000291C0000}"/>
    <cellStyle name="20% - Ênfase2 73 6 2" xfId="6842" xr:uid="{00000000-0005-0000-0000-00002A1C0000}"/>
    <cellStyle name="20% - Ênfase2 73 6 3" xfId="6843" xr:uid="{00000000-0005-0000-0000-00002B1C0000}"/>
    <cellStyle name="20% - Ênfase2 73 7" xfId="6844" xr:uid="{00000000-0005-0000-0000-00002C1C0000}"/>
    <cellStyle name="20% - Ênfase2 73 7 2" xfId="6845" xr:uid="{00000000-0005-0000-0000-00002D1C0000}"/>
    <cellStyle name="20% - Ênfase2 73 7 3" xfId="6846" xr:uid="{00000000-0005-0000-0000-00002E1C0000}"/>
    <cellStyle name="20% - Ênfase2 73 8" xfId="6847" xr:uid="{00000000-0005-0000-0000-00002F1C0000}"/>
    <cellStyle name="20% - Ênfase2 73 9" xfId="6848" xr:uid="{00000000-0005-0000-0000-0000301C0000}"/>
    <cellStyle name="20% - Ênfase2 74" xfId="6849" xr:uid="{00000000-0005-0000-0000-0000311C0000}"/>
    <cellStyle name="20% - Ênfase2 74 2" xfId="6850" xr:uid="{00000000-0005-0000-0000-0000321C0000}"/>
    <cellStyle name="20% - Ênfase2 74 2 2" xfId="6851" xr:uid="{00000000-0005-0000-0000-0000331C0000}"/>
    <cellStyle name="20% - Ênfase2 74 2 3" xfId="6852" xr:uid="{00000000-0005-0000-0000-0000341C0000}"/>
    <cellStyle name="20% - Ênfase2 74 3" xfId="6853" xr:uid="{00000000-0005-0000-0000-0000351C0000}"/>
    <cellStyle name="20% - Ênfase2 74 3 2" xfId="6854" xr:uid="{00000000-0005-0000-0000-0000361C0000}"/>
    <cellStyle name="20% - Ênfase2 74 3 3" xfId="6855" xr:uid="{00000000-0005-0000-0000-0000371C0000}"/>
    <cellStyle name="20% - Ênfase2 74 4" xfId="6856" xr:uid="{00000000-0005-0000-0000-0000381C0000}"/>
    <cellStyle name="20% - Ênfase2 74 4 2" xfId="6857" xr:uid="{00000000-0005-0000-0000-0000391C0000}"/>
    <cellStyle name="20% - Ênfase2 74 4 3" xfId="6858" xr:uid="{00000000-0005-0000-0000-00003A1C0000}"/>
    <cellStyle name="20% - Ênfase2 74 5" xfId="6859" xr:uid="{00000000-0005-0000-0000-00003B1C0000}"/>
    <cellStyle name="20% - Ênfase2 74 5 2" xfId="6860" xr:uid="{00000000-0005-0000-0000-00003C1C0000}"/>
    <cellStyle name="20% - Ênfase2 74 5 3" xfId="6861" xr:uid="{00000000-0005-0000-0000-00003D1C0000}"/>
    <cellStyle name="20% - Ênfase2 74 6" xfId="6862" xr:uid="{00000000-0005-0000-0000-00003E1C0000}"/>
    <cellStyle name="20% - Ênfase2 74 6 2" xfId="6863" xr:uid="{00000000-0005-0000-0000-00003F1C0000}"/>
    <cellStyle name="20% - Ênfase2 74 6 3" xfId="6864" xr:uid="{00000000-0005-0000-0000-0000401C0000}"/>
    <cellStyle name="20% - Ênfase2 74 7" xfId="6865" xr:uid="{00000000-0005-0000-0000-0000411C0000}"/>
    <cellStyle name="20% - Ênfase2 74 7 2" xfId="6866" xr:uid="{00000000-0005-0000-0000-0000421C0000}"/>
    <cellStyle name="20% - Ênfase2 74 7 3" xfId="6867" xr:uid="{00000000-0005-0000-0000-0000431C0000}"/>
    <cellStyle name="20% - Ênfase2 74 8" xfId="6868" xr:uid="{00000000-0005-0000-0000-0000441C0000}"/>
    <cellStyle name="20% - Ênfase2 74 9" xfId="6869" xr:uid="{00000000-0005-0000-0000-0000451C0000}"/>
    <cellStyle name="20% - Ênfase2 75" xfId="6870" xr:uid="{00000000-0005-0000-0000-0000461C0000}"/>
    <cellStyle name="20% - Ênfase2 75 2" xfId="6871" xr:uid="{00000000-0005-0000-0000-0000471C0000}"/>
    <cellStyle name="20% - Ênfase2 75 2 2" xfId="6872" xr:uid="{00000000-0005-0000-0000-0000481C0000}"/>
    <cellStyle name="20% - Ênfase2 75 2 3" xfId="6873" xr:uid="{00000000-0005-0000-0000-0000491C0000}"/>
    <cellStyle name="20% - Ênfase2 75 3" xfId="6874" xr:uid="{00000000-0005-0000-0000-00004A1C0000}"/>
    <cellStyle name="20% - Ênfase2 75 3 2" xfId="6875" xr:uid="{00000000-0005-0000-0000-00004B1C0000}"/>
    <cellStyle name="20% - Ênfase2 75 3 3" xfId="6876" xr:uid="{00000000-0005-0000-0000-00004C1C0000}"/>
    <cellStyle name="20% - Ênfase2 75 4" xfId="6877" xr:uid="{00000000-0005-0000-0000-00004D1C0000}"/>
    <cellStyle name="20% - Ênfase2 75 4 2" xfId="6878" xr:uid="{00000000-0005-0000-0000-00004E1C0000}"/>
    <cellStyle name="20% - Ênfase2 75 4 3" xfId="6879" xr:uid="{00000000-0005-0000-0000-00004F1C0000}"/>
    <cellStyle name="20% - Ênfase2 75 5" xfId="6880" xr:uid="{00000000-0005-0000-0000-0000501C0000}"/>
    <cellStyle name="20% - Ênfase2 75 5 2" xfId="6881" xr:uid="{00000000-0005-0000-0000-0000511C0000}"/>
    <cellStyle name="20% - Ênfase2 75 5 3" xfId="6882" xr:uid="{00000000-0005-0000-0000-0000521C0000}"/>
    <cellStyle name="20% - Ênfase2 75 6" xfId="6883" xr:uid="{00000000-0005-0000-0000-0000531C0000}"/>
    <cellStyle name="20% - Ênfase2 75 6 2" xfId="6884" xr:uid="{00000000-0005-0000-0000-0000541C0000}"/>
    <cellStyle name="20% - Ênfase2 75 6 3" xfId="6885" xr:uid="{00000000-0005-0000-0000-0000551C0000}"/>
    <cellStyle name="20% - Ênfase2 75 7" xfId="6886" xr:uid="{00000000-0005-0000-0000-0000561C0000}"/>
    <cellStyle name="20% - Ênfase2 75 7 2" xfId="6887" xr:uid="{00000000-0005-0000-0000-0000571C0000}"/>
    <cellStyle name="20% - Ênfase2 75 7 3" xfId="6888" xr:uid="{00000000-0005-0000-0000-0000581C0000}"/>
    <cellStyle name="20% - Ênfase2 75 8" xfId="6889" xr:uid="{00000000-0005-0000-0000-0000591C0000}"/>
    <cellStyle name="20% - Ênfase2 75 9" xfId="6890" xr:uid="{00000000-0005-0000-0000-00005A1C0000}"/>
    <cellStyle name="20% - Ênfase2 76" xfId="6891" xr:uid="{00000000-0005-0000-0000-00005B1C0000}"/>
    <cellStyle name="20% - Ênfase2 76 2" xfId="6892" xr:uid="{00000000-0005-0000-0000-00005C1C0000}"/>
    <cellStyle name="20% - Ênfase2 76 2 2" xfId="6893" xr:uid="{00000000-0005-0000-0000-00005D1C0000}"/>
    <cellStyle name="20% - Ênfase2 76 2 3" xfId="6894" xr:uid="{00000000-0005-0000-0000-00005E1C0000}"/>
    <cellStyle name="20% - Ênfase2 76 3" xfId="6895" xr:uid="{00000000-0005-0000-0000-00005F1C0000}"/>
    <cellStyle name="20% - Ênfase2 76 3 2" xfId="6896" xr:uid="{00000000-0005-0000-0000-0000601C0000}"/>
    <cellStyle name="20% - Ênfase2 76 3 3" xfId="6897" xr:uid="{00000000-0005-0000-0000-0000611C0000}"/>
    <cellStyle name="20% - Ênfase2 76 4" xfId="6898" xr:uid="{00000000-0005-0000-0000-0000621C0000}"/>
    <cellStyle name="20% - Ênfase2 76 4 2" xfId="6899" xr:uid="{00000000-0005-0000-0000-0000631C0000}"/>
    <cellStyle name="20% - Ênfase2 76 4 3" xfId="6900" xr:uid="{00000000-0005-0000-0000-0000641C0000}"/>
    <cellStyle name="20% - Ênfase2 76 5" xfId="6901" xr:uid="{00000000-0005-0000-0000-0000651C0000}"/>
    <cellStyle name="20% - Ênfase2 76 5 2" xfId="6902" xr:uid="{00000000-0005-0000-0000-0000661C0000}"/>
    <cellStyle name="20% - Ênfase2 76 5 3" xfId="6903" xr:uid="{00000000-0005-0000-0000-0000671C0000}"/>
    <cellStyle name="20% - Ênfase2 76 6" xfId="6904" xr:uid="{00000000-0005-0000-0000-0000681C0000}"/>
    <cellStyle name="20% - Ênfase2 76 6 2" xfId="6905" xr:uid="{00000000-0005-0000-0000-0000691C0000}"/>
    <cellStyle name="20% - Ênfase2 76 6 3" xfId="6906" xr:uid="{00000000-0005-0000-0000-00006A1C0000}"/>
    <cellStyle name="20% - Ênfase2 76 7" xfId="6907" xr:uid="{00000000-0005-0000-0000-00006B1C0000}"/>
    <cellStyle name="20% - Ênfase2 76 7 2" xfId="6908" xr:uid="{00000000-0005-0000-0000-00006C1C0000}"/>
    <cellStyle name="20% - Ênfase2 76 7 3" xfId="6909" xr:uid="{00000000-0005-0000-0000-00006D1C0000}"/>
    <cellStyle name="20% - Ênfase2 76 8" xfId="6910" xr:uid="{00000000-0005-0000-0000-00006E1C0000}"/>
    <cellStyle name="20% - Ênfase2 76 9" xfId="6911" xr:uid="{00000000-0005-0000-0000-00006F1C0000}"/>
    <cellStyle name="20% - Ênfase2 77" xfId="6912" xr:uid="{00000000-0005-0000-0000-0000701C0000}"/>
    <cellStyle name="20% - Ênfase2 77 2" xfId="6913" xr:uid="{00000000-0005-0000-0000-0000711C0000}"/>
    <cellStyle name="20% - Ênfase2 77 2 2" xfId="6914" xr:uid="{00000000-0005-0000-0000-0000721C0000}"/>
    <cellStyle name="20% - Ênfase2 77 2 3" xfId="6915" xr:uid="{00000000-0005-0000-0000-0000731C0000}"/>
    <cellStyle name="20% - Ênfase2 77 3" xfId="6916" xr:uid="{00000000-0005-0000-0000-0000741C0000}"/>
    <cellStyle name="20% - Ênfase2 77 3 2" xfId="6917" xr:uid="{00000000-0005-0000-0000-0000751C0000}"/>
    <cellStyle name="20% - Ênfase2 77 3 3" xfId="6918" xr:uid="{00000000-0005-0000-0000-0000761C0000}"/>
    <cellStyle name="20% - Ênfase2 77 4" xfId="6919" xr:uid="{00000000-0005-0000-0000-0000771C0000}"/>
    <cellStyle name="20% - Ênfase2 77 4 2" xfId="6920" xr:uid="{00000000-0005-0000-0000-0000781C0000}"/>
    <cellStyle name="20% - Ênfase2 77 4 3" xfId="6921" xr:uid="{00000000-0005-0000-0000-0000791C0000}"/>
    <cellStyle name="20% - Ênfase2 77 5" xfId="6922" xr:uid="{00000000-0005-0000-0000-00007A1C0000}"/>
    <cellStyle name="20% - Ênfase2 77 5 2" xfId="6923" xr:uid="{00000000-0005-0000-0000-00007B1C0000}"/>
    <cellStyle name="20% - Ênfase2 77 5 3" xfId="6924" xr:uid="{00000000-0005-0000-0000-00007C1C0000}"/>
    <cellStyle name="20% - Ênfase2 77 6" xfId="6925" xr:uid="{00000000-0005-0000-0000-00007D1C0000}"/>
    <cellStyle name="20% - Ênfase2 77 6 2" xfId="6926" xr:uid="{00000000-0005-0000-0000-00007E1C0000}"/>
    <cellStyle name="20% - Ênfase2 77 6 3" xfId="6927" xr:uid="{00000000-0005-0000-0000-00007F1C0000}"/>
    <cellStyle name="20% - Ênfase2 77 7" xfId="6928" xr:uid="{00000000-0005-0000-0000-0000801C0000}"/>
    <cellStyle name="20% - Ênfase2 77 7 2" xfId="6929" xr:uid="{00000000-0005-0000-0000-0000811C0000}"/>
    <cellStyle name="20% - Ênfase2 77 7 3" xfId="6930" xr:uid="{00000000-0005-0000-0000-0000821C0000}"/>
    <cellStyle name="20% - Ênfase2 77 8" xfId="6931" xr:uid="{00000000-0005-0000-0000-0000831C0000}"/>
    <cellStyle name="20% - Ênfase2 77 9" xfId="6932" xr:uid="{00000000-0005-0000-0000-0000841C0000}"/>
    <cellStyle name="20% - Ênfase2 78" xfId="6933" xr:uid="{00000000-0005-0000-0000-0000851C0000}"/>
    <cellStyle name="20% - Ênfase2 78 2" xfId="6934" xr:uid="{00000000-0005-0000-0000-0000861C0000}"/>
    <cellStyle name="20% - Ênfase2 78 2 2" xfId="6935" xr:uid="{00000000-0005-0000-0000-0000871C0000}"/>
    <cellStyle name="20% - Ênfase2 78 2 3" xfId="6936" xr:uid="{00000000-0005-0000-0000-0000881C0000}"/>
    <cellStyle name="20% - Ênfase2 78 3" xfId="6937" xr:uid="{00000000-0005-0000-0000-0000891C0000}"/>
    <cellStyle name="20% - Ênfase2 78 3 2" xfId="6938" xr:uid="{00000000-0005-0000-0000-00008A1C0000}"/>
    <cellStyle name="20% - Ênfase2 78 3 3" xfId="6939" xr:uid="{00000000-0005-0000-0000-00008B1C0000}"/>
    <cellStyle name="20% - Ênfase2 78 4" xfId="6940" xr:uid="{00000000-0005-0000-0000-00008C1C0000}"/>
    <cellStyle name="20% - Ênfase2 78 4 2" xfId="6941" xr:uid="{00000000-0005-0000-0000-00008D1C0000}"/>
    <cellStyle name="20% - Ênfase2 78 4 3" xfId="6942" xr:uid="{00000000-0005-0000-0000-00008E1C0000}"/>
    <cellStyle name="20% - Ênfase2 78 5" xfId="6943" xr:uid="{00000000-0005-0000-0000-00008F1C0000}"/>
    <cellStyle name="20% - Ênfase2 78 5 2" xfId="6944" xr:uid="{00000000-0005-0000-0000-0000901C0000}"/>
    <cellStyle name="20% - Ênfase2 78 5 3" xfId="6945" xr:uid="{00000000-0005-0000-0000-0000911C0000}"/>
    <cellStyle name="20% - Ênfase2 78 6" xfId="6946" xr:uid="{00000000-0005-0000-0000-0000921C0000}"/>
    <cellStyle name="20% - Ênfase2 78 6 2" xfId="6947" xr:uid="{00000000-0005-0000-0000-0000931C0000}"/>
    <cellStyle name="20% - Ênfase2 78 6 3" xfId="6948" xr:uid="{00000000-0005-0000-0000-0000941C0000}"/>
    <cellStyle name="20% - Ênfase2 78 7" xfId="6949" xr:uid="{00000000-0005-0000-0000-0000951C0000}"/>
    <cellStyle name="20% - Ênfase2 78 7 2" xfId="6950" xr:uid="{00000000-0005-0000-0000-0000961C0000}"/>
    <cellStyle name="20% - Ênfase2 78 7 3" xfId="6951" xr:uid="{00000000-0005-0000-0000-0000971C0000}"/>
    <cellStyle name="20% - Ênfase2 78 8" xfId="6952" xr:uid="{00000000-0005-0000-0000-0000981C0000}"/>
    <cellStyle name="20% - Ênfase2 78 9" xfId="6953" xr:uid="{00000000-0005-0000-0000-0000991C0000}"/>
    <cellStyle name="20% - Ênfase2 79" xfId="6954" xr:uid="{00000000-0005-0000-0000-00009A1C0000}"/>
    <cellStyle name="20% - Ênfase2 79 2" xfId="6955" xr:uid="{00000000-0005-0000-0000-00009B1C0000}"/>
    <cellStyle name="20% - Ênfase2 79 2 2" xfId="6956" xr:uid="{00000000-0005-0000-0000-00009C1C0000}"/>
    <cellStyle name="20% - Ênfase2 79 2 3" xfId="6957" xr:uid="{00000000-0005-0000-0000-00009D1C0000}"/>
    <cellStyle name="20% - Ênfase2 79 3" xfId="6958" xr:uid="{00000000-0005-0000-0000-00009E1C0000}"/>
    <cellStyle name="20% - Ênfase2 79 3 2" xfId="6959" xr:uid="{00000000-0005-0000-0000-00009F1C0000}"/>
    <cellStyle name="20% - Ênfase2 79 3 3" xfId="6960" xr:uid="{00000000-0005-0000-0000-0000A01C0000}"/>
    <cellStyle name="20% - Ênfase2 79 4" xfId="6961" xr:uid="{00000000-0005-0000-0000-0000A11C0000}"/>
    <cellStyle name="20% - Ênfase2 79 4 2" xfId="6962" xr:uid="{00000000-0005-0000-0000-0000A21C0000}"/>
    <cellStyle name="20% - Ênfase2 79 4 3" xfId="6963" xr:uid="{00000000-0005-0000-0000-0000A31C0000}"/>
    <cellStyle name="20% - Ênfase2 79 5" xfId="6964" xr:uid="{00000000-0005-0000-0000-0000A41C0000}"/>
    <cellStyle name="20% - Ênfase2 79 5 2" xfId="6965" xr:uid="{00000000-0005-0000-0000-0000A51C0000}"/>
    <cellStyle name="20% - Ênfase2 79 5 3" xfId="6966" xr:uid="{00000000-0005-0000-0000-0000A61C0000}"/>
    <cellStyle name="20% - Ênfase2 79 6" xfId="6967" xr:uid="{00000000-0005-0000-0000-0000A71C0000}"/>
    <cellStyle name="20% - Ênfase2 79 6 2" xfId="6968" xr:uid="{00000000-0005-0000-0000-0000A81C0000}"/>
    <cellStyle name="20% - Ênfase2 79 6 3" xfId="6969" xr:uid="{00000000-0005-0000-0000-0000A91C0000}"/>
    <cellStyle name="20% - Ênfase2 79 7" xfId="6970" xr:uid="{00000000-0005-0000-0000-0000AA1C0000}"/>
    <cellStyle name="20% - Ênfase2 79 7 2" xfId="6971" xr:uid="{00000000-0005-0000-0000-0000AB1C0000}"/>
    <cellStyle name="20% - Ênfase2 79 7 3" xfId="6972" xr:uid="{00000000-0005-0000-0000-0000AC1C0000}"/>
    <cellStyle name="20% - Ênfase2 79 8" xfId="6973" xr:uid="{00000000-0005-0000-0000-0000AD1C0000}"/>
    <cellStyle name="20% - Ênfase2 79 9" xfId="6974" xr:uid="{00000000-0005-0000-0000-0000AE1C0000}"/>
    <cellStyle name="20% - Ênfase2 8" xfId="6975" xr:uid="{00000000-0005-0000-0000-0000AF1C0000}"/>
    <cellStyle name="20% - Ênfase2 8 10" xfId="6976" xr:uid="{00000000-0005-0000-0000-0000B01C0000}"/>
    <cellStyle name="20% - Ênfase2 8 11" xfId="6977" xr:uid="{00000000-0005-0000-0000-0000B11C0000}"/>
    <cellStyle name="20% - Ênfase2 8 12" xfId="6978" xr:uid="{00000000-0005-0000-0000-0000B21C0000}"/>
    <cellStyle name="20% - Ênfase2 8 13" xfId="6979" xr:uid="{00000000-0005-0000-0000-0000B31C0000}"/>
    <cellStyle name="20% - Ênfase2 8 14" xfId="6980" xr:uid="{00000000-0005-0000-0000-0000B41C0000}"/>
    <cellStyle name="20% - Ênfase2 8 15" xfId="6981" xr:uid="{00000000-0005-0000-0000-0000B51C0000}"/>
    <cellStyle name="20% - Ênfase2 8 16" xfId="6982" xr:uid="{00000000-0005-0000-0000-0000B61C0000}"/>
    <cellStyle name="20% - Ênfase2 8 17" xfId="6983" xr:uid="{00000000-0005-0000-0000-0000B71C0000}"/>
    <cellStyle name="20% - Ênfase2 8 2" xfId="6984" xr:uid="{00000000-0005-0000-0000-0000B81C0000}"/>
    <cellStyle name="20% - Ênfase2 8 2 2" xfId="6985" xr:uid="{00000000-0005-0000-0000-0000B91C0000}"/>
    <cellStyle name="20% - Ênfase2 8 2 2 2" xfId="6986" xr:uid="{00000000-0005-0000-0000-0000BA1C0000}"/>
    <cellStyle name="20% - Ênfase2 8 2 2 3" xfId="6987" xr:uid="{00000000-0005-0000-0000-0000BB1C0000}"/>
    <cellStyle name="20% - Ênfase2 8 2 3" xfId="6988" xr:uid="{00000000-0005-0000-0000-0000BC1C0000}"/>
    <cellStyle name="20% - Ênfase2 8 2 3 2" xfId="6989" xr:uid="{00000000-0005-0000-0000-0000BD1C0000}"/>
    <cellStyle name="20% - Ênfase2 8 2 3 3" xfId="6990" xr:uid="{00000000-0005-0000-0000-0000BE1C0000}"/>
    <cellStyle name="20% - Ênfase2 8 2 4" xfId="6991" xr:uid="{00000000-0005-0000-0000-0000BF1C0000}"/>
    <cellStyle name="20% - Ênfase2 8 2 4 2" xfId="6992" xr:uid="{00000000-0005-0000-0000-0000C01C0000}"/>
    <cellStyle name="20% - Ênfase2 8 2 4 3" xfId="6993" xr:uid="{00000000-0005-0000-0000-0000C11C0000}"/>
    <cellStyle name="20% - Ênfase2 8 2 5" xfId="6994" xr:uid="{00000000-0005-0000-0000-0000C21C0000}"/>
    <cellStyle name="20% - Ênfase2 8 2 5 2" xfId="6995" xr:uid="{00000000-0005-0000-0000-0000C31C0000}"/>
    <cellStyle name="20% - Ênfase2 8 2 5 3" xfId="6996" xr:uid="{00000000-0005-0000-0000-0000C41C0000}"/>
    <cellStyle name="20% - Ênfase2 8 2 6" xfId="6997" xr:uid="{00000000-0005-0000-0000-0000C51C0000}"/>
    <cellStyle name="20% - Ênfase2 8 2 6 2" xfId="6998" xr:uid="{00000000-0005-0000-0000-0000C61C0000}"/>
    <cellStyle name="20% - Ênfase2 8 2 6 3" xfId="6999" xr:uid="{00000000-0005-0000-0000-0000C71C0000}"/>
    <cellStyle name="20% - Ênfase2 8 2 7" xfId="7000" xr:uid="{00000000-0005-0000-0000-0000C81C0000}"/>
    <cellStyle name="20% - Ênfase2 8 2 7 2" xfId="7001" xr:uid="{00000000-0005-0000-0000-0000C91C0000}"/>
    <cellStyle name="20% - Ênfase2 8 2 7 3" xfId="7002" xr:uid="{00000000-0005-0000-0000-0000CA1C0000}"/>
    <cellStyle name="20% - Ênfase2 8 2 8" xfId="7003" xr:uid="{00000000-0005-0000-0000-0000CB1C0000}"/>
    <cellStyle name="20% - Ênfase2 8 2 9" xfId="7004" xr:uid="{00000000-0005-0000-0000-0000CC1C0000}"/>
    <cellStyle name="20% - Ênfase2 8 2_12_CONFERE (2)" xfId="7005" xr:uid="{00000000-0005-0000-0000-0000CD1C0000}"/>
    <cellStyle name="20% - Ênfase2 8 3" xfId="7006" xr:uid="{00000000-0005-0000-0000-0000CE1C0000}"/>
    <cellStyle name="20% - Ênfase2 8 3 2" xfId="7007" xr:uid="{00000000-0005-0000-0000-0000CF1C0000}"/>
    <cellStyle name="20% - Ênfase2 8 3 3" xfId="7008" xr:uid="{00000000-0005-0000-0000-0000D01C0000}"/>
    <cellStyle name="20% - Ênfase2 8 3 4" xfId="7009" xr:uid="{00000000-0005-0000-0000-0000D11C0000}"/>
    <cellStyle name="20% - Ênfase2 8 3 5" xfId="7010" xr:uid="{00000000-0005-0000-0000-0000D21C0000}"/>
    <cellStyle name="20% - Ênfase2 8 4" xfId="7011" xr:uid="{00000000-0005-0000-0000-0000D31C0000}"/>
    <cellStyle name="20% - Ênfase2 8 4 2" xfId="7012" xr:uid="{00000000-0005-0000-0000-0000D41C0000}"/>
    <cellStyle name="20% - Ênfase2 8 4 3" xfId="7013" xr:uid="{00000000-0005-0000-0000-0000D51C0000}"/>
    <cellStyle name="20% - Ênfase2 8 5" xfId="7014" xr:uid="{00000000-0005-0000-0000-0000D61C0000}"/>
    <cellStyle name="20% - Ênfase2 8 5 2" xfId="7015" xr:uid="{00000000-0005-0000-0000-0000D71C0000}"/>
    <cellStyle name="20% - Ênfase2 8 5 3" xfId="7016" xr:uid="{00000000-0005-0000-0000-0000D81C0000}"/>
    <cellStyle name="20% - Ênfase2 8 6" xfId="7017" xr:uid="{00000000-0005-0000-0000-0000D91C0000}"/>
    <cellStyle name="20% - Ênfase2 8 6 2" xfId="7018" xr:uid="{00000000-0005-0000-0000-0000DA1C0000}"/>
    <cellStyle name="20% - Ênfase2 8 6 3" xfId="7019" xr:uid="{00000000-0005-0000-0000-0000DB1C0000}"/>
    <cellStyle name="20% - Ênfase2 8 7" xfId="7020" xr:uid="{00000000-0005-0000-0000-0000DC1C0000}"/>
    <cellStyle name="20% - Ênfase2 8 7 2" xfId="7021" xr:uid="{00000000-0005-0000-0000-0000DD1C0000}"/>
    <cellStyle name="20% - Ênfase2 8 7 3" xfId="7022" xr:uid="{00000000-0005-0000-0000-0000DE1C0000}"/>
    <cellStyle name="20% - Ênfase2 8 8" xfId="7023" xr:uid="{00000000-0005-0000-0000-0000DF1C0000}"/>
    <cellStyle name="20% - Ênfase2 8 8 2" xfId="7024" xr:uid="{00000000-0005-0000-0000-0000E01C0000}"/>
    <cellStyle name="20% - Ênfase2 8 8 3" xfId="7025" xr:uid="{00000000-0005-0000-0000-0000E11C0000}"/>
    <cellStyle name="20% - Ênfase2 8 9" xfId="7026" xr:uid="{00000000-0005-0000-0000-0000E21C0000}"/>
    <cellStyle name="20% - Ênfase2 8_12_CONFERE (2)" xfId="7027" xr:uid="{00000000-0005-0000-0000-0000E31C0000}"/>
    <cellStyle name="20% - Ênfase2 80" xfId="7028" xr:uid="{00000000-0005-0000-0000-0000E41C0000}"/>
    <cellStyle name="20% - Ênfase2 80 2" xfId="7029" xr:uid="{00000000-0005-0000-0000-0000E51C0000}"/>
    <cellStyle name="20% - Ênfase2 80 2 2" xfId="7030" xr:uid="{00000000-0005-0000-0000-0000E61C0000}"/>
    <cellStyle name="20% - Ênfase2 80 2 3" xfId="7031" xr:uid="{00000000-0005-0000-0000-0000E71C0000}"/>
    <cellStyle name="20% - Ênfase2 80 3" xfId="7032" xr:uid="{00000000-0005-0000-0000-0000E81C0000}"/>
    <cellStyle name="20% - Ênfase2 80 3 2" xfId="7033" xr:uid="{00000000-0005-0000-0000-0000E91C0000}"/>
    <cellStyle name="20% - Ênfase2 80 3 3" xfId="7034" xr:uid="{00000000-0005-0000-0000-0000EA1C0000}"/>
    <cellStyle name="20% - Ênfase2 80 4" xfId="7035" xr:uid="{00000000-0005-0000-0000-0000EB1C0000}"/>
    <cellStyle name="20% - Ênfase2 80 4 2" xfId="7036" xr:uid="{00000000-0005-0000-0000-0000EC1C0000}"/>
    <cellStyle name="20% - Ênfase2 80 4 3" xfId="7037" xr:uid="{00000000-0005-0000-0000-0000ED1C0000}"/>
    <cellStyle name="20% - Ênfase2 80 5" xfId="7038" xr:uid="{00000000-0005-0000-0000-0000EE1C0000}"/>
    <cellStyle name="20% - Ênfase2 80 5 2" xfId="7039" xr:uid="{00000000-0005-0000-0000-0000EF1C0000}"/>
    <cellStyle name="20% - Ênfase2 80 5 3" xfId="7040" xr:uid="{00000000-0005-0000-0000-0000F01C0000}"/>
    <cellStyle name="20% - Ênfase2 80 6" xfId="7041" xr:uid="{00000000-0005-0000-0000-0000F11C0000}"/>
    <cellStyle name="20% - Ênfase2 80 6 2" xfId="7042" xr:uid="{00000000-0005-0000-0000-0000F21C0000}"/>
    <cellStyle name="20% - Ênfase2 80 6 3" xfId="7043" xr:uid="{00000000-0005-0000-0000-0000F31C0000}"/>
    <cellStyle name="20% - Ênfase2 80 7" xfId="7044" xr:uid="{00000000-0005-0000-0000-0000F41C0000}"/>
    <cellStyle name="20% - Ênfase2 80 7 2" xfId="7045" xr:uid="{00000000-0005-0000-0000-0000F51C0000}"/>
    <cellStyle name="20% - Ênfase2 80 7 3" xfId="7046" xr:uid="{00000000-0005-0000-0000-0000F61C0000}"/>
    <cellStyle name="20% - Ênfase2 80 8" xfId="7047" xr:uid="{00000000-0005-0000-0000-0000F71C0000}"/>
    <cellStyle name="20% - Ênfase2 80 9" xfId="7048" xr:uid="{00000000-0005-0000-0000-0000F81C0000}"/>
    <cellStyle name="20% - Ênfase2 81" xfId="7049" xr:uid="{00000000-0005-0000-0000-0000F91C0000}"/>
    <cellStyle name="20% - Ênfase2 81 2" xfId="7050" xr:uid="{00000000-0005-0000-0000-0000FA1C0000}"/>
    <cellStyle name="20% - Ênfase2 81 2 2" xfId="7051" xr:uid="{00000000-0005-0000-0000-0000FB1C0000}"/>
    <cellStyle name="20% - Ênfase2 81 2 3" xfId="7052" xr:uid="{00000000-0005-0000-0000-0000FC1C0000}"/>
    <cellStyle name="20% - Ênfase2 81 3" xfId="7053" xr:uid="{00000000-0005-0000-0000-0000FD1C0000}"/>
    <cellStyle name="20% - Ênfase2 81 3 2" xfId="7054" xr:uid="{00000000-0005-0000-0000-0000FE1C0000}"/>
    <cellStyle name="20% - Ênfase2 81 3 3" xfId="7055" xr:uid="{00000000-0005-0000-0000-0000FF1C0000}"/>
    <cellStyle name="20% - Ênfase2 81 4" xfId="7056" xr:uid="{00000000-0005-0000-0000-0000001D0000}"/>
    <cellStyle name="20% - Ênfase2 81 4 2" xfId="7057" xr:uid="{00000000-0005-0000-0000-0000011D0000}"/>
    <cellStyle name="20% - Ênfase2 81 4 3" xfId="7058" xr:uid="{00000000-0005-0000-0000-0000021D0000}"/>
    <cellStyle name="20% - Ênfase2 81 5" xfId="7059" xr:uid="{00000000-0005-0000-0000-0000031D0000}"/>
    <cellStyle name="20% - Ênfase2 81 5 2" xfId="7060" xr:uid="{00000000-0005-0000-0000-0000041D0000}"/>
    <cellStyle name="20% - Ênfase2 81 5 3" xfId="7061" xr:uid="{00000000-0005-0000-0000-0000051D0000}"/>
    <cellStyle name="20% - Ênfase2 81 6" xfId="7062" xr:uid="{00000000-0005-0000-0000-0000061D0000}"/>
    <cellStyle name="20% - Ênfase2 81 6 2" xfId="7063" xr:uid="{00000000-0005-0000-0000-0000071D0000}"/>
    <cellStyle name="20% - Ênfase2 81 6 3" xfId="7064" xr:uid="{00000000-0005-0000-0000-0000081D0000}"/>
    <cellStyle name="20% - Ênfase2 81 7" xfId="7065" xr:uid="{00000000-0005-0000-0000-0000091D0000}"/>
    <cellStyle name="20% - Ênfase2 81 7 2" xfId="7066" xr:uid="{00000000-0005-0000-0000-00000A1D0000}"/>
    <cellStyle name="20% - Ênfase2 81 7 3" xfId="7067" xr:uid="{00000000-0005-0000-0000-00000B1D0000}"/>
    <cellStyle name="20% - Ênfase2 81 8" xfId="7068" xr:uid="{00000000-0005-0000-0000-00000C1D0000}"/>
    <cellStyle name="20% - Ênfase2 81 9" xfId="7069" xr:uid="{00000000-0005-0000-0000-00000D1D0000}"/>
    <cellStyle name="20% - Ênfase2 82" xfId="7070" xr:uid="{00000000-0005-0000-0000-00000E1D0000}"/>
    <cellStyle name="20% - Ênfase2 82 2" xfId="7071" xr:uid="{00000000-0005-0000-0000-00000F1D0000}"/>
    <cellStyle name="20% - Ênfase2 82 2 2" xfId="7072" xr:uid="{00000000-0005-0000-0000-0000101D0000}"/>
    <cellStyle name="20% - Ênfase2 82 2 3" xfId="7073" xr:uid="{00000000-0005-0000-0000-0000111D0000}"/>
    <cellStyle name="20% - Ênfase2 82 3" xfId="7074" xr:uid="{00000000-0005-0000-0000-0000121D0000}"/>
    <cellStyle name="20% - Ênfase2 82 3 2" xfId="7075" xr:uid="{00000000-0005-0000-0000-0000131D0000}"/>
    <cellStyle name="20% - Ênfase2 82 3 3" xfId="7076" xr:uid="{00000000-0005-0000-0000-0000141D0000}"/>
    <cellStyle name="20% - Ênfase2 82 4" xfId="7077" xr:uid="{00000000-0005-0000-0000-0000151D0000}"/>
    <cellStyle name="20% - Ênfase2 82 4 2" xfId="7078" xr:uid="{00000000-0005-0000-0000-0000161D0000}"/>
    <cellStyle name="20% - Ênfase2 82 4 3" xfId="7079" xr:uid="{00000000-0005-0000-0000-0000171D0000}"/>
    <cellStyle name="20% - Ênfase2 82 5" xfId="7080" xr:uid="{00000000-0005-0000-0000-0000181D0000}"/>
    <cellStyle name="20% - Ênfase2 82 5 2" xfId="7081" xr:uid="{00000000-0005-0000-0000-0000191D0000}"/>
    <cellStyle name="20% - Ênfase2 82 5 3" xfId="7082" xr:uid="{00000000-0005-0000-0000-00001A1D0000}"/>
    <cellStyle name="20% - Ênfase2 82 6" xfId="7083" xr:uid="{00000000-0005-0000-0000-00001B1D0000}"/>
    <cellStyle name="20% - Ênfase2 82 6 2" xfId="7084" xr:uid="{00000000-0005-0000-0000-00001C1D0000}"/>
    <cellStyle name="20% - Ênfase2 82 6 3" xfId="7085" xr:uid="{00000000-0005-0000-0000-00001D1D0000}"/>
    <cellStyle name="20% - Ênfase2 82 7" xfId="7086" xr:uid="{00000000-0005-0000-0000-00001E1D0000}"/>
    <cellStyle name="20% - Ênfase2 82 7 2" xfId="7087" xr:uid="{00000000-0005-0000-0000-00001F1D0000}"/>
    <cellStyle name="20% - Ênfase2 82 7 3" xfId="7088" xr:uid="{00000000-0005-0000-0000-0000201D0000}"/>
    <cellStyle name="20% - Ênfase2 82 8" xfId="7089" xr:uid="{00000000-0005-0000-0000-0000211D0000}"/>
    <cellStyle name="20% - Ênfase2 82 9" xfId="7090" xr:uid="{00000000-0005-0000-0000-0000221D0000}"/>
    <cellStyle name="20% - Ênfase2 83" xfId="7091" xr:uid="{00000000-0005-0000-0000-0000231D0000}"/>
    <cellStyle name="20% - Ênfase2 83 2" xfId="7092" xr:uid="{00000000-0005-0000-0000-0000241D0000}"/>
    <cellStyle name="20% - Ênfase2 83 2 2" xfId="7093" xr:uid="{00000000-0005-0000-0000-0000251D0000}"/>
    <cellStyle name="20% - Ênfase2 83 2 3" xfId="7094" xr:uid="{00000000-0005-0000-0000-0000261D0000}"/>
    <cellStyle name="20% - Ênfase2 83 3" xfId="7095" xr:uid="{00000000-0005-0000-0000-0000271D0000}"/>
    <cellStyle name="20% - Ênfase2 83 3 2" xfId="7096" xr:uid="{00000000-0005-0000-0000-0000281D0000}"/>
    <cellStyle name="20% - Ênfase2 83 3 3" xfId="7097" xr:uid="{00000000-0005-0000-0000-0000291D0000}"/>
    <cellStyle name="20% - Ênfase2 83 4" xfId="7098" xr:uid="{00000000-0005-0000-0000-00002A1D0000}"/>
    <cellStyle name="20% - Ênfase2 83 4 2" xfId="7099" xr:uid="{00000000-0005-0000-0000-00002B1D0000}"/>
    <cellStyle name="20% - Ênfase2 83 4 3" xfId="7100" xr:uid="{00000000-0005-0000-0000-00002C1D0000}"/>
    <cellStyle name="20% - Ênfase2 83 5" xfId="7101" xr:uid="{00000000-0005-0000-0000-00002D1D0000}"/>
    <cellStyle name="20% - Ênfase2 83 5 2" xfId="7102" xr:uid="{00000000-0005-0000-0000-00002E1D0000}"/>
    <cellStyle name="20% - Ênfase2 83 5 3" xfId="7103" xr:uid="{00000000-0005-0000-0000-00002F1D0000}"/>
    <cellStyle name="20% - Ênfase2 83 6" xfId="7104" xr:uid="{00000000-0005-0000-0000-0000301D0000}"/>
    <cellStyle name="20% - Ênfase2 83 6 2" xfId="7105" xr:uid="{00000000-0005-0000-0000-0000311D0000}"/>
    <cellStyle name="20% - Ênfase2 83 6 3" xfId="7106" xr:uid="{00000000-0005-0000-0000-0000321D0000}"/>
    <cellStyle name="20% - Ênfase2 83 7" xfId="7107" xr:uid="{00000000-0005-0000-0000-0000331D0000}"/>
    <cellStyle name="20% - Ênfase2 83 7 2" xfId="7108" xr:uid="{00000000-0005-0000-0000-0000341D0000}"/>
    <cellStyle name="20% - Ênfase2 83 7 3" xfId="7109" xr:uid="{00000000-0005-0000-0000-0000351D0000}"/>
    <cellStyle name="20% - Ênfase2 83 8" xfId="7110" xr:uid="{00000000-0005-0000-0000-0000361D0000}"/>
    <cellStyle name="20% - Ênfase2 83 9" xfId="7111" xr:uid="{00000000-0005-0000-0000-0000371D0000}"/>
    <cellStyle name="20% - Ênfase2 84" xfId="7112" xr:uid="{00000000-0005-0000-0000-0000381D0000}"/>
    <cellStyle name="20% - Ênfase2 84 2" xfId="7113" xr:uid="{00000000-0005-0000-0000-0000391D0000}"/>
    <cellStyle name="20% - Ênfase2 84 2 2" xfId="7114" xr:uid="{00000000-0005-0000-0000-00003A1D0000}"/>
    <cellStyle name="20% - Ênfase2 84 2 3" xfId="7115" xr:uid="{00000000-0005-0000-0000-00003B1D0000}"/>
    <cellStyle name="20% - Ênfase2 84 3" xfId="7116" xr:uid="{00000000-0005-0000-0000-00003C1D0000}"/>
    <cellStyle name="20% - Ênfase2 84 3 2" xfId="7117" xr:uid="{00000000-0005-0000-0000-00003D1D0000}"/>
    <cellStyle name="20% - Ênfase2 84 3 3" xfId="7118" xr:uid="{00000000-0005-0000-0000-00003E1D0000}"/>
    <cellStyle name="20% - Ênfase2 84 4" xfId="7119" xr:uid="{00000000-0005-0000-0000-00003F1D0000}"/>
    <cellStyle name="20% - Ênfase2 84 4 2" xfId="7120" xr:uid="{00000000-0005-0000-0000-0000401D0000}"/>
    <cellStyle name="20% - Ênfase2 84 4 3" xfId="7121" xr:uid="{00000000-0005-0000-0000-0000411D0000}"/>
    <cellStyle name="20% - Ênfase2 84 5" xfId="7122" xr:uid="{00000000-0005-0000-0000-0000421D0000}"/>
    <cellStyle name="20% - Ênfase2 84 5 2" xfId="7123" xr:uid="{00000000-0005-0000-0000-0000431D0000}"/>
    <cellStyle name="20% - Ênfase2 84 5 3" xfId="7124" xr:uid="{00000000-0005-0000-0000-0000441D0000}"/>
    <cellStyle name="20% - Ênfase2 84 6" xfId="7125" xr:uid="{00000000-0005-0000-0000-0000451D0000}"/>
    <cellStyle name="20% - Ênfase2 84 6 2" xfId="7126" xr:uid="{00000000-0005-0000-0000-0000461D0000}"/>
    <cellStyle name="20% - Ênfase2 84 6 3" xfId="7127" xr:uid="{00000000-0005-0000-0000-0000471D0000}"/>
    <cellStyle name="20% - Ênfase2 84 7" xfId="7128" xr:uid="{00000000-0005-0000-0000-0000481D0000}"/>
    <cellStyle name="20% - Ênfase2 84 7 2" xfId="7129" xr:uid="{00000000-0005-0000-0000-0000491D0000}"/>
    <cellStyle name="20% - Ênfase2 84 7 3" xfId="7130" xr:uid="{00000000-0005-0000-0000-00004A1D0000}"/>
    <cellStyle name="20% - Ênfase2 84 8" xfId="7131" xr:uid="{00000000-0005-0000-0000-00004B1D0000}"/>
    <cellStyle name="20% - Ênfase2 84 9" xfId="7132" xr:uid="{00000000-0005-0000-0000-00004C1D0000}"/>
    <cellStyle name="20% - Ênfase2 85" xfId="7133" xr:uid="{00000000-0005-0000-0000-00004D1D0000}"/>
    <cellStyle name="20% - Ênfase2 85 2" xfId="7134" xr:uid="{00000000-0005-0000-0000-00004E1D0000}"/>
    <cellStyle name="20% - Ênfase2 85 2 2" xfId="7135" xr:uid="{00000000-0005-0000-0000-00004F1D0000}"/>
    <cellStyle name="20% - Ênfase2 85 2 3" xfId="7136" xr:uid="{00000000-0005-0000-0000-0000501D0000}"/>
    <cellStyle name="20% - Ênfase2 85 3" xfId="7137" xr:uid="{00000000-0005-0000-0000-0000511D0000}"/>
    <cellStyle name="20% - Ênfase2 85 3 2" xfId="7138" xr:uid="{00000000-0005-0000-0000-0000521D0000}"/>
    <cellStyle name="20% - Ênfase2 85 3 3" xfId="7139" xr:uid="{00000000-0005-0000-0000-0000531D0000}"/>
    <cellStyle name="20% - Ênfase2 85 4" xfId="7140" xr:uid="{00000000-0005-0000-0000-0000541D0000}"/>
    <cellStyle name="20% - Ênfase2 85 4 2" xfId="7141" xr:uid="{00000000-0005-0000-0000-0000551D0000}"/>
    <cellStyle name="20% - Ênfase2 85 4 3" xfId="7142" xr:uid="{00000000-0005-0000-0000-0000561D0000}"/>
    <cellStyle name="20% - Ênfase2 85 5" xfId="7143" xr:uid="{00000000-0005-0000-0000-0000571D0000}"/>
    <cellStyle name="20% - Ênfase2 85 5 2" xfId="7144" xr:uid="{00000000-0005-0000-0000-0000581D0000}"/>
    <cellStyle name="20% - Ênfase2 85 5 3" xfId="7145" xr:uid="{00000000-0005-0000-0000-0000591D0000}"/>
    <cellStyle name="20% - Ênfase2 85 6" xfId="7146" xr:uid="{00000000-0005-0000-0000-00005A1D0000}"/>
    <cellStyle name="20% - Ênfase2 85 6 2" xfId="7147" xr:uid="{00000000-0005-0000-0000-00005B1D0000}"/>
    <cellStyle name="20% - Ênfase2 85 6 3" xfId="7148" xr:uid="{00000000-0005-0000-0000-00005C1D0000}"/>
    <cellStyle name="20% - Ênfase2 85 7" xfId="7149" xr:uid="{00000000-0005-0000-0000-00005D1D0000}"/>
    <cellStyle name="20% - Ênfase2 85 7 2" xfId="7150" xr:uid="{00000000-0005-0000-0000-00005E1D0000}"/>
    <cellStyle name="20% - Ênfase2 85 7 3" xfId="7151" xr:uid="{00000000-0005-0000-0000-00005F1D0000}"/>
    <cellStyle name="20% - Ênfase2 85 8" xfId="7152" xr:uid="{00000000-0005-0000-0000-0000601D0000}"/>
    <cellStyle name="20% - Ênfase2 85 9" xfId="7153" xr:uid="{00000000-0005-0000-0000-0000611D0000}"/>
    <cellStyle name="20% - Ênfase2 86" xfId="7154" xr:uid="{00000000-0005-0000-0000-0000621D0000}"/>
    <cellStyle name="20% - Ênfase2 86 2" xfId="7155" xr:uid="{00000000-0005-0000-0000-0000631D0000}"/>
    <cellStyle name="20% - Ênfase2 86 2 2" xfId="7156" xr:uid="{00000000-0005-0000-0000-0000641D0000}"/>
    <cellStyle name="20% - Ênfase2 86 2 3" xfId="7157" xr:uid="{00000000-0005-0000-0000-0000651D0000}"/>
    <cellStyle name="20% - Ênfase2 86 3" xfId="7158" xr:uid="{00000000-0005-0000-0000-0000661D0000}"/>
    <cellStyle name="20% - Ênfase2 86 3 2" xfId="7159" xr:uid="{00000000-0005-0000-0000-0000671D0000}"/>
    <cellStyle name="20% - Ênfase2 86 3 3" xfId="7160" xr:uid="{00000000-0005-0000-0000-0000681D0000}"/>
    <cellStyle name="20% - Ênfase2 86 4" xfId="7161" xr:uid="{00000000-0005-0000-0000-0000691D0000}"/>
    <cellStyle name="20% - Ênfase2 86 4 2" xfId="7162" xr:uid="{00000000-0005-0000-0000-00006A1D0000}"/>
    <cellStyle name="20% - Ênfase2 86 4 3" xfId="7163" xr:uid="{00000000-0005-0000-0000-00006B1D0000}"/>
    <cellStyle name="20% - Ênfase2 86 5" xfId="7164" xr:uid="{00000000-0005-0000-0000-00006C1D0000}"/>
    <cellStyle name="20% - Ênfase2 86 5 2" xfId="7165" xr:uid="{00000000-0005-0000-0000-00006D1D0000}"/>
    <cellStyle name="20% - Ênfase2 86 5 3" xfId="7166" xr:uid="{00000000-0005-0000-0000-00006E1D0000}"/>
    <cellStyle name="20% - Ênfase2 86 6" xfId="7167" xr:uid="{00000000-0005-0000-0000-00006F1D0000}"/>
    <cellStyle name="20% - Ênfase2 86 6 2" xfId="7168" xr:uid="{00000000-0005-0000-0000-0000701D0000}"/>
    <cellStyle name="20% - Ênfase2 86 6 3" xfId="7169" xr:uid="{00000000-0005-0000-0000-0000711D0000}"/>
    <cellStyle name="20% - Ênfase2 86 7" xfId="7170" xr:uid="{00000000-0005-0000-0000-0000721D0000}"/>
    <cellStyle name="20% - Ênfase2 86 7 2" xfId="7171" xr:uid="{00000000-0005-0000-0000-0000731D0000}"/>
    <cellStyle name="20% - Ênfase2 86 7 3" xfId="7172" xr:uid="{00000000-0005-0000-0000-0000741D0000}"/>
    <cellStyle name="20% - Ênfase2 86 8" xfId="7173" xr:uid="{00000000-0005-0000-0000-0000751D0000}"/>
    <cellStyle name="20% - Ênfase2 86 9" xfId="7174" xr:uid="{00000000-0005-0000-0000-0000761D0000}"/>
    <cellStyle name="20% - Ênfase2 87" xfId="7175" xr:uid="{00000000-0005-0000-0000-0000771D0000}"/>
    <cellStyle name="20% - Ênfase2 87 2" xfId="7176" xr:uid="{00000000-0005-0000-0000-0000781D0000}"/>
    <cellStyle name="20% - Ênfase2 87 2 2" xfId="7177" xr:uid="{00000000-0005-0000-0000-0000791D0000}"/>
    <cellStyle name="20% - Ênfase2 87 2 3" xfId="7178" xr:uid="{00000000-0005-0000-0000-00007A1D0000}"/>
    <cellStyle name="20% - Ênfase2 87 3" xfId="7179" xr:uid="{00000000-0005-0000-0000-00007B1D0000}"/>
    <cellStyle name="20% - Ênfase2 87 3 2" xfId="7180" xr:uid="{00000000-0005-0000-0000-00007C1D0000}"/>
    <cellStyle name="20% - Ênfase2 87 3 3" xfId="7181" xr:uid="{00000000-0005-0000-0000-00007D1D0000}"/>
    <cellStyle name="20% - Ênfase2 87 4" xfId="7182" xr:uid="{00000000-0005-0000-0000-00007E1D0000}"/>
    <cellStyle name="20% - Ênfase2 87 4 2" xfId="7183" xr:uid="{00000000-0005-0000-0000-00007F1D0000}"/>
    <cellStyle name="20% - Ênfase2 87 4 3" xfId="7184" xr:uid="{00000000-0005-0000-0000-0000801D0000}"/>
    <cellStyle name="20% - Ênfase2 87 5" xfId="7185" xr:uid="{00000000-0005-0000-0000-0000811D0000}"/>
    <cellStyle name="20% - Ênfase2 87 5 2" xfId="7186" xr:uid="{00000000-0005-0000-0000-0000821D0000}"/>
    <cellStyle name="20% - Ênfase2 87 5 3" xfId="7187" xr:uid="{00000000-0005-0000-0000-0000831D0000}"/>
    <cellStyle name="20% - Ênfase2 87 6" xfId="7188" xr:uid="{00000000-0005-0000-0000-0000841D0000}"/>
    <cellStyle name="20% - Ênfase2 87 6 2" xfId="7189" xr:uid="{00000000-0005-0000-0000-0000851D0000}"/>
    <cellStyle name="20% - Ênfase2 87 6 3" xfId="7190" xr:uid="{00000000-0005-0000-0000-0000861D0000}"/>
    <cellStyle name="20% - Ênfase2 87 7" xfId="7191" xr:uid="{00000000-0005-0000-0000-0000871D0000}"/>
    <cellStyle name="20% - Ênfase2 87 7 2" xfId="7192" xr:uid="{00000000-0005-0000-0000-0000881D0000}"/>
    <cellStyle name="20% - Ênfase2 87 7 3" xfId="7193" xr:uid="{00000000-0005-0000-0000-0000891D0000}"/>
    <cellStyle name="20% - Ênfase2 87 8" xfId="7194" xr:uid="{00000000-0005-0000-0000-00008A1D0000}"/>
    <cellStyle name="20% - Ênfase2 87 9" xfId="7195" xr:uid="{00000000-0005-0000-0000-00008B1D0000}"/>
    <cellStyle name="20% - Ênfase2 88" xfId="7196" xr:uid="{00000000-0005-0000-0000-00008C1D0000}"/>
    <cellStyle name="20% - Ênfase2 88 2" xfId="7197" xr:uid="{00000000-0005-0000-0000-00008D1D0000}"/>
    <cellStyle name="20% - Ênfase2 88 2 2" xfId="7198" xr:uid="{00000000-0005-0000-0000-00008E1D0000}"/>
    <cellStyle name="20% - Ênfase2 88 2 3" xfId="7199" xr:uid="{00000000-0005-0000-0000-00008F1D0000}"/>
    <cellStyle name="20% - Ênfase2 88 3" xfId="7200" xr:uid="{00000000-0005-0000-0000-0000901D0000}"/>
    <cellStyle name="20% - Ênfase2 88 3 2" xfId="7201" xr:uid="{00000000-0005-0000-0000-0000911D0000}"/>
    <cellStyle name="20% - Ênfase2 88 3 3" xfId="7202" xr:uid="{00000000-0005-0000-0000-0000921D0000}"/>
    <cellStyle name="20% - Ênfase2 88 4" xfId="7203" xr:uid="{00000000-0005-0000-0000-0000931D0000}"/>
    <cellStyle name="20% - Ênfase2 88 4 2" xfId="7204" xr:uid="{00000000-0005-0000-0000-0000941D0000}"/>
    <cellStyle name="20% - Ênfase2 88 4 3" xfId="7205" xr:uid="{00000000-0005-0000-0000-0000951D0000}"/>
    <cellStyle name="20% - Ênfase2 88 5" xfId="7206" xr:uid="{00000000-0005-0000-0000-0000961D0000}"/>
    <cellStyle name="20% - Ênfase2 88 5 2" xfId="7207" xr:uid="{00000000-0005-0000-0000-0000971D0000}"/>
    <cellStyle name="20% - Ênfase2 88 5 3" xfId="7208" xr:uid="{00000000-0005-0000-0000-0000981D0000}"/>
    <cellStyle name="20% - Ênfase2 88 6" xfId="7209" xr:uid="{00000000-0005-0000-0000-0000991D0000}"/>
    <cellStyle name="20% - Ênfase2 88 6 2" xfId="7210" xr:uid="{00000000-0005-0000-0000-00009A1D0000}"/>
    <cellStyle name="20% - Ênfase2 88 6 3" xfId="7211" xr:uid="{00000000-0005-0000-0000-00009B1D0000}"/>
    <cellStyle name="20% - Ênfase2 88 7" xfId="7212" xr:uid="{00000000-0005-0000-0000-00009C1D0000}"/>
    <cellStyle name="20% - Ênfase2 88 7 2" xfId="7213" xr:uid="{00000000-0005-0000-0000-00009D1D0000}"/>
    <cellStyle name="20% - Ênfase2 88 7 3" xfId="7214" xr:uid="{00000000-0005-0000-0000-00009E1D0000}"/>
    <cellStyle name="20% - Ênfase2 88 8" xfId="7215" xr:uid="{00000000-0005-0000-0000-00009F1D0000}"/>
    <cellStyle name="20% - Ênfase2 88 9" xfId="7216" xr:uid="{00000000-0005-0000-0000-0000A01D0000}"/>
    <cellStyle name="20% - Ênfase2 89" xfId="7217" xr:uid="{00000000-0005-0000-0000-0000A11D0000}"/>
    <cellStyle name="20% - Ênfase2 89 2" xfId="7218" xr:uid="{00000000-0005-0000-0000-0000A21D0000}"/>
    <cellStyle name="20% - Ênfase2 89 2 2" xfId="7219" xr:uid="{00000000-0005-0000-0000-0000A31D0000}"/>
    <cellStyle name="20% - Ênfase2 89 2 3" xfId="7220" xr:uid="{00000000-0005-0000-0000-0000A41D0000}"/>
    <cellStyle name="20% - Ênfase2 89 3" xfId="7221" xr:uid="{00000000-0005-0000-0000-0000A51D0000}"/>
    <cellStyle name="20% - Ênfase2 89 3 2" xfId="7222" xr:uid="{00000000-0005-0000-0000-0000A61D0000}"/>
    <cellStyle name="20% - Ênfase2 89 3 3" xfId="7223" xr:uid="{00000000-0005-0000-0000-0000A71D0000}"/>
    <cellStyle name="20% - Ênfase2 89 4" xfId="7224" xr:uid="{00000000-0005-0000-0000-0000A81D0000}"/>
    <cellStyle name="20% - Ênfase2 89 4 2" xfId="7225" xr:uid="{00000000-0005-0000-0000-0000A91D0000}"/>
    <cellStyle name="20% - Ênfase2 89 4 3" xfId="7226" xr:uid="{00000000-0005-0000-0000-0000AA1D0000}"/>
    <cellStyle name="20% - Ênfase2 89 5" xfId="7227" xr:uid="{00000000-0005-0000-0000-0000AB1D0000}"/>
    <cellStyle name="20% - Ênfase2 89 5 2" xfId="7228" xr:uid="{00000000-0005-0000-0000-0000AC1D0000}"/>
    <cellStyle name="20% - Ênfase2 89 5 3" xfId="7229" xr:uid="{00000000-0005-0000-0000-0000AD1D0000}"/>
    <cellStyle name="20% - Ênfase2 89 6" xfId="7230" xr:uid="{00000000-0005-0000-0000-0000AE1D0000}"/>
    <cellStyle name="20% - Ênfase2 89 6 2" xfId="7231" xr:uid="{00000000-0005-0000-0000-0000AF1D0000}"/>
    <cellStyle name="20% - Ênfase2 89 6 3" xfId="7232" xr:uid="{00000000-0005-0000-0000-0000B01D0000}"/>
    <cellStyle name="20% - Ênfase2 89 7" xfId="7233" xr:uid="{00000000-0005-0000-0000-0000B11D0000}"/>
    <cellStyle name="20% - Ênfase2 89 7 2" xfId="7234" xr:uid="{00000000-0005-0000-0000-0000B21D0000}"/>
    <cellStyle name="20% - Ênfase2 89 7 3" xfId="7235" xr:uid="{00000000-0005-0000-0000-0000B31D0000}"/>
    <cellStyle name="20% - Ênfase2 89 8" xfId="7236" xr:uid="{00000000-0005-0000-0000-0000B41D0000}"/>
    <cellStyle name="20% - Ênfase2 89 9" xfId="7237" xr:uid="{00000000-0005-0000-0000-0000B51D0000}"/>
    <cellStyle name="20% - Ênfase2 9" xfId="7238" xr:uid="{00000000-0005-0000-0000-0000B61D0000}"/>
    <cellStyle name="20% - Ênfase2 9 10" xfId="7239" xr:uid="{00000000-0005-0000-0000-0000B71D0000}"/>
    <cellStyle name="20% - Ênfase2 9 11" xfId="7240" xr:uid="{00000000-0005-0000-0000-0000B81D0000}"/>
    <cellStyle name="20% - Ênfase2 9 12" xfId="7241" xr:uid="{00000000-0005-0000-0000-0000B91D0000}"/>
    <cellStyle name="20% - Ênfase2 9 13" xfId="7242" xr:uid="{00000000-0005-0000-0000-0000BA1D0000}"/>
    <cellStyle name="20% - Ênfase2 9 14" xfId="7243" xr:uid="{00000000-0005-0000-0000-0000BB1D0000}"/>
    <cellStyle name="20% - Ênfase2 9 15" xfId="7244" xr:uid="{00000000-0005-0000-0000-0000BC1D0000}"/>
    <cellStyle name="20% - Ênfase2 9 16" xfId="7245" xr:uid="{00000000-0005-0000-0000-0000BD1D0000}"/>
    <cellStyle name="20% - Ênfase2 9 17" xfId="7246" xr:uid="{00000000-0005-0000-0000-0000BE1D0000}"/>
    <cellStyle name="20% - Ênfase2 9 2" xfId="7247" xr:uid="{00000000-0005-0000-0000-0000BF1D0000}"/>
    <cellStyle name="20% - Ênfase2 9 2 2" xfId="7248" xr:uid="{00000000-0005-0000-0000-0000C01D0000}"/>
    <cellStyle name="20% - Ênfase2 9 2 2 2" xfId="7249" xr:uid="{00000000-0005-0000-0000-0000C11D0000}"/>
    <cellStyle name="20% - Ênfase2 9 2 2 3" xfId="7250" xr:uid="{00000000-0005-0000-0000-0000C21D0000}"/>
    <cellStyle name="20% - Ênfase2 9 2 3" xfId="7251" xr:uid="{00000000-0005-0000-0000-0000C31D0000}"/>
    <cellStyle name="20% - Ênfase2 9 2 3 2" xfId="7252" xr:uid="{00000000-0005-0000-0000-0000C41D0000}"/>
    <cellStyle name="20% - Ênfase2 9 2 3 3" xfId="7253" xr:uid="{00000000-0005-0000-0000-0000C51D0000}"/>
    <cellStyle name="20% - Ênfase2 9 2 4" xfId="7254" xr:uid="{00000000-0005-0000-0000-0000C61D0000}"/>
    <cellStyle name="20% - Ênfase2 9 2 4 2" xfId="7255" xr:uid="{00000000-0005-0000-0000-0000C71D0000}"/>
    <cellStyle name="20% - Ênfase2 9 2 4 3" xfId="7256" xr:uid="{00000000-0005-0000-0000-0000C81D0000}"/>
    <cellStyle name="20% - Ênfase2 9 2 5" xfId="7257" xr:uid="{00000000-0005-0000-0000-0000C91D0000}"/>
    <cellStyle name="20% - Ênfase2 9 2 5 2" xfId="7258" xr:uid="{00000000-0005-0000-0000-0000CA1D0000}"/>
    <cellStyle name="20% - Ênfase2 9 2 5 3" xfId="7259" xr:uid="{00000000-0005-0000-0000-0000CB1D0000}"/>
    <cellStyle name="20% - Ênfase2 9 2 6" xfId="7260" xr:uid="{00000000-0005-0000-0000-0000CC1D0000}"/>
    <cellStyle name="20% - Ênfase2 9 2 6 2" xfId="7261" xr:uid="{00000000-0005-0000-0000-0000CD1D0000}"/>
    <cellStyle name="20% - Ênfase2 9 2 6 3" xfId="7262" xr:uid="{00000000-0005-0000-0000-0000CE1D0000}"/>
    <cellStyle name="20% - Ênfase2 9 2 7" xfId="7263" xr:uid="{00000000-0005-0000-0000-0000CF1D0000}"/>
    <cellStyle name="20% - Ênfase2 9 2 7 2" xfId="7264" xr:uid="{00000000-0005-0000-0000-0000D01D0000}"/>
    <cellStyle name="20% - Ênfase2 9 2 7 3" xfId="7265" xr:uid="{00000000-0005-0000-0000-0000D11D0000}"/>
    <cellStyle name="20% - Ênfase2 9 2 8" xfId="7266" xr:uid="{00000000-0005-0000-0000-0000D21D0000}"/>
    <cellStyle name="20% - Ênfase2 9 2 9" xfId="7267" xr:uid="{00000000-0005-0000-0000-0000D31D0000}"/>
    <cellStyle name="20% - Ênfase2 9 2_12_CONFERE (2)" xfId="7268" xr:uid="{00000000-0005-0000-0000-0000D41D0000}"/>
    <cellStyle name="20% - Ênfase2 9 3" xfId="7269" xr:uid="{00000000-0005-0000-0000-0000D51D0000}"/>
    <cellStyle name="20% - Ênfase2 9 3 2" xfId="7270" xr:uid="{00000000-0005-0000-0000-0000D61D0000}"/>
    <cellStyle name="20% - Ênfase2 9 3 3" xfId="7271" xr:uid="{00000000-0005-0000-0000-0000D71D0000}"/>
    <cellStyle name="20% - Ênfase2 9 3 4" xfId="7272" xr:uid="{00000000-0005-0000-0000-0000D81D0000}"/>
    <cellStyle name="20% - Ênfase2 9 3 5" xfId="7273" xr:uid="{00000000-0005-0000-0000-0000D91D0000}"/>
    <cellStyle name="20% - Ênfase2 9 4" xfId="7274" xr:uid="{00000000-0005-0000-0000-0000DA1D0000}"/>
    <cellStyle name="20% - Ênfase2 9 4 2" xfId="7275" xr:uid="{00000000-0005-0000-0000-0000DB1D0000}"/>
    <cellStyle name="20% - Ênfase2 9 4 3" xfId="7276" xr:uid="{00000000-0005-0000-0000-0000DC1D0000}"/>
    <cellStyle name="20% - Ênfase2 9 5" xfId="7277" xr:uid="{00000000-0005-0000-0000-0000DD1D0000}"/>
    <cellStyle name="20% - Ênfase2 9 5 2" xfId="7278" xr:uid="{00000000-0005-0000-0000-0000DE1D0000}"/>
    <cellStyle name="20% - Ênfase2 9 5 3" xfId="7279" xr:uid="{00000000-0005-0000-0000-0000DF1D0000}"/>
    <cellStyle name="20% - Ênfase2 9 6" xfId="7280" xr:uid="{00000000-0005-0000-0000-0000E01D0000}"/>
    <cellStyle name="20% - Ênfase2 9 6 2" xfId="7281" xr:uid="{00000000-0005-0000-0000-0000E11D0000}"/>
    <cellStyle name="20% - Ênfase2 9 6 3" xfId="7282" xr:uid="{00000000-0005-0000-0000-0000E21D0000}"/>
    <cellStyle name="20% - Ênfase2 9 7" xfId="7283" xr:uid="{00000000-0005-0000-0000-0000E31D0000}"/>
    <cellStyle name="20% - Ênfase2 9 7 2" xfId="7284" xr:uid="{00000000-0005-0000-0000-0000E41D0000}"/>
    <cellStyle name="20% - Ênfase2 9 7 3" xfId="7285" xr:uid="{00000000-0005-0000-0000-0000E51D0000}"/>
    <cellStyle name="20% - Ênfase2 9 8" xfId="7286" xr:uid="{00000000-0005-0000-0000-0000E61D0000}"/>
    <cellStyle name="20% - Ênfase2 9 8 2" xfId="7287" xr:uid="{00000000-0005-0000-0000-0000E71D0000}"/>
    <cellStyle name="20% - Ênfase2 9 8 3" xfId="7288" xr:uid="{00000000-0005-0000-0000-0000E81D0000}"/>
    <cellStyle name="20% - Ênfase2 9 9" xfId="7289" xr:uid="{00000000-0005-0000-0000-0000E91D0000}"/>
    <cellStyle name="20% - Ênfase2 9_Despesas Comerciais - GOLDFARB" xfId="7290" xr:uid="{00000000-0005-0000-0000-0000EA1D0000}"/>
    <cellStyle name="20% - Ênfase2 90" xfId="7291" xr:uid="{00000000-0005-0000-0000-0000EB1D0000}"/>
    <cellStyle name="20% - Ênfase2 90 2" xfId="7292" xr:uid="{00000000-0005-0000-0000-0000EC1D0000}"/>
    <cellStyle name="20% - Ênfase2 90 2 2" xfId="7293" xr:uid="{00000000-0005-0000-0000-0000ED1D0000}"/>
    <cellStyle name="20% - Ênfase2 90 2 3" xfId="7294" xr:uid="{00000000-0005-0000-0000-0000EE1D0000}"/>
    <cellStyle name="20% - Ênfase2 90 3" xfId="7295" xr:uid="{00000000-0005-0000-0000-0000EF1D0000}"/>
    <cellStyle name="20% - Ênfase2 90 3 2" xfId="7296" xr:uid="{00000000-0005-0000-0000-0000F01D0000}"/>
    <cellStyle name="20% - Ênfase2 90 3 3" xfId="7297" xr:uid="{00000000-0005-0000-0000-0000F11D0000}"/>
    <cellStyle name="20% - Ênfase2 90 4" xfId="7298" xr:uid="{00000000-0005-0000-0000-0000F21D0000}"/>
    <cellStyle name="20% - Ênfase2 90 4 2" xfId="7299" xr:uid="{00000000-0005-0000-0000-0000F31D0000}"/>
    <cellStyle name="20% - Ênfase2 90 4 3" xfId="7300" xr:uid="{00000000-0005-0000-0000-0000F41D0000}"/>
    <cellStyle name="20% - Ênfase2 90 5" xfId="7301" xr:uid="{00000000-0005-0000-0000-0000F51D0000}"/>
    <cellStyle name="20% - Ênfase2 90 5 2" xfId="7302" xr:uid="{00000000-0005-0000-0000-0000F61D0000}"/>
    <cellStyle name="20% - Ênfase2 90 5 3" xfId="7303" xr:uid="{00000000-0005-0000-0000-0000F71D0000}"/>
    <cellStyle name="20% - Ênfase2 90 6" xfId="7304" xr:uid="{00000000-0005-0000-0000-0000F81D0000}"/>
    <cellStyle name="20% - Ênfase2 90 6 2" xfId="7305" xr:uid="{00000000-0005-0000-0000-0000F91D0000}"/>
    <cellStyle name="20% - Ênfase2 90 6 3" xfId="7306" xr:uid="{00000000-0005-0000-0000-0000FA1D0000}"/>
    <cellStyle name="20% - Ênfase2 90 7" xfId="7307" xr:uid="{00000000-0005-0000-0000-0000FB1D0000}"/>
    <cellStyle name="20% - Ênfase2 90 7 2" xfId="7308" xr:uid="{00000000-0005-0000-0000-0000FC1D0000}"/>
    <cellStyle name="20% - Ênfase2 90 7 3" xfId="7309" xr:uid="{00000000-0005-0000-0000-0000FD1D0000}"/>
    <cellStyle name="20% - Ênfase2 90 8" xfId="7310" xr:uid="{00000000-0005-0000-0000-0000FE1D0000}"/>
    <cellStyle name="20% - Ênfase2 90 9" xfId="7311" xr:uid="{00000000-0005-0000-0000-0000FF1D0000}"/>
    <cellStyle name="20% - Ênfase2 91" xfId="7312" xr:uid="{00000000-0005-0000-0000-0000001E0000}"/>
    <cellStyle name="20% - Ênfase2 91 2" xfId="7313" xr:uid="{00000000-0005-0000-0000-0000011E0000}"/>
    <cellStyle name="20% - Ênfase2 91 2 2" xfId="7314" xr:uid="{00000000-0005-0000-0000-0000021E0000}"/>
    <cellStyle name="20% - Ênfase2 91 2 3" xfId="7315" xr:uid="{00000000-0005-0000-0000-0000031E0000}"/>
    <cellStyle name="20% - Ênfase2 91 3" xfId="7316" xr:uid="{00000000-0005-0000-0000-0000041E0000}"/>
    <cellStyle name="20% - Ênfase2 91 3 2" xfId="7317" xr:uid="{00000000-0005-0000-0000-0000051E0000}"/>
    <cellStyle name="20% - Ênfase2 91 3 3" xfId="7318" xr:uid="{00000000-0005-0000-0000-0000061E0000}"/>
    <cellStyle name="20% - Ênfase2 91 4" xfId="7319" xr:uid="{00000000-0005-0000-0000-0000071E0000}"/>
    <cellStyle name="20% - Ênfase2 91 4 2" xfId="7320" xr:uid="{00000000-0005-0000-0000-0000081E0000}"/>
    <cellStyle name="20% - Ênfase2 91 4 3" xfId="7321" xr:uid="{00000000-0005-0000-0000-0000091E0000}"/>
    <cellStyle name="20% - Ênfase2 91 5" xfId="7322" xr:uid="{00000000-0005-0000-0000-00000A1E0000}"/>
    <cellStyle name="20% - Ênfase2 91 5 2" xfId="7323" xr:uid="{00000000-0005-0000-0000-00000B1E0000}"/>
    <cellStyle name="20% - Ênfase2 91 5 3" xfId="7324" xr:uid="{00000000-0005-0000-0000-00000C1E0000}"/>
    <cellStyle name="20% - Ênfase2 91 6" xfId="7325" xr:uid="{00000000-0005-0000-0000-00000D1E0000}"/>
    <cellStyle name="20% - Ênfase2 91 6 2" xfId="7326" xr:uid="{00000000-0005-0000-0000-00000E1E0000}"/>
    <cellStyle name="20% - Ênfase2 91 6 3" xfId="7327" xr:uid="{00000000-0005-0000-0000-00000F1E0000}"/>
    <cellStyle name="20% - Ênfase2 91 7" xfId="7328" xr:uid="{00000000-0005-0000-0000-0000101E0000}"/>
    <cellStyle name="20% - Ênfase2 91 7 2" xfId="7329" xr:uid="{00000000-0005-0000-0000-0000111E0000}"/>
    <cellStyle name="20% - Ênfase2 91 7 3" xfId="7330" xr:uid="{00000000-0005-0000-0000-0000121E0000}"/>
    <cellStyle name="20% - Ênfase2 91 8" xfId="7331" xr:uid="{00000000-0005-0000-0000-0000131E0000}"/>
    <cellStyle name="20% - Ênfase2 91 9" xfId="7332" xr:uid="{00000000-0005-0000-0000-0000141E0000}"/>
    <cellStyle name="20% - Ênfase2 92" xfId="7333" xr:uid="{00000000-0005-0000-0000-0000151E0000}"/>
    <cellStyle name="20% - Ênfase2 92 2" xfId="7334" xr:uid="{00000000-0005-0000-0000-0000161E0000}"/>
    <cellStyle name="20% - Ênfase2 92 2 2" xfId="7335" xr:uid="{00000000-0005-0000-0000-0000171E0000}"/>
    <cellStyle name="20% - Ênfase2 92 2 3" xfId="7336" xr:uid="{00000000-0005-0000-0000-0000181E0000}"/>
    <cellStyle name="20% - Ênfase2 92 3" xfId="7337" xr:uid="{00000000-0005-0000-0000-0000191E0000}"/>
    <cellStyle name="20% - Ênfase2 92 3 2" xfId="7338" xr:uid="{00000000-0005-0000-0000-00001A1E0000}"/>
    <cellStyle name="20% - Ênfase2 92 3 3" xfId="7339" xr:uid="{00000000-0005-0000-0000-00001B1E0000}"/>
    <cellStyle name="20% - Ênfase2 92 4" xfId="7340" xr:uid="{00000000-0005-0000-0000-00001C1E0000}"/>
    <cellStyle name="20% - Ênfase2 92 4 2" xfId="7341" xr:uid="{00000000-0005-0000-0000-00001D1E0000}"/>
    <cellStyle name="20% - Ênfase2 92 4 3" xfId="7342" xr:uid="{00000000-0005-0000-0000-00001E1E0000}"/>
    <cellStyle name="20% - Ênfase2 92 5" xfId="7343" xr:uid="{00000000-0005-0000-0000-00001F1E0000}"/>
    <cellStyle name="20% - Ênfase2 92 5 2" xfId="7344" xr:uid="{00000000-0005-0000-0000-0000201E0000}"/>
    <cellStyle name="20% - Ênfase2 92 5 3" xfId="7345" xr:uid="{00000000-0005-0000-0000-0000211E0000}"/>
    <cellStyle name="20% - Ênfase2 92 6" xfId="7346" xr:uid="{00000000-0005-0000-0000-0000221E0000}"/>
    <cellStyle name="20% - Ênfase2 92 6 2" xfId="7347" xr:uid="{00000000-0005-0000-0000-0000231E0000}"/>
    <cellStyle name="20% - Ênfase2 92 6 3" xfId="7348" xr:uid="{00000000-0005-0000-0000-0000241E0000}"/>
    <cellStyle name="20% - Ênfase2 92 7" xfId="7349" xr:uid="{00000000-0005-0000-0000-0000251E0000}"/>
    <cellStyle name="20% - Ênfase2 92 7 2" xfId="7350" xr:uid="{00000000-0005-0000-0000-0000261E0000}"/>
    <cellStyle name="20% - Ênfase2 92 7 3" xfId="7351" xr:uid="{00000000-0005-0000-0000-0000271E0000}"/>
    <cellStyle name="20% - Ênfase2 92 8" xfId="7352" xr:uid="{00000000-0005-0000-0000-0000281E0000}"/>
    <cellStyle name="20% - Ênfase2 92 9" xfId="7353" xr:uid="{00000000-0005-0000-0000-0000291E0000}"/>
    <cellStyle name="20% - Ênfase2 93" xfId="7354" xr:uid="{00000000-0005-0000-0000-00002A1E0000}"/>
    <cellStyle name="20% - Ênfase2 93 2" xfId="7355" xr:uid="{00000000-0005-0000-0000-00002B1E0000}"/>
    <cellStyle name="20% - Ênfase2 93 2 2" xfId="7356" xr:uid="{00000000-0005-0000-0000-00002C1E0000}"/>
    <cellStyle name="20% - Ênfase2 93 2 3" xfId="7357" xr:uid="{00000000-0005-0000-0000-00002D1E0000}"/>
    <cellStyle name="20% - Ênfase2 93 3" xfId="7358" xr:uid="{00000000-0005-0000-0000-00002E1E0000}"/>
    <cellStyle name="20% - Ênfase2 93 3 2" xfId="7359" xr:uid="{00000000-0005-0000-0000-00002F1E0000}"/>
    <cellStyle name="20% - Ênfase2 93 3 3" xfId="7360" xr:uid="{00000000-0005-0000-0000-0000301E0000}"/>
    <cellStyle name="20% - Ênfase2 93 4" xfId="7361" xr:uid="{00000000-0005-0000-0000-0000311E0000}"/>
    <cellStyle name="20% - Ênfase2 93 4 2" xfId="7362" xr:uid="{00000000-0005-0000-0000-0000321E0000}"/>
    <cellStyle name="20% - Ênfase2 93 4 3" xfId="7363" xr:uid="{00000000-0005-0000-0000-0000331E0000}"/>
    <cellStyle name="20% - Ênfase2 93 5" xfId="7364" xr:uid="{00000000-0005-0000-0000-0000341E0000}"/>
    <cellStyle name="20% - Ênfase2 93 5 2" xfId="7365" xr:uid="{00000000-0005-0000-0000-0000351E0000}"/>
    <cellStyle name="20% - Ênfase2 93 5 3" xfId="7366" xr:uid="{00000000-0005-0000-0000-0000361E0000}"/>
    <cellStyle name="20% - Ênfase2 93 6" xfId="7367" xr:uid="{00000000-0005-0000-0000-0000371E0000}"/>
    <cellStyle name="20% - Ênfase2 93 6 2" xfId="7368" xr:uid="{00000000-0005-0000-0000-0000381E0000}"/>
    <cellStyle name="20% - Ênfase2 93 6 3" xfId="7369" xr:uid="{00000000-0005-0000-0000-0000391E0000}"/>
    <cellStyle name="20% - Ênfase2 93 7" xfId="7370" xr:uid="{00000000-0005-0000-0000-00003A1E0000}"/>
    <cellStyle name="20% - Ênfase2 93 7 2" xfId="7371" xr:uid="{00000000-0005-0000-0000-00003B1E0000}"/>
    <cellStyle name="20% - Ênfase2 93 7 3" xfId="7372" xr:uid="{00000000-0005-0000-0000-00003C1E0000}"/>
    <cellStyle name="20% - Ênfase2 93 8" xfId="7373" xr:uid="{00000000-0005-0000-0000-00003D1E0000}"/>
    <cellStyle name="20% - Ênfase2 93 9" xfId="7374" xr:uid="{00000000-0005-0000-0000-00003E1E0000}"/>
    <cellStyle name="20% - Ênfase2 94" xfId="7375" xr:uid="{00000000-0005-0000-0000-00003F1E0000}"/>
    <cellStyle name="20% - Ênfase2 94 2" xfId="7376" xr:uid="{00000000-0005-0000-0000-0000401E0000}"/>
    <cellStyle name="20% - Ênfase2 94 2 2" xfId="7377" xr:uid="{00000000-0005-0000-0000-0000411E0000}"/>
    <cellStyle name="20% - Ênfase2 94 2 3" xfId="7378" xr:uid="{00000000-0005-0000-0000-0000421E0000}"/>
    <cellStyle name="20% - Ênfase2 94 3" xfId="7379" xr:uid="{00000000-0005-0000-0000-0000431E0000}"/>
    <cellStyle name="20% - Ênfase2 94 3 2" xfId="7380" xr:uid="{00000000-0005-0000-0000-0000441E0000}"/>
    <cellStyle name="20% - Ênfase2 94 3 3" xfId="7381" xr:uid="{00000000-0005-0000-0000-0000451E0000}"/>
    <cellStyle name="20% - Ênfase2 94 4" xfId="7382" xr:uid="{00000000-0005-0000-0000-0000461E0000}"/>
    <cellStyle name="20% - Ênfase2 94 4 2" xfId="7383" xr:uid="{00000000-0005-0000-0000-0000471E0000}"/>
    <cellStyle name="20% - Ênfase2 94 4 3" xfId="7384" xr:uid="{00000000-0005-0000-0000-0000481E0000}"/>
    <cellStyle name="20% - Ênfase2 94 5" xfId="7385" xr:uid="{00000000-0005-0000-0000-0000491E0000}"/>
    <cellStyle name="20% - Ênfase2 94 5 2" xfId="7386" xr:uid="{00000000-0005-0000-0000-00004A1E0000}"/>
    <cellStyle name="20% - Ênfase2 94 5 3" xfId="7387" xr:uid="{00000000-0005-0000-0000-00004B1E0000}"/>
    <cellStyle name="20% - Ênfase2 94 6" xfId="7388" xr:uid="{00000000-0005-0000-0000-00004C1E0000}"/>
    <cellStyle name="20% - Ênfase2 94 6 2" xfId="7389" xr:uid="{00000000-0005-0000-0000-00004D1E0000}"/>
    <cellStyle name="20% - Ênfase2 94 6 3" xfId="7390" xr:uid="{00000000-0005-0000-0000-00004E1E0000}"/>
    <cellStyle name="20% - Ênfase2 94 7" xfId="7391" xr:uid="{00000000-0005-0000-0000-00004F1E0000}"/>
    <cellStyle name="20% - Ênfase2 94 7 2" xfId="7392" xr:uid="{00000000-0005-0000-0000-0000501E0000}"/>
    <cellStyle name="20% - Ênfase2 94 7 3" xfId="7393" xr:uid="{00000000-0005-0000-0000-0000511E0000}"/>
    <cellStyle name="20% - Ênfase2 94 8" xfId="7394" xr:uid="{00000000-0005-0000-0000-0000521E0000}"/>
    <cellStyle name="20% - Ênfase2 94 9" xfId="7395" xr:uid="{00000000-0005-0000-0000-0000531E0000}"/>
    <cellStyle name="20% - Ênfase2 95" xfId="7396" xr:uid="{00000000-0005-0000-0000-0000541E0000}"/>
    <cellStyle name="20% - Ênfase2 95 2" xfId="7397" xr:uid="{00000000-0005-0000-0000-0000551E0000}"/>
    <cellStyle name="20% - Ênfase2 95 2 2" xfId="7398" xr:uid="{00000000-0005-0000-0000-0000561E0000}"/>
    <cellStyle name="20% - Ênfase2 95 2 3" xfId="7399" xr:uid="{00000000-0005-0000-0000-0000571E0000}"/>
    <cellStyle name="20% - Ênfase2 95 3" xfId="7400" xr:uid="{00000000-0005-0000-0000-0000581E0000}"/>
    <cellStyle name="20% - Ênfase2 95 3 2" xfId="7401" xr:uid="{00000000-0005-0000-0000-0000591E0000}"/>
    <cellStyle name="20% - Ênfase2 95 3 3" xfId="7402" xr:uid="{00000000-0005-0000-0000-00005A1E0000}"/>
    <cellStyle name="20% - Ênfase2 95 4" xfId="7403" xr:uid="{00000000-0005-0000-0000-00005B1E0000}"/>
    <cellStyle name="20% - Ênfase2 95 4 2" xfId="7404" xr:uid="{00000000-0005-0000-0000-00005C1E0000}"/>
    <cellStyle name="20% - Ênfase2 95 4 3" xfId="7405" xr:uid="{00000000-0005-0000-0000-00005D1E0000}"/>
    <cellStyle name="20% - Ênfase2 95 5" xfId="7406" xr:uid="{00000000-0005-0000-0000-00005E1E0000}"/>
    <cellStyle name="20% - Ênfase2 95 5 2" xfId="7407" xr:uid="{00000000-0005-0000-0000-00005F1E0000}"/>
    <cellStyle name="20% - Ênfase2 95 5 3" xfId="7408" xr:uid="{00000000-0005-0000-0000-0000601E0000}"/>
    <cellStyle name="20% - Ênfase2 95 6" xfId="7409" xr:uid="{00000000-0005-0000-0000-0000611E0000}"/>
    <cellStyle name="20% - Ênfase2 95 6 2" xfId="7410" xr:uid="{00000000-0005-0000-0000-0000621E0000}"/>
    <cellStyle name="20% - Ênfase2 95 6 3" xfId="7411" xr:uid="{00000000-0005-0000-0000-0000631E0000}"/>
    <cellStyle name="20% - Ênfase2 95 7" xfId="7412" xr:uid="{00000000-0005-0000-0000-0000641E0000}"/>
    <cellStyle name="20% - Ênfase2 95 7 2" xfId="7413" xr:uid="{00000000-0005-0000-0000-0000651E0000}"/>
    <cellStyle name="20% - Ênfase2 95 7 3" xfId="7414" xr:uid="{00000000-0005-0000-0000-0000661E0000}"/>
    <cellStyle name="20% - Ênfase2 95 8" xfId="7415" xr:uid="{00000000-0005-0000-0000-0000671E0000}"/>
    <cellStyle name="20% - Ênfase2 95 9" xfId="7416" xr:uid="{00000000-0005-0000-0000-0000681E0000}"/>
    <cellStyle name="20% - Ênfase2 96" xfId="7417" xr:uid="{00000000-0005-0000-0000-0000691E0000}"/>
    <cellStyle name="20% - Ênfase2 96 2" xfId="7418" xr:uid="{00000000-0005-0000-0000-00006A1E0000}"/>
    <cellStyle name="20% - Ênfase2 96 2 2" xfId="7419" xr:uid="{00000000-0005-0000-0000-00006B1E0000}"/>
    <cellStyle name="20% - Ênfase2 96 2 3" xfId="7420" xr:uid="{00000000-0005-0000-0000-00006C1E0000}"/>
    <cellStyle name="20% - Ênfase2 96 3" xfId="7421" xr:uid="{00000000-0005-0000-0000-00006D1E0000}"/>
    <cellStyle name="20% - Ênfase2 96 3 2" xfId="7422" xr:uid="{00000000-0005-0000-0000-00006E1E0000}"/>
    <cellStyle name="20% - Ênfase2 96 3 3" xfId="7423" xr:uid="{00000000-0005-0000-0000-00006F1E0000}"/>
    <cellStyle name="20% - Ênfase2 96 4" xfId="7424" xr:uid="{00000000-0005-0000-0000-0000701E0000}"/>
    <cellStyle name="20% - Ênfase2 96 4 2" xfId="7425" xr:uid="{00000000-0005-0000-0000-0000711E0000}"/>
    <cellStyle name="20% - Ênfase2 96 4 3" xfId="7426" xr:uid="{00000000-0005-0000-0000-0000721E0000}"/>
    <cellStyle name="20% - Ênfase2 96 5" xfId="7427" xr:uid="{00000000-0005-0000-0000-0000731E0000}"/>
    <cellStyle name="20% - Ênfase2 96 5 2" xfId="7428" xr:uid="{00000000-0005-0000-0000-0000741E0000}"/>
    <cellStyle name="20% - Ênfase2 96 5 3" xfId="7429" xr:uid="{00000000-0005-0000-0000-0000751E0000}"/>
    <cellStyle name="20% - Ênfase2 96 6" xfId="7430" xr:uid="{00000000-0005-0000-0000-0000761E0000}"/>
    <cellStyle name="20% - Ênfase2 96 6 2" xfId="7431" xr:uid="{00000000-0005-0000-0000-0000771E0000}"/>
    <cellStyle name="20% - Ênfase2 96 6 3" xfId="7432" xr:uid="{00000000-0005-0000-0000-0000781E0000}"/>
    <cellStyle name="20% - Ênfase2 96 7" xfId="7433" xr:uid="{00000000-0005-0000-0000-0000791E0000}"/>
    <cellStyle name="20% - Ênfase2 96 7 2" xfId="7434" xr:uid="{00000000-0005-0000-0000-00007A1E0000}"/>
    <cellStyle name="20% - Ênfase2 96 7 3" xfId="7435" xr:uid="{00000000-0005-0000-0000-00007B1E0000}"/>
    <cellStyle name="20% - Ênfase2 96 8" xfId="7436" xr:uid="{00000000-0005-0000-0000-00007C1E0000}"/>
    <cellStyle name="20% - Ênfase2 96 9" xfId="7437" xr:uid="{00000000-0005-0000-0000-00007D1E0000}"/>
    <cellStyle name="20% - Ênfase2 97" xfId="7438" xr:uid="{00000000-0005-0000-0000-00007E1E0000}"/>
    <cellStyle name="20% - Ênfase2 97 2" xfId="7439" xr:uid="{00000000-0005-0000-0000-00007F1E0000}"/>
    <cellStyle name="20% - Ênfase2 97 2 2" xfId="7440" xr:uid="{00000000-0005-0000-0000-0000801E0000}"/>
    <cellStyle name="20% - Ênfase2 97 2 3" xfId="7441" xr:uid="{00000000-0005-0000-0000-0000811E0000}"/>
    <cellStyle name="20% - Ênfase2 97 3" xfId="7442" xr:uid="{00000000-0005-0000-0000-0000821E0000}"/>
    <cellStyle name="20% - Ênfase2 97 3 2" xfId="7443" xr:uid="{00000000-0005-0000-0000-0000831E0000}"/>
    <cellStyle name="20% - Ênfase2 97 3 3" xfId="7444" xr:uid="{00000000-0005-0000-0000-0000841E0000}"/>
    <cellStyle name="20% - Ênfase2 97 4" xfId="7445" xr:uid="{00000000-0005-0000-0000-0000851E0000}"/>
    <cellStyle name="20% - Ênfase2 97 4 2" xfId="7446" xr:uid="{00000000-0005-0000-0000-0000861E0000}"/>
    <cellStyle name="20% - Ênfase2 97 4 3" xfId="7447" xr:uid="{00000000-0005-0000-0000-0000871E0000}"/>
    <cellStyle name="20% - Ênfase2 97 5" xfId="7448" xr:uid="{00000000-0005-0000-0000-0000881E0000}"/>
    <cellStyle name="20% - Ênfase2 97 5 2" xfId="7449" xr:uid="{00000000-0005-0000-0000-0000891E0000}"/>
    <cellStyle name="20% - Ênfase2 97 5 3" xfId="7450" xr:uid="{00000000-0005-0000-0000-00008A1E0000}"/>
    <cellStyle name="20% - Ênfase2 97 6" xfId="7451" xr:uid="{00000000-0005-0000-0000-00008B1E0000}"/>
    <cellStyle name="20% - Ênfase2 97 6 2" xfId="7452" xr:uid="{00000000-0005-0000-0000-00008C1E0000}"/>
    <cellStyle name="20% - Ênfase2 97 6 3" xfId="7453" xr:uid="{00000000-0005-0000-0000-00008D1E0000}"/>
    <cellStyle name="20% - Ênfase2 97 7" xfId="7454" xr:uid="{00000000-0005-0000-0000-00008E1E0000}"/>
    <cellStyle name="20% - Ênfase2 97 7 2" xfId="7455" xr:uid="{00000000-0005-0000-0000-00008F1E0000}"/>
    <cellStyle name="20% - Ênfase2 97 7 3" xfId="7456" xr:uid="{00000000-0005-0000-0000-0000901E0000}"/>
    <cellStyle name="20% - Ênfase2 97 8" xfId="7457" xr:uid="{00000000-0005-0000-0000-0000911E0000}"/>
    <cellStyle name="20% - Ênfase2 97 9" xfId="7458" xr:uid="{00000000-0005-0000-0000-0000921E0000}"/>
    <cellStyle name="20% - Ênfase2 98" xfId="7459" xr:uid="{00000000-0005-0000-0000-0000931E0000}"/>
    <cellStyle name="20% - Ênfase2 98 2" xfId="7460" xr:uid="{00000000-0005-0000-0000-0000941E0000}"/>
    <cellStyle name="20% - Ênfase2 98 2 2" xfId="7461" xr:uid="{00000000-0005-0000-0000-0000951E0000}"/>
    <cellStyle name="20% - Ênfase2 98 2 3" xfId="7462" xr:uid="{00000000-0005-0000-0000-0000961E0000}"/>
    <cellStyle name="20% - Ênfase2 98 3" xfId="7463" xr:uid="{00000000-0005-0000-0000-0000971E0000}"/>
    <cellStyle name="20% - Ênfase2 98 3 2" xfId="7464" xr:uid="{00000000-0005-0000-0000-0000981E0000}"/>
    <cellStyle name="20% - Ênfase2 98 3 3" xfId="7465" xr:uid="{00000000-0005-0000-0000-0000991E0000}"/>
    <cellStyle name="20% - Ênfase2 98 4" xfId="7466" xr:uid="{00000000-0005-0000-0000-00009A1E0000}"/>
    <cellStyle name="20% - Ênfase2 98 4 2" xfId="7467" xr:uid="{00000000-0005-0000-0000-00009B1E0000}"/>
    <cellStyle name="20% - Ênfase2 98 4 3" xfId="7468" xr:uid="{00000000-0005-0000-0000-00009C1E0000}"/>
    <cellStyle name="20% - Ênfase2 98 5" xfId="7469" xr:uid="{00000000-0005-0000-0000-00009D1E0000}"/>
    <cellStyle name="20% - Ênfase2 98 5 2" xfId="7470" xr:uid="{00000000-0005-0000-0000-00009E1E0000}"/>
    <cellStyle name="20% - Ênfase2 98 5 3" xfId="7471" xr:uid="{00000000-0005-0000-0000-00009F1E0000}"/>
    <cellStyle name="20% - Ênfase2 98 6" xfId="7472" xr:uid="{00000000-0005-0000-0000-0000A01E0000}"/>
    <cellStyle name="20% - Ênfase2 98 6 2" xfId="7473" xr:uid="{00000000-0005-0000-0000-0000A11E0000}"/>
    <cellStyle name="20% - Ênfase2 98 6 3" xfId="7474" xr:uid="{00000000-0005-0000-0000-0000A21E0000}"/>
    <cellStyle name="20% - Ênfase2 98 7" xfId="7475" xr:uid="{00000000-0005-0000-0000-0000A31E0000}"/>
    <cellStyle name="20% - Ênfase2 98 7 2" xfId="7476" xr:uid="{00000000-0005-0000-0000-0000A41E0000}"/>
    <cellStyle name="20% - Ênfase2 98 7 3" xfId="7477" xr:uid="{00000000-0005-0000-0000-0000A51E0000}"/>
    <cellStyle name="20% - Ênfase2 98 8" xfId="7478" xr:uid="{00000000-0005-0000-0000-0000A61E0000}"/>
    <cellStyle name="20% - Ênfase2 98 9" xfId="7479" xr:uid="{00000000-0005-0000-0000-0000A71E0000}"/>
    <cellStyle name="20% - Ênfase2 99" xfId="7480" xr:uid="{00000000-0005-0000-0000-0000A81E0000}"/>
    <cellStyle name="20% - Ênfase2 99 2" xfId="7481" xr:uid="{00000000-0005-0000-0000-0000A91E0000}"/>
    <cellStyle name="20% - Ênfase2 99 2 2" xfId="7482" xr:uid="{00000000-0005-0000-0000-0000AA1E0000}"/>
    <cellStyle name="20% - Ênfase2 99 2 3" xfId="7483" xr:uid="{00000000-0005-0000-0000-0000AB1E0000}"/>
    <cellStyle name="20% - Ênfase2 99 3" xfId="7484" xr:uid="{00000000-0005-0000-0000-0000AC1E0000}"/>
    <cellStyle name="20% - Ênfase2 99 3 2" xfId="7485" xr:uid="{00000000-0005-0000-0000-0000AD1E0000}"/>
    <cellStyle name="20% - Ênfase2 99 3 3" xfId="7486" xr:uid="{00000000-0005-0000-0000-0000AE1E0000}"/>
    <cellStyle name="20% - Ênfase2 99 4" xfId="7487" xr:uid="{00000000-0005-0000-0000-0000AF1E0000}"/>
    <cellStyle name="20% - Ênfase2 99 4 2" xfId="7488" xr:uid="{00000000-0005-0000-0000-0000B01E0000}"/>
    <cellStyle name="20% - Ênfase2 99 4 3" xfId="7489" xr:uid="{00000000-0005-0000-0000-0000B11E0000}"/>
    <cellStyle name="20% - Ênfase2 99 5" xfId="7490" xr:uid="{00000000-0005-0000-0000-0000B21E0000}"/>
    <cellStyle name="20% - Ênfase2 99 5 2" xfId="7491" xr:uid="{00000000-0005-0000-0000-0000B31E0000}"/>
    <cellStyle name="20% - Ênfase2 99 5 3" xfId="7492" xr:uid="{00000000-0005-0000-0000-0000B41E0000}"/>
    <cellStyle name="20% - Ênfase2 99 6" xfId="7493" xr:uid="{00000000-0005-0000-0000-0000B51E0000}"/>
    <cellStyle name="20% - Ênfase2 99 6 2" xfId="7494" xr:uid="{00000000-0005-0000-0000-0000B61E0000}"/>
    <cellStyle name="20% - Ênfase2 99 6 3" xfId="7495" xr:uid="{00000000-0005-0000-0000-0000B71E0000}"/>
    <cellStyle name="20% - Ênfase2 99 7" xfId="7496" xr:uid="{00000000-0005-0000-0000-0000B81E0000}"/>
    <cellStyle name="20% - Ênfase2 99 7 2" xfId="7497" xr:uid="{00000000-0005-0000-0000-0000B91E0000}"/>
    <cellStyle name="20% - Ênfase2 99 7 3" xfId="7498" xr:uid="{00000000-0005-0000-0000-0000BA1E0000}"/>
    <cellStyle name="20% - Ênfase2 99 8" xfId="7499" xr:uid="{00000000-0005-0000-0000-0000BB1E0000}"/>
    <cellStyle name="20% - Ênfase2 99 9" xfId="7500" xr:uid="{00000000-0005-0000-0000-0000BC1E0000}"/>
    <cellStyle name="20% - Ênfase3 10" xfId="7501" xr:uid="{00000000-0005-0000-0000-0000BD1E0000}"/>
    <cellStyle name="20% - Ênfase3 10 10" xfId="7502" xr:uid="{00000000-0005-0000-0000-0000BE1E0000}"/>
    <cellStyle name="20% - Ênfase3 10 2" xfId="7503" xr:uid="{00000000-0005-0000-0000-0000BF1E0000}"/>
    <cellStyle name="20% - Ênfase3 10 2 2" xfId="7504" xr:uid="{00000000-0005-0000-0000-0000C01E0000}"/>
    <cellStyle name="20% - Ênfase3 10 2 2 2" xfId="7505" xr:uid="{00000000-0005-0000-0000-0000C11E0000}"/>
    <cellStyle name="20% - Ênfase3 10 2 2 3" xfId="7506" xr:uid="{00000000-0005-0000-0000-0000C21E0000}"/>
    <cellStyle name="20% - Ênfase3 10 2 3" xfId="7507" xr:uid="{00000000-0005-0000-0000-0000C31E0000}"/>
    <cellStyle name="20% - Ênfase3 10 2 3 2" xfId="7508" xr:uid="{00000000-0005-0000-0000-0000C41E0000}"/>
    <cellStyle name="20% - Ênfase3 10 2 3 3" xfId="7509" xr:uid="{00000000-0005-0000-0000-0000C51E0000}"/>
    <cellStyle name="20% - Ênfase3 10 2 4" xfId="7510" xr:uid="{00000000-0005-0000-0000-0000C61E0000}"/>
    <cellStyle name="20% - Ênfase3 10 2 4 2" xfId="7511" xr:uid="{00000000-0005-0000-0000-0000C71E0000}"/>
    <cellStyle name="20% - Ênfase3 10 2 4 3" xfId="7512" xr:uid="{00000000-0005-0000-0000-0000C81E0000}"/>
    <cellStyle name="20% - Ênfase3 10 2 5" xfId="7513" xr:uid="{00000000-0005-0000-0000-0000C91E0000}"/>
    <cellStyle name="20% - Ênfase3 10 2 5 2" xfId="7514" xr:uid="{00000000-0005-0000-0000-0000CA1E0000}"/>
    <cellStyle name="20% - Ênfase3 10 2 5 3" xfId="7515" xr:uid="{00000000-0005-0000-0000-0000CB1E0000}"/>
    <cellStyle name="20% - Ênfase3 10 2 6" xfId="7516" xr:uid="{00000000-0005-0000-0000-0000CC1E0000}"/>
    <cellStyle name="20% - Ênfase3 10 2 6 2" xfId="7517" xr:uid="{00000000-0005-0000-0000-0000CD1E0000}"/>
    <cellStyle name="20% - Ênfase3 10 2 6 3" xfId="7518" xr:uid="{00000000-0005-0000-0000-0000CE1E0000}"/>
    <cellStyle name="20% - Ênfase3 10 2 7" xfId="7519" xr:uid="{00000000-0005-0000-0000-0000CF1E0000}"/>
    <cellStyle name="20% - Ênfase3 10 2 7 2" xfId="7520" xr:uid="{00000000-0005-0000-0000-0000D01E0000}"/>
    <cellStyle name="20% - Ênfase3 10 2 7 3" xfId="7521" xr:uid="{00000000-0005-0000-0000-0000D11E0000}"/>
    <cellStyle name="20% - Ênfase3 10 2 8" xfId="7522" xr:uid="{00000000-0005-0000-0000-0000D21E0000}"/>
    <cellStyle name="20% - Ênfase3 10 2 9" xfId="7523" xr:uid="{00000000-0005-0000-0000-0000D31E0000}"/>
    <cellStyle name="20% - Ênfase3 10 3" xfId="7524" xr:uid="{00000000-0005-0000-0000-0000D41E0000}"/>
    <cellStyle name="20% - Ênfase3 10 3 2" xfId="7525" xr:uid="{00000000-0005-0000-0000-0000D51E0000}"/>
    <cellStyle name="20% - Ênfase3 10 3 3" xfId="7526" xr:uid="{00000000-0005-0000-0000-0000D61E0000}"/>
    <cellStyle name="20% - Ênfase3 10 4" xfId="7527" xr:uid="{00000000-0005-0000-0000-0000D71E0000}"/>
    <cellStyle name="20% - Ênfase3 10 4 2" xfId="7528" xr:uid="{00000000-0005-0000-0000-0000D81E0000}"/>
    <cellStyle name="20% - Ênfase3 10 4 3" xfId="7529" xr:uid="{00000000-0005-0000-0000-0000D91E0000}"/>
    <cellStyle name="20% - Ênfase3 10 5" xfId="7530" xr:uid="{00000000-0005-0000-0000-0000DA1E0000}"/>
    <cellStyle name="20% - Ênfase3 10 5 2" xfId="7531" xr:uid="{00000000-0005-0000-0000-0000DB1E0000}"/>
    <cellStyle name="20% - Ênfase3 10 5 3" xfId="7532" xr:uid="{00000000-0005-0000-0000-0000DC1E0000}"/>
    <cellStyle name="20% - Ênfase3 10 6" xfId="7533" xr:uid="{00000000-0005-0000-0000-0000DD1E0000}"/>
    <cellStyle name="20% - Ênfase3 10 6 2" xfId="7534" xr:uid="{00000000-0005-0000-0000-0000DE1E0000}"/>
    <cellStyle name="20% - Ênfase3 10 6 3" xfId="7535" xr:uid="{00000000-0005-0000-0000-0000DF1E0000}"/>
    <cellStyle name="20% - Ênfase3 10 7" xfId="7536" xr:uid="{00000000-0005-0000-0000-0000E01E0000}"/>
    <cellStyle name="20% - Ênfase3 10 7 2" xfId="7537" xr:uid="{00000000-0005-0000-0000-0000E11E0000}"/>
    <cellStyle name="20% - Ênfase3 10 7 3" xfId="7538" xr:uid="{00000000-0005-0000-0000-0000E21E0000}"/>
    <cellStyle name="20% - Ênfase3 10 8" xfId="7539" xr:uid="{00000000-0005-0000-0000-0000E31E0000}"/>
    <cellStyle name="20% - Ênfase3 10 8 2" xfId="7540" xr:uid="{00000000-0005-0000-0000-0000E41E0000}"/>
    <cellStyle name="20% - Ênfase3 10 8 3" xfId="7541" xr:uid="{00000000-0005-0000-0000-0000E51E0000}"/>
    <cellStyle name="20% - Ênfase3 10 9" xfId="7542" xr:uid="{00000000-0005-0000-0000-0000E61E0000}"/>
    <cellStyle name="20% - Ênfase3 10_Despesas Comerciais - GOLDFARB" xfId="7543" xr:uid="{00000000-0005-0000-0000-0000E71E0000}"/>
    <cellStyle name="20% - Ênfase3 100" xfId="7544" xr:uid="{00000000-0005-0000-0000-0000E81E0000}"/>
    <cellStyle name="20% - Ênfase3 100 2" xfId="7545" xr:uid="{00000000-0005-0000-0000-0000E91E0000}"/>
    <cellStyle name="20% - Ênfase3 100 2 2" xfId="7546" xr:uid="{00000000-0005-0000-0000-0000EA1E0000}"/>
    <cellStyle name="20% - Ênfase3 100 2 3" xfId="7547" xr:uid="{00000000-0005-0000-0000-0000EB1E0000}"/>
    <cellStyle name="20% - Ênfase3 100 3" xfId="7548" xr:uid="{00000000-0005-0000-0000-0000EC1E0000}"/>
    <cellStyle name="20% - Ênfase3 100 3 2" xfId="7549" xr:uid="{00000000-0005-0000-0000-0000ED1E0000}"/>
    <cellStyle name="20% - Ênfase3 100 3 3" xfId="7550" xr:uid="{00000000-0005-0000-0000-0000EE1E0000}"/>
    <cellStyle name="20% - Ênfase3 100 4" xfId="7551" xr:uid="{00000000-0005-0000-0000-0000EF1E0000}"/>
    <cellStyle name="20% - Ênfase3 100 4 2" xfId="7552" xr:uid="{00000000-0005-0000-0000-0000F01E0000}"/>
    <cellStyle name="20% - Ênfase3 100 4 3" xfId="7553" xr:uid="{00000000-0005-0000-0000-0000F11E0000}"/>
    <cellStyle name="20% - Ênfase3 100 5" xfId="7554" xr:uid="{00000000-0005-0000-0000-0000F21E0000}"/>
    <cellStyle name="20% - Ênfase3 100 5 2" xfId="7555" xr:uid="{00000000-0005-0000-0000-0000F31E0000}"/>
    <cellStyle name="20% - Ênfase3 100 5 3" xfId="7556" xr:uid="{00000000-0005-0000-0000-0000F41E0000}"/>
    <cellStyle name="20% - Ênfase3 100 6" xfId="7557" xr:uid="{00000000-0005-0000-0000-0000F51E0000}"/>
    <cellStyle name="20% - Ênfase3 100 6 2" xfId="7558" xr:uid="{00000000-0005-0000-0000-0000F61E0000}"/>
    <cellStyle name="20% - Ênfase3 100 6 3" xfId="7559" xr:uid="{00000000-0005-0000-0000-0000F71E0000}"/>
    <cellStyle name="20% - Ênfase3 100 7" xfId="7560" xr:uid="{00000000-0005-0000-0000-0000F81E0000}"/>
    <cellStyle name="20% - Ênfase3 100 7 2" xfId="7561" xr:uid="{00000000-0005-0000-0000-0000F91E0000}"/>
    <cellStyle name="20% - Ênfase3 100 7 3" xfId="7562" xr:uid="{00000000-0005-0000-0000-0000FA1E0000}"/>
    <cellStyle name="20% - Ênfase3 100 8" xfId="7563" xr:uid="{00000000-0005-0000-0000-0000FB1E0000}"/>
    <cellStyle name="20% - Ênfase3 100 9" xfId="7564" xr:uid="{00000000-0005-0000-0000-0000FC1E0000}"/>
    <cellStyle name="20% - Ênfase3 101" xfId="7565" xr:uid="{00000000-0005-0000-0000-0000FD1E0000}"/>
    <cellStyle name="20% - Ênfase3 101 2" xfId="7566" xr:uid="{00000000-0005-0000-0000-0000FE1E0000}"/>
    <cellStyle name="20% - Ênfase3 101 2 2" xfId="7567" xr:uid="{00000000-0005-0000-0000-0000FF1E0000}"/>
    <cellStyle name="20% - Ênfase3 101 2 3" xfId="7568" xr:uid="{00000000-0005-0000-0000-0000001F0000}"/>
    <cellStyle name="20% - Ênfase3 101 3" xfId="7569" xr:uid="{00000000-0005-0000-0000-0000011F0000}"/>
    <cellStyle name="20% - Ênfase3 101 3 2" xfId="7570" xr:uid="{00000000-0005-0000-0000-0000021F0000}"/>
    <cellStyle name="20% - Ênfase3 101 3 3" xfId="7571" xr:uid="{00000000-0005-0000-0000-0000031F0000}"/>
    <cellStyle name="20% - Ênfase3 101 4" xfId="7572" xr:uid="{00000000-0005-0000-0000-0000041F0000}"/>
    <cellStyle name="20% - Ênfase3 101 4 2" xfId="7573" xr:uid="{00000000-0005-0000-0000-0000051F0000}"/>
    <cellStyle name="20% - Ênfase3 101 4 3" xfId="7574" xr:uid="{00000000-0005-0000-0000-0000061F0000}"/>
    <cellStyle name="20% - Ênfase3 101 5" xfId="7575" xr:uid="{00000000-0005-0000-0000-0000071F0000}"/>
    <cellStyle name="20% - Ênfase3 101 5 2" xfId="7576" xr:uid="{00000000-0005-0000-0000-0000081F0000}"/>
    <cellStyle name="20% - Ênfase3 101 5 3" xfId="7577" xr:uid="{00000000-0005-0000-0000-0000091F0000}"/>
    <cellStyle name="20% - Ênfase3 101 6" xfId="7578" xr:uid="{00000000-0005-0000-0000-00000A1F0000}"/>
    <cellStyle name="20% - Ênfase3 101 6 2" xfId="7579" xr:uid="{00000000-0005-0000-0000-00000B1F0000}"/>
    <cellStyle name="20% - Ênfase3 101 6 3" xfId="7580" xr:uid="{00000000-0005-0000-0000-00000C1F0000}"/>
    <cellStyle name="20% - Ênfase3 101 7" xfId="7581" xr:uid="{00000000-0005-0000-0000-00000D1F0000}"/>
    <cellStyle name="20% - Ênfase3 101 7 2" xfId="7582" xr:uid="{00000000-0005-0000-0000-00000E1F0000}"/>
    <cellStyle name="20% - Ênfase3 101 7 3" xfId="7583" xr:uid="{00000000-0005-0000-0000-00000F1F0000}"/>
    <cellStyle name="20% - Ênfase3 101 8" xfId="7584" xr:uid="{00000000-0005-0000-0000-0000101F0000}"/>
    <cellStyle name="20% - Ênfase3 101 9" xfId="7585" xr:uid="{00000000-0005-0000-0000-0000111F0000}"/>
    <cellStyle name="20% - Ênfase3 102" xfId="7586" xr:uid="{00000000-0005-0000-0000-0000121F0000}"/>
    <cellStyle name="20% - Ênfase3 102 2" xfId="7587" xr:uid="{00000000-0005-0000-0000-0000131F0000}"/>
    <cellStyle name="20% - Ênfase3 102 2 2" xfId="7588" xr:uid="{00000000-0005-0000-0000-0000141F0000}"/>
    <cellStyle name="20% - Ênfase3 102 2 3" xfId="7589" xr:uid="{00000000-0005-0000-0000-0000151F0000}"/>
    <cellStyle name="20% - Ênfase3 102 3" xfId="7590" xr:uid="{00000000-0005-0000-0000-0000161F0000}"/>
    <cellStyle name="20% - Ênfase3 102 3 2" xfId="7591" xr:uid="{00000000-0005-0000-0000-0000171F0000}"/>
    <cellStyle name="20% - Ênfase3 102 3 3" xfId="7592" xr:uid="{00000000-0005-0000-0000-0000181F0000}"/>
    <cellStyle name="20% - Ênfase3 102 4" xfId="7593" xr:uid="{00000000-0005-0000-0000-0000191F0000}"/>
    <cellStyle name="20% - Ênfase3 102 4 2" xfId="7594" xr:uid="{00000000-0005-0000-0000-00001A1F0000}"/>
    <cellStyle name="20% - Ênfase3 102 4 3" xfId="7595" xr:uid="{00000000-0005-0000-0000-00001B1F0000}"/>
    <cellStyle name="20% - Ênfase3 102 5" xfId="7596" xr:uid="{00000000-0005-0000-0000-00001C1F0000}"/>
    <cellStyle name="20% - Ênfase3 102 5 2" xfId="7597" xr:uid="{00000000-0005-0000-0000-00001D1F0000}"/>
    <cellStyle name="20% - Ênfase3 102 5 3" xfId="7598" xr:uid="{00000000-0005-0000-0000-00001E1F0000}"/>
    <cellStyle name="20% - Ênfase3 102 6" xfId="7599" xr:uid="{00000000-0005-0000-0000-00001F1F0000}"/>
    <cellStyle name="20% - Ênfase3 102 6 2" xfId="7600" xr:uid="{00000000-0005-0000-0000-0000201F0000}"/>
    <cellStyle name="20% - Ênfase3 102 6 3" xfId="7601" xr:uid="{00000000-0005-0000-0000-0000211F0000}"/>
    <cellStyle name="20% - Ênfase3 102 7" xfId="7602" xr:uid="{00000000-0005-0000-0000-0000221F0000}"/>
    <cellStyle name="20% - Ênfase3 102 7 2" xfId="7603" xr:uid="{00000000-0005-0000-0000-0000231F0000}"/>
    <cellStyle name="20% - Ênfase3 102 7 3" xfId="7604" xr:uid="{00000000-0005-0000-0000-0000241F0000}"/>
    <cellStyle name="20% - Ênfase3 102 8" xfId="7605" xr:uid="{00000000-0005-0000-0000-0000251F0000}"/>
    <cellStyle name="20% - Ênfase3 102 9" xfId="7606" xr:uid="{00000000-0005-0000-0000-0000261F0000}"/>
    <cellStyle name="20% - Ênfase3 103" xfId="7607" xr:uid="{00000000-0005-0000-0000-0000271F0000}"/>
    <cellStyle name="20% - Ênfase3 103 2" xfId="7608" xr:uid="{00000000-0005-0000-0000-0000281F0000}"/>
    <cellStyle name="20% - Ênfase3 103 2 2" xfId="7609" xr:uid="{00000000-0005-0000-0000-0000291F0000}"/>
    <cellStyle name="20% - Ênfase3 103 2 3" xfId="7610" xr:uid="{00000000-0005-0000-0000-00002A1F0000}"/>
    <cellStyle name="20% - Ênfase3 103 3" xfId="7611" xr:uid="{00000000-0005-0000-0000-00002B1F0000}"/>
    <cellStyle name="20% - Ênfase3 103 3 2" xfId="7612" xr:uid="{00000000-0005-0000-0000-00002C1F0000}"/>
    <cellStyle name="20% - Ênfase3 103 3 3" xfId="7613" xr:uid="{00000000-0005-0000-0000-00002D1F0000}"/>
    <cellStyle name="20% - Ênfase3 103 4" xfId="7614" xr:uid="{00000000-0005-0000-0000-00002E1F0000}"/>
    <cellStyle name="20% - Ênfase3 103 4 2" xfId="7615" xr:uid="{00000000-0005-0000-0000-00002F1F0000}"/>
    <cellStyle name="20% - Ênfase3 103 4 3" xfId="7616" xr:uid="{00000000-0005-0000-0000-0000301F0000}"/>
    <cellStyle name="20% - Ênfase3 103 5" xfId="7617" xr:uid="{00000000-0005-0000-0000-0000311F0000}"/>
    <cellStyle name="20% - Ênfase3 103 5 2" xfId="7618" xr:uid="{00000000-0005-0000-0000-0000321F0000}"/>
    <cellStyle name="20% - Ênfase3 103 5 3" xfId="7619" xr:uid="{00000000-0005-0000-0000-0000331F0000}"/>
    <cellStyle name="20% - Ênfase3 103 6" xfId="7620" xr:uid="{00000000-0005-0000-0000-0000341F0000}"/>
    <cellStyle name="20% - Ênfase3 103 6 2" xfId="7621" xr:uid="{00000000-0005-0000-0000-0000351F0000}"/>
    <cellStyle name="20% - Ênfase3 103 6 3" xfId="7622" xr:uid="{00000000-0005-0000-0000-0000361F0000}"/>
    <cellStyle name="20% - Ênfase3 103 7" xfId="7623" xr:uid="{00000000-0005-0000-0000-0000371F0000}"/>
    <cellStyle name="20% - Ênfase3 103 7 2" xfId="7624" xr:uid="{00000000-0005-0000-0000-0000381F0000}"/>
    <cellStyle name="20% - Ênfase3 103 7 3" xfId="7625" xr:uid="{00000000-0005-0000-0000-0000391F0000}"/>
    <cellStyle name="20% - Ênfase3 103 8" xfId="7626" xr:uid="{00000000-0005-0000-0000-00003A1F0000}"/>
    <cellStyle name="20% - Ênfase3 103 9" xfId="7627" xr:uid="{00000000-0005-0000-0000-00003B1F0000}"/>
    <cellStyle name="20% - Ênfase3 104" xfId="7628" xr:uid="{00000000-0005-0000-0000-00003C1F0000}"/>
    <cellStyle name="20% - Ênfase3 104 2" xfId="7629" xr:uid="{00000000-0005-0000-0000-00003D1F0000}"/>
    <cellStyle name="20% - Ênfase3 104 2 2" xfId="7630" xr:uid="{00000000-0005-0000-0000-00003E1F0000}"/>
    <cellStyle name="20% - Ênfase3 104 2 3" xfId="7631" xr:uid="{00000000-0005-0000-0000-00003F1F0000}"/>
    <cellStyle name="20% - Ênfase3 104 3" xfId="7632" xr:uid="{00000000-0005-0000-0000-0000401F0000}"/>
    <cellStyle name="20% - Ênfase3 104 3 2" xfId="7633" xr:uid="{00000000-0005-0000-0000-0000411F0000}"/>
    <cellStyle name="20% - Ênfase3 104 3 3" xfId="7634" xr:uid="{00000000-0005-0000-0000-0000421F0000}"/>
    <cellStyle name="20% - Ênfase3 104 4" xfId="7635" xr:uid="{00000000-0005-0000-0000-0000431F0000}"/>
    <cellStyle name="20% - Ênfase3 104 4 2" xfId="7636" xr:uid="{00000000-0005-0000-0000-0000441F0000}"/>
    <cellStyle name="20% - Ênfase3 104 4 3" xfId="7637" xr:uid="{00000000-0005-0000-0000-0000451F0000}"/>
    <cellStyle name="20% - Ênfase3 104 5" xfId="7638" xr:uid="{00000000-0005-0000-0000-0000461F0000}"/>
    <cellStyle name="20% - Ênfase3 104 5 2" xfId="7639" xr:uid="{00000000-0005-0000-0000-0000471F0000}"/>
    <cellStyle name="20% - Ênfase3 104 5 3" xfId="7640" xr:uid="{00000000-0005-0000-0000-0000481F0000}"/>
    <cellStyle name="20% - Ênfase3 104 6" xfId="7641" xr:uid="{00000000-0005-0000-0000-0000491F0000}"/>
    <cellStyle name="20% - Ênfase3 104 6 2" xfId="7642" xr:uid="{00000000-0005-0000-0000-00004A1F0000}"/>
    <cellStyle name="20% - Ênfase3 104 6 3" xfId="7643" xr:uid="{00000000-0005-0000-0000-00004B1F0000}"/>
    <cellStyle name="20% - Ênfase3 104 7" xfId="7644" xr:uid="{00000000-0005-0000-0000-00004C1F0000}"/>
    <cellStyle name="20% - Ênfase3 104 7 2" xfId="7645" xr:uid="{00000000-0005-0000-0000-00004D1F0000}"/>
    <cellStyle name="20% - Ênfase3 104 7 3" xfId="7646" xr:uid="{00000000-0005-0000-0000-00004E1F0000}"/>
    <cellStyle name="20% - Ênfase3 104 8" xfId="7647" xr:uid="{00000000-0005-0000-0000-00004F1F0000}"/>
    <cellStyle name="20% - Ênfase3 104 9" xfId="7648" xr:uid="{00000000-0005-0000-0000-0000501F0000}"/>
    <cellStyle name="20% - Ênfase3 105" xfId="7649" xr:uid="{00000000-0005-0000-0000-0000511F0000}"/>
    <cellStyle name="20% - Ênfase3 105 2" xfId="7650" xr:uid="{00000000-0005-0000-0000-0000521F0000}"/>
    <cellStyle name="20% - Ênfase3 105 2 2" xfId="7651" xr:uid="{00000000-0005-0000-0000-0000531F0000}"/>
    <cellStyle name="20% - Ênfase3 105 2 3" xfId="7652" xr:uid="{00000000-0005-0000-0000-0000541F0000}"/>
    <cellStyle name="20% - Ênfase3 105 3" xfId="7653" xr:uid="{00000000-0005-0000-0000-0000551F0000}"/>
    <cellStyle name="20% - Ênfase3 105 3 2" xfId="7654" xr:uid="{00000000-0005-0000-0000-0000561F0000}"/>
    <cellStyle name="20% - Ênfase3 105 3 3" xfId="7655" xr:uid="{00000000-0005-0000-0000-0000571F0000}"/>
    <cellStyle name="20% - Ênfase3 105 4" xfId="7656" xr:uid="{00000000-0005-0000-0000-0000581F0000}"/>
    <cellStyle name="20% - Ênfase3 105 4 2" xfId="7657" xr:uid="{00000000-0005-0000-0000-0000591F0000}"/>
    <cellStyle name="20% - Ênfase3 105 4 3" xfId="7658" xr:uid="{00000000-0005-0000-0000-00005A1F0000}"/>
    <cellStyle name="20% - Ênfase3 105 5" xfId="7659" xr:uid="{00000000-0005-0000-0000-00005B1F0000}"/>
    <cellStyle name="20% - Ênfase3 105 5 2" xfId="7660" xr:uid="{00000000-0005-0000-0000-00005C1F0000}"/>
    <cellStyle name="20% - Ênfase3 105 5 3" xfId="7661" xr:uid="{00000000-0005-0000-0000-00005D1F0000}"/>
    <cellStyle name="20% - Ênfase3 105 6" xfId="7662" xr:uid="{00000000-0005-0000-0000-00005E1F0000}"/>
    <cellStyle name="20% - Ênfase3 105 6 2" xfId="7663" xr:uid="{00000000-0005-0000-0000-00005F1F0000}"/>
    <cellStyle name="20% - Ênfase3 105 6 3" xfId="7664" xr:uid="{00000000-0005-0000-0000-0000601F0000}"/>
    <cellStyle name="20% - Ênfase3 105 7" xfId="7665" xr:uid="{00000000-0005-0000-0000-0000611F0000}"/>
    <cellStyle name="20% - Ênfase3 105 7 2" xfId="7666" xr:uid="{00000000-0005-0000-0000-0000621F0000}"/>
    <cellStyle name="20% - Ênfase3 105 7 3" xfId="7667" xr:uid="{00000000-0005-0000-0000-0000631F0000}"/>
    <cellStyle name="20% - Ênfase3 105 8" xfId="7668" xr:uid="{00000000-0005-0000-0000-0000641F0000}"/>
    <cellStyle name="20% - Ênfase3 105 9" xfId="7669" xr:uid="{00000000-0005-0000-0000-0000651F0000}"/>
    <cellStyle name="20% - Ênfase3 106" xfId="7670" xr:uid="{00000000-0005-0000-0000-0000661F0000}"/>
    <cellStyle name="20% - Ênfase3 106 2" xfId="7671" xr:uid="{00000000-0005-0000-0000-0000671F0000}"/>
    <cellStyle name="20% - Ênfase3 106 2 2" xfId="7672" xr:uid="{00000000-0005-0000-0000-0000681F0000}"/>
    <cellStyle name="20% - Ênfase3 106 2 3" xfId="7673" xr:uid="{00000000-0005-0000-0000-0000691F0000}"/>
    <cellStyle name="20% - Ênfase3 106 3" xfId="7674" xr:uid="{00000000-0005-0000-0000-00006A1F0000}"/>
    <cellStyle name="20% - Ênfase3 106 3 2" xfId="7675" xr:uid="{00000000-0005-0000-0000-00006B1F0000}"/>
    <cellStyle name="20% - Ênfase3 106 3 3" xfId="7676" xr:uid="{00000000-0005-0000-0000-00006C1F0000}"/>
    <cellStyle name="20% - Ênfase3 106 4" xfId="7677" xr:uid="{00000000-0005-0000-0000-00006D1F0000}"/>
    <cellStyle name="20% - Ênfase3 106 4 2" xfId="7678" xr:uid="{00000000-0005-0000-0000-00006E1F0000}"/>
    <cellStyle name="20% - Ênfase3 106 4 3" xfId="7679" xr:uid="{00000000-0005-0000-0000-00006F1F0000}"/>
    <cellStyle name="20% - Ênfase3 106 5" xfId="7680" xr:uid="{00000000-0005-0000-0000-0000701F0000}"/>
    <cellStyle name="20% - Ênfase3 106 5 2" xfId="7681" xr:uid="{00000000-0005-0000-0000-0000711F0000}"/>
    <cellStyle name="20% - Ênfase3 106 5 3" xfId="7682" xr:uid="{00000000-0005-0000-0000-0000721F0000}"/>
    <cellStyle name="20% - Ênfase3 106 6" xfId="7683" xr:uid="{00000000-0005-0000-0000-0000731F0000}"/>
    <cellStyle name="20% - Ênfase3 106 6 2" xfId="7684" xr:uid="{00000000-0005-0000-0000-0000741F0000}"/>
    <cellStyle name="20% - Ênfase3 106 6 3" xfId="7685" xr:uid="{00000000-0005-0000-0000-0000751F0000}"/>
    <cellStyle name="20% - Ênfase3 106 7" xfId="7686" xr:uid="{00000000-0005-0000-0000-0000761F0000}"/>
    <cellStyle name="20% - Ênfase3 106 7 2" xfId="7687" xr:uid="{00000000-0005-0000-0000-0000771F0000}"/>
    <cellStyle name="20% - Ênfase3 106 7 3" xfId="7688" xr:uid="{00000000-0005-0000-0000-0000781F0000}"/>
    <cellStyle name="20% - Ênfase3 106 8" xfId="7689" xr:uid="{00000000-0005-0000-0000-0000791F0000}"/>
    <cellStyle name="20% - Ênfase3 106 9" xfId="7690" xr:uid="{00000000-0005-0000-0000-00007A1F0000}"/>
    <cellStyle name="20% - Ênfase3 107" xfId="7691" xr:uid="{00000000-0005-0000-0000-00007B1F0000}"/>
    <cellStyle name="20% - Ênfase3 107 2" xfId="7692" xr:uid="{00000000-0005-0000-0000-00007C1F0000}"/>
    <cellStyle name="20% - Ênfase3 107 2 2" xfId="7693" xr:uid="{00000000-0005-0000-0000-00007D1F0000}"/>
    <cellStyle name="20% - Ênfase3 107 2 3" xfId="7694" xr:uid="{00000000-0005-0000-0000-00007E1F0000}"/>
    <cellStyle name="20% - Ênfase3 107 3" xfId="7695" xr:uid="{00000000-0005-0000-0000-00007F1F0000}"/>
    <cellStyle name="20% - Ênfase3 107 3 2" xfId="7696" xr:uid="{00000000-0005-0000-0000-0000801F0000}"/>
    <cellStyle name="20% - Ênfase3 107 3 3" xfId="7697" xr:uid="{00000000-0005-0000-0000-0000811F0000}"/>
    <cellStyle name="20% - Ênfase3 107 4" xfId="7698" xr:uid="{00000000-0005-0000-0000-0000821F0000}"/>
    <cellStyle name="20% - Ênfase3 107 4 2" xfId="7699" xr:uid="{00000000-0005-0000-0000-0000831F0000}"/>
    <cellStyle name="20% - Ênfase3 107 4 3" xfId="7700" xr:uid="{00000000-0005-0000-0000-0000841F0000}"/>
    <cellStyle name="20% - Ênfase3 107 5" xfId="7701" xr:uid="{00000000-0005-0000-0000-0000851F0000}"/>
    <cellStyle name="20% - Ênfase3 107 5 2" xfId="7702" xr:uid="{00000000-0005-0000-0000-0000861F0000}"/>
    <cellStyle name="20% - Ênfase3 107 5 3" xfId="7703" xr:uid="{00000000-0005-0000-0000-0000871F0000}"/>
    <cellStyle name="20% - Ênfase3 107 6" xfId="7704" xr:uid="{00000000-0005-0000-0000-0000881F0000}"/>
    <cellStyle name="20% - Ênfase3 107 6 2" xfId="7705" xr:uid="{00000000-0005-0000-0000-0000891F0000}"/>
    <cellStyle name="20% - Ênfase3 107 6 3" xfId="7706" xr:uid="{00000000-0005-0000-0000-00008A1F0000}"/>
    <cellStyle name="20% - Ênfase3 107 7" xfId="7707" xr:uid="{00000000-0005-0000-0000-00008B1F0000}"/>
    <cellStyle name="20% - Ênfase3 107 7 2" xfId="7708" xr:uid="{00000000-0005-0000-0000-00008C1F0000}"/>
    <cellStyle name="20% - Ênfase3 107 7 3" xfId="7709" xr:uid="{00000000-0005-0000-0000-00008D1F0000}"/>
    <cellStyle name="20% - Ênfase3 107 8" xfId="7710" xr:uid="{00000000-0005-0000-0000-00008E1F0000}"/>
    <cellStyle name="20% - Ênfase3 107 9" xfId="7711" xr:uid="{00000000-0005-0000-0000-00008F1F0000}"/>
    <cellStyle name="20% - Ênfase3 108" xfId="7712" xr:uid="{00000000-0005-0000-0000-0000901F0000}"/>
    <cellStyle name="20% - Ênfase3 108 2" xfId="7713" xr:uid="{00000000-0005-0000-0000-0000911F0000}"/>
    <cellStyle name="20% - Ênfase3 108 2 2" xfId="7714" xr:uid="{00000000-0005-0000-0000-0000921F0000}"/>
    <cellStyle name="20% - Ênfase3 108 2 3" xfId="7715" xr:uid="{00000000-0005-0000-0000-0000931F0000}"/>
    <cellStyle name="20% - Ênfase3 108 3" xfId="7716" xr:uid="{00000000-0005-0000-0000-0000941F0000}"/>
    <cellStyle name="20% - Ênfase3 108 3 2" xfId="7717" xr:uid="{00000000-0005-0000-0000-0000951F0000}"/>
    <cellStyle name="20% - Ênfase3 108 3 3" xfId="7718" xr:uid="{00000000-0005-0000-0000-0000961F0000}"/>
    <cellStyle name="20% - Ênfase3 108 4" xfId="7719" xr:uid="{00000000-0005-0000-0000-0000971F0000}"/>
    <cellStyle name="20% - Ênfase3 108 4 2" xfId="7720" xr:uid="{00000000-0005-0000-0000-0000981F0000}"/>
    <cellStyle name="20% - Ênfase3 108 4 3" xfId="7721" xr:uid="{00000000-0005-0000-0000-0000991F0000}"/>
    <cellStyle name="20% - Ênfase3 108 5" xfId="7722" xr:uid="{00000000-0005-0000-0000-00009A1F0000}"/>
    <cellStyle name="20% - Ênfase3 108 5 2" xfId="7723" xr:uid="{00000000-0005-0000-0000-00009B1F0000}"/>
    <cellStyle name="20% - Ênfase3 108 5 3" xfId="7724" xr:uid="{00000000-0005-0000-0000-00009C1F0000}"/>
    <cellStyle name="20% - Ênfase3 108 6" xfId="7725" xr:uid="{00000000-0005-0000-0000-00009D1F0000}"/>
    <cellStyle name="20% - Ênfase3 108 6 2" xfId="7726" xr:uid="{00000000-0005-0000-0000-00009E1F0000}"/>
    <cellStyle name="20% - Ênfase3 108 6 3" xfId="7727" xr:uid="{00000000-0005-0000-0000-00009F1F0000}"/>
    <cellStyle name="20% - Ênfase3 108 7" xfId="7728" xr:uid="{00000000-0005-0000-0000-0000A01F0000}"/>
    <cellStyle name="20% - Ênfase3 108 7 2" xfId="7729" xr:uid="{00000000-0005-0000-0000-0000A11F0000}"/>
    <cellStyle name="20% - Ênfase3 108 7 3" xfId="7730" xr:uid="{00000000-0005-0000-0000-0000A21F0000}"/>
    <cellStyle name="20% - Ênfase3 108 8" xfId="7731" xr:uid="{00000000-0005-0000-0000-0000A31F0000}"/>
    <cellStyle name="20% - Ênfase3 108 9" xfId="7732" xr:uid="{00000000-0005-0000-0000-0000A41F0000}"/>
    <cellStyle name="20% - Ênfase3 109" xfId="7733" xr:uid="{00000000-0005-0000-0000-0000A51F0000}"/>
    <cellStyle name="20% - Ênfase3 109 2" xfId="7734" xr:uid="{00000000-0005-0000-0000-0000A61F0000}"/>
    <cellStyle name="20% - Ênfase3 109 2 2" xfId="7735" xr:uid="{00000000-0005-0000-0000-0000A71F0000}"/>
    <cellStyle name="20% - Ênfase3 109 2 3" xfId="7736" xr:uid="{00000000-0005-0000-0000-0000A81F0000}"/>
    <cellStyle name="20% - Ênfase3 109 3" xfId="7737" xr:uid="{00000000-0005-0000-0000-0000A91F0000}"/>
    <cellStyle name="20% - Ênfase3 109 3 2" xfId="7738" xr:uid="{00000000-0005-0000-0000-0000AA1F0000}"/>
    <cellStyle name="20% - Ênfase3 109 3 3" xfId="7739" xr:uid="{00000000-0005-0000-0000-0000AB1F0000}"/>
    <cellStyle name="20% - Ênfase3 109 4" xfId="7740" xr:uid="{00000000-0005-0000-0000-0000AC1F0000}"/>
    <cellStyle name="20% - Ênfase3 109 4 2" xfId="7741" xr:uid="{00000000-0005-0000-0000-0000AD1F0000}"/>
    <cellStyle name="20% - Ênfase3 109 4 3" xfId="7742" xr:uid="{00000000-0005-0000-0000-0000AE1F0000}"/>
    <cellStyle name="20% - Ênfase3 109 5" xfId="7743" xr:uid="{00000000-0005-0000-0000-0000AF1F0000}"/>
    <cellStyle name="20% - Ênfase3 109 5 2" xfId="7744" xr:uid="{00000000-0005-0000-0000-0000B01F0000}"/>
    <cellStyle name="20% - Ênfase3 109 5 3" xfId="7745" xr:uid="{00000000-0005-0000-0000-0000B11F0000}"/>
    <cellStyle name="20% - Ênfase3 109 6" xfId="7746" xr:uid="{00000000-0005-0000-0000-0000B21F0000}"/>
    <cellStyle name="20% - Ênfase3 109 6 2" xfId="7747" xr:uid="{00000000-0005-0000-0000-0000B31F0000}"/>
    <cellStyle name="20% - Ênfase3 109 6 3" xfId="7748" xr:uid="{00000000-0005-0000-0000-0000B41F0000}"/>
    <cellStyle name="20% - Ênfase3 109 7" xfId="7749" xr:uid="{00000000-0005-0000-0000-0000B51F0000}"/>
    <cellStyle name="20% - Ênfase3 109 7 2" xfId="7750" xr:uid="{00000000-0005-0000-0000-0000B61F0000}"/>
    <cellStyle name="20% - Ênfase3 109 7 3" xfId="7751" xr:uid="{00000000-0005-0000-0000-0000B71F0000}"/>
    <cellStyle name="20% - Ênfase3 109 8" xfId="7752" xr:uid="{00000000-0005-0000-0000-0000B81F0000}"/>
    <cellStyle name="20% - Ênfase3 109 9" xfId="7753" xr:uid="{00000000-0005-0000-0000-0000B91F0000}"/>
    <cellStyle name="20% - Ênfase3 11" xfId="7754" xr:uid="{00000000-0005-0000-0000-0000BA1F0000}"/>
    <cellStyle name="20% - Ênfase3 11 10" xfId="7755" xr:uid="{00000000-0005-0000-0000-0000BB1F0000}"/>
    <cellStyle name="20% - Ênfase3 11 2" xfId="7756" xr:uid="{00000000-0005-0000-0000-0000BC1F0000}"/>
    <cellStyle name="20% - Ênfase3 11 2 2" xfId="7757" xr:uid="{00000000-0005-0000-0000-0000BD1F0000}"/>
    <cellStyle name="20% - Ênfase3 11 2 2 2" xfId="7758" xr:uid="{00000000-0005-0000-0000-0000BE1F0000}"/>
    <cellStyle name="20% - Ênfase3 11 2 2 3" xfId="7759" xr:uid="{00000000-0005-0000-0000-0000BF1F0000}"/>
    <cellStyle name="20% - Ênfase3 11 2 3" xfId="7760" xr:uid="{00000000-0005-0000-0000-0000C01F0000}"/>
    <cellStyle name="20% - Ênfase3 11 2 3 2" xfId="7761" xr:uid="{00000000-0005-0000-0000-0000C11F0000}"/>
    <cellStyle name="20% - Ênfase3 11 2 3 3" xfId="7762" xr:uid="{00000000-0005-0000-0000-0000C21F0000}"/>
    <cellStyle name="20% - Ênfase3 11 2 4" xfId="7763" xr:uid="{00000000-0005-0000-0000-0000C31F0000}"/>
    <cellStyle name="20% - Ênfase3 11 2 4 2" xfId="7764" xr:uid="{00000000-0005-0000-0000-0000C41F0000}"/>
    <cellStyle name="20% - Ênfase3 11 2 4 3" xfId="7765" xr:uid="{00000000-0005-0000-0000-0000C51F0000}"/>
    <cellStyle name="20% - Ênfase3 11 2 5" xfId="7766" xr:uid="{00000000-0005-0000-0000-0000C61F0000}"/>
    <cellStyle name="20% - Ênfase3 11 2 5 2" xfId="7767" xr:uid="{00000000-0005-0000-0000-0000C71F0000}"/>
    <cellStyle name="20% - Ênfase3 11 2 5 3" xfId="7768" xr:uid="{00000000-0005-0000-0000-0000C81F0000}"/>
    <cellStyle name="20% - Ênfase3 11 2 6" xfId="7769" xr:uid="{00000000-0005-0000-0000-0000C91F0000}"/>
    <cellStyle name="20% - Ênfase3 11 2 6 2" xfId="7770" xr:uid="{00000000-0005-0000-0000-0000CA1F0000}"/>
    <cellStyle name="20% - Ênfase3 11 2 6 3" xfId="7771" xr:uid="{00000000-0005-0000-0000-0000CB1F0000}"/>
    <cellStyle name="20% - Ênfase3 11 2 7" xfId="7772" xr:uid="{00000000-0005-0000-0000-0000CC1F0000}"/>
    <cellStyle name="20% - Ênfase3 11 2 7 2" xfId="7773" xr:uid="{00000000-0005-0000-0000-0000CD1F0000}"/>
    <cellStyle name="20% - Ênfase3 11 2 7 3" xfId="7774" xr:uid="{00000000-0005-0000-0000-0000CE1F0000}"/>
    <cellStyle name="20% - Ênfase3 11 2 8" xfId="7775" xr:uid="{00000000-0005-0000-0000-0000CF1F0000}"/>
    <cellStyle name="20% - Ênfase3 11 2 9" xfId="7776" xr:uid="{00000000-0005-0000-0000-0000D01F0000}"/>
    <cellStyle name="20% - Ênfase3 11 3" xfId="7777" xr:uid="{00000000-0005-0000-0000-0000D11F0000}"/>
    <cellStyle name="20% - Ênfase3 11 3 2" xfId="7778" xr:uid="{00000000-0005-0000-0000-0000D21F0000}"/>
    <cellStyle name="20% - Ênfase3 11 3 3" xfId="7779" xr:uid="{00000000-0005-0000-0000-0000D31F0000}"/>
    <cellStyle name="20% - Ênfase3 11 4" xfId="7780" xr:uid="{00000000-0005-0000-0000-0000D41F0000}"/>
    <cellStyle name="20% - Ênfase3 11 4 2" xfId="7781" xr:uid="{00000000-0005-0000-0000-0000D51F0000}"/>
    <cellStyle name="20% - Ênfase3 11 4 3" xfId="7782" xr:uid="{00000000-0005-0000-0000-0000D61F0000}"/>
    <cellStyle name="20% - Ênfase3 11 5" xfId="7783" xr:uid="{00000000-0005-0000-0000-0000D71F0000}"/>
    <cellStyle name="20% - Ênfase3 11 5 2" xfId="7784" xr:uid="{00000000-0005-0000-0000-0000D81F0000}"/>
    <cellStyle name="20% - Ênfase3 11 5 3" xfId="7785" xr:uid="{00000000-0005-0000-0000-0000D91F0000}"/>
    <cellStyle name="20% - Ênfase3 11 6" xfId="7786" xr:uid="{00000000-0005-0000-0000-0000DA1F0000}"/>
    <cellStyle name="20% - Ênfase3 11 6 2" xfId="7787" xr:uid="{00000000-0005-0000-0000-0000DB1F0000}"/>
    <cellStyle name="20% - Ênfase3 11 6 3" xfId="7788" xr:uid="{00000000-0005-0000-0000-0000DC1F0000}"/>
    <cellStyle name="20% - Ênfase3 11 7" xfId="7789" xr:uid="{00000000-0005-0000-0000-0000DD1F0000}"/>
    <cellStyle name="20% - Ênfase3 11 7 2" xfId="7790" xr:uid="{00000000-0005-0000-0000-0000DE1F0000}"/>
    <cellStyle name="20% - Ênfase3 11 7 3" xfId="7791" xr:uid="{00000000-0005-0000-0000-0000DF1F0000}"/>
    <cellStyle name="20% - Ênfase3 11 8" xfId="7792" xr:uid="{00000000-0005-0000-0000-0000E01F0000}"/>
    <cellStyle name="20% - Ênfase3 11 8 2" xfId="7793" xr:uid="{00000000-0005-0000-0000-0000E11F0000}"/>
    <cellStyle name="20% - Ênfase3 11 8 3" xfId="7794" xr:uid="{00000000-0005-0000-0000-0000E21F0000}"/>
    <cellStyle name="20% - Ênfase3 11 9" xfId="7795" xr:uid="{00000000-0005-0000-0000-0000E31F0000}"/>
    <cellStyle name="20% - Ênfase3 11_Despesas Comerciais - GOLDFARB" xfId="7796" xr:uid="{00000000-0005-0000-0000-0000E41F0000}"/>
    <cellStyle name="20% - Ênfase3 110" xfId="7797" xr:uid="{00000000-0005-0000-0000-0000E51F0000}"/>
    <cellStyle name="20% - Ênfase3 110 2" xfId="7798" xr:uid="{00000000-0005-0000-0000-0000E61F0000}"/>
    <cellStyle name="20% - Ênfase3 110 2 2" xfId="7799" xr:uid="{00000000-0005-0000-0000-0000E71F0000}"/>
    <cellStyle name="20% - Ênfase3 110 2 3" xfId="7800" xr:uid="{00000000-0005-0000-0000-0000E81F0000}"/>
    <cellStyle name="20% - Ênfase3 110 3" xfId="7801" xr:uid="{00000000-0005-0000-0000-0000E91F0000}"/>
    <cellStyle name="20% - Ênfase3 110 3 2" xfId="7802" xr:uid="{00000000-0005-0000-0000-0000EA1F0000}"/>
    <cellStyle name="20% - Ênfase3 110 3 3" xfId="7803" xr:uid="{00000000-0005-0000-0000-0000EB1F0000}"/>
    <cellStyle name="20% - Ênfase3 110 4" xfId="7804" xr:uid="{00000000-0005-0000-0000-0000EC1F0000}"/>
    <cellStyle name="20% - Ênfase3 110 4 2" xfId="7805" xr:uid="{00000000-0005-0000-0000-0000ED1F0000}"/>
    <cellStyle name="20% - Ênfase3 110 4 3" xfId="7806" xr:uid="{00000000-0005-0000-0000-0000EE1F0000}"/>
    <cellStyle name="20% - Ênfase3 110 5" xfId="7807" xr:uid="{00000000-0005-0000-0000-0000EF1F0000}"/>
    <cellStyle name="20% - Ênfase3 110 5 2" xfId="7808" xr:uid="{00000000-0005-0000-0000-0000F01F0000}"/>
    <cellStyle name="20% - Ênfase3 110 5 3" xfId="7809" xr:uid="{00000000-0005-0000-0000-0000F11F0000}"/>
    <cellStyle name="20% - Ênfase3 110 6" xfId="7810" xr:uid="{00000000-0005-0000-0000-0000F21F0000}"/>
    <cellStyle name="20% - Ênfase3 110 6 2" xfId="7811" xr:uid="{00000000-0005-0000-0000-0000F31F0000}"/>
    <cellStyle name="20% - Ênfase3 110 6 3" xfId="7812" xr:uid="{00000000-0005-0000-0000-0000F41F0000}"/>
    <cellStyle name="20% - Ênfase3 110 7" xfId="7813" xr:uid="{00000000-0005-0000-0000-0000F51F0000}"/>
    <cellStyle name="20% - Ênfase3 110 7 2" xfId="7814" xr:uid="{00000000-0005-0000-0000-0000F61F0000}"/>
    <cellStyle name="20% - Ênfase3 110 7 3" xfId="7815" xr:uid="{00000000-0005-0000-0000-0000F71F0000}"/>
    <cellStyle name="20% - Ênfase3 110 8" xfId="7816" xr:uid="{00000000-0005-0000-0000-0000F81F0000}"/>
    <cellStyle name="20% - Ênfase3 110 9" xfId="7817" xr:uid="{00000000-0005-0000-0000-0000F91F0000}"/>
    <cellStyle name="20% - Ênfase3 111" xfId="7818" xr:uid="{00000000-0005-0000-0000-0000FA1F0000}"/>
    <cellStyle name="20% - Ênfase3 111 2" xfId="7819" xr:uid="{00000000-0005-0000-0000-0000FB1F0000}"/>
    <cellStyle name="20% - Ênfase3 111 2 2" xfId="7820" xr:uid="{00000000-0005-0000-0000-0000FC1F0000}"/>
    <cellStyle name="20% - Ênfase3 111 2 3" xfId="7821" xr:uid="{00000000-0005-0000-0000-0000FD1F0000}"/>
    <cellStyle name="20% - Ênfase3 111 3" xfId="7822" xr:uid="{00000000-0005-0000-0000-0000FE1F0000}"/>
    <cellStyle name="20% - Ênfase3 111 3 2" xfId="7823" xr:uid="{00000000-0005-0000-0000-0000FF1F0000}"/>
    <cellStyle name="20% - Ênfase3 111 3 3" xfId="7824" xr:uid="{00000000-0005-0000-0000-000000200000}"/>
    <cellStyle name="20% - Ênfase3 111 4" xfId="7825" xr:uid="{00000000-0005-0000-0000-000001200000}"/>
    <cellStyle name="20% - Ênfase3 111 4 2" xfId="7826" xr:uid="{00000000-0005-0000-0000-000002200000}"/>
    <cellStyle name="20% - Ênfase3 111 4 3" xfId="7827" xr:uid="{00000000-0005-0000-0000-000003200000}"/>
    <cellStyle name="20% - Ênfase3 111 5" xfId="7828" xr:uid="{00000000-0005-0000-0000-000004200000}"/>
    <cellStyle name="20% - Ênfase3 111 5 2" xfId="7829" xr:uid="{00000000-0005-0000-0000-000005200000}"/>
    <cellStyle name="20% - Ênfase3 111 5 3" xfId="7830" xr:uid="{00000000-0005-0000-0000-000006200000}"/>
    <cellStyle name="20% - Ênfase3 111 6" xfId="7831" xr:uid="{00000000-0005-0000-0000-000007200000}"/>
    <cellStyle name="20% - Ênfase3 111 6 2" xfId="7832" xr:uid="{00000000-0005-0000-0000-000008200000}"/>
    <cellStyle name="20% - Ênfase3 111 6 3" xfId="7833" xr:uid="{00000000-0005-0000-0000-000009200000}"/>
    <cellStyle name="20% - Ênfase3 111 7" xfId="7834" xr:uid="{00000000-0005-0000-0000-00000A200000}"/>
    <cellStyle name="20% - Ênfase3 111 7 2" xfId="7835" xr:uid="{00000000-0005-0000-0000-00000B200000}"/>
    <cellStyle name="20% - Ênfase3 111 7 3" xfId="7836" xr:uid="{00000000-0005-0000-0000-00000C200000}"/>
    <cellStyle name="20% - Ênfase3 111 8" xfId="7837" xr:uid="{00000000-0005-0000-0000-00000D200000}"/>
    <cellStyle name="20% - Ênfase3 111 9" xfId="7838" xr:uid="{00000000-0005-0000-0000-00000E200000}"/>
    <cellStyle name="20% - Ênfase3 112" xfId="7839" xr:uid="{00000000-0005-0000-0000-00000F200000}"/>
    <cellStyle name="20% - Ênfase3 112 2" xfId="7840" xr:uid="{00000000-0005-0000-0000-000010200000}"/>
    <cellStyle name="20% - Ênfase3 112 2 2" xfId="7841" xr:uid="{00000000-0005-0000-0000-000011200000}"/>
    <cellStyle name="20% - Ênfase3 112 2 3" xfId="7842" xr:uid="{00000000-0005-0000-0000-000012200000}"/>
    <cellStyle name="20% - Ênfase3 112 3" xfId="7843" xr:uid="{00000000-0005-0000-0000-000013200000}"/>
    <cellStyle name="20% - Ênfase3 112 3 2" xfId="7844" xr:uid="{00000000-0005-0000-0000-000014200000}"/>
    <cellStyle name="20% - Ênfase3 112 3 3" xfId="7845" xr:uid="{00000000-0005-0000-0000-000015200000}"/>
    <cellStyle name="20% - Ênfase3 112 4" xfId="7846" xr:uid="{00000000-0005-0000-0000-000016200000}"/>
    <cellStyle name="20% - Ênfase3 112 4 2" xfId="7847" xr:uid="{00000000-0005-0000-0000-000017200000}"/>
    <cellStyle name="20% - Ênfase3 112 4 3" xfId="7848" xr:uid="{00000000-0005-0000-0000-000018200000}"/>
    <cellStyle name="20% - Ênfase3 112 5" xfId="7849" xr:uid="{00000000-0005-0000-0000-000019200000}"/>
    <cellStyle name="20% - Ênfase3 112 5 2" xfId="7850" xr:uid="{00000000-0005-0000-0000-00001A200000}"/>
    <cellStyle name="20% - Ênfase3 112 5 3" xfId="7851" xr:uid="{00000000-0005-0000-0000-00001B200000}"/>
    <cellStyle name="20% - Ênfase3 112 6" xfId="7852" xr:uid="{00000000-0005-0000-0000-00001C200000}"/>
    <cellStyle name="20% - Ênfase3 112 6 2" xfId="7853" xr:uid="{00000000-0005-0000-0000-00001D200000}"/>
    <cellStyle name="20% - Ênfase3 112 6 3" xfId="7854" xr:uid="{00000000-0005-0000-0000-00001E200000}"/>
    <cellStyle name="20% - Ênfase3 112 7" xfId="7855" xr:uid="{00000000-0005-0000-0000-00001F200000}"/>
    <cellStyle name="20% - Ênfase3 112 7 2" xfId="7856" xr:uid="{00000000-0005-0000-0000-000020200000}"/>
    <cellStyle name="20% - Ênfase3 112 7 3" xfId="7857" xr:uid="{00000000-0005-0000-0000-000021200000}"/>
    <cellStyle name="20% - Ênfase3 112 8" xfId="7858" xr:uid="{00000000-0005-0000-0000-000022200000}"/>
    <cellStyle name="20% - Ênfase3 112 9" xfId="7859" xr:uid="{00000000-0005-0000-0000-000023200000}"/>
    <cellStyle name="20% - Ênfase3 113" xfId="7860" xr:uid="{00000000-0005-0000-0000-000024200000}"/>
    <cellStyle name="20% - Ênfase3 113 2" xfId="7861" xr:uid="{00000000-0005-0000-0000-000025200000}"/>
    <cellStyle name="20% - Ênfase3 113 2 2" xfId="7862" xr:uid="{00000000-0005-0000-0000-000026200000}"/>
    <cellStyle name="20% - Ênfase3 113 2 3" xfId="7863" xr:uid="{00000000-0005-0000-0000-000027200000}"/>
    <cellStyle name="20% - Ênfase3 113 3" xfId="7864" xr:uid="{00000000-0005-0000-0000-000028200000}"/>
    <cellStyle name="20% - Ênfase3 113 3 2" xfId="7865" xr:uid="{00000000-0005-0000-0000-000029200000}"/>
    <cellStyle name="20% - Ênfase3 113 3 3" xfId="7866" xr:uid="{00000000-0005-0000-0000-00002A200000}"/>
    <cellStyle name="20% - Ênfase3 113 4" xfId="7867" xr:uid="{00000000-0005-0000-0000-00002B200000}"/>
    <cellStyle name="20% - Ênfase3 113 4 2" xfId="7868" xr:uid="{00000000-0005-0000-0000-00002C200000}"/>
    <cellStyle name="20% - Ênfase3 113 4 3" xfId="7869" xr:uid="{00000000-0005-0000-0000-00002D200000}"/>
    <cellStyle name="20% - Ênfase3 113 5" xfId="7870" xr:uid="{00000000-0005-0000-0000-00002E200000}"/>
    <cellStyle name="20% - Ênfase3 113 5 2" xfId="7871" xr:uid="{00000000-0005-0000-0000-00002F200000}"/>
    <cellStyle name="20% - Ênfase3 113 5 3" xfId="7872" xr:uid="{00000000-0005-0000-0000-000030200000}"/>
    <cellStyle name="20% - Ênfase3 113 6" xfId="7873" xr:uid="{00000000-0005-0000-0000-000031200000}"/>
    <cellStyle name="20% - Ênfase3 113 6 2" xfId="7874" xr:uid="{00000000-0005-0000-0000-000032200000}"/>
    <cellStyle name="20% - Ênfase3 113 6 3" xfId="7875" xr:uid="{00000000-0005-0000-0000-000033200000}"/>
    <cellStyle name="20% - Ênfase3 113 7" xfId="7876" xr:uid="{00000000-0005-0000-0000-000034200000}"/>
    <cellStyle name="20% - Ênfase3 113 7 2" xfId="7877" xr:uid="{00000000-0005-0000-0000-000035200000}"/>
    <cellStyle name="20% - Ênfase3 113 7 3" xfId="7878" xr:uid="{00000000-0005-0000-0000-000036200000}"/>
    <cellStyle name="20% - Ênfase3 113 8" xfId="7879" xr:uid="{00000000-0005-0000-0000-000037200000}"/>
    <cellStyle name="20% - Ênfase3 113 9" xfId="7880" xr:uid="{00000000-0005-0000-0000-000038200000}"/>
    <cellStyle name="20% - Ênfase3 114" xfId="7881" xr:uid="{00000000-0005-0000-0000-000039200000}"/>
    <cellStyle name="20% - Ênfase3 114 2" xfId="7882" xr:uid="{00000000-0005-0000-0000-00003A200000}"/>
    <cellStyle name="20% - Ênfase3 114 2 2" xfId="7883" xr:uid="{00000000-0005-0000-0000-00003B200000}"/>
    <cellStyle name="20% - Ênfase3 114 2 3" xfId="7884" xr:uid="{00000000-0005-0000-0000-00003C200000}"/>
    <cellStyle name="20% - Ênfase3 114 3" xfId="7885" xr:uid="{00000000-0005-0000-0000-00003D200000}"/>
    <cellStyle name="20% - Ênfase3 114 3 2" xfId="7886" xr:uid="{00000000-0005-0000-0000-00003E200000}"/>
    <cellStyle name="20% - Ênfase3 114 3 3" xfId="7887" xr:uid="{00000000-0005-0000-0000-00003F200000}"/>
    <cellStyle name="20% - Ênfase3 114 4" xfId="7888" xr:uid="{00000000-0005-0000-0000-000040200000}"/>
    <cellStyle name="20% - Ênfase3 114 4 2" xfId="7889" xr:uid="{00000000-0005-0000-0000-000041200000}"/>
    <cellStyle name="20% - Ênfase3 114 4 3" xfId="7890" xr:uid="{00000000-0005-0000-0000-000042200000}"/>
    <cellStyle name="20% - Ênfase3 114 5" xfId="7891" xr:uid="{00000000-0005-0000-0000-000043200000}"/>
    <cellStyle name="20% - Ênfase3 114 5 2" xfId="7892" xr:uid="{00000000-0005-0000-0000-000044200000}"/>
    <cellStyle name="20% - Ênfase3 114 5 3" xfId="7893" xr:uid="{00000000-0005-0000-0000-000045200000}"/>
    <cellStyle name="20% - Ênfase3 114 6" xfId="7894" xr:uid="{00000000-0005-0000-0000-000046200000}"/>
    <cellStyle name="20% - Ênfase3 114 6 2" xfId="7895" xr:uid="{00000000-0005-0000-0000-000047200000}"/>
    <cellStyle name="20% - Ênfase3 114 6 3" xfId="7896" xr:uid="{00000000-0005-0000-0000-000048200000}"/>
    <cellStyle name="20% - Ênfase3 114 7" xfId="7897" xr:uid="{00000000-0005-0000-0000-000049200000}"/>
    <cellStyle name="20% - Ênfase3 114 7 2" xfId="7898" xr:uid="{00000000-0005-0000-0000-00004A200000}"/>
    <cellStyle name="20% - Ênfase3 114 7 3" xfId="7899" xr:uid="{00000000-0005-0000-0000-00004B200000}"/>
    <cellStyle name="20% - Ênfase3 114 8" xfId="7900" xr:uid="{00000000-0005-0000-0000-00004C200000}"/>
    <cellStyle name="20% - Ênfase3 114 9" xfId="7901" xr:uid="{00000000-0005-0000-0000-00004D200000}"/>
    <cellStyle name="20% - Ênfase3 115" xfId="7902" xr:uid="{00000000-0005-0000-0000-00004E200000}"/>
    <cellStyle name="20% - Ênfase3 115 2" xfId="7903" xr:uid="{00000000-0005-0000-0000-00004F200000}"/>
    <cellStyle name="20% - Ênfase3 115 2 2" xfId="7904" xr:uid="{00000000-0005-0000-0000-000050200000}"/>
    <cellStyle name="20% - Ênfase3 115 2 3" xfId="7905" xr:uid="{00000000-0005-0000-0000-000051200000}"/>
    <cellStyle name="20% - Ênfase3 115 3" xfId="7906" xr:uid="{00000000-0005-0000-0000-000052200000}"/>
    <cellStyle name="20% - Ênfase3 115 3 2" xfId="7907" xr:uid="{00000000-0005-0000-0000-000053200000}"/>
    <cellStyle name="20% - Ênfase3 115 3 3" xfId="7908" xr:uid="{00000000-0005-0000-0000-000054200000}"/>
    <cellStyle name="20% - Ênfase3 115 4" xfId="7909" xr:uid="{00000000-0005-0000-0000-000055200000}"/>
    <cellStyle name="20% - Ênfase3 115 4 2" xfId="7910" xr:uid="{00000000-0005-0000-0000-000056200000}"/>
    <cellStyle name="20% - Ênfase3 115 4 3" xfId="7911" xr:uid="{00000000-0005-0000-0000-000057200000}"/>
    <cellStyle name="20% - Ênfase3 115 5" xfId="7912" xr:uid="{00000000-0005-0000-0000-000058200000}"/>
    <cellStyle name="20% - Ênfase3 115 5 2" xfId="7913" xr:uid="{00000000-0005-0000-0000-000059200000}"/>
    <cellStyle name="20% - Ênfase3 115 5 3" xfId="7914" xr:uid="{00000000-0005-0000-0000-00005A200000}"/>
    <cellStyle name="20% - Ênfase3 115 6" xfId="7915" xr:uid="{00000000-0005-0000-0000-00005B200000}"/>
    <cellStyle name="20% - Ênfase3 115 6 2" xfId="7916" xr:uid="{00000000-0005-0000-0000-00005C200000}"/>
    <cellStyle name="20% - Ênfase3 115 6 3" xfId="7917" xr:uid="{00000000-0005-0000-0000-00005D200000}"/>
    <cellStyle name="20% - Ênfase3 115 7" xfId="7918" xr:uid="{00000000-0005-0000-0000-00005E200000}"/>
    <cellStyle name="20% - Ênfase3 115 7 2" xfId="7919" xr:uid="{00000000-0005-0000-0000-00005F200000}"/>
    <cellStyle name="20% - Ênfase3 115 7 3" xfId="7920" xr:uid="{00000000-0005-0000-0000-000060200000}"/>
    <cellStyle name="20% - Ênfase3 115 8" xfId="7921" xr:uid="{00000000-0005-0000-0000-000061200000}"/>
    <cellStyle name="20% - Ênfase3 115 9" xfId="7922" xr:uid="{00000000-0005-0000-0000-000062200000}"/>
    <cellStyle name="20% - Ênfase3 116" xfId="7923" xr:uid="{00000000-0005-0000-0000-000063200000}"/>
    <cellStyle name="20% - Ênfase3 116 2" xfId="7924" xr:uid="{00000000-0005-0000-0000-000064200000}"/>
    <cellStyle name="20% - Ênfase3 116 2 2" xfId="7925" xr:uid="{00000000-0005-0000-0000-000065200000}"/>
    <cellStyle name="20% - Ênfase3 116 2 3" xfId="7926" xr:uid="{00000000-0005-0000-0000-000066200000}"/>
    <cellStyle name="20% - Ênfase3 116 3" xfId="7927" xr:uid="{00000000-0005-0000-0000-000067200000}"/>
    <cellStyle name="20% - Ênfase3 116 3 2" xfId="7928" xr:uid="{00000000-0005-0000-0000-000068200000}"/>
    <cellStyle name="20% - Ênfase3 116 3 3" xfId="7929" xr:uid="{00000000-0005-0000-0000-000069200000}"/>
    <cellStyle name="20% - Ênfase3 116 4" xfId="7930" xr:uid="{00000000-0005-0000-0000-00006A200000}"/>
    <cellStyle name="20% - Ênfase3 116 4 2" xfId="7931" xr:uid="{00000000-0005-0000-0000-00006B200000}"/>
    <cellStyle name="20% - Ênfase3 116 4 3" xfId="7932" xr:uid="{00000000-0005-0000-0000-00006C200000}"/>
    <cellStyle name="20% - Ênfase3 116 5" xfId="7933" xr:uid="{00000000-0005-0000-0000-00006D200000}"/>
    <cellStyle name="20% - Ênfase3 116 5 2" xfId="7934" xr:uid="{00000000-0005-0000-0000-00006E200000}"/>
    <cellStyle name="20% - Ênfase3 116 5 3" xfId="7935" xr:uid="{00000000-0005-0000-0000-00006F200000}"/>
    <cellStyle name="20% - Ênfase3 116 6" xfId="7936" xr:uid="{00000000-0005-0000-0000-000070200000}"/>
    <cellStyle name="20% - Ênfase3 116 6 2" xfId="7937" xr:uid="{00000000-0005-0000-0000-000071200000}"/>
    <cellStyle name="20% - Ênfase3 116 6 3" xfId="7938" xr:uid="{00000000-0005-0000-0000-000072200000}"/>
    <cellStyle name="20% - Ênfase3 116 7" xfId="7939" xr:uid="{00000000-0005-0000-0000-000073200000}"/>
    <cellStyle name="20% - Ênfase3 116 7 2" xfId="7940" xr:uid="{00000000-0005-0000-0000-000074200000}"/>
    <cellStyle name="20% - Ênfase3 116 7 3" xfId="7941" xr:uid="{00000000-0005-0000-0000-000075200000}"/>
    <cellStyle name="20% - Ênfase3 116 8" xfId="7942" xr:uid="{00000000-0005-0000-0000-000076200000}"/>
    <cellStyle name="20% - Ênfase3 116 9" xfId="7943" xr:uid="{00000000-0005-0000-0000-000077200000}"/>
    <cellStyle name="20% - Ênfase3 117" xfId="7944" xr:uid="{00000000-0005-0000-0000-000078200000}"/>
    <cellStyle name="20% - Ênfase3 117 2" xfId="7945" xr:uid="{00000000-0005-0000-0000-000079200000}"/>
    <cellStyle name="20% - Ênfase3 117 2 2" xfId="7946" xr:uid="{00000000-0005-0000-0000-00007A200000}"/>
    <cellStyle name="20% - Ênfase3 117 2 3" xfId="7947" xr:uid="{00000000-0005-0000-0000-00007B200000}"/>
    <cellStyle name="20% - Ênfase3 117 3" xfId="7948" xr:uid="{00000000-0005-0000-0000-00007C200000}"/>
    <cellStyle name="20% - Ênfase3 117 3 2" xfId="7949" xr:uid="{00000000-0005-0000-0000-00007D200000}"/>
    <cellStyle name="20% - Ênfase3 117 3 3" xfId="7950" xr:uid="{00000000-0005-0000-0000-00007E200000}"/>
    <cellStyle name="20% - Ênfase3 117 4" xfId="7951" xr:uid="{00000000-0005-0000-0000-00007F200000}"/>
    <cellStyle name="20% - Ênfase3 117 4 2" xfId="7952" xr:uid="{00000000-0005-0000-0000-000080200000}"/>
    <cellStyle name="20% - Ênfase3 117 4 3" xfId="7953" xr:uid="{00000000-0005-0000-0000-000081200000}"/>
    <cellStyle name="20% - Ênfase3 117 5" xfId="7954" xr:uid="{00000000-0005-0000-0000-000082200000}"/>
    <cellStyle name="20% - Ênfase3 117 5 2" xfId="7955" xr:uid="{00000000-0005-0000-0000-000083200000}"/>
    <cellStyle name="20% - Ênfase3 117 5 3" xfId="7956" xr:uid="{00000000-0005-0000-0000-000084200000}"/>
    <cellStyle name="20% - Ênfase3 117 6" xfId="7957" xr:uid="{00000000-0005-0000-0000-000085200000}"/>
    <cellStyle name="20% - Ênfase3 117 6 2" xfId="7958" xr:uid="{00000000-0005-0000-0000-000086200000}"/>
    <cellStyle name="20% - Ênfase3 117 6 3" xfId="7959" xr:uid="{00000000-0005-0000-0000-000087200000}"/>
    <cellStyle name="20% - Ênfase3 117 7" xfId="7960" xr:uid="{00000000-0005-0000-0000-000088200000}"/>
    <cellStyle name="20% - Ênfase3 117 7 2" xfId="7961" xr:uid="{00000000-0005-0000-0000-000089200000}"/>
    <cellStyle name="20% - Ênfase3 117 7 3" xfId="7962" xr:uid="{00000000-0005-0000-0000-00008A200000}"/>
    <cellStyle name="20% - Ênfase3 117 8" xfId="7963" xr:uid="{00000000-0005-0000-0000-00008B200000}"/>
    <cellStyle name="20% - Ênfase3 117 9" xfId="7964" xr:uid="{00000000-0005-0000-0000-00008C200000}"/>
    <cellStyle name="20% - Ênfase3 118" xfId="7965" xr:uid="{00000000-0005-0000-0000-00008D200000}"/>
    <cellStyle name="20% - Ênfase3 118 2" xfId="7966" xr:uid="{00000000-0005-0000-0000-00008E200000}"/>
    <cellStyle name="20% - Ênfase3 118 2 2" xfId="7967" xr:uid="{00000000-0005-0000-0000-00008F200000}"/>
    <cellStyle name="20% - Ênfase3 118 2 3" xfId="7968" xr:uid="{00000000-0005-0000-0000-000090200000}"/>
    <cellStyle name="20% - Ênfase3 118 3" xfId="7969" xr:uid="{00000000-0005-0000-0000-000091200000}"/>
    <cellStyle name="20% - Ênfase3 118 3 2" xfId="7970" xr:uid="{00000000-0005-0000-0000-000092200000}"/>
    <cellStyle name="20% - Ênfase3 118 3 3" xfId="7971" xr:uid="{00000000-0005-0000-0000-000093200000}"/>
    <cellStyle name="20% - Ênfase3 118 4" xfId="7972" xr:uid="{00000000-0005-0000-0000-000094200000}"/>
    <cellStyle name="20% - Ênfase3 118 4 2" xfId="7973" xr:uid="{00000000-0005-0000-0000-000095200000}"/>
    <cellStyle name="20% - Ênfase3 118 4 3" xfId="7974" xr:uid="{00000000-0005-0000-0000-000096200000}"/>
    <cellStyle name="20% - Ênfase3 118 5" xfId="7975" xr:uid="{00000000-0005-0000-0000-000097200000}"/>
    <cellStyle name="20% - Ênfase3 118 5 2" xfId="7976" xr:uid="{00000000-0005-0000-0000-000098200000}"/>
    <cellStyle name="20% - Ênfase3 118 5 3" xfId="7977" xr:uid="{00000000-0005-0000-0000-000099200000}"/>
    <cellStyle name="20% - Ênfase3 118 6" xfId="7978" xr:uid="{00000000-0005-0000-0000-00009A200000}"/>
    <cellStyle name="20% - Ênfase3 118 6 2" xfId="7979" xr:uid="{00000000-0005-0000-0000-00009B200000}"/>
    <cellStyle name="20% - Ênfase3 118 6 3" xfId="7980" xr:uid="{00000000-0005-0000-0000-00009C200000}"/>
    <cellStyle name="20% - Ênfase3 118 7" xfId="7981" xr:uid="{00000000-0005-0000-0000-00009D200000}"/>
    <cellStyle name="20% - Ênfase3 118 7 2" xfId="7982" xr:uid="{00000000-0005-0000-0000-00009E200000}"/>
    <cellStyle name="20% - Ênfase3 118 7 3" xfId="7983" xr:uid="{00000000-0005-0000-0000-00009F200000}"/>
    <cellStyle name="20% - Ênfase3 118 8" xfId="7984" xr:uid="{00000000-0005-0000-0000-0000A0200000}"/>
    <cellStyle name="20% - Ênfase3 118 9" xfId="7985" xr:uid="{00000000-0005-0000-0000-0000A1200000}"/>
    <cellStyle name="20% - Ênfase3 119" xfId="7986" xr:uid="{00000000-0005-0000-0000-0000A2200000}"/>
    <cellStyle name="20% - Ênfase3 119 2" xfId="7987" xr:uid="{00000000-0005-0000-0000-0000A3200000}"/>
    <cellStyle name="20% - Ênfase3 119 2 2" xfId="7988" xr:uid="{00000000-0005-0000-0000-0000A4200000}"/>
    <cellStyle name="20% - Ênfase3 119 2 3" xfId="7989" xr:uid="{00000000-0005-0000-0000-0000A5200000}"/>
    <cellStyle name="20% - Ênfase3 119 3" xfId="7990" xr:uid="{00000000-0005-0000-0000-0000A6200000}"/>
    <cellStyle name="20% - Ênfase3 119 3 2" xfId="7991" xr:uid="{00000000-0005-0000-0000-0000A7200000}"/>
    <cellStyle name="20% - Ênfase3 119 3 3" xfId="7992" xr:uid="{00000000-0005-0000-0000-0000A8200000}"/>
    <cellStyle name="20% - Ênfase3 119 4" xfId="7993" xr:uid="{00000000-0005-0000-0000-0000A9200000}"/>
    <cellStyle name="20% - Ênfase3 119 4 2" xfId="7994" xr:uid="{00000000-0005-0000-0000-0000AA200000}"/>
    <cellStyle name="20% - Ênfase3 119 4 3" xfId="7995" xr:uid="{00000000-0005-0000-0000-0000AB200000}"/>
    <cellStyle name="20% - Ênfase3 119 5" xfId="7996" xr:uid="{00000000-0005-0000-0000-0000AC200000}"/>
    <cellStyle name="20% - Ênfase3 119 5 2" xfId="7997" xr:uid="{00000000-0005-0000-0000-0000AD200000}"/>
    <cellStyle name="20% - Ênfase3 119 5 3" xfId="7998" xr:uid="{00000000-0005-0000-0000-0000AE200000}"/>
    <cellStyle name="20% - Ênfase3 119 6" xfId="7999" xr:uid="{00000000-0005-0000-0000-0000AF200000}"/>
    <cellStyle name="20% - Ênfase3 119 6 2" xfId="8000" xr:uid="{00000000-0005-0000-0000-0000B0200000}"/>
    <cellStyle name="20% - Ênfase3 119 6 3" xfId="8001" xr:uid="{00000000-0005-0000-0000-0000B1200000}"/>
    <cellStyle name="20% - Ênfase3 119 7" xfId="8002" xr:uid="{00000000-0005-0000-0000-0000B2200000}"/>
    <cellStyle name="20% - Ênfase3 119 7 2" xfId="8003" xr:uid="{00000000-0005-0000-0000-0000B3200000}"/>
    <cellStyle name="20% - Ênfase3 119 7 3" xfId="8004" xr:uid="{00000000-0005-0000-0000-0000B4200000}"/>
    <cellStyle name="20% - Ênfase3 119 8" xfId="8005" xr:uid="{00000000-0005-0000-0000-0000B5200000}"/>
    <cellStyle name="20% - Ênfase3 119 9" xfId="8006" xr:uid="{00000000-0005-0000-0000-0000B6200000}"/>
    <cellStyle name="20% - Ênfase3 12" xfId="8007" xr:uid="{00000000-0005-0000-0000-0000B7200000}"/>
    <cellStyle name="20% - Ênfase3 12 2" xfId="8008" xr:uid="{00000000-0005-0000-0000-0000B8200000}"/>
    <cellStyle name="20% - Ênfase3 12 2 2" xfId="8009" xr:uid="{00000000-0005-0000-0000-0000B9200000}"/>
    <cellStyle name="20% - Ênfase3 12 2 2 2" xfId="8010" xr:uid="{00000000-0005-0000-0000-0000BA200000}"/>
    <cellStyle name="20% - Ênfase3 12 2 2 3" xfId="8011" xr:uid="{00000000-0005-0000-0000-0000BB200000}"/>
    <cellStyle name="20% - Ênfase3 12 2 3" xfId="8012" xr:uid="{00000000-0005-0000-0000-0000BC200000}"/>
    <cellStyle name="20% - Ênfase3 12 2 4" xfId="8013" xr:uid="{00000000-0005-0000-0000-0000BD200000}"/>
    <cellStyle name="20% - Ênfase3 12 2_12_CONFERE (2)" xfId="8014" xr:uid="{00000000-0005-0000-0000-0000BE200000}"/>
    <cellStyle name="20% - Ênfase3 12 3" xfId="8015" xr:uid="{00000000-0005-0000-0000-0000BF200000}"/>
    <cellStyle name="20% - Ênfase3 12 3 2" xfId="8016" xr:uid="{00000000-0005-0000-0000-0000C0200000}"/>
    <cellStyle name="20% - Ênfase3 12 3 3" xfId="8017" xr:uid="{00000000-0005-0000-0000-0000C1200000}"/>
    <cellStyle name="20% - Ênfase3 12 4" xfId="8018" xr:uid="{00000000-0005-0000-0000-0000C2200000}"/>
    <cellStyle name="20% - Ênfase3 12 4 2" xfId="8019" xr:uid="{00000000-0005-0000-0000-0000C3200000}"/>
    <cellStyle name="20% - Ênfase3 12 4 3" xfId="8020" xr:uid="{00000000-0005-0000-0000-0000C4200000}"/>
    <cellStyle name="20% - Ênfase3 12 5" xfId="8021" xr:uid="{00000000-0005-0000-0000-0000C5200000}"/>
    <cellStyle name="20% - Ênfase3 12 5 2" xfId="8022" xr:uid="{00000000-0005-0000-0000-0000C6200000}"/>
    <cellStyle name="20% - Ênfase3 12 5 3" xfId="8023" xr:uid="{00000000-0005-0000-0000-0000C7200000}"/>
    <cellStyle name="20% - Ênfase3 12 6" xfId="8024" xr:uid="{00000000-0005-0000-0000-0000C8200000}"/>
    <cellStyle name="20% - Ênfase3 12 6 2" xfId="8025" xr:uid="{00000000-0005-0000-0000-0000C9200000}"/>
    <cellStyle name="20% - Ênfase3 12 6 3" xfId="8026" xr:uid="{00000000-0005-0000-0000-0000CA200000}"/>
    <cellStyle name="20% - Ênfase3 12 7" xfId="8027" xr:uid="{00000000-0005-0000-0000-0000CB200000}"/>
    <cellStyle name="20% - Ênfase3 12 7 2" xfId="8028" xr:uid="{00000000-0005-0000-0000-0000CC200000}"/>
    <cellStyle name="20% - Ênfase3 12 7 3" xfId="8029" xr:uid="{00000000-0005-0000-0000-0000CD200000}"/>
    <cellStyle name="20% - Ênfase3 12 8" xfId="8030" xr:uid="{00000000-0005-0000-0000-0000CE200000}"/>
    <cellStyle name="20% - Ênfase3 12 9" xfId="8031" xr:uid="{00000000-0005-0000-0000-0000CF200000}"/>
    <cellStyle name="20% - Ênfase3 120" xfId="8032" xr:uid="{00000000-0005-0000-0000-0000D0200000}"/>
    <cellStyle name="20% - Ênfase3 120 2" xfId="8033" xr:uid="{00000000-0005-0000-0000-0000D1200000}"/>
    <cellStyle name="20% - Ênfase3 120 2 2" xfId="8034" xr:uid="{00000000-0005-0000-0000-0000D2200000}"/>
    <cellStyle name="20% - Ênfase3 120 2 3" xfId="8035" xr:uid="{00000000-0005-0000-0000-0000D3200000}"/>
    <cellStyle name="20% - Ênfase3 120 3" xfId="8036" xr:uid="{00000000-0005-0000-0000-0000D4200000}"/>
    <cellStyle name="20% - Ênfase3 120 3 2" xfId="8037" xr:uid="{00000000-0005-0000-0000-0000D5200000}"/>
    <cellStyle name="20% - Ênfase3 120 3 3" xfId="8038" xr:uid="{00000000-0005-0000-0000-0000D6200000}"/>
    <cellStyle name="20% - Ênfase3 120 4" xfId="8039" xr:uid="{00000000-0005-0000-0000-0000D7200000}"/>
    <cellStyle name="20% - Ênfase3 120 4 2" xfId="8040" xr:uid="{00000000-0005-0000-0000-0000D8200000}"/>
    <cellStyle name="20% - Ênfase3 120 4 3" xfId="8041" xr:uid="{00000000-0005-0000-0000-0000D9200000}"/>
    <cellStyle name="20% - Ênfase3 120 5" xfId="8042" xr:uid="{00000000-0005-0000-0000-0000DA200000}"/>
    <cellStyle name="20% - Ênfase3 120 5 2" xfId="8043" xr:uid="{00000000-0005-0000-0000-0000DB200000}"/>
    <cellStyle name="20% - Ênfase3 120 5 3" xfId="8044" xr:uid="{00000000-0005-0000-0000-0000DC200000}"/>
    <cellStyle name="20% - Ênfase3 120 6" xfId="8045" xr:uid="{00000000-0005-0000-0000-0000DD200000}"/>
    <cellStyle name="20% - Ênfase3 120 6 2" xfId="8046" xr:uid="{00000000-0005-0000-0000-0000DE200000}"/>
    <cellStyle name="20% - Ênfase3 120 6 3" xfId="8047" xr:uid="{00000000-0005-0000-0000-0000DF200000}"/>
    <cellStyle name="20% - Ênfase3 120 7" xfId="8048" xr:uid="{00000000-0005-0000-0000-0000E0200000}"/>
    <cellStyle name="20% - Ênfase3 120 7 2" xfId="8049" xr:uid="{00000000-0005-0000-0000-0000E1200000}"/>
    <cellStyle name="20% - Ênfase3 120 7 3" xfId="8050" xr:uid="{00000000-0005-0000-0000-0000E2200000}"/>
    <cellStyle name="20% - Ênfase3 120 8" xfId="8051" xr:uid="{00000000-0005-0000-0000-0000E3200000}"/>
    <cellStyle name="20% - Ênfase3 120 9" xfId="8052" xr:uid="{00000000-0005-0000-0000-0000E4200000}"/>
    <cellStyle name="20% - Ênfase3 121" xfId="8053" xr:uid="{00000000-0005-0000-0000-0000E5200000}"/>
    <cellStyle name="20% - Ênfase3 121 2" xfId="8054" xr:uid="{00000000-0005-0000-0000-0000E6200000}"/>
    <cellStyle name="20% - Ênfase3 121 2 2" xfId="8055" xr:uid="{00000000-0005-0000-0000-0000E7200000}"/>
    <cellStyle name="20% - Ênfase3 121 2 3" xfId="8056" xr:uid="{00000000-0005-0000-0000-0000E8200000}"/>
    <cellStyle name="20% - Ênfase3 121 3" xfId="8057" xr:uid="{00000000-0005-0000-0000-0000E9200000}"/>
    <cellStyle name="20% - Ênfase3 121 3 2" xfId="8058" xr:uid="{00000000-0005-0000-0000-0000EA200000}"/>
    <cellStyle name="20% - Ênfase3 121 3 3" xfId="8059" xr:uid="{00000000-0005-0000-0000-0000EB200000}"/>
    <cellStyle name="20% - Ênfase3 121 4" xfId="8060" xr:uid="{00000000-0005-0000-0000-0000EC200000}"/>
    <cellStyle name="20% - Ênfase3 121 4 2" xfId="8061" xr:uid="{00000000-0005-0000-0000-0000ED200000}"/>
    <cellStyle name="20% - Ênfase3 121 4 3" xfId="8062" xr:uid="{00000000-0005-0000-0000-0000EE200000}"/>
    <cellStyle name="20% - Ênfase3 121 5" xfId="8063" xr:uid="{00000000-0005-0000-0000-0000EF200000}"/>
    <cellStyle name="20% - Ênfase3 121 5 2" xfId="8064" xr:uid="{00000000-0005-0000-0000-0000F0200000}"/>
    <cellStyle name="20% - Ênfase3 121 5 3" xfId="8065" xr:uid="{00000000-0005-0000-0000-0000F1200000}"/>
    <cellStyle name="20% - Ênfase3 121 6" xfId="8066" xr:uid="{00000000-0005-0000-0000-0000F2200000}"/>
    <cellStyle name="20% - Ênfase3 121 6 2" xfId="8067" xr:uid="{00000000-0005-0000-0000-0000F3200000}"/>
    <cellStyle name="20% - Ênfase3 121 6 3" xfId="8068" xr:uid="{00000000-0005-0000-0000-0000F4200000}"/>
    <cellStyle name="20% - Ênfase3 121 7" xfId="8069" xr:uid="{00000000-0005-0000-0000-0000F5200000}"/>
    <cellStyle name="20% - Ênfase3 121 7 2" xfId="8070" xr:uid="{00000000-0005-0000-0000-0000F6200000}"/>
    <cellStyle name="20% - Ênfase3 121 7 3" xfId="8071" xr:uid="{00000000-0005-0000-0000-0000F7200000}"/>
    <cellStyle name="20% - Ênfase3 121 8" xfId="8072" xr:uid="{00000000-0005-0000-0000-0000F8200000}"/>
    <cellStyle name="20% - Ênfase3 121 9" xfId="8073" xr:uid="{00000000-0005-0000-0000-0000F9200000}"/>
    <cellStyle name="20% - Ênfase3 122" xfId="8074" xr:uid="{00000000-0005-0000-0000-0000FA200000}"/>
    <cellStyle name="20% - Ênfase3 122 2" xfId="8075" xr:uid="{00000000-0005-0000-0000-0000FB200000}"/>
    <cellStyle name="20% - Ênfase3 122 2 2" xfId="8076" xr:uid="{00000000-0005-0000-0000-0000FC200000}"/>
    <cellStyle name="20% - Ênfase3 122 2 3" xfId="8077" xr:uid="{00000000-0005-0000-0000-0000FD200000}"/>
    <cellStyle name="20% - Ênfase3 122 3" xfId="8078" xr:uid="{00000000-0005-0000-0000-0000FE200000}"/>
    <cellStyle name="20% - Ênfase3 122 3 2" xfId="8079" xr:uid="{00000000-0005-0000-0000-0000FF200000}"/>
    <cellStyle name="20% - Ênfase3 122 3 3" xfId="8080" xr:uid="{00000000-0005-0000-0000-000000210000}"/>
    <cellStyle name="20% - Ênfase3 122 4" xfId="8081" xr:uid="{00000000-0005-0000-0000-000001210000}"/>
    <cellStyle name="20% - Ênfase3 122 4 2" xfId="8082" xr:uid="{00000000-0005-0000-0000-000002210000}"/>
    <cellStyle name="20% - Ênfase3 122 4 3" xfId="8083" xr:uid="{00000000-0005-0000-0000-000003210000}"/>
    <cellStyle name="20% - Ênfase3 122 5" xfId="8084" xr:uid="{00000000-0005-0000-0000-000004210000}"/>
    <cellStyle name="20% - Ênfase3 122 5 2" xfId="8085" xr:uid="{00000000-0005-0000-0000-000005210000}"/>
    <cellStyle name="20% - Ênfase3 122 5 3" xfId="8086" xr:uid="{00000000-0005-0000-0000-000006210000}"/>
    <cellStyle name="20% - Ênfase3 122 6" xfId="8087" xr:uid="{00000000-0005-0000-0000-000007210000}"/>
    <cellStyle name="20% - Ênfase3 122 6 2" xfId="8088" xr:uid="{00000000-0005-0000-0000-000008210000}"/>
    <cellStyle name="20% - Ênfase3 122 6 3" xfId="8089" xr:uid="{00000000-0005-0000-0000-000009210000}"/>
    <cellStyle name="20% - Ênfase3 122 7" xfId="8090" xr:uid="{00000000-0005-0000-0000-00000A210000}"/>
    <cellStyle name="20% - Ênfase3 122 7 2" xfId="8091" xr:uid="{00000000-0005-0000-0000-00000B210000}"/>
    <cellStyle name="20% - Ênfase3 122 7 3" xfId="8092" xr:uid="{00000000-0005-0000-0000-00000C210000}"/>
    <cellStyle name="20% - Ênfase3 122 8" xfId="8093" xr:uid="{00000000-0005-0000-0000-00000D210000}"/>
    <cellStyle name="20% - Ênfase3 122 9" xfId="8094" xr:uid="{00000000-0005-0000-0000-00000E210000}"/>
    <cellStyle name="20% - Ênfase3 123" xfId="8095" xr:uid="{00000000-0005-0000-0000-00000F210000}"/>
    <cellStyle name="20% - Ênfase3 123 2" xfId="8096" xr:uid="{00000000-0005-0000-0000-000010210000}"/>
    <cellStyle name="20% - Ênfase3 123 2 2" xfId="8097" xr:uid="{00000000-0005-0000-0000-000011210000}"/>
    <cellStyle name="20% - Ênfase3 123 2 3" xfId="8098" xr:uid="{00000000-0005-0000-0000-000012210000}"/>
    <cellStyle name="20% - Ênfase3 123 3" xfId="8099" xr:uid="{00000000-0005-0000-0000-000013210000}"/>
    <cellStyle name="20% - Ênfase3 123 3 2" xfId="8100" xr:uid="{00000000-0005-0000-0000-000014210000}"/>
    <cellStyle name="20% - Ênfase3 123 3 3" xfId="8101" xr:uid="{00000000-0005-0000-0000-000015210000}"/>
    <cellStyle name="20% - Ênfase3 123 4" xfId="8102" xr:uid="{00000000-0005-0000-0000-000016210000}"/>
    <cellStyle name="20% - Ênfase3 123 4 2" xfId="8103" xr:uid="{00000000-0005-0000-0000-000017210000}"/>
    <cellStyle name="20% - Ênfase3 123 4 3" xfId="8104" xr:uid="{00000000-0005-0000-0000-000018210000}"/>
    <cellStyle name="20% - Ênfase3 123 5" xfId="8105" xr:uid="{00000000-0005-0000-0000-000019210000}"/>
    <cellStyle name="20% - Ênfase3 123 5 2" xfId="8106" xr:uid="{00000000-0005-0000-0000-00001A210000}"/>
    <cellStyle name="20% - Ênfase3 123 5 3" xfId="8107" xr:uid="{00000000-0005-0000-0000-00001B210000}"/>
    <cellStyle name="20% - Ênfase3 123 6" xfId="8108" xr:uid="{00000000-0005-0000-0000-00001C210000}"/>
    <cellStyle name="20% - Ênfase3 123 6 2" xfId="8109" xr:uid="{00000000-0005-0000-0000-00001D210000}"/>
    <cellStyle name="20% - Ênfase3 123 6 3" xfId="8110" xr:uid="{00000000-0005-0000-0000-00001E210000}"/>
    <cellStyle name="20% - Ênfase3 123 7" xfId="8111" xr:uid="{00000000-0005-0000-0000-00001F210000}"/>
    <cellStyle name="20% - Ênfase3 123 7 2" xfId="8112" xr:uid="{00000000-0005-0000-0000-000020210000}"/>
    <cellStyle name="20% - Ênfase3 123 7 3" xfId="8113" xr:uid="{00000000-0005-0000-0000-000021210000}"/>
    <cellStyle name="20% - Ênfase3 123 8" xfId="8114" xr:uid="{00000000-0005-0000-0000-000022210000}"/>
    <cellStyle name="20% - Ênfase3 123 9" xfId="8115" xr:uid="{00000000-0005-0000-0000-000023210000}"/>
    <cellStyle name="20% - Ênfase3 124" xfId="8116" xr:uid="{00000000-0005-0000-0000-000024210000}"/>
    <cellStyle name="20% - Ênfase3 124 2" xfId="8117" xr:uid="{00000000-0005-0000-0000-000025210000}"/>
    <cellStyle name="20% - Ênfase3 124 2 2" xfId="8118" xr:uid="{00000000-0005-0000-0000-000026210000}"/>
    <cellStyle name="20% - Ênfase3 124 2 3" xfId="8119" xr:uid="{00000000-0005-0000-0000-000027210000}"/>
    <cellStyle name="20% - Ênfase3 124 3" xfId="8120" xr:uid="{00000000-0005-0000-0000-000028210000}"/>
    <cellStyle name="20% - Ênfase3 124 3 2" xfId="8121" xr:uid="{00000000-0005-0000-0000-000029210000}"/>
    <cellStyle name="20% - Ênfase3 124 3 3" xfId="8122" xr:uid="{00000000-0005-0000-0000-00002A210000}"/>
    <cellStyle name="20% - Ênfase3 124 4" xfId="8123" xr:uid="{00000000-0005-0000-0000-00002B210000}"/>
    <cellStyle name="20% - Ênfase3 124 4 2" xfId="8124" xr:uid="{00000000-0005-0000-0000-00002C210000}"/>
    <cellStyle name="20% - Ênfase3 124 4 3" xfId="8125" xr:uid="{00000000-0005-0000-0000-00002D210000}"/>
    <cellStyle name="20% - Ênfase3 124 5" xfId="8126" xr:uid="{00000000-0005-0000-0000-00002E210000}"/>
    <cellStyle name="20% - Ênfase3 124 5 2" xfId="8127" xr:uid="{00000000-0005-0000-0000-00002F210000}"/>
    <cellStyle name="20% - Ênfase3 124 5 3" xfId="8128" xr:uid="{00000000-0005-0000-0000-000030210000}"/>
    <cellStyle name="20% - Ênfase3 124 6" xfId="8129" xr:uid="{00000000-0005-0000-0000-000031210000}"/>
    <cellStyle name="20% - Ênfase3 124 6 2" xfId="8130" xr:uid="{00000000-0005-0000-0000-000032210000}"/>
    <cellStyle name="20% - Ênfase3 124 6 3" xfId="8131" xr:uid="{00000000-0005-0000-0000-000033210000}"/>
    <cellStyle name="20% - Ênfase3 124 7" xfId="8132" xr:uid="{00000000-0005-0000-0000-000034210000}"/>
    <cellStyle name="20% - Ênfase3 124 7 2" xfId="8133" xr:uid="{00000000-0005-0000-0000-000035210000}"/>
    <cellStyle name="20% - Ênfase3 124 7 3" xfId="8134" xr:uid="{00000000-0005-0000-0000-000036210000}"/>
    <cellStyle name="20% - Ênfase3 124 8" xfId="8135" xr:uid="{00000000-0005-0000-0000-000037210000}"/>
    <cellStyle name="20% - Ênfase3 124 9" xfId="8136" xr:uid="{00000000-0005-0000-0000-000038210000}"/>
    <cellStyle name="20% - Ênfase3 125" xfId="8137" xr:uid="{00000000-0005-0000-0000-000039210000}"/>
    <cellStyle name="20% - Ênfase3 125 2" xfId="8138" xr:uid="{00000000-0005-0000-0000-00003A210000}"/>
    <cellStyle name="20% - Ênfase3 125 2 2" xfId="8139" xr:uid="{00000000-0005-0000-0000-00003B210000}"/>
    <cellStyle name="20% - Ênfase3 125 2 3" xfId="8140" xr:uid="{00000000-0005-0000-0000-00003C210000}"/>
    <cellStyle name="20% - Ênfase3 125 3" xfId="8141" xr:uid="{00000000-0005-0000-0000-00003D210000}"/>
    <cellStyle name="20% - Ênfase3 125 3 2" xfId="8142" xr:uid="{00000000-0005-0000-0000-00003E210000}"/>
    <cellStyle name="20% - Ênfase3 125 3 3" xfId="8143" xr:uid="{00000000-0005-0000-0000-00003F210000}"/>
    <cellStyle name="20% - Ênfase3 125 4" xfId="8144" xr:uid="{00000000-0005-0000-0000-000040210000}"/>
    <cellStyle name="20% - Ênfase3 125 4 2" xfId="8145" xr:uid="{00000000-0005-0000-0000-000041210000}"/>
    <cellStyle name="20% - Ênfase3 125 4 3" xfId="8146" xr:uid="{00000000-0005-0000-0000-000042210000}"/>
    <cellStyle name="20% - Ênfase3 125 5" xfId="8147" xr:uid="{00000000-0005-0000-0000-000043210000}"/>
    <cellStyle name="20% - Ênfase3 125 5 2" xfId="8148" xr:uid="{00000000-0005-0000-0000-000044210000}"/>
    <cellStyle name="20% - Ênfase3 125 5 3" xfId="8149" xr:uid="{00000000-0005-0000-0000-000045210000}"/>
    <cellStyle name="20% - Ênfase3 125 6" xfId="8150" xr:uid="{00000000-0005-0000-0000-000046210000}"/>
    <cellStyle name="20% - Ênfase3 125 6 2" xfId="8151" xr:uid="{00000000-0005-0000-0000-000047210000}"/>
    <cellStyle name="20% - Ênfase3 125 6 3" xfId="8152" xr:uid="{00000000-0005-0000-0000-000048210000}"/>
    <cellStyle name="20% - Ênfase3 125 7" xfId="8153" xr:uid="{00000000-0005-0000-0000-000049210000}"/>
    <cellStyle name="20% - Ênfase3 125 7 2" xfId="8154" xr:uid="{00000000-0005-0000-0000-00004A210000}"/>
    <cellStyle name="20% - Ênfase3 125 7 3" xfId="8155" xr:uid="{00000000-0005-0000-0000-00004B210000}"/>
    <cellStyle name="20% - Ênfase3 125 8" xfId="8156" xr:uid="{00000000-0005-0000-0000-00004C210000}"/>
    <cellStyle name="20% - Ênfase3 125 9" xfId="8157" xr:uid="{00000000-0005-0000-0000-00004D210000}"/>
    <cellStyle name="20% - Ênfase3 126" xfId="8158" xr:uid="{00000000-0005-0000-0000-00004E210000}"/>
    <cellStyle name="20% - Ênfase3 126 2" xfId="8159" xr:uid="{00000000-0005-0000-0000-00004F210000}"/>
    <cellStyle name="20% - Ênfase3 126 2 2" xfId="8160" xr:uid="{00000000-0005-0000-0000-000050210000}"/>
    <cellStyle name="20% - Ênfase3 126 2 3" xfId="8161" xr:uid="{00000000-0005-0000-0000-000051210000}"/>
    <cellStyle name="20% - Ênfase3 126 3" xfId="8162" xr:uid="{00000000-0005-0000-0000-000052210000}"/>
    <cellStyle name="20% - Ênfase3 126 3 2" xfId="8163" xr:uid="{00000000-0005-0000-0000-000053210000}"/>
    <cellStyle name="20% - Ênfase3 126 3 3" xfId="8164" xr:uid="{00000000-0005-0000-0000-000054210000}"/>
    <cellStyle name="20% - Ênfase3 126 4" xfId="8165" xr:uid="{00000000-0005-0000-0000-000055210000}"/>
    <cellStyle name="20% - Ênfase3 126 4 2" xfId="8166" xr:uid="{00000000-0005-0000-0000-000056210000}"/>
    <cellStyle name="20% - Ênfase3 126 4 3" xfId="8167" xr:uid="{00000000-0005-0000-0000-000057210000}"/>
    <cellStyle name="20% - Ênfase3 126 5" xfId="8168" xr:uid="{00000000-0005-0000-0000-000058210000}"/>
    <cellStyle name="20% - Ênfase3 126 5 2" xfId="8169" xr:uid="{00000000-0005-0000-0000-000059210000}"/>
    <cellStyle name="20% - Ênfase3 126 5 3" xfId="8170" xr:uid="{00000000-0005-0000-0000-00005A210000}"/>
    <cellStyle name="20% - Ênfase3 126 6" xfId="8171" xr:uid="{00000000-0005-0000-0000-00005B210000}"/>
    <cellStyle name="20% - Ênfase3 126 6 2" xfId="8172" xr:uid="{00000000-0005-0000-0000-00005C210000}"/>
    <cellStyle name="20% - Ênfase3 126 6 3" xfId="8173" xr:uid="{00000000-0005-0000-0000-00005D210000}"/>
    <cellStyle name="20% - Ênfase3 126 7" xfId="8174" xr:uid="{00000000-0005-0000-0000-00005E210000}"/>
    <cellStyle name="20% - Ênfase3 126 7 2" xfId="8175" xr:uid="{00000000-0005-0000-0000-00005F210000}"/>
    <cellStyle name="20% - Ênfase3 126 7 3" xfId="8176" xr:uid="{00000000-0005-0000-0000-000060210000}"/>
    <cellStyle name="20% - Ênfase3 126 8" xfId="8177" xr:uid="{00000000-0005-0000-0000-000061210000}"/>
    <cellStyle name="20% - Ênfase3 126 9" xfId="8178" xr:uid="{00000000-0005-0000-0000-000062210000}"/>
    <cellStyle name="20% - Ênfase3 127" xfId="8179" xr:uid="{00000000-0005-0000-0000-000063210000}"/>
    <cellStyle name="20% - Ênfase3 127 2" xfId="8180" xr:uid="{00000000-0005-0000-0000-000064210000}"/>
    <cellStyle name="20% - Ênfase3 127 3" xfId="8181" xr:uid="{00000000-0005-0000-0000-000065210000}"/>
    <cellStyle name="20% - Ênfase3 128" xfId="8182" xr:uid="{00000000-0005-0000-0000-000066210000}"/>
    <cellStyle name="20% - Ênfase3 128 2" xfId="8183" xr:uid="{00000000-0005-0000-0000-000067210000}"/>
    <cellStyle name="20% - Ênfase3 128 3" xfId="8184" xr:uid="{00000000-0005-0000-0000-000068210000}"/>
    <cellStyle name="20% - Ênfase3 129" xfId="8185" xr:uid="{00000000-0005-0000-0000-000069210000}"/>
    <cellStyle name="20% - Ênfase3 129 2" xfId="8186" xr:uid="{00000000-0005-0000-0000-00006A210000}"/>
    <cellStyle name="20% - Ênfase3 129 3" xfId="8187" xr:uid="{00000000-0005-0000-0000-00006B210000}"/>
    <cellStyle name="20% - Ênfase3 13" xfId="8188" xr:uid="{00000000-0005-0000-0000-00006C210000}"/>
    <cellStyle name="20% - Ênfase3 13 2" xfId="8189" xr:uid="{00000000-0005-0000-0000-00006D210000}"/>
    <cellStyle name="20% - Ênfase3 13 2 2" xfId="8190" xr:uid="{00000000-0005-0000-0000-00006E210000}"/>
    <cellStyle name="20% - Ênfase3 13 2 2 2" xfId="8191" xr:uid="{00000000-0005-0000-0000-00006F210000}"/>
    <cellStyle name="20% - Ênfase3 13 2 2 2 2" xfId="8192" xr:uid="{00000000-0005-0000-0000-000070210000}"/>
    <cellStyle name="20% - Ênfase3 13 2 2 2 3" xfId="8193" xr:uid="{00000000-0005-0000-0000-000071210000}"/>
    <cellStyle name="20% - Ênfase3 13 2 2 3" xfId="8194" xr:uid="{00000000-0005-0000-0000-000072210000}"/>
    <cellStyle name="20% - Ênfase3 13 2 2 3 2" xfId="8195" xr:uid="{00000000-0005-0000-0000-000073210000}"/>
    <cellStyle name="20% - Ênfase3 13 2 2 3 3" xfId="8196" xr:uid="{00000000-0005-0000-0000-000074210000}"/>
    <cellStyle name="20% - Ênfase3 13 2 2 4" xfId="8197" xr:uid="{00000000-0005-0000-0000-000075210000}"/>
    <cellStyle name="20% - Ênfase3 13 2 3" xfId="8198" xr:uid="{00000000-0005-0000-0000-000076210000}"/>
    <cellStyle name="20% - Ênfase3 13 2 3 2" xfId="8199" xr:uid="{00000000-0005-0000-0000-000077210000}"/>
    <cellStyle name="20% - Ênfase3 13 2 3 3" xfId="8200" xr:uid="{00000000-0005-0000-0000-000078210000}"/>
    <cellStyle name="20% - Ênfase3 13 2 4" xfId="8201" xr:uid="{00000000-0005-0000-0000-000079210000}"/>
    <cellStyle name="20% - Ênfase3 13 2 4 2" xfId="8202" xr:uid="{00000000-0005-0000-0000-00007A210000}"/>
    <cellStyle name="20% - Ênfase3 13 2 4 3" xfId="8203" xr:uid="{00000000-0005-0000-0000-00007B210000}"/>
    <cellStyle name="20% - Ênfase3 13 2 5" xfId="8204" xr:uid="{00000000-0005-0000-0000-00007C210000}"/>
    <cellStyle name="20% - Ênfase3 13 2_12_CONFERE (2)" xfId="8205" xr:uid="{00000000-0005-0000-0000-00007D210000}"/>
    <cellStyle name="20% - Ênfase3 13 3" xfId="8206" xr:uid="{00000000-0005-0000-0000-00007E210000}"/>
    <cellStyle name="20% - Ênfase3 13 3 2" xfId="8207" xr:uid="{00000000-0005-0000-0000-00007F210000}"/>
    <cellStyle name="20% - Ênfase3 13 3 3" xfId="8208" xr:uid="{00000000-0005-0000-0000-000080210000}"/>
    <cellStyle name="20% - Ênfase3 13 4" xfId="8209" xr:uid="{00000000-0005-0000-0000-000081210000}"/>
    <cellStyle name="20% - Ênfase3 13 4 2" xfId="8210" xr:uid="{00000000-0005-0000-0000-000082210000}"/>
    <cellStyle name="20% - Ênfase3 13 4 3" xfId="8211" xr:uid="{00000000-0005-0000-0000-000083210000}"/>
    <cellStyle name="20% - Ênfase3 13 5" xfId="8212" xr:uid="{00000000-0005-0000-0000-000084210000}"/>
    <cellStyle name="20% - Ênfase3 13 5 2" xfId="8213" xr:uid="{00000000-0005-0000-0000-000085210000}"/>
    <cellStyle name="20% - Ênfase3 13 5 3" xfId="8214" xr:uid="{00000000-0005-0000-0000-000086210000}"/>
    <cellStyle name="20% - Ênfase3 13 6" xfId="8215" xr:uid="{00000000-0005-0000-0000-000087210000}"/>
    <cellStyle name="20% - Ênfase3 13 6 2" xfId="8216" xr:uid="{00000000-0005-0000-0000-000088210000}"/>
    <cellStyle name="20% - Ênfase3 13 6 3" xfId="8217" xr:uid="{00000000-0005-0000-0000-000089210000}"/>
    <cellStyle name="20% - Ênfase3 13 7" xfId="8218" xr:uid="{00000000-0005-0000-0000-00008A210000}"/>
    <cellStyle name="20% - Ênfase3 13 7 2" xfId="8219" xr:uid="{00000000-0005-0000-0000-00008B210000}"/>
    <cellStyle name="20% - Ênfase3 13 7 3" xfId="8220" xr:uid="{00000000-0005-0000-0000-00008C210000}"/>
    <cellStyle name="20% - Ênfase3 13 8" xfId="8221" xr:uid="{00000000-0005-0000-0000-00008D210000}"/>
    <cellStyle name="20% - Ênfase3 13 9" xfId="8222" xr:uid="{00000000-0005-0000-0000-00008E210000}"/>
    <cellStyle name="20% - Ênfase3 130" xfId="8223" xr:uid="{00000000-0005-0000-0000-00008F210000}"/>
    <cellStyle name="20% - Ênfase3 130 2" xfId="8224" xr:uid="{00000000-0005-0000-0000-000090210000}"/>
    <cellStyle name="20% - Ênfase3 130 3" xfId="8225" xr:uid="{00000000-0005-0000-0000-000091210000}"/>
    <cellStyle name="20% - Ênfase3 131" xfId="8226" xr:uid="{00000000-0005-0000-0000-000092210000}"/>
    <cellStyle name="20% - Ênfase3 131 2" xfId="8227" xr:uid="{00000000-0005-0000-0000-000093210000}"/>
    <cellStyle name="20% - Ênfase3 131 3" xfId="8228" xr:uid="{00000000-0005-0000-0000-000094210000}"/>
    <cellStyle name="20% - Ênfase3 132" xfId="8229" xr:uid="{00000000-0005-0000-0000-000095210000}"/>
    <cellStyle name="20% - Ênfase3 132 2" xfId="8230" xr:uid="{00000000-0005-0000-0000-000096210000}"/>
    <cellStyle name="20% - Ênfase3 132 3" xfId="8231" xr:uid="{00000000-0005-0000-0000-000097210000}"/>
    <cellStyle name="20% - Ênfase3 133" xfId="8232" xr:uid="{00000000-0005-0000-0000-000098210000}"/>
    <cellStyle name="20% - Ênfase3 133 2" xfId="8233" xr:uid="{00000000-0005-0000-0000-000099210000}"/>
    <cellStyle name="20% - Ênfase3 133 3" xfId="8234" xr:uid="{00000000-0005-0000-0000-00009A210000}"/>
    <cellStyle name="20% - Ênfase3 134" xfId="8235" xr:uid="{00000000-0005-0000-0000-00009B210000}"/>
    <cellStyle name="20% - Ênfase3 135" xfId="8236" xr:uid="{00000000-0005-0000-0000-00009C210000}"/>
    <cellStyle name="20% - Ênfase3 135 2" xfId="8237" xr:uid="{00000000-0005-0000-0000-00009D210000}"/>
    <cellStyle name="20% - Ênfase3 135 2 2" xfId="8238" xr:uid="{00000000-0005-0000-0000-00009E210000}"/>
    <cellStyle name="20% - Ênfase3 135 2 2 2" xfId="8239" xr:uid="{00000000-0005-0000-0000-00009F210000}"/>
    <cellStyle name="20% - Ênfase3 135 2 2 2 2" xfId="8240" xr:uid="{00000000-0005-0000-0000-0000A0210000}"/>
    <cellStyle name="20% - Ênfase3 135 2 2 3" xfId="8241" xr:uid="{00000000-0005-0000-0000-0000A1210000}"/>
    <cellStyle name="20% - Ênfase3 135 2 2 4" xfId="8242" xr:uid="{00000000-0005-0000-0000-0000A2210000}"/>
    <cellStyle name="20% - Ênfase3 135 2 3" xfId="8243" xr:uid="{00000000-0005-0000-0000-0000A3210000}"/>
    <cellStyle name="20% - Ênfase3 135 2 3 2" xfId="8244" xr:uid="{00000000-0005-0000-0000-0000A4210000}"/>
    <cellStyle name="20% - Ênfase3 135 2 4" xfId="8245" xr:uid="{00000000-0005-0000-0000-0000A5210000}"/>
    <cellStyle name="20% - Ênfase3 135 2 5" xfId="8246" xr:uid="{00000000-0005-0000-0000-0000A6210000}"/>
    <cellStyle name="20% - Ênfase3 135 3" xfId="8247" xr:uid="{00000000-0005-0000-0000-0000A7210000}"/>
    <cellStyle name="20% - Ênfase3 135 3 2" xfId="8248" xr:uid="{00000000-0005-0000-0000-0000A8210000}"/>
    <cellStyle name="20% - Ênfase3 135 3 2 2" xfId="8249" xr:uid="{00000000-0005-0000-0000-0000A9210000}"/>
    <cellStyle name="20% - Ênfase3 135 3 3" xfId="8250" xr:uid="{00000000-0005-0000-0000-0000AA210000}"/>
    <cellStyle name="20% - Ênfase3 135 3 4" xfId="8251" xr:uid="{00000000-0005-0000-0000-0000AB210000}"/>
    <cellStyle name="20% - Ênfase3 135 4" xfId="8252" xr:uid="{00000000-0005-0000-0000-0000AC210000}"/>
    <cellStyle name="20% - Ênfase3 135 4 2" xfId="8253" xr:uid="{00000000-0005-0000-0000-0000AD210000}"/>
    <cellStyle name="20% - Ênfase3 135 5" xfId="8254" xr:uid="{00000000-0005-0000-0000-0000AE210000}"/>
    <cellStyle name="20% - Ênfase3 135 6" xfId="8255" xr:uid="{00000000-0005-0000-0000-0000AF210000}"/>
    <cellStyle name="20% - Ênfase3 136" xfId="8256" xr:uid="{00000000-0005-0000-0000-0000B0210000}"/>
    <cellStyle name="20% - Ênfase3 136 2" xfId="8257" xr:uid="{00000000-0005-0000-0000-0000B1210000}"/>
    <cellStyle name="20% - Ênfase3 136 2 2" xfId="8258" xr:uid="{00000000-0005-0000-0000-0000B2210000}"/>
    <cellStyle name="20% - Ênfase3 136 2 2 2" xfId="8259" xr:uid="{00000000-0005-0000-0000-0000B3210000}"/>
    <cellStyle name="20% - Ênfase3 136 2 3" xfId="8260" xr:uid="{00000000-0005-0000-0000-0000B4210000}"/>
    <cellStyle name="20% - Ênfase3 136 2 4" xfId="8261" xr:uid="{00000000-0005-0000-0000-0000B5210000}"/>
    <cellStyle name="20% - Ênfase3 136 3" xfId="8262" xr:uid="{00000000-0005-0000-0000-0000B6210000}"/>
    <cellStyle name="20% - Ênfase3 136 3 2" xfId="8263" xr:uid="{00000000-0005-0000-0000-0000B7210000}"/>
    <cellStyle name="20% - Ênfase3 136 4" xfId="8264" xr:uid="{00000000-0005-0000-0000-0000B8210000}"/>
    <cellStyle name="20% - Ênfase3 136 5" xfId="8265" xr:uid="{00000000-0005-0000-0000-0000B9210000}"/>
    <cellStyle name="20% - Ênfase3 137" xfId="8266" xr:uid="{00000000-0005-0000-0000-0000BA210000}"/>
    <cellStyle name="20% - Ênfase3 137 2" xfId="8267" xr:uid="{00000000-0005-0000-0000-0000BB210000}"/>
    <cellStyle name="20% - Ênfase3 137 2 2" xfId="8268" xr:uid="{00000000-0005-0000-0000-0000BC210000}"/>
    <cellStyle name="20% - Ênfase3 137 2 2 2" xfId="8269" xr:uid="{00000000-0005-0000-0000-0000BD210000}"/>
    <cellStyle name="20% - Ênfase3 137 2 3" xfId="8270" xr:uid="{00000000-0005-0000-0000-0000BE210000}"/>
    <cellStyle name="20% - Ênfase3 137 2 4" xfId="8271" xr:uid="{00000000-0005-0000-0000-0000BF210000}"/>
    <cellStyle name="20% - Ênfase3 137 3" xfId="8272" xr:uid="{00000000-0005-0000-0000-0000C0210000}"/>
    <cellStyle name="20% - Ênfase3 137 3 2" xfId="8273" xr:uid="{00000000-0005-0000-0000-0000C1210000}"/>
    <cellStyle name="20% - Ênfase3 137 4" xfId="8274" xr:uid="{00000000-0005-0000-0000-0000C2210000}"/>
    <cellStyle name="20% - Ênfase3 137 5" xfId="8275" xr:uid="{00000000-0005-0000-0000-0000C3210000}"/>
    <cellStyle name="20% - Ênfase3 138" xfId="8276" xr:uid="{00000000-0005-0000-0000-0000C4210000}"/>
    <cellStyle name="20% - Ênfase3 138 2" xfId="8277" xr:uid="{00000000-0005-0000-0000-0000C5210000}"/>
    <cellStyle name="20% - Ênfase3 138 2 2" xfId="8278" xr:uid="{00000000-0005-0000-0000-0000C6210000}"/>
    <cellStyle name="20% - Ênfase3 138 2 2 2" xfId="8279" xr:uid="{00000000-0005-0000-0000-0000C7210000}"/>
    <cellStyle name="20% - Ênfase3 138 2 3" xfId="8280" xr:uid="{00000000-0005-0000-0000-0000C8210000}"/>
    <cellStyle name="20% - Ênfase3 138 2 4" xfId="8281" xr:uid="{00000000-0005-0000-0000-0000C9210000}"/>
    <cellStyle name="20% - Ênfase3 138 3" xfId="8282" xr:uid="{00000000-0005-0000-0000-0000CA210000}"/>
    <cellStyle name="20% - Ênfase3 138 3 2" xfId="8283" xr:uid="{00000000-0005-0000-0000-0000CB210000}"/>
    <cellStyle name="20% - Ênfase3 138 4" xfId="8284" xr:uid="{00000000-0005-0000-0000-0000CC210000}"/>
    <cellStyle name="20% - Ênfase3 138 5" xfId="8285" xr:uid="{00000000-0005-0000-0000-0000CD210000}"/>
    <cellStyle name="20% - Ênfase3 139" xfId="8286" xr:uid="{00000000-0005-0000-0000-0000CE210000}"/>
    <cellStyle name="20% - Ênfase3 139 2" xfId="8287" xr:uid="{00000000-0005-0000-0000-0000CF210000}"/>
    <cellStyle name="20% - Ênfase3 139 2 2" xfId="8288" xr:uid="{00000000-0005-0000-0000-0000D0210000}"/>
    <cellStyle name="20% - Ênfase3 139 2 2 2" xfId="8289" xr:uid="{00000000-0005-0000-0000-0000D1210000}"/>
    <cellStyle name="20% - Ênfase3 139 2 3" xfId="8290" xr:uid="{00000000-0005-0000-0000-0000D2210000}"/>
    <cellStyle name="20% - Ênfase3 139 2 4" xfId="8291" xr:uid="{00000000-0005-0000-0000-0000D3210000}"/>
    <cellStyle name="20% - Ênfase3 139 3" xfId="8292" xr:uid="{00000000-0005-0000-0000-0000D4210000}"/>
    <cellStyle name="20% - Ênfase3 139 3 2" xfId="8293" xr:uid="{00000000-0005-0000-0000-0000D5210000}"/>
    <cellStyle name="20% - Ênfase3 139 4" xfId="8294" xr:uid="{00000000-0005-0000-0000-0000D6210000}"/>
    <cellStyle name="20% - Ênfase3 139 5" xfId="8295" xr:uid="{00000000-0005-0000-0000-0000D7210000}"/>
    <cellStyle name="20% - Ênfase3 14" xfId="8296" xr:uid="{00000000-0005-0000-0000-0000D8210000}"/>
    <cellStyle name="20% - Ênfase3 14 2" xfId="8297" xr:uid="{00000000-0005-0000-0000-0000D9210000}"/>
    <cellStyle name="20% - Ênfase3 14 2 2" xfId="8298" xr:uid="{00000000-0005-0000-0000-0000DA210000}"/>
    <cellStyle name="20% - Ênfase3 14 2 2 2" xfId="8299" xr:uid="{00000000-0005-0000-0000-0000DB210000}"/>
    <cellStyle name="20% - Ênfase3 14 2 3" xfId="8300" xr:uid="{00000000-0005-0000-0000-0000DC210000}"/>
    <cellStyle name="20% - Ênfase3 14 3" xfId="8301" xr:uid="{00000000-0005-0000-0000-0000DD210000}"/>
    <cellStyle name="20% - Ênfase3 14 3 2" xfId="8302" xr:uid="{00000000-0005-0000-0000-0000DE210000}"/>
    <cellStyle name="20% - Ênfase3 14 3 3" xfId="8303" xr:uid="{00000000-0005-0000-0000-0000DF210000}"/>
    <cellStyle name="20% - Ênfase3 14 4" xfId="8304" xr:uid="{00000000-0005-0000-0000-0000E0210000}"/>
    <cellStyle name="20% - Ênfase3 14 4 2" xfId="8305" xr:uid="{00000000-0005-0000-0000-0000E1210000}"/>
    <cellStyle name="20% - Ênfase3 14 4 3" xfId="8306" xr:uid="{00000000-0005-0000-0000-0000E2210000}"/>
    <cellStyle name="20% - Ênfase3 14 5" xfId="8307" xr:uid="{00000000-0005-0000-0000-0000E3210000}"/>
    <cellStyle name="20% - Ênfase3 14 5 2" xfId="8308" xr:uid="{00000000-0005-0000-0000-0000E4210000}"/>
    <cellStyle name="20% - Ênfase3 14 5 3" xfId="8309" xr:uid="{00000000-0005-0000-0000-0000E5210000}"/>
    <cellStyle name="20% - Ênfase3 14 6" xfId="8310" xr:uid="{00000000-0005-0000-0000-0000E6210000}"/>
    <cellStyle name="20% - Ênfase3 14 6 2" xfId="8311" xr:uid="{00000000-0005-0000-0000-0000E7210000}"/>
    <cellStyle name="20% - Ênfase3 14 6 3" xfId="8312" xr:uid="{00000000-0005-0000-0000-0000E8210000}"/>
    <cellStyle name="20% - Ênfase3 14 7" xfId="8313" xr:uid="{00000000-0005-0000-0000-0000E9210000}"/>
    <cellStyle name="20% - Ênfase3 14 7 2" xfId="8314" xr:uid="{00000000-0005-0000-0000-0000EA210000}"/>
    <cellStyle name="20% - Ênfase3 14 7 3" xfId="8315" xr:uid="{00000000-0005-0000-0000-0000EB210000}"/>
    <cellStyle name="20% - Ênfase3 14 8" xfId="8316" xr:uid="{00000000-0005-0000-0000-0000EC210000}"/>
    <cellStyle name="20% - Ênfase3 14 9" xfId="8317" xr:uid="{00000000-0005-0000-0000-0000ED210000}"/>
    <cellStyle name="20% - Ênfase3 140" xfId="8318" xr:uid="{00000000-0005-0000-0000-0000EE210000}"/>
    <cellStyle name="20% - Ênfase3 140 2" xfId="8319" xr:uid="{00000000-0005-0000-0000-0000EF210000}"/>
    <cellStyle name="20% - Ênfase3 140 2 2" xfId="8320" xr:uid="{00000000-0005-0000-0000-0000F0210000}"/>
    <cellStyle name="20% - Ênfase3 140 2 2 2" xfId="8321" xr:uid="{00000000-0005-0000-0000-0000F1210000}"/>
    <cellStyle name="20% - Ênfase3 140 2 3" xfId="8322" xr:uid="{00000000-0005-0000-0000-0000F2210000}"/>
    <cellStyle name="20% - Ênfase3 140 2 4" xfId="8323" xr:uid="{00000000-0005-0000-0000-0000F3210000}"/>
    <cellStyle name="20% - Ênfase3 140 3" xfId="8324" xr:uid="{00000000-0005-0000-0000-0000F4210000}"/>
    <cellStyle name="20% - Ênfase3 140 3 2" xfId="8325" xr:uid="{00000000-0005-0000-0000-0000F5210000}"/>
    <cellStyle name="20% - Ênfase3 140 4" xfId="8326" xr:uid="{00000000-0005-0000-0000-0000F6210000}"/>
    <cellStyle name="20% - Ênfase3 140 5" xfId="8327" xr:uid="{00000000-0005-0000-0000-0000F7210000}"/>
    <cellStyle name="20% - Ênfase3 141" xfId="8328" xr:uid="{00000000-0005-0000-0000-0000F8210000}"/>
    <cellStyle name="20% - Ênfase3 141 2" xfId="8329" xr:uid="{00000000-0005-0000-0000-0000F9210000}"/>
    <cellStyle name="20% - Ênfase3 141 2 2" xfId="8330" xr:uid="{00000000-0005-0000-0000-0000FA210000}"/>
    <cellStyle name="20% - Ênfase3 141 2 2 2" xfId="8331" xr:uid="{00000000-0005-0000-0000-0000FB210000}"/>
    <cellStyle name="20% - Ênfase3 141 2 3" xfId="8332" xr:uid="{00000000-0005-0000-0000-0000FC210000}"/>
    <cellStyle name="20% - Ênfase3 141 2 4" xfId="8333" xr:uid="{00000000-0005-0000-0000-0000FD210000}"/>
    <cellStyle name="20% - Ênfase3 141 3" xfId="8334" xr:uid="{00000000-0005-0000-0000-0000FE210000}"/>
    <cellStyle name="20% - Ênfase3 141 3 2" xfId="8335" xr:uid="{00000000-0005-0000-0000-0000FF210000}"/>
    <cellStyle name="20% - Ênfase3 141 4" xfId="8336" xr:uid="{00000000-0005-0000-0000-000000220000}"/>
    <cellStyle name="20% - Ênfase3 141 5" xfId="8337" xr:uid="{00000000-0005-0000-0000-000001220000}"/>
    <cellStyle name="20% - Ênfase3 142" xfId="8338" xr:uid="{00000000-0005-0000-0000-000002220000}"/>
    <cellStyle name="20% - Ênfase3 142 2" xfId="8339" xr:uid="{00000000-0005-0000-0000-000003220000}"/>
    <cellStyle name="20% - Ênfase3 142 2 2" xfId="8340" xr:uid="{00000000-0005-0000-0000-000004220000}"/>
    <cellStyle name="20% - Ênfase3 142 2 2 2" xfId="8341" xr:uid="{00000000-0005-0000-0000-000005220000}"/>
    <cellStyle name="20% - Ênfase3 142 2 3" xfId="8342" xr:uid="{00000000-0005-0000-0000-000006220000}"/>
    <cellStyle name="20% - Ênfase3 142 2 4" xfId="8343" xr:uid="{00000000-0005-0000-0000-000007220000}"/>
    <cellStyle name="20% - Ênfase3 142 3" xfId="8344" xr:uid="{00000000-0005-0000-0000-000008220000}"/>
    <cellStyle name="20% - Ênfase3 142 3 2" xfId="8345" xr:uid="{00000000-0005-0000-0000-000009220000}"/>
    <cellStyle name="20% - Ênfase3 142 4" xfId="8346" xr:uid="{00000000-0005-0000-0000-00000A220000}"/>
    <cellStyle name="20% - Ênfase3 142 5" xfId="8347" xr:uid="{00000000-0005-0000-0000-00000B220000}"/>
    <cellStyle name="20% - Ênfase3 143" xfId="8348" xr:uid="{00000000-0005-0000-0000-00000C220000}"/>
    <cellStyle name="20% - Ênfase3 143 2" xfId="8349" xr:uid="{00000000-0005-0000-0000-00000D220000}"/>
    <cellStyle name="20% - Ênfase3 143 2 2" xfId="8350" xr:uid="{00000000-0005-0000-0000-00000E220000}"/>
    <cellStyle name="20% - Ênfase3 143 3" xfId="8351" xr:uid="{00000000-0005-0000-0000-00000F220000}"/>
    <cellStyle name="20% - Ênfase3 143 4" xfId="8352" xr:uid="{00000000-0005-0000-0000-000010220000}"/>
    <cellStyle name="20% - Ênfase3 144" xfId="8353" xr:uid="{00000000-0005-0000-0000-000011220000}"/>
    <cellStyle name="20% - Ênfase3 145" xfId="8354" xr:uid="{00000000-0005-0000-0000-000012220000}"/>
    <cellStyle name="20% - Ênfase3 146" xfId="8355" xr:uid="{00000000-0005-0000-0000-000013220000}"/>
    <cellStyle name="20% - Ênfase3 146 2" xfId="8356" xr:uid="{00000000-0005-0000-0000-000014220000}"/>
    <cellStyle name="20% - Ênfase3 146 3" xfId="8357" xr:uid="{00000000-0005-0000-0000-000015220000}"/>
    <cellStyle name="20% - Ênfase3 147" xfId="8358" xr:uid="{00000000-0005-0000-0000-000016220000}"/>
    <cellStyle name="20% - Ênfase3 147 2" xfId="8359" xr:uid="{00000000-0005-0000-0000-000017220000}"/>
    <cellStyle name="20% - Ênfase3 148" xfId="8360" xr:uid="{00000000-0005-0000-0000-000018220000}"/>
    <cellStyle name="20% - Ênfase3 148 2" xfId="8361" xr:uid="{00000000-0005-0000-0000-000019220000}"/>
    <cellStyle name="20% - Ênfase3 149" xfId="8362" xr:uid="{00000000-0005-0000-0000-00001A220000}"/>
    <cellStyle name="20% - Ênfase3 15" xfId="8363" xr:uid="{00000000-0005-0000-0000-00001B220000}"/>
    <cellStyle name="20% - Ênfase3 15 2" xfId="8364" xr:uid="{00000000-0005-0000-0000-00001C220000}"/>
    <cellStyle name="20% - Ênfase3 15 2 2" xfId="8365" xr:uid="{00000000-0005-0000-0000-00001D220000}"/>
    <cellStyle name="20% - Ênfase3 15 2 2 2" xfId="8366" xr:uid="{00000000-0005-0000-0000-00001E220000}"/>
    <cellStyle name="20% - Ênfase3 15 2 2 3" xfId="8367" xr:uid="{00000000-0005-0000-0000-00001F220000}"/>
    <cellStyle name="20% - Ênfase3 15 2 3" xfId="8368" xr:uid="{00000000-0005-0000-0000-000020220000}"/>
    <cellStyle name="20% - Ênfase3 15 3" xfId="8369" xr:uid="{00000000-0005-0000-0000-000021220000}"/>
    <cellStyle name="20% - Ênfase3 15 3 2" xfId="8370" xr:uid="{00000000-0005-0000-0000-000022220000}"/>
    <cellStyle name="20% - Ênfase3 15 3 3" xfId="8371" xr:uid="{00000000-0005-0000-0000-000023220000}"/>
    <cellStyle name="20% - Ênfase3 15 4" xfId="8372" xr:uid="{00000000-0005-0000-0000-000024220000}"/>
    <cellStyle name="20% - Ênfase3 15 4 2" xfId="8373" xr:uid="{00000000-0005-0000-0000-000025220000}"/>
    <cellStyle name="20% - Ênfase3 15 4 3" xfId="8374" xr:uid="{00000000-0005-0000-0000-000026220000}"/>
    <cellStyle name="20% - Ênfase3 15 5" xfId="8375" xr:uid="{00000000-0005-0000-0000-000027220000}"/>
    <cellStyle name="20% - Ênfase3 15 5 2" xfId="8376" xr:uid="{00000000-0005-0000-0000-000028220000}"/>
    <cellStyle name="20% - Ênfase3 15 5 3" xfId="8377" xr:uid="{00000000-0005-0000-0000-000029220000}"/>
    <cellStyle name="20% - Ênfase3 15 6" xfId="8378" xr:uid="{00000000-0005-0000-0000-00002A220000}"/>
    <cellStyle name="20% - Ênfase3 15 6 2" xfId="8379" xr:uid="{00000000-0005-0000-0000-00002B220000}"/>
    <cellStyle name="20% - Ênfase3 15 6 3" xfId="8380" xr:uid="{00000000-0005-0000-0000-00002C220000}"/>
    <cellStyle name="20% - Ênfase3 15 7" xfId="8381" xr:uid="{00000000-0005-0000-0000-00002D220000}"/>
    <cellStyle name="20% - Ênfase3 15 7 2" xfId="8382" xr:uid="{00000000-0005-0000-0000-00002E220000}"/>
    <cellStyle name="20% - Ênfase3 15 7 3" xfId="8383" xr:uid="{00000000-0005-0000-0000-00002F220000}"/>
    <cellStyle name="20% - Ênfase3 15 8" xfId="8384" xr:uid="{00000000-0005-0000-0000-000030220000}"/>
    <cellStyle name="20% - Ênfase3 15 9" xfId="8385" xr:uid="{00000000-0005-0000-0000-000031220000}"/>
    <cellStyle name="20% - Ênfase3 150" xfId="8386" xr:uid="{00000000-0005-0000-0000-000032220000}"/>
    <cellStyle name="20% - Ênfase3 151" xfId="8387" xr:uid="{00000000-0005-0000-0000-000033220000}"/>
    <cellStyle name="20% - Ênfase3 152" xfId="8388" xr:uid="{00000000-0005-0000-0000-000034220000}"/>
    <cellStyle name="20% - Ênfase3 153" xfId="8389" xr:uid="{00000000-0005-0000-0000-000035220000}"/>
    <cellStyle name="20% - Ênfase3 154" xfId="8390" xr:uid="{00000000-0005-0000-0000-000036220000}"/>
    <cellStyle name="20% - Ênfase3 155" xfId="8391" xr:uid="{00000000-0005-0000-0000-000037220000}"/>
    <cellStyle name="20% - Ênfase3 156" xfId="8392" xr:uid="{00000000-0005-0000-0000-000038220000}"/>
    <cellStyle name="20% - Ênfase3 157" xfId="8393" xr:uid="{00000000-0005-0000-0000-000039220000}"/>
    <cellStyle name="20% - Ênfase3 158" xfId="8394" xr:uid="{00000000-0005-0000-0000-00003A220000}"/>
    <cellStyle name="20% - Ênfase3 159" xfId="8395" xr:uid="{00000000-0005-0000-0000-00003B220000}"/>
    <cellStyle name="20% - Ênfase3 16" xfId="8396" xr:uid="{00000000-0005-0000-0000-00003C220000}"/>
    <cellStyle name="20% - Ênfase3 16 2" xfId="8397" xr:uid="{00000000-0005-0000-0000-00003D220000}"/>
    <cellStyle name="20% - Ênfase3 16 2 2" xfId="8398" xr:uid="{00000000-0005-0000-0000-00003E220000}"/>
    <cellStyle name="20% - Ênfase3 16 2 2 2" xfId="8399" xr:uid="{00000000-0005-0000-0000-00003F220000}"/>
    <cellStyle name="20% - Ênfase3 16 2 3" xfId="8400" xr:uid="{00000000-0005-0000-0000-000040220000}"/>
    <cellStyle name="20% - Ênfase3 16 3" xfId="8401" xr:uid="{00000000-0005-0000-0000-000041220000}"/>
    <cellStyle name="20% - Ênfase3 16 3 2" xfId="8402" xr:uid="{00000000-0005-0000-0000-000042220000}"/>
    <cellStyle name="20% - Ênfase3 16 3 3" xfId="8403" xr:uid="{00000000-0005-0000-0000-000043220000}"/>
    <cellStyle name="20% - Ênfase3 16 4" xfId="8404" xr:uid="{00000000-0005-0000-0000-000044220000}"/>
    <cellStyle name="20% - Ênfase3 16 4 2" xfId="8405" xr:uid="{00000000-0005-0000-0000-000045220000}"/>
    <cellStyle name="20% - Ênfase3 16 4 3" xfId="8406" xr:uid="{00000000-0005-0000-0000-000046220000}"/>
    <cellStyle name="20% - Ênfase3 16 5" xfId="8407" xr:uid="{00000000-0005-0000-0000-000047220000}"/>
    <cellStyle name="20% - Ênfase3 16 5 2" xfId="8408" xr:uid="{00000000-0005-0000-0000-000048220000}"/>
    <cellStyle name="20% - Ênfase3 16 5 3" xfId="8409" xr:uid="{00000000-0005-0000-0000-000049220000}"/>
    <cellStyle name="20% - Ênfase3 16 6" xfId="8410" xr:uid="{00000000-0005-0000-0000-00004A220000}"/>
    <cellStyle name="20% - Ênfase3 16 6 2" xfId="8411" xr:uid="{00000000-0005-0000-0000-00004B220000}"/>
    <cellStyle name="20% - Ênfase3 16 6 3" xfId="8412" xr:uid="{00000000-0005-0000-0000-00004C220000}"/>
    <cellStyle name="20% - Ênfase3 16 7" xfId="8413" xr:uid="{00000000-0005-0000-0000-00004D220000}"/>
    <cellStyle name="20% - Ênfase3 16 7 2" xfId="8414" xr:uid="{00000000-0005-0000-0000-00004E220000}"/>
    <cellStyle name="20% - Ênfase3 16 7 3" xfId="8415" xr:uid="{00000000-0005-0000-0000-00004F220000}"/>
    <cellStyle name="20% - Ênfase3 16 8" xfId="8416" xr:uid="{00000000-0005-0000-0000-000050220000}"/>
    <cellStyle name="20% - Ênfase3 16 9" xfId="8417" xr:uid="{00000000-0005-0000-0000-000051220000}"/>
    <cellStyle name="20% - Ênfase3 160" xfId="8418" xr:uid="{00000000-0005-0000-0000-000052220000}"/>
    <cellStyle name="20% - Ênfase3 161" xfId="8419" xr:uid="{00000000-0005-0000-0000-000053220000}"/>
    <cellStyle name="20% - Ênfase3 162" xfId="8420" xr:uid="{00000000-0005-0000-0000-000054220000}"/>
    <cellStyle name="20% - Ênfase3 163" xfId="8421" xr:uid="{00000000-0005-0000-0000-000055220000}"/>
    <cellStyle name="20% - Ênfase3 164" xfId="8422" xr:uid="{00000000-0005-0000-0000-000056220000}"/>
    <cellStyle name="20% - Ênfase3 165" xfId="8423" xr:uid="{00000000-0005-0000-0000-000057220000}"/>
    <cellStyle name="20% - Ênfase3 166" xfId="8424" xr:uid="{00000000-0005-0000-0000-000058220000}"/>
    <cellStyle name="20% - Ênfase3 167" xfId="8425" xr:uid="{00000000-0005-0000-0000-000059220000}"/>
    <cellStyle name="20% - Ênfase3 168" xfId="8426" xr:uid="{00000000-0005-0000-0000-00005A220000}"/>
    <cellStyle name="20% - Ênfase3 169" xfId="8427" xr:uid="{00000000-0005-0000-0000-00005B220000}"/>
    <cellStyle name="20% - Ênfase3 17" xfId="8428" xr:uid="{00000000-0005-0000-0000-00005C220000}"/>
    <cellStyle name="20% - Ênfase3 17 2" xfId="8429" xr:uid="{00000000-0005-0000-0000-00005D220000}"/>
    <cellStyle name="20% - Ênfase3 17 2 2" xfId="8430" xr:uid="{00000000-0005-0000-0000-00005E220000}"/>
    <cellStyle name="20% - Ênfase3 17 2 3" xfId="8431" xr:uid="{00000000-0005-0000-0000-00005F220000}"/>
    <cellStyle name="20% - Ênfase3 17 3" xfId="8432" xr:uid="{00000000-0005-0000-0000-000060220000}"/>
    <cellStyle name="20% - Ênfase3 17 3 2" xfId="8433" xr:uid="{00000000-0005-0000-0000-000061220000}"/>
    <cellStyle name="20% - Ênfase3 17 3 3" xfId="8434" xr:uid="{00000000-0005-0000-0000-000062220000}"/>
    <cellStyle name="20% - Ênfase3 17 4" xfId="8435" xr:uid="{00000000-0005-0000-0000-000063220000}"/>
    <cellStyle name="20% - Ênfase3 17 4 2" xfId="8436" xr:uid="{00000000-0005-0000-0000-000064220000}"/>
    <cellStyle name="20% - Ênfase3 17 4 3" xfId="8437" xr:uid="{00000000-0005-0000-0000-000065220000}"/>
    <cellStyle name="20% - Ênfase3 17 5" xfId="8438" xr:uid="{00000000-0005-0000-0000-000066220000}"/>
    <cellStyle name="20% - Ênfase3 17 5 2" xfId="8439" xr:uid="{00000000-0005-0000-0000-000067220000}"/>
    <cellStyle name="20% - Ênfase3 17 5 3" xfId="8440" xr:uid="{00000000-0005-0000-0000-000068220000}"/>
    <cellStyle name="20% - Ênfase3 17 6" xfId="8441" xr:uid="{00000000-0005-0000-0000-000069220000}"/>
    <cellStyle name="20% - Ênfase3 17 6 2" xfId="8442" xr:uid="{00000000-0005-0000-0000-00006A220000}"/>
    <cellStyle name="20% - Ênfase3 17 6 3" xfId="8443" xr:uid="{00000000-0005-0000-0000-00006B220000}"/>
    <cellStyle name="20% - Ênfase3 17 7" xfId="8444" xr:uid="{00000000-0005-0000-0000-00006C220000}"/>
    <cellStyle name="20% - Ênfase3 17 7 2" xfId="8445" xr:uid="{00000000-0005-0000-0000-00006D220000}"/>
    <cellStyle name="20% - Ênfase3 17 7 3" xfId="8446" xr:uid="{00000000-0005-0000-0000-00006E220000}"/>
    <cellStyle name="20% - Ênfase3 17 8" xfId="8447" xr:uid="{00000000-0005-0000-0000-00006F220000}"/>
    <cellStyle name="20% - Ênfase3 17 9" xfId="8448" xr:uid="{00000000-0005-0000-0000-000070220000}"/>
    <cellStyle name="20% - Ênfase3 170" xfId="8449" xr:uid="{00000000-0005-0000-0000-000071220000}"/>
    <cellStyle name="20% - Ênfase3 171" xfId="8450" xr:uid="{00000000-0005-0000-0000-000072220000}"/>
    <cellStyle name="20% - Ênfase3 172" xfId="8451" xr:uid="{00000000-0005-0000-0000-000073220000}"/>
    <cellStyle name="20% - Ênfase3 173" xfId="8452" xr:uid="{00000000-0005-0000-0000-000074220000}"/>
    <cellStyle name="20% - Ênfase3 174" xfId="8453" xr:uid="{00000000-0005-0000-0000-000075220000}"/>
    <cellStyle name="20% - Ênfase3 175" xfId="8454" xr:uid="{00000000-0005-0000-0000-000076220000}"/>
    <cellStyle name="20% - Ênfase3 176" xfId="8455" xr:uid="{00000000-0005-0000-0000-000077220000}"/>
    <cellStyle name="20% - Ênfase3 177" xfId="8456" xr:uid="{00000000-0005-0000-0000-000078220000}"/>
    <cellStyle name="20% - Ênfase3 178" xfId="8457" xr:uid="{00000000-0005-0000-0000-000079220000}"/>
    <cellStyle name="20% - Ênfase3 179" xfId="8458" xr:uid="{00000000-0005-0000-0000-00007A220000}"/>
    <cellStyle name="20% - Ênfase3 18" xfId="8459" xr:uid="{00000000-0005-0000-0000-00007B220000}"/>
    <cellStyle name="20% - Ênfase3 18 2" xfId="8460" xr:uid="{00000000-0005-0000-0000-00007C220000}"/>
    <cellStyle name="20% - Ênfase3 18 2 2" xfId="8461" xr:uid="{00000000-0005-0000-0000-00007D220000}"/>
    <cellStyle name="20% - Ênfase3 18 2 3" xfId="8462" xr:uid="{00000000-0005-0000-0000-00007E220000}"/>
    <cellStyle name="20% - Ênfase3 18 3" xfId="8463" xr:uid="{00000000-0005-0000-0000-00007F220000}"/>
    <cellStyle name="20% - Ênfase3 18 3 2" xfId="8464" xr:uid="{00000000-0005-0000-0000-000080220000}"/>
    <cellStyle name="20% - Ênfase3 18 3 3" xfId="8465" xr:uid="{00000000-0005-0000-0000-000081220000}"/>
    <cellStyle name="20% - Ênfase3 18 4" xfId="8466" xr:uid="{00000000-0005-0000-0000-000082220000}"/>
    <cellStyle name="20% - Ênfase3 18 4 2" xfId="8467" xr:uid="{00000000-0005-0000-0000-000083220000}"/>
    <cellStyle name="20% - Ênfase3 18 4 3" xfId="8468" xr:uid="{00000000-0005-0000-0000-000084220000}"/>
    <cellStyle name="20% - Ênfase3 18 5" xfId="8469" xr:uid="{00000000-0005-0000-0000-000085220000}"/>
    <cellStyle name="20% - Ênfase3 18 5 2" xfId="8470" xr:uid="{00000000-0005-0000-0000-000086220000}"/>
    <cellStyle name="20% - Ênfase3 18 5 3" xfId="8471" xr:uid="{00000000-0005-0000-0000-000087220000}"/>
    <cellStyle name="20% - Ênfase3 18 6" xfId="8472" xr:uid="{00000000-0005-0000-0000-000088220000}"/>
    <cellStyle name="20% - Ênfase3 18 6 2" xfId="8473" xr:uid="{00000000-0005-0000-0000-000089220000}"/>
    <cellStyle name="20% - Ênfase3 18 6 3" xfId="8474" xr:uid="{00000000-0005-0000-0000-00008A220000}"/>
    <cellStyle name="20% - Ênfase3 18 7" xfId="8475" xr:uid="{00000000-0005-0000-0000-00008B220000}"/>
    <cellStyle name="20% - Ênfase3 18 7 2" xfId="8476" xr:uid="{00000000-0005-0000-0000-00008C220000}"/>
    <cellStyle name="20% - Ênfase3 18 7 3" xfId="8477" xr:uid="{00000000-0005-0000-0000-00008D220000}"/>
    <cellStyle name="20% - Ênfase3 18 8" xfId="8478" xr:uid="{00000000-0005-0000-0000-00008E220000}"/>
    <cellStyle name="20% - Ênfase3 18 9" xfId="8479" xr:uid="{00000000-0005-0000-0000-00008F220000}"/>
    <cellStyle name="20% - Ênfase3 180" xfId="8480" xr:uid="{00000000-0005-0000-0000-000090220000}"/>
    <cellStyle name="20% - Ênfase3 181" xfId="8481" xr:uid="{00000000-0005-0000-0000-000091220000}"/>
    <cellStyle name="20% - Ênfase3 182" xfId="8482" xr:uid="{00000000-0005-0000-0000-000092220000}"/>
    <cellStyle name="20% - Ênfase3 183" xfId="8483" xr:uid="{00000000-0005-0000-0000-000093220000}"/>
    <cellStyle name="20% - Ênfase3 184" xfId="8484" xr:uid="{00000000-0005-0000-0000-000094220000}"/>
    <cellStyle name="20% - Ênfase3 185" xfId="8485" xr:uid="{00000000-0005-0000-0000-000095220000}"/>
    <cellStyle name="20% - Ênfase3 186" xfId="8486" xr:uid="{00000000-0005-0000-0000-000096220000}"/>
    <cellStyle name="20% - Ênfase3 187" xfId="8487" xr:uid="{00000000-0005-0000-0000-000097220000}"/>
    <cellStyle name="20% - Ênfase3 188" xfId="8488" xr:uid="{00000000-0005-0000-0000-000098220000}"/>
    <cellStyle name="20% - Ênfase3 189" xfId="8489" xr:uid="{00000000-0005-0000-0000-000099220000}"/>
    <cellStyle name="20% - Ênfase3 19" xfId="8490" xr:uid="{00000000-0005-0000-0000-00009A220000}"/>
    <cellStyle name="20% - Ênfase3 19 2" xfId="8491" xr:uid="{00000000-0005-0000-0000-00009B220000}"/>
    <cellStyle name="20% - Ênfase3 19 2 2" xfId="8492" xr:uid="{00000000-0005-0000-0000-00009C220000}"/>
    <cellStyle name="20% - Ênfase3 19 2 3" xfId="8493" xr:uid="{00000000-0005-0000-0000-00009D220000}"/>
    <cellStyle name="20% - Ênfase3 19 3" xfId="8494" xr:uid="{00000000-0005-0000-0000-00009E220000}"/>
    <cellStyle name="20% - Ênfase3 19 3 2" xfId="8495" xr:uid="{00000000-0005-0000-0000-00009F220000}"/>
    <cellStyle name="20% - Ênfase3 19 3 3" xfId="8496" xr:uid="{00000000-0005-0000-0000-0000A0220000}"/>
    <cellStyle name="20% - Ênfase3 19 4" xfId="8497" xr:uid="{00000000-0005-0000-0000-0000A1220000}"/>
    <cellStyle name="20% - Ênfase3 19 4 2" xfId="8498" xr:uid="{00000000-0005-0000-0000-0000A2220000}"/>
    <cellStyle name="20% - Ênfase3 19 4 3" xfId="8499" xr:uid="{00000000-0005-0000-0000-0000A3220000}"/>
    <cellStyle name="20% - Ênfase3 19 5" xfId="8500" xr:uid="{00000000-0005-0000-0000-0000A4220000}"/>
    <cellStyle name="20% - Ênfase3 19 5 2" xfId="8501" xr:uid="{00000000-0005-0000-0000-0000A5220000}"/>
    <cellStyle name="20% - Ênfase3 19 5 3" xfId="8502" xr:uid="{00000000-0005-0000-0000-0000A6220000}"/>
    <cellStyle name="20% - Ênfase3 19 6" xfId="8503" xr:uid="{00000000-0005-0000-0000-0000A7220000}"/>
    <cellStyle name="20% - Ênfase3 19 6 2" xfId="8504" xr:uid="{00000000-0005-0000-0000-0000A8220000}"/>
    <cellStyle name="20% - Ênfase3 19 6 3" xfId="8505" xr:uid="{00000000-0005-0000-0000-0000A9220000}"/>
    <cellStyle name="20% - Ênfase3 19 7" xfId="8506" xr:uid="{00000000-0005-0000-0000-0000AA220000}"/>
    <cellStyle name="20% - Ênfase3 19 7 2" xfId="8507" xr:uid="{00000000-0005-0000-0000-0000AB220000}"/>
    <cellStyle name="20% - Ênfase3 19 7 3" xfId="8508" xr:uid="{00000000-0005-0000-0000-0000AC220000}"/>
    <cellStyle name="20% - Ênfase3 19 8" xfId="8509" xr:uid="{00000000-0005-0000-0000-0000AD220000}"/>
    <cellStyle name="20% - Ênfase3 19 9" xfId="8510" xr:uid="{00000000-0005-0000-0000-0000AE220000}"/>
    <cellStyle name="20% - Ênfase3 2" xfId="8511" xr:uid="{00000000-0005-0000-0000-0000AF220000}"/>
    <cellStyle name="20% - Ênfase3 2 10" xfId="8512" xr:uid="{00000000-0005-0000-0000-0000B0220000}"/>
    <cellStyle name="20% - Ênfase3 2 10 2" xfId="8513" xr:uid="{00000000-0005-0000-0000-0000B1220000}"/>
    <cellStyle name="20% - Ênfase3 2 10 3" xfId="8514" xr:uid="{00000000-0005-0000-0000-0000B2220000}"/>
    <cellStyle name="20% - Ênfase3 2 10 4" xfId="8515" xr:uid="{00000000-0005-0000-0000-0000B3220000}"/>
    <cellStyle name="20% - Ênfase3 2 10 5" xfId="8516" xr:uid="{00000000-0005-0000-0000-0000B4220000}"/>
    <cellStyle name="20% - Ênfase3 2 11" xfId="8517" xr:uid="{00000000-0005-0000-0000-0000B5220000}"/>
    <cellStyle name="20% - Ênfase3 2 11 2" xfId="8518" xr:uid="{00000000-0005-0000-0000-0000B6220000}"/>
    <cellStyle name="20% - Ênfase3 2 11 3" xfId="8519" xr:uid="{00000000-0005-0000-0000-0000B7220000}"/>
    <cellStyle name="20% - Ênfase3 2 12" xfId="8520" xr:uid="{00000000-0005-0000-0000-0000B8220000}"/>
    <cellStyle name="20% - Ênfase3 2 12 2" xfId="8521" xr:uid="{00000000-0005-0000-0000-0000B9220000}"/>
    <cellStyle name="20% - Ênfase3 2 13" xfId="8522" xr:uid="{00000000-0005-0000-0000-0000BA220000}"/>
    <cellStyle name="20% - Ênfase3 2 13 2" xfId="8523" xr:uid="{00000000-0005-0000-0000-0000BB220000}"/>
    <cellStyle name="20% - Ênfase3 2 14" xfId="8524" xr:uid="{00000000-0005-0000-0000-0000BC220000}"/>
    <cellStyle name="20% - Ênfase3 2 14 2" xfId="8525" xr:uid="{00000000-0005-0000-0000-0000BD220000}"/>
    <cellStyle name="20% - Ênfase3 2 15" xfId="8526" xr:uid="{00000000-0005-0000-0000-0000BE220000}"/>
    <cellStyle name="20% - Ênfase3 2 15 2" xfId="8527" xr:uid="{00000000-0005-0000-0000-0000BF220000}"/>
    <cellStyle name="20% - Ênfase3 2 16" xfId="8528" xr:uid="{00000000-0005-0000-0000-0000C0220000}"/>
    <cellStyle name="20% - Ênfase3 2 16 2" xfId="8529" xr:uid="{00000000-0005-0000-0000-0000C1220000}"/>
    <cellStyle name="20% - Ênfase3 2 17" xfId="8530" xr:uid="{00000000-0005-0000-0000-0000C2220000}"/>
    <cellStyle name="20% - Ênfase3 2 18" xfId="8531" xr:uid="{00000000-0005-0000-0000-0000C3220000}"/>
    <cellStyle name="20% - Ênfase3 2 19" xfId="8532" xr:uid="{00000000-0005-0000-0000-0000C4220000}"/>
    <cellStyle name="20% - Ênfase3 2 2" xfId="8533" xr:uid="{00000000-0005-0000-0000-0000C5220000}"/>
    <cellStyle name="20% - Ênfase3 2 2 10" xfId="8534" xr:uid="{00000000-0005-0000-0000-0000C6220000}"/>
    <cellStyle name="20% - Ênfase3 2 2 10 2" xfId="8535" xr:uid="{00000000-0005-0000-0000-0000C7220000}"/>
    <cellStyle name="20% - Ênfase3 2 2 11" xfId="8536" xr:uid="{00000000-0005-0000-0000-0000C8220000}"/>
    <cellStyle name="20% - Ênfase3 2 2 11 2" xfId="8537" xr:uid="{00000000-0005-0000-0000-0000C9220000}"/>
    <cellStyle name="20% - Ênfase3 2 2 12" xfId="8538" xr:uid="{00000000-0005-0000-0000-0000CA220000}"/>
    <cellStyle name="20% - Ênfase3 2 2 12 2" xfId="8539" xr:uid="{00000000-0005-0000-0000-0000CB220000}"/>
    <cellStyle name="20% - Ênfase3 2 2 13" xfId="8540" xr:uid="{00000000-0005-0000-0000-0000CC220000}"/>
    <cellStyle name="20% - Ênfase3 2 2 13 2" xfId="8541" xr:uid="{00000000-0005-0000-0000-0000CD220000}"/>
    <cellStyle name="20% - Ênfase3 2 2 14" xfId="8542" xr:uid="{00000000-0005-0000-0000-0000CE220000}"/>
    <cellStyle name="20% - Ênfase3 2 2 14 2" xfId="8543" xr:uid="{00000000-0005-0000-0000-0000CF220000}"/>
    <cellStyle name="20% - Ênfase3 2 2 15" xfId="8544" xr:uid="{00000000-0005-0000-0000-0000D0220000}"/>
    <cellStyle name="20% - Ênfase3 2 2 16" xfId="8545" xr:uid="{00000000-0005-0000-0000-0000D1220000}"/>
    <cellStyle name="20% - Ênfase3 2 2 17" xfId="8546" xr:uid="{00000000-0005-0000-0000-0000D2220000}"/>
    <cellStyle name="20% - Ênfase3 2 2 18" xfId="8547" xr:uid="{00000000-0005-0000-0000-0000D3220000}"/>
    <cellStyle name="20% - Ênfase3 2 2 19" xfId="8548" xr:uid="{00000000-0005-0000-0000-0000D4220000}"/>
    <cellStyle name="20% - Ênfase3 2 2 2" xfId="8549" xr:uid="{00000000-0005-0000-0000-0000D5220000}"/>
    <cellStyle name="20% - Ênfase3 2 2 2 10" xfId="8550" xr:uid="{00000000-0005-0000-0000-0000D6220000}"/>
    <cellStyle name="20% - Ênfase3 2 2 2 10 2" xfId="8551" xr:uid="{00000000-0005-0000-0000-0000D7220000}"/>
    <cellStyle name="20% - Ênfase3 2 2 2 11" xfId="8552" xr:uid="{00000000-0005-0000-0000-0000D8220000}"/>
    <cellStyle name="20% - Ênfase3 2 2 2 11 2" xfId="8553" xr:uid="{00000000-0005-0000-0000-0000D9220000}"/>
    <cellStyle name="20% - Ênfase3 2 2 2 11 3" xfId="8554" xr:uid="{00000000-0005-0000-0000-0000DA220000}"/>
    <cellStyle name="20% - Ênfase3 2 2 2 12" xfId="8555" xr:uid="{00000000-0005-0000-0000-0000DB220000}"/>
    <cellStyle name="20% - Ênfase3 2 2 2 12 2" xfId="8556" xr:uid="{00000000-0005-0000-0000-0000DC220000}"/>
    <cellStyle name="20% - Ênfase3 2 2 2 12 2 2" xfId="8557" xr:uid="{00000000-0005-0000-0000-0000DD220000}"/>
    <cellStyle name="20% - Ênfase3 2 2 2 12 2 3" xfId="8558" xr:uid="{00000000-0005-0000-0000-0000DE220000}"/>
    <cellStyle name="20% - Ênfase3 2 2 2 12 3" xfId="8559" xr:uid="{00000000-0005-0000-0000-0000DF220000}"/>
    <cellStyle name="20% - Ênfase3 2 2 2 12 3 2" xfId="8560" xr:uid="{00000000-0005-0000-0000-0000E0220000}"/>
    <cellStyle name="20% - Ênfase3 2 2 2 12 3 3" xfId="8561" xr:uid="{00000000-0005-0000-0000-0000E1220000}"/>
    <cellStyle name="20% - Ênfase3 2 2 2 12 4" xfId="8562" xr:uid="{00000000-0005-0000-0000-0000E2220000}"/>
    <cellStyle name="20% - Ênfase3 2 2 2 13" xfId="8563" xr:uid="{00000000-0005-0000-0000-0000E3220000}"/>
    <cellStyle name="20% - Ênfase3 2 2 2 14" xfId="8564" xr:uid="{00000000-0005-0000-0000-0000E4220000}"/>
    <cellStyle name="20% - Ênfase3 2 2 2 15" xfId="8565" xr:uid="{00000000-0005-0000-0000-0000E5220000}"/>
    <cellStyle name="20% - Ênfase3 2 2 2 16" xfId="8566" xr:uid="{00000000-0005-0000-0000-0000E6220000}"/>
    <cellStyle name="20% - Ênfase3 2 2 2 17" xfId="8567" xr:uid="{00000000-0005-0000-0000-0000E7220000}"/>
    <cellStyle name="20% - Ênfase3 2 2 2 18" xfId="8568" xr:uid="{00000000-0005-0000-0000-0000E8220000}"/>
    <cellStyle name="20% - Ênfase3 2 2 2 19" xfId="8569" xr:uid="{00000000-0005-0000-0000-0000E9220000}"/>
    <cellStyle name="20% - Ênfase3 2 2 2 2" xfId="8570" xr:uid="{00000000-0005-0000-0000-0000EA220000}"/>
    <cellStyle name="20% - Ênfase3 2 2 2 2 2" xfId="8571" xr:uid="{00000000-0005-0000-0000-0000EB220000}"/>
    <cellStyle name="20% - Ênfase3 2 2 2 20" xfId="8572" xr:uid="{00000000-0005-0000-0000-0000EC220000}"/>
    <cellStyle name="20% - Ênfase3 2 2 2 21" xfId="8573" xr:uid="{00000000-0005-0000-0000-0000ED220000}"/>
    <cellStyle name="20% - Ênfase3 2 2 2 22" xfId="8574" xr:uid="{00000000-0005-0000-0000-0000EE220000}"/>
    <cellStyle name="20% - Ênfase3 2 2 2 23" xfId="8575" xr:uid="{00000000-0005-0000-0000-0000EF220000}"/>
    <cellStyle name="20% - Ênfase3 2 2 2 24" xfId="8576" xr:uid="{00000000-0005-0000-0000-0000F0220000}"/>
    <cellStyle name="20% - Ênfase3 2 2 2 3" xfId="8577" xr:uid="{00000000-0005-0000-0000-0000F1220000}"/>
    <cellStyle name="20% - Ênfase3 2 2 2 3 2" xfId="8578" xr:uid="{00000000-0005-0000-0000-0000F2220000}"/>
    <cellStyle name="20% - Ênfase3 2 2 2 4" xfId="8579" xr:uid="{00000000-0005-0000-0000-0000F3220000}"/>
    <cellStyle name="20% - Ênfase3 2 2 2 4 2" xfId="8580" xr:uid="{00000000-0005-0000-0000-0000F4220000}"/>
    <cellStyle name="20% - Ênfase3 2 2 2 5" xfId="8581" xr:uid="{00000000-0005-0000-0000-0000F5220000}"/>
    <cellStyle name="20% - Ênfase3 2 2 2 5 2" xfId="8582" xr:uid="{00000000-0005-0000-0000-0000F6220000}"/>
    <cellStyle name="20% - Ênfase3 2 2 2 6" xfId="8583" xr:uid="{00000000-0005-0000-0000-0000F7220000}"/>
    <cellStyle name="20% - Ênfase3 2 2 2 6 2" xfId="8584" xr:uid="{00000000-0005-0000-0000-0000F8220000}"/>
    <cellStyle name="20% - Ênfase3 2 2 2 7" xfId="8585" xr:uid="{00000000-0005-0000-0000-0000F9220000}"/>
    <cellStyle name="20% - Ênfase3 2 2 2 7 2" xfId="8586" xr:uid="{00000000-0005-0000-0000-0000FA220000}"/>
    <cellStyle name="20% - Ênfase3 2 2 2 8" xfId="8587" xr:uid="{00000000-0005-0000-0000-0000FB220000}"/>
    <cellStyle name="20% - Ênfase3 2 2 2 8 2" xfId="8588" xr:uid="{00000000-0005-0000-0000-0000FC220000}"/>
    <cellStyle name="20% - Ênfase3 2 2 2 9" xfId="8589" xr:uid="{00000000-0005-0000-0000-0000FD220000}"/>
    <cellStyle name="20% - Ênfase3 2 2 2 9 2" xfId="8590" xr:uid="{00000000-0005-0000-0000-0000FE220000}"/>
    <cellStyle name="20% - Ênfase3 2 2 20" xfId="8591" xr:uid="{00000000-0005-0000-0000-0000FF220000}"/>
    <cellStyle name="20% - Ênfase3 2 2 21" xfId="8592" xr:uid="{00000000-0005-0000-0000-000000230000}"/>
    <cellStyle name="20% - Ênfase3 2 2 22" xfId="8593" xr:uid="{00000000-0005-0000-0000-000001230000}"/>
    <cellStyle name="20% - Ênfase3 2 2 23" xfId="8594" xr:uid="{00000000-0005-0000-0000-000002230000}"/>
    <cellStyle name="20% - Ênfase3 2 2 24" xfId="8595" xr:uid="{00000000-0005-0000-0000-000003230000}"/>
    <cellStyle name="20% - Ênfase3 2 2 25" xfId="8596" xr:uid="{00000000-0005-0000-0000-000004230000}"/>
    <cellStyle name="20% - Ênfase3 2 2 25 2" xfId="8597" xr:uid="{00000000-0005-0000-0000-000005230000}"/>
    <cellStyle name="20% - Ênfase3 2 2 25 3" xfId="8598" xr:uid="{00000000-0005-0000-0000-000006230000}"/>
    <cellStyle name="20% - Ênfase3 2 2 26" xfId="8599" xr:uid="{00000000-0005-0000-0000-000007230000}"/>
    <cellStyle name="20% - Ênfase3 2 2 26 2" xfId="8600" xr:uid="{00000000-0005-0000-0000-000008230000}"/>
    <cellStyle name="20% - Ênfase3 2 2 26 3" xfId="8601" xr:uid="{00000000-0005-0000-0000-000009230000}"/>
    <cellStyle name="20% - Ênfase3 2 2 27" xfId="8602" xr:uid="{00000000-0005-0000-0000-00000A230000}"/>
    <cellStyle name="20% - Ênfase3 2 2 27 2" xfId="8603" xr:uid="{00000000-0005-0000-0000-00000B230000}"/>
    <cellStyle name="20% - Ênfase3 2 2 27 3" xfId="8604" xr:uid="{00000000-0005-0000-0000-00000C230000}"/>
    <cellStyle name="20% - Ênfase3 2 2 28" xfId="8605" xr:uid="{00000000-0005-0000-0000-00000D230000}"/>
    <cellStyle name="20% - Ênfase3 2 2 28 2" xfId="8606" xr:uid="{00000000-0005-0000-0000-00000E230000}"/>
    <cellStyle name="20% - Ênfase3 2 2 28 3" xfId="8607" xr:uid="{00000000-0005-0000-0000-00000F230000}"/>
    <cellStyle name="20% - Ênfase3 2 2 29" xfId="8608" xr:uid="{00000000-0005-0000-0000-000010230000}"/>
    <cellStyle name="20% - Ênfase3 2 2 29 2" xfId="8609" xr:uid="{00000000-0005-0000-0000-000011230000}"/>
    <cellStyle name="20% - Ênfase3 2 2 29 3" xfId="8610" xr:uid="{00000000-0005-0000-0000-000012230000}"/>
    <cellStyle name="20% - Ênfase3 2 2 3" xfId="8611" xr:uid="{00000000-0005-0000-0000-000013230000}"/>
    <cellStyle name="20% - Ênfase3 2 2 3 10" xfId="8612" xr:uid="{00000000-0005-0000-0000-000014230000}"/>
    <cellStyle name="20% - Ênfase3 2 2 3 11" xfId="8613" xr:uid="{00000000-0005-0000-0000-000015230000}"/>
    <cellStyle name="20% - Ênfase3 2 2 3 12" xfId="8614" xr:uid="{00000000-0005-0000-0000-000016230000}"/>
    <cellStyle name="20% - Ênfase3 2 2 3 13" xfId="8615" xr:uid="{00000000-0005-0000-0000-000017230000}"/>
    <cellStyle name="20% - Ênfase3 2 2 3 14" xfId="8616" xr:uid="{00000000-0005-0000-0000-000018230000}"/>
    <cellStyle name="20% - Ênfase3 2 2 3 15" xfId="8617" xr:uid="{00000000-0005-0000-0000-000019230000}"/>
    <cellStyle name="20% - Ênfase3 2 2 3 16" xfId="8618" xr:uid="{00000000-0005-0000-0000-00001A230000}"/>
    <cellStyle name="20% - Ênfase3 2 2 3 17" xfId="8619" xr:uid="{00000000-0005-0000-0000-00001B230000}"/>
    <cellStyle name="20% - Ênfase3 2 2 3 2" xfId="8620" xr:uid="{00000000-0005-0000-0000-00001C230000}"/>
    <cellStyle name="20% - Ênfase3 2 2 3 3" xfId="8621" xr:uid="{00000000-0005-0000-0000-00001D230000}"/>
    <cellStyle name="20% - Ênfase3 2 2 3 4" xfId="8622" xr:uid="{00000000-0005-0000-0000-00001E230000}"/>
    <cellStyle name="20% - Ênfase3 2 2 3 5" xfId="8623" xr:uid="{00000000-0005-0000-0000-00001F230000}"/>
    <cellStyle name="20% - Ênfase3 2 2 3 6" xfId="8624" xr:uid="{00000000-0005-0000-0000-000020230000}"/>
    <cellStyle name="20% - Ênfase3 2 2 3 7" xfId="8625" xr:uid="{00000000-0005-0000-0000-000021230000}"/>
    <cellStyle name="20% - Ênfase3 2 2 3 8" xfId="8626" xr:uid="{00000000-0005-0000-0000-000022230000}"/>
    <cellStyle name="20% - Ênfase3 2 2 3 9" xfId="8627" xr:uid="{00000000-0005-0000-0000-000023230000}"/>
    <cellStyle name="20% - Ênfase3 2 2 30" xfId="8628" xr:uid="{00000000-0005-0000-0000-000024230000}"/>
    <cellStyle name="20% - Ênfase3 2 2 30 2" xfId="8629" xr:uid="{00000000-0005-0000-0000-000025230000}"/>
    <cellStyle name="20% - Ênfase3 2 2 30 3" xfId="8630" xr:uid="{00000000-0005-0000-0000-000026230000}"/>
    <cellStyle name="20% - Ênfase3 2 2 31" xfId="8631" xr:uid="{00000000-0005-0000-0000-000027230000}"/>
    <cellStyle name="20% - Ênfase3 2 2 31 2" xfId="8632" xr:uid="{00000000-0005-0000-0000-000028230000}"/>
    <cellStyle name="20% - Ênfase3 2 2 31 3" xfId="8633" xr:uid="{00000000-0005-0000-0000-000029230000}"/>
    <cellStyle name="20% - Ênfase3 2 2 32" xfId="8634" xr:uid="{00000000-0005-0000-0000-00002A230000}"/>
    <cellStyle name="20% - Ênfase3 2 2 32 2" xfId="8635" xr:uid="{00000000-0005-0000-0000-00002B230000}"/>
    <cellStyle name="20% - Ênfase3 2 2 32 3" xfId="8636" xr:uid="{00000000-0005-0000-0000-00002C230000}"/>
    <cellStyle name="20% - Ênfase3 2 2 33" xfId="8637" xr:uid="{00000000-0005-0000-0000-00002D230000}"/>
    <cellStyle name="20% - Ênfase3 2 2 33 2" xfId="8638" xr:uid="{00000000-0005-0000-0000-00002E230000}"/>
    <cellStyle name="20% - Ênfase3 2 2 33 3" xfId="8639" xr:uid="{00000000-0005-0000-0000-00002F230000}"/>
    <cellStyle name="20% - Ênfase3 2 2 34" xfId="8640" xr:uid="{00000000-0005-0000-0000-000030230000}"/>
    <cellStyle name="20% - Ênfase3 2 2 34 2" xfId="8641" xr:uid="{00000000-0005-0000-0000-000031230000}"/>
    <cellStyle name="20% - Ênfase3 2 2 34 3" xfId="8642" xr:uid="{00000000-0005-0000-0000-000032230000}"/>
    <cellStyle name="20% - Ênfase3 2 2 35" xfId="8643" xr:uid="{00000000-0005-0000-0000-000033230000}"/>
    <cellStyle name="20% - Ênfase3 2 2 36" xfId="8644" xr:uid="{00000000-0005-0000-0000-000034230000}"/>
    <cellStyle name="20% - Ênfase3 2 2 37" xfId="8645" xr:uid="{00000000-0005-0000-0000-000035230000}"/>
    <cellStyle name="20% - Ênfase3 2 2 38" xfId="8646" xr:uid="{00000000-0005-0000-0000-000036230000}"/>
    <cellStyle name="20% - Ênfase3 2 2 39" xfId="8647" xr:uid="{00000000-0005-0000-0000-000037230000}"/>
    <cellStyle name="20% - Ênfase3 2 2 4" xfId="8648" xr:uid="{00000000-0005-0000-0000-000038230000}"/>
    <cellStyle name="20% - Ênfase3 2 2 4 10" xfId="8649" xr:uid="{00000000-0005-0000-0000-000039230000}"/>
    <cellStyle name="20% - Ênfase3 2 2 4 11" xfId="8650" xr:uid="{00000000-0005-0000-0000-00003A230000}"/>
    <cellStyle name="20% - Ênfase3 2 2 4 12" xfId="8651" xr:uid="{00000000-0005-0000-0000-00003B230000}"/>
    <cellStyle name="20% - Ênfase3 2 2 4 13" xfId="8652" xr:uid="{00000000-0005-0000-0000-00003C230000}"/>
    <cellStyle name="20% - Ênfase3 2 2 4 14" xfId="8653" xr:uid="{00000000-0005-0000-0000-00003D230000}"/>
    <cellStyle name="20% - Ênfase3 2 2 4 15" xfId="8654" xr:uid="{00000000-0005-0000-0000-00003E230000}"/>
    <cellStyle name="20% - Ênfase3 2 2 4 16" xfId="8655" xr:uid="{00000000-0005-0000-0000-00003F230000}"/>
    <cellStyle name="20% - Ênfase3 2 2 4 17" xfId="8656" xr:uid="{00000000-0005-0000-0000-000040230000}"/>
    <cellStyle name="20% - Ênfase3 2 2 4 2" xfId="8657" xr:uid="{00000000-0005-0000-0000-000041230000}"/>
    <cellStyle name="20% - Ênfase3 2 2 4 3" xfId="8658" xr:uid="{00000000-0005-0000-0000-000042230000}"/>
    <cellStyle name="20% - Ênfase3 2 2 4 4" xfId="8659" xr:uid="{00000000-0005-0000-0000-000043230000}"/>
    <cellStyle name="20% - Ênfase3 2 2 4 5" xfId="8660" xr:uid="{00000000-0005-0000-0000-000044230000}"/>
    <cellStyle name="20% - Ênfase3 2 2 4 6" xfId="8661" xr:uid="{00000000-0005-0000-0000-000045230000}"/>
    <cellStyle name="20% - Ênfase3 2 2 4 7" xfId="8662" xr:uid="{00000000-0005-0000-0000-000046230000}"/>
    <cellStyle name="20% - Ênfase3 2 2 4 8" xfId="8663" xr:uid="{00000000-0005-0000-0000-000047230000}"/>
    <cellStyle name="20% - Ênfase3 2 2 4 9" xfId="8664" xr:uid="{00000000-0005-0000-0000-000048230000}"/>
    <cellStyle name="20% - Ênfase3 2 2 40" xfId="8665" xr:uid="{00000000-0005-0000-0000-000049230000}"/>
    <cellStyle name="20% - Ênfase3 2 2 5" xfId="8666" xr:uid="{00000000-0005-0000-0000-00004A230000}"/>
    <cellStyle name="20% - Ênfase3 2 2 5 2" xfId="8667" xr:uid="{00000000-0005-0000-0000-00004B230000}"/>
    <cellStyle name="20% - Ênfase3 2 2 5 3" xfId="8668" xr:uid="{00000000-0005-0000-0000-00004C230000}"/>
    <cellStyle name="20% - Ênfase3 2 2 6" xfId="8669" xr:uid="{00000000-0005-0000-0000-00004D230000}"/>
    <cellStyle name="20% - Ênfase3 2 2 6 2" xfId="8670" xr:uid="{00000000-0005-0000-0000-00004E230000}"/>
    <cellStyle name="20% - Ênfase3 2 2 6 3" xfId="8671" xr:uid="{00000000-0005-0000-0000-00004F230000}"/>
    <cellStyle name="20% - Ênfase3 2 2 7" xfId="8672" xr:uid="{00000000-0005-0000-0000-000050230000}"/>
    <cellStyle name="20% - Ênfase3 2 2 7 2" xfId="8673" xr:uid="{00000000-0005-0000-0000-000051230000}"/>
    <cellStyle name="20% - Ênfase3 2 2 7 3" xfId="8674" xr:uid="{00000000-0005-0000-0000-000052230000}"/>
    <cellStyle name="20% - Ênfase3 2 2 8" xfId="8675" xr:uid="{00000000-0005-0000-0000-000053230000}"/>
    <cellStyle name="20% - Ênfase3 2 2 8 2" xfId="8676" xr:uid="{00000000-0005-0000-0000-000054230000}"/>
    <cellStyle name="20% - Ênfase3 2 2 9" xfId="8677" xr:uid="{00000000-0005-0000-0000-000055230000}"/>
    <cellStyle name="20% - Ênfase3 2 2 9 2" xfId="8678" xr:uid="{00000000-0005-0000-0000-000056230000}"/>
    <cellStyle name="20% - Ênfase3 2 2_Confere" xfId="8679" xr:uid="{00000000-0005-0000-0000-000057230000}"/>
    <cellStyle name="20% - Ênfase3 2 20" xfId="8680" xr:uid="{00000000-0005-0000-0000-000058230000}"/>
    <cellStyle name="20% - Ênfase3 2 21" xfId="8681" xr:uid="{00000000-0005-0000-0000-000059230000}"/>
    <cellStyle name="20% - Ênfase3 2 22" xfId="8682" xr:uid="{00000000-0005-0000-0000-00005A230000}"/>
    <cellStyle name="20% - Ênfase3 2 23" xfId="8683" xr:uid="{00000000-0005-0000-0000-00005B230000}"/>
    <cellStyle name="20% - Ênfase3 2 24" xfId="8684" xr:uid="{00000000-0005-0000-0000-00005C230000}"/>
    <cellStyle name="20% - Ênfase3 2 25" xfId="8685" xr:uid="{00000000-0005-0000-0000-00005D230000}"/>
    <cellStyle name="20% - Ênfase3 2 26" xfId="8686" xr:uid="{00000000-0005-0000-0000-00005E230000}"/>
    <cellStyle name="20% - Ênfase3 2 27" xfId="8687" xr:uid="{00000000-0005-0000-0000-00005F230000}"/>
    <cellStyle name="20% - Ênfase3 2 3" xfId="8688" xr:uid="{00000000-0005-0000-0000-000060230000}"/>
    <cellStyle name="20% - Ênfase3 2 3 10" xfId="8689" xr:uid="{00000000-0005-0000-0000-000061230000}"/>
    <cellStyle name="20% - Ênfase3 2 3 10 2" xfId="8690" xr:uid="{00000000-0005-0000-0000-000062230000}"/>
    <cellStyle name="20% - Ênfase3 2 3 11" xfId="8691" xr:uid="{00000000-0005-0000-0000-000063230000}"/>
    <cellStyle name="20% - Ênfase3 2 3 11 2" xfId="8692" xr:uid="{00000000-0005-0000-0000-000064230000}"/>
    <cellStyle name="20% - Ênfase3 2 3 12" xfId="8693" xr:uid="{00000000-0005-0000-0000-000065230000}"/>
    <cellStyle name="20% - Ênfase3 2 3 12 2" xfId="8694" xr:uid="{00000000-0005-0000-0000-000066230000}"/>
    <cellStyle name="20% - Ênfase3 2 3 13" xfId="8695" xr:uid="{00000000-0005-0000-0000-000067230000}"/>
    <cellStyle name="20% - Ênfase3 2 3 13 2" xfId="8696" xr:uid="{00000000-0005-0000-0000-000068230000}"/>
    <cellStyle name="20% - Ênfase3 2 3 14" xfId="8697" xr:uid="{00000000-0005-0000-0000-000069230000}"/>
    <cellStyle name="20% - Ênfase3 2 3 14 2" xfId="8698" xr:uid="{00000000-0005-0000-0000-00006A230000}"/>
    <cellStyle name="20% - Ênfase3 2 3 15" xfId="8699" xr:uid="{00000000-0005-0000-0000-00006B230000}"/>
    <cellStyle name="20% - Ênfase3 2 3 16" xfId="8700" xr:uid="{00000000-0005-0000-0000-00006C230000}"/>
    <cellStyle name="20% - Ênfase3 2 3 17" xfId="8701" xr:uid="{00000000-0005-0000-0000-00006D230000}"/>
    <cellStyle name="20% - Ênfase3 2 3 18" xfId="8702" xr:uid="{00000000-0005-0000-0000-00006E230000}"/>
    <cellStyle name="20% - Ênfase3 2 3 2" xfId="8703" xr:uid="{00000000-0005-0000-0000-00006F230000}"/>
    <cellStyle name="20% - Ênfase3 2 3 2 10" xfId="8704" xr:uid="{00000000-0005-0000-0000-000070230000}"/>
    <cellStyle name="20% - Ênfase3 2 3 2 10 2" xfId="8705" xr:uid="{00000000-0005-0000-0000-000071230000}"/>
    <cellStyle name="20% - Ênfase3 2 3 2 11" xfId="8706" xr:uid="{00000000-0005-0000-0000-000072230000}"/>
    <cellStyle name="20% - Ênfase3 2 3 2 2" xfId="8707" xr:uid="{00000000-0005-0000-0000-000073230000}"/>
    <cellStyle name="20% - Ênfase3 2 3 2 2 2" xfId="8708" xr:uid="{00000000-0005-0000-0000-000074230000}"/>
    <cellStyle name="20% - Ênfase3 2 3 2 3" xfId="8709" xr:uid="{00000000-0005-0000-0000-000075230000}"/>
    <cellStyle name="20% - Ênfase3 2 3 2 3 2" xfId="8710" xr:uid="{00000000-0005-0000-0000-000076230000}"/>
    <cellStyle name="20% - Ênfase3 2 3 2 4" xfId="8711" xr:uid="{00000000-0005-0000-0000-000077230000}"/>
    <cellStyle name="20% - Ênfase3 2 3 2 4 2" xfId="8712" xr:uid="{00000000-0005-0000-0000-000078230000}"/>
    <cellStyle name="20% - Ênfase3 2 3 2 5" xfId="8713" xr:uid="{00000000-0005-0000-0000-000079230000}"/>
    <cellStyle name="20% - Ênfase3 2 3 2 5 2" xfId="8714" xr:uid="{00000000-0005-0000-0000-00007A230000}"/>
    <cellStyle name="20% - Ênfase3 2 3 2 6" xfId="8715" xr:uid="{00000000-0005-0000-0000-00007B230000}"/>
    <cellStyle name="20% - Ênfase3 2 3 2 6 2" xfId="8716" xr:uid="{00000000-0005-0000-0000-00007C230000}"/>
    <cellStyle name="20% - Ênfase3 2 3 2 7" xfId="8717" xr:uid="{00000000-0005-0000-0000-00007D230000}"/>
    <cellStyle name="20% - Ênfase3 2 3 2 7 2" xfId="8718" xr:uid="{00000000-0005-0000-0000-00007E230000}"/>
    <cellStyle name="20% - Ênfase3 2 3 2 8" xfId="8719" xr:uid="{00000000-0005-0000-0000-00007F230000}"/>
    <cellStyle name="20% - Ênfase3 2 3 2 8 2" xfId="8720" xr:uid="{00000000-0005-0000-0000-000080230000}"/>
    <cellStyle name="20% - Ênfase3 2 3 2 9" xfId="8721" xr:uid="{00000000-0005-0000-0000-000081230000}"/>
    <cellStyle name="20% - Ênfase3 2 3 2 9 2" xfId="8722" xr:uid="{00000000-0005-0000-0000-000082230000}"/>
    <cellStyle name="20% - Ênfase3 2 3 3" xfId="8723" xr:uid="{00000000-0005-0000-0000-000083230000}"/>
    <cellStyle name="20% - Ênfase3 2 3 3 2" xfId="8724" xr:uid="{00000000-0005-0000-0000-000084230000}"/>
    <cellStyle name="20% - Ênfase3 2 3 3 3" xfId="8725" xr:uid="{00000000-0005-0000-0000-000085230000}"/>
    <cellStyle name="20% - Ênfase3 2 3 4" xfId="8726" xr:uid="{00000000-0005-0000-0000-000086230000}"/>
    <cellStyle name="20% - Ênfase3 2 3 4 2" xfId="8727" xr:uid="{00000000-0005-0000-0000-000087230000}"/>
    <cellStyle name="20% - Ênfase3 2 3 5" xfId="8728" xr:uid="{00000000-0005-0000-0000-000088230000}"/>
    <cellStyle name="20% - Ênfase3 2 3 5 2" xfId="8729" xr:uid="{00000000-0005-0000-0000-000089230000}"/>
    <cellStyle name="20% - Ênfase3 2 3 6" xfId="8730" xr:uid="{00000000-0005-0000-0000-00008A230000}"/>
    <cellStyle name="20% - Ênfase3 2 3 6 2" xfId="8731" xr:uid="{00000000-0005-0000-0000-00008B230000}"/>
    <cellStyle name="20% - Ênfase3 2 3 7" xfId="8732" xr:uid="{00000000-0005-0000-0000-00008C230000}"/>
    <cellStyle name="20% - Ênfase3 2 3 7 2" xfId="8733" xr:uid="{00000000-0005-0000-0000-00008D230000}"/>
    <cellStyle name="20% - Ênfase3 2 3 8" xfId="8734" xr:uid="{00000000-0005-0000-0000-00008E230000}"/>
    <cellStyle name="20% - Ênfase3 2 3 8 2" xfId="8735" xr:uid="{00000000-0005-0000-0000-00008F230000}"/>
    <cellStyle name="20% - Ênfase3 2 3 9" xfId="8736" xr:uid="{00000000-0005-0000-0000-000090230000}"/>
    <cellStyle name="20% - Ênfase3 2 3 9 2" xfId="8737" xr:uid="{00000000-0005-0000-0000-000091230000}"/>
    <cellStyle name="20% - Ênfase3 2 3_Confere" xfId="8738" xr:uid="{00000000-0005-0000-0000-000092230000}"/>
    <cellStyle name="20% - Ênfase3 2 4" xfId="8739" xr:uid="{00000000-0005-0000-0000-000093230000}"/>
    <cellStyle name="20% - Ênfase3 2 4 10" xfId="8740" xr:uid="{00000000-0005-0000-0000-000094230000}"/>
    <cellStyle name="20% - Ênfase3 2 4 10 2" xfId="8741" xr:uid="{00000000-0005-0000-0000-000095230000}"/>
    <cellStyle name="20% - Ênfase3 2 4 11" xfId="8742" xr:uid="{00000000-0005-0000-0000-000096230000}"/>
    <cellStyle name="20% - Ênfase3 2 4 12" xfId="8743" xr:uid="{00000000-0005-0000-0000-000097230000}"/>
    <cellStyle name="20% - Ênfase3 2 4 13" xfId="8744" xr:uid="{00000000-0005-0000-0000-000098230000}"/>
    <cellStyle name="20% - Ênfase3 2 4 14" xfId="8745" xr:uid="{00000000-0005-0000-0000-000099230000}"/>
    <cellStyle name="20% - Ênfase3 2 4 15" xfId="8746" xr:uid="{00000000-0005-0000-0000-00009A230000}"/>
    <cellStyle name="20% - Ênfase3 2 4 16" xfId="8747" xr:uid="{00000000-0005-0000-0000-00009B230000}"/>
    <cellStyle name="20% - Ênfase3 2 4 17" xfId="8748" xr:uid="{00000000-0005-0000-0000-00009C230000}"/>
    <cellStyle name="20% - Ênfase3 2 4 2" xfId="8749" xr:uid="{00000000-0005-0000-0000-00009D230000}"/>
    <cellStyle name="20% - Ênfase3 2 4 2 2" xfId="8750" xr:uid="{00000000-0005-0000-0000-00009E230000}"/>
    <cellStyle name="20% - Ênfase3 2 4 2 3" xfId="8751" xr:uid="{00000000-0005-0000-0000-00009F230000}"/>
    <cellStyle name="20% - Ênfase3 2 4 3" xfId="8752" xr:uid="{00000000-0005-0000-0000-0000A0230000}"/>
    <cellStyle name="20% - Ênfase3 2 4 3 2" xfId="8753" xr:uid="{00000000-0005-0000-0000-0000A1230000}"/>
    <cellStyle name="20% - Ênfase3 2 4 3 3" xfId="8754" xr:uid="{00000000-0005-0000-0000-0000A2230000}"/>
    <cellStyle name="20% - Ênfase3 2 4 4" xfId="8755" xr:uid="{00000000-0005-0000-0000-0000A3230000}"/>
    <cellStyle name="20% - Ênfase3 2 4 4 2" xfId="8756" xr:uid="{00000000-0005-0000-0000-0000A4230000}"/>
    <cellStyle name="20% - Ênfase3 2 4 5" xfId="8757" xr:uid="{00000000-0005-0000-0000-0000A5230000}"/>
    <cellStyle name="20% - Ênfase3 2 4 5 2" xfId="8758" xr:uid="{00000000-0005-0000-0000-0000A6230000}"/>
    <cellStyle name="20% - Ênfase3 2 4 6" xfId="8759" xr:uid="{00000000-0005-0000-0000-0000A7230000}"/>
    <cellStyle name="20% - Ênfase3 2 4 6 2" xfId="8760" xr:uid="{00000000-0005-0000-0000-0000A8230000}"/>
    <cellStyle name="20% - Ênfase3 2 4 7" xfId="8761" xr:uid="{00000000-0005-0000-0000-0000A9230000}"/>
    <cellStyle name="20% - Ênfase3 2 4 7 2" xfId="8762" xr:uid="{00000000-0005-0000-0000-0000AA230000}"/>
    <cellStyle name="20% - Ênfase3 2 4 8" xfId="8763" xr:uid="{00000000-0005-0000-0000-0000AB230000}"/>
    <cellStyle name="20% - Ênfase3 2 4 8 2" xfId="8764" xr:uid="{00000000-0005-0000-0000-0000AC230000}"/>
    <cellStyle name="20% - Ênfase3 2 4 9" xfId="8765" xr:uid="{00000000-0005-0000-0000-0000AD230000}"/>
    <cellStyle name="20% - Ênfase3 2 4 9 2" xfId="8766" xr:uid="{00000000-0005-0000-0000-0000AE230000}"/>
    <cellStyle name="20% - Ênfase3 2 5" xfId="8767" xr:uid="{00000000-0005-0000-0000-0000AF230000}"/>
    <cellStyle name="20% - Ênfase3 2 5 10" xfId="8768" xr:uid="{00000000-0005-0000-0000-0000B0230000}"/>
    <cellStyle name="20% - Ênfase3 2 5 11" xfId="8769" xr:uid="{00000000-0005-0000-0000-0000B1230000}"/>
    <cellStyle name="20% - Ênfase3 2 5 12" xfId="8770" xr:uid="{00000000-0005-0000-0000-0000B2230000}"/>
    <cellStyle name="20% - Ênfase3 2 5 13" xfId="8771" xr:uid="{00000000-0005-0000-0000-0000B3230000}"/>
    <cellStyle name="20% - Ênfase3 2 5 14" xfId="8772" xr:uid="{00000000-0005-0000-0000-0000B4230000}"/>
    <cellStyle name="20% - Ênfase3 2 5 15" xfId="8773" xr:uid="{00000000-0005-0000-0000-0000B5230000}"/>
    <cellStyle name="20% - Ênfase3 2 5 16" xfId="8774" xr:uid="{00000000-0005-0000-0000-0000B6230000}"/>
    <cellStyle name="20% - Ênfase3 2 5 17" xfId="8775" xr:uid="{00000000-0005-0000-0000-0000B7230000}"/>
    <cellStyle name="20% - Ênfase3 2 5 2" xfId="8776" xr:uid="{00000000-0005-0000-0000-0000B8230000}"/>
    <cellStyle name="20% - Ênfase3 2 5 2 2" xfId="8777" xr:uid="{00000000-0005-0000-0000-0000B9230000}"/>
    <cellStyle name="20% - Ênfase3 2 5 2 3" xfId="8778" xr:uid="{00000000-0005-0000-0000-0000BA230000}"/>
    <cellStyle name="20% - Ênfase3 2 5 3" xfId="8779" xr:uid="{00000000-0005-0000-0000-0000BB230000}"/>
    <cellStyle name="20% - Ênfase3 2 5 3 2" xfId="8780" xr:uid="{00000000-0005-0000-0000-0000BC230000}"/>
    <cellStyle name="20% - Ênfase3 2 5 3 3" xfId="8781" xr:uid="{00000000-0005-0000-0000-0000BD230000}"/>
    <cellStyle name="20% - Ênfase3 2 5 4" xfId="8782" xr:uid="{00000000-0005-0000-0000-0000BE230000}"/>
    <cellStyle name="20% - Ênfase3 2 5 5" xfId="8783" xr:uid="{00000000-0005-0000-0000-0000BF230000}"/>
    <cellStyle name="20% - Ênfase3 2 5 6" xfId="8784" xr:uid="{00000000-0005-0000-0000-0000C0230000}"/>
    <cellStyle name="20% - Ênfase3 2 5 7" xfId="8785" xr:uid="{00000000-0005-0000-0000-0000C1230000}"/>
    <cellStyle name="20% - Ênfase3 2 5 8" xfId="8786" xr:uid="{00000000-0005-0000-0000-0000C2230000}"/>
    <cellStyle name="20% - Ênfase3 2 5 9" xfId="8787" xr:uid="{00000000-0005-0000-0000-0000C3230000}"/>
    <cellStyle name="20% - Ênfase3 2 6" xfId="8788" xr:uid="{00000000-0005-0000-0000-0000C4230000}"/>
    <cellStyle name="20% - Ênfase3 2 6 10" xfId="8789" xr:uid="{00000000-0005-0000-0000-0000C5230000}"/>
    <cellStyle name="20% - Ênfase3 2 6 11" xfId="8790" xr:uid="{00000000-0005-0000-0000-0000C6230000}"/>
    <cellStyle name="20% - Ênfase3 2 6 12" xfId="8791" xr:uid="{00000000-0005-0000-0000-0000C7230000}"/>
    <cellStyle name="20% - Ênfase3 2 6 13" xfId="8792" xr:uid="{00000000-0005-0000-0000-0000C8230000}"/>
    <cellStyle name="20% - Ênfase3 2 6 14" xfId="8793" xr:uid="{00000000-0005-0000-0000-0000C9230000}"/>
    <cellStyle name="20% - Ênfase3 2 6 15" xfId="8794" xr:uid="{00000000-0005-0000-0000-0000CA230000}"/>
    <cellStyle name="20% - Ênfase3 2 6 16" xfId="8795" xr:uid="{00000000-0005-0000-0000-0000CB230000}"/>
    <cellStyle name="20% - Ênfase3 2 6 17" xfId="8796" xr:uid="{00000000-0005-0000-0000-0000CC230000}"/>
    <cellStyle name="20% - Ênfase3 2 6 2" xfId="8797" xr:uid="{00000000-0005-0000-0000-0000CD230000}"/>
    <cellStyle name="20% - Ênfase3 2 6 2 2" xfId="8798" xr:uid="{00000000-0005-0000-0000-0000CE230000}"/>
    <cellStyle name="20% - Ênfase3 2 6 2 3" xfId="8799" xr:uid="{00000000-0005-0000-0000-0000CF230000}"/>
    <cellStyle name="20% - Ênfase3 2 6 3" xfId="8800" xr:uid="{00000000-0005-0000-0000-0000D0230000}"/>
    <cellStyle name="20% - Ênfase3 2 6 3 2" xfId="8801" xr:uid="{00000000-0005-0000-0000-0000D1230000}"/>
    <cellStyle name="20% - Ênfase3 2 6 3 3" xfId="8802" xr:uid="{00000000-0005-0000-0000-0000D2230000}"/>
    <cellStyle name="20% - Ênfase3 2 6 4" xfId="8803" xr:uid="{00000000-0005-0000-0000-0000D3230000}"/>
    <cellStyle name="20% - Ênfase3 2 6 5" xfId="8804" xr:uid="{00000000-0005-0000-0000-0000D4230000}"/>
    <cellStyle name="20% - Ênfase3 2 6 6" xfId="8805" xr:uid="{00000000-0005-0000-0000-0000D5230000}"/>
    <cellStyle name="20% - Ênfase3 2 6 7" xfId="8806" xr:uid="{00000000-0005-0000-0000-0000D6230000}"/>
    <cellStyle name="20% - Ênfase3 2 6 8" xfId="8807" xr:uid="{00000000-0005-0000-0000-0000D7230000}"/>
    <cellStyle name="20% - Ênfase3 2 6 9" xfId="8808" xr:uid="{00000000-0005-0000-0000-0000D8230000}"/>
    <cellStyle name="20% - Ênfase3 2 7" xfId="8809" xr:uid="{00000000-0005-0000-0000-0000D9230000}"/>
    <cellStyle name="20% - Ênfase3 2 7 10" xfId="8810" xr:uid="{00000000-0005-0000-0000-0000DA230000}"/>
    <cellStyle name="20% - Ênfase3 2 7 11" xfId="8811" xr:uid="{00000000-0005-0000-0000-0000DB230000}"/>
    <cellStyle name="20% - Ênfase3 2 7 12" xfId="8812" xr:uid="{00000000-0005-0000-0000-0000DC230000}"/>
    <cellStyle name="20% - Ênfase3 2 7 13" xfId="8813" xr:uid="{00000000-0005-0000-0000-0000DD230000}"/>
    <cellStyle name="20% - Ênfase3 2 7 14" xfId="8814" xr:uid="{00000000-0005-0000-0000-0000DE230000}"/>
    <cellStyle name="20% - Ênfase3 2 7 15" xfId="8815" xr:uid="{00000000-0005-0000-0000-0000DF230000}"/>
    <cellStyle name="20% - Ênfase3 2 7 16" xfId="8816" xr:uid="{00000000-0005-0000-0000-0000E0230000}"/>
    <cellStyle name="20% - Ênfase3 2 7 17" xfId="8817" xr:uid="{00000000-0005-0000-0000-0000E1230000}"/>
    <cellStyle name="20% - Ênfase3 2 7 2" xfId="8818" xr:uid="{00000000-0005-0000-0000-0000E2230000}"/>
    <cellStyle name="20% - Ênfase3 2 7 2 2" xfId="8819" xr:uid="{00000000-0005-0000-0000-0000E3230000}"/>
    <cellStyle name="20% - Ênfase3 2 7 2 3" xfId="8820" xr:uid="{00000000-0005-0000-0000-0000E4230000}"/>
    <cellStyle name="20% - Ênfase3 2 7 3" xfId="8821" xr:uid="{00000000-0005-0000-0000-0000E5230000}"/>
    <cellStyle name="20% - Ênfase3 2 7 3 2" xfId="8822" xr:uid="{00000000-0005-0000-0000-0000E6230000}"/>
    <cellStyle name="20% - Ênfase3 2 7 3 3" xfId="8823" xr:uid="{00000000-0005-0000-0000-0000E7230000}"/>
    <cellStyle name="20% - Ênfase3 2 7 4" xfId="8824" xr:uid="{00000000-0005-0000-0000-0000E8230000}"/>
    <cellStyle name="20% - Ênfase3 2 7 5" xfId="8825" xr:uid="{00000000-0005-0000-0000-0000E9230000}"/>
    <cellStyle name="20% - Ênfase3 2 7 6" xfId="8826" xr:uid="{00000000-0005-0000-0000-0000EA230000}"/>
    <cellStyle name="20% - Ênfase3 2 7 7" xfId="8827" xr:uid="{00000000-0005-0000-0000-0000EB230000}"/>
    <cellStyle name="20% - Ênfase3 2 7 8" xfId="8828" xr:uid="{00000000-0005-0000-0000-0000EC230000}"/>
    <cellStyle name="20% - Ênfase3 2 7 9" xfId="8829" xr:uid="{00000000-0005-0000-0000-0000ED230000}"/>
    <cellStyle name="20% - Ênfase3 2 8" xfId="8830" xr:uid="{00000000-0005-0000-0000-0000EE230000}"/>
    <cellStyle name="20% - Ênfase3 2 8 2" xfId="8831" xr:uid="{00000000-0005-0000-0000-0000EF230000}"/>
    <cellStyle name="20% - Ênfase3 2 8 3" xfId="8832" xr:uid="{00000000-0005-0000-0000-0000F0230000}"/>
    <cellStyle name="20% - Ênfase3 2 8 4" xfId="8833" xr:uid="{00000000-0005-0000-0000-0000F1230000}"/>
    <cellStyle name="20% - Ênfase3 2 8 5" xfId="8834" xr:uid="{00000000-0005-0000-0000-0000F2230000}"/>
    <cellStyle name="20% - Ênfase3 2 8 6" xfId="8835" xr:uid="{00000000-0005-0000-0000-0000F3230000}"/>
    <cellStyle name="20% - Ênfase3 2 9" xfId="8836" xr:uid="{00000000-0005-0000-0000-0000F4230000}"/>
    <cellStyle name="20% - Ênfase3 2 9 2" xfId="8837" xr:uid="{00000000-0005-0000-0000-0000F5230000}"/>
    <cellStyle name="20% - Ênfase3 2 9 3" xfId="8838" xr:uid="{00000000-0005-0000-0000-0000F6230000}"/>
    <cellStyle name="20% - Ênfase3 2 9 4" xfId="8839" xr:uid="{00000000-0005-0000-0000-0000F7230000}"/>
    <cellStyle name="20% - Ênfase3 2 9 5" xfId="8840" xr:uid="{00000000-0005-0000-0000-0000F8230000}"/>
    <cellStyle name="20% - Ênfase3 2_Confere" xfId="8841" xr:uid="{00000000-0005-0000-0000-0000F9230000}"/>
    <cellStyle name="20% - Ênfase3 20" xfId="8842" xr:uid="{00000000-0005-0000-0000-0000FA230000}"/>
    <cellStyle name="20% - Ênfase3 20 2" xfId="8843" xr:uid="{00000000-0005-0000-0000-0000FB230000}"/>
    <cellStyle name="20% - Ênfase3 20 2 2" xfId="8844" xr:uid="{00000000-0005-0000-0000-0000FC230000}"/>
    <cellStyle name="20% - Ênfase3 20 2 3" xfId="8845" xr:uid="{00000000-0005-0000-0000-0000FD230000}"/>
    <cellStyle name="20% - Ênfase3 20 3" xfId="8846" xr:uid="{00000000-0005-0000-0000-0000FE230000}"/>
    <cellStyle name="20% - Ênfase3 20 3 2" xfId="8847" xr:uid="{00000000-0005-0000-0000-0000FF230000}"/>
    <cellStyle name="20% - Ênfase3 20 3 3" xfId="8848" xr:uid="{00000000-0005-0000-0000-000000240000}"/>
    <cellStyle name="20% - Ênfase3 20 4" xfId="8849" xr:uid="{00000000-0005-0000-0000-000001240000}"/>
    <cellStyle name="20% - Ênfase3 20 4 2" xfId="8850" xr:uid="{00000000-0005-0000-0000-000002240000}"/>
    <cellStyle name="20% - Ênfase3 20 4 3" xfId="8851" xr:uid="{00000000-0005-0000-0000-000003240000}"/>
    <cellStyle name="20% - Ênfase3 20 5" xfId="8852" xr:uid="{00000000-0005-0000-0000-000004240000}"/>
    <cellStyle name="20% - Ênfase3 20 5 2" xfId="8853" xr:uid="{00000000-0005-0000-0000-000005240000}"/>
    <cellStyle name="20% - Ênfase3 20 5 3" xfId="8854" xr:uid="{00000000-0005-0000-0000-000006240000}"/>
    <cellStyle name="20% - Ênfase3 20 6" xfId="8855" xr:uid="{00000000-0005-0000-0000-000007240000}"/>
    <cellStyle name="20% - Ênfase3 20 6 2" xfId="8856" xr:uid="{00000000-0005-0000-0000-000008240000}"/>
    <cellStyle name="20% - Ênfase3 20 6 3" xfId="8857" xr:uid="{00000000-0005-0000-0000-000009240000}"/>
    <cellStyle name="20% - Ênfase3 20 7" xfId="8858" xr:uid="{00000000-0005-0000-0000-00000A240000}"/>
    <cellStyle name="20% - Ênfase3 20 7 2" xfId="8859" xr:uid="{00000000-0005-0000-0000-00000B240000}"/>
    <cellStyle name="20% - Ênfase3 20 7 3" xfId="8860" xr:uid="{00000000-0005-0000-0000-00000C240000}"/>
    <cellStyle name="20% - Ênfase3 20 8" xfId="8861" xr:uid="{00000000-0005-0000-0000-00000D240000}"/>
    <cellStyle name="20% - Ênfase3 20 9" xfId="8862" xr:uid="{00000000-0005-0000-0000-00000E240000}"/>
    <cellStyle name="20% - Ênfase3 21" xfId="8863" xr:uid="{00000000-0005-0000-0000-00000F240000}"/>
    <cellStyle name="20% - Ênfase3 21 2" xfId="8864" xr:uid="{00000000-0005-0000-0000-000010240000}"/>
    <cellStyle name="20% - Ênfase3 21 2 2" xfId="8865" xr:uid="{00000000-0005-0000-0000-000011240000}"/>
    <cellStyle name="20% - Ênfase3 21 2 3" xfId="8866" xr:uid="{00000000-0005-0000-0000-000012240000}"/>
    <cellStyle name="20% - Ênfase3 21 3" xfId="8867" xr:uid="{00000000-0005-0000-0000-000013240000}"/>
    <cellStyle name="20% - Ênfase3 21 3 2" xfId="8868" xr:uid="{00000000-0005-0000-0000-000014240000}"/>
    <cellStyle name="20% - Ênfase3 21 3 3" xfId="8869" xr:uid="{00000000-0005-0000-0000-000015240000}"/>
    <cellStyle name="20% - Ênfase3 21 4" xfId="8870" xr:uid="{00000000-0005-0000-0000-000016240000}"/>
    <cellStyle name="20% - Ênfase3 21 4 2" xfId="8871" xr:uid="{00000000-0005-0000-0000-000017240000}"/>
    <cellStyle name="20% - Ênfase3 21 4 3" xfId="8872" xr:uid="{00000000-0005-0000-0000-000018240000}"/>
    <cellStyle name="20% - Ênfase3 21 5" xfId="8873" xr:uid="{00000000-0005-0000-0000-000019240000}"/>
    <cellStyle name="20% - Ênfase3 21 5 2" xfId="8874" xr:uid="{00000000-0005-0000-0000-00001A240000}"/>
    <cellStyle name="20% - Ênfase3 21 5 3" xfId="8875" xr:uid="{00000000-0005-0000-0000-00001B240000}"/>
    <cellStyle name="20% - Ênfase3 21 6" xfId="8876" xr:uid="{00000000-0005-0000-0000-00001C240000}"/>
    <cellStyle name="20% - Ênfase3 21 6 2" xfId="8877" xr:uid="{00000000-0005-0000-0000-00001D240000}"/>
    <cellStyle name="20% - Ênfase3 21 6 3" xfId="8878" xr:uid="{00000000-0005-0000-0000-00001E240000}"/>
    <cellStyle name="20% - Ênfase3 21 7" xfId="8879" xr:uid="{00000000-0005-0000-0000-00001F240000}"/>
    <cellStyle name="20% - Ênfase3 21 7 2" xfId="8880" xr:uid="{00000000-0005-0000-0000-000020240000}"/>
    <cellStyle name="20% - Ênfase3 21 7 3" xfId="8881" xr:uid="{00000000-0005-0000-0000-000021240000}"/>
    <cellStyle name="20% - Ênfase3 21 8" xfId="8882" xr:uid="{00000000-0005-0000-0000-000022240000}"/>
    <cellStyle name="20% - Ênfase3 21 9" xfId="8883" xr:uid="{00000000-0005-0000-0000-000023240000}"/>
    <cellStyle name="20% - Ênfase3 22" xfId="8884" xr:uid="{00000000-0005-0000-0000-000024240000}"/>
    <cellStyle name="20% - Ênfase3 22 2" xfId="8885" xr:uid="{00000000-0005-0000-0000-000025240000}"/>
    <cellStyle name="20% - Ênfase3 22 2 2" xfId="8886" xr:uid="{00000000-0005-0000-0000-000026240000}"/>
    <cellStyle name="20% - Ênfase3 22 2 3" xfId="8887" xr:uid="{00000000-0005-0000-0000-000027240000}"/>
    <cellStyle name="20% - Ênfase3 22 3" xfId="8888" xr:uid="{00000000-0005-0000-0000-000028240000}"/>
    <cellStyle name="20% - Ênfase3 22 3 2" xfId="8889" xr:uid="{00000000-0005-0000-0000-000029240000}"/>
    <cellStyle name="20% - Ênfase3 22 3 3" xfId="8890" xr:uid="{00000000-0005-0000-0000-00002A240000}"/>
    <cellStyle name="20% - Ênfase3 22 4" xfId="8891" xr:uid="{00000000-0005-0000-0000-00002B240000}"/>
    <cellStyle name="20% - Ênfase3 22 4 2" xfId="8892" xr:uid="{00000000-0005-0000-0000-00002C240000}"/>
    <cellStyle name="20% - Ênfase3 22 4 3" xfId="8893" xr:uid="{00000000-0005-0000-0000-00002D240000}"/>
    <cellStyle name="20% - Ênfase3 22 5" xfId="8894" xr:uid="{00000000-0005-0000-0000-00002E240000}"/>
    <cellStyle name="20% - Ênfase3 22 5 2" xfId="8895" xr:uid="{00000000-0005-0000-0000-00002F240000}"/>
    <cellStyle name="20% - Ênfase3 22 5 3" xfId="8896" xr:uid="{00000000-0005-0000-0000-000030240000}"/>
    <cellStyle name="20% - Ênfase3 22 6" xfId="8897" xr:uid="{00000000-0005-0000-0000-000031240000}"/>
    <cellStyle name="20% - Ênfase3 22 6 2" xfId="8898" xr:uid="{00000000-0005-0000-0000-000032240000}"/>
    <cellStyle name="20% - Ênfase3 22 6 3" xfId="8899" xr:uid="{00000000-0005-0000-0000-000033240000}"/>
    <cellStyle name="20% - Ênfase3 22 7" xfId="8900" xr:uid="{00000000-0005-0000-0000-000034240000}"/>
    <cellStyle name="20% - Ênfase3 22 7 2" xfId="8901" xr:uid="{00000000-0005-0000-0000-000035240000}"/>
    <cellStyle name="20% - Ênfase3 22 7 3" xfId="8902" xr:uid="{00000000-0005-0000-0000-000036240000}"/>
    <cellStyle name="20% - Ênfase3 22 8" xfId="8903" xr:uid="{00000000-0005-0000-0000-000037240000}"/>
    <cellStyle name="20% - Ênfase3 22 9" xfId="8904" xr:uid="{00000000-0005-0000-0000-000038240000}"/>
    <cellStyle name="20% - Ênfase3 23" xfId="8905" xr:uid="{00000000-0005-0000-0000-000039240000}"/>
    <cellStyle name="20% - Ênfase3 23 2" xfId="8906" xr:uid="{00000000-0005-0000-0000-00003A240000}"/>
    <cellStyle name="20% - Ênfase3 23 2 2" xfId="8907" xr:uid="{00000000-0005-0000-0000-00003B240000}"/>
    <cellStyle name="20% - Ênfase3 23 2 3" xfId="8908" xr:uid="{00000000-0005-0000-0000-00003C240000}"/>
    <cellStyle name="20% - Ênfase3 23 3" xfId="8909" xr:uid="{00000000-0005-0000-0000-00003D240000}"/>
    <cellStyle name="20% - Ênfase3 23 3 2" xfId="8910" xr:uid="{00000000-0005-0000-0000-00003E240000}"/>
    <cellStyle name="20% - Ênfase3 23 3 3" xfId="8911" xr:uid="{00000000-0005-0000-0000-00003F240000}"/>
    <cellStyle name="20% - Ênfase3 23 4" xfId="8912" xr:uid="{00000000-0005-0000-0000-000040240000}"/>
    <cellStyle name="20% - Ênfase3 23 4 2" xfId="8913" xr:uid="{00000000-0005-0000-0000-000041240000}"/>
    <cellStyle name="20% - Ênfase3 23 4 3" xfId="8914" xr:uid="{00000000-0005-0000-0000-000042240000}"/>
    <cellStyle name="20% - Ênfase3 23 5" xfId="8915" xr:uid="{00000000-0005-0000-0000-000043240000}"/>
    <cellStyle name="20% - Ênfase3 23 5 2" xfId="8916" xr:uid="{00000000-0005-0000-0000-000044240000}"/>
    <cellStyle name="20% - Ênfase3 23 5 3" xfId="8917" xr:uid="{00000000-0005-0000-0000-000045240000}"/>
    <cellStyle name="20% - Ênfase3 23 6" xfId="8918" xr:uid="{00000000-0005-0000-0000-000046240000}"/>
    <cellStyle name="20% - Ênfase3 23 6 2" xfId="8919" xr:uid="{00000000-0005-0000-0000-000047240000}"/>
    <cellStyle name="20% - Ênfase3 23 6 3" xfId="8920" xr:uid="{00000000-0005-0000-0000-000048240000}"/>
    <cellStyle name="20% - Ênfase3 23 7" xfId="8921" xr:uid="{00000000-0005-0000-0000-000049240000}"/>
    <cellStyle name="20% - Ênfase3 23 7 2" xfId="8922" xr:uid="{00000000-0005-0000-0000-00004A240000}"/>
    <cellStyle name="20% - Ênfase3 23 7 3" xfId="8923" xr:uid="{00000000-0005-0000-0000-00004B240000}"/>
    <cellStyle name="20% - Ênfase3 23 8" xfId="8924" xr:uid="{00000000-0005-0000-0000-00004C240000}"/>
    <cellStyle name="20% - Ênfase3 23 9" xfId="8925" xr:uid="{00000000-0005-0000-0000-00004D240000}"/>
    <cellStyle name="20% - Ênfase3 24" xfId="8926" xr:uid="{00000000-0005-0000-0000-00004E240000}"/>
    <cellStyle name="20% - Ênfase3 24 2" xfId="8927" xr:uid="{00000000-0005-0000-0000-00004F240000}"/>
    <cellStyle name="20% - Ênfase3 24 2 2" xfId="8928" xr:uid="{00000000-0005-0000-0000-000050240000}"/>
    <cellStyle name="20% - Ênfase3 24 2 3" xfId="8929" xr:uid="{00000000-0005-0000-0000-000051240000}"/>
    <cellStyle name="20% - Ênfase3 24 3" xfId="8930" xr:uid="{00000000-0005-0000-0000-000052240000}"/>
    <cellStyle name="20% - Ênfase3 24 3 2" xfId="8931" xr:uid="{00000000-0005-0000-0000-000053240000}"/>
    <cellStyle name="20% - Ênfase3 24 3 3" xfId="8932" xr:uid="{00000000-0005-0000-0000-000054240000}"/>
    <cellStyle name="20% - Ênfase3 24 4" xfId="8933" xr:uid="{00000000-0005-0000-0000-000055240000}"/>
    <cellStyle name="20% - Ênfase3 24 4 2" xfId="8934" xr:uid="{00000000-0005-0000-0000-000056240000}"/>
    <cellStyle name="20% - Ênfase3 24 4 3" xfId="8935" xr:uid="{00000000-0005-0000-0000-000057240000}"/>
    <cellStyle name="20% - Ênfase3 24 5" xfId="8936" xr:uid="{00000000-0005-0000-0000-000058240000}"/>
    <cellStyle name="20% - Ênfase3 24 5 2" xfId="8937" xr:uid="{00000000-0005-0000-0000-000059240000}"/>
    <cellStyle name="20% - Ênfase3 24 5 3" xfId="8938" xr:uid="{00000000-0005-0000-0000-00005A240000}"/>
    <cellStyle name="20% - Ênfase3 24 6" xfId="8939" xr:uid="{00000000-0005-0000-0000-00005B240000}"/>
    <cellStyle name="20% - Ênfase3 24 6 2" xfId="8940" xr:uid="{00000000-0005-0000-0000-00005C240000}"/>
    <cellStyle name="20% - Ênfase3 24 6 3" xfId="8941" xr:uid="{00000000-0005-0000-0000-00005D240000}"/>
    <cellStyle name="20% - Ênfase3 24 7" xfId="8942" xr:uid="{00000000-0005-0000-0000-00005E240000}"/>
    <cellStyle name="20% - Ênfase3 24 7 2" xfId="8943" xr:uid="{00000000-0005-0000-0000-00005F240000}"/>
    <cellStyle name="20% - Ênfase3 24 7 3" xfId="8944" xr:uid="{00000000-0005-0000-0000-000060240000}"/>
    <cellStyle name="20% - Ênfase3 24 8" xfId="8945" xr:uid="{00000000-0005-0000-0000-000061240000}"/>
    <cellStyle name="20% - Ênfase3 24 9" xfId="8946" xr:uid="{00000000-0005-0000-0000-000062240000}"/>
    <cellStyle name="20% - Ênfase3 25" xfId="8947" xr:uid="{00000000-0005-0000-0000-000063240000}"/>
    <cellStyle name="20% - Ênfase3 25 2" xfId="8948" xr:uid="{00000000-0005-0000-0000-000064240000}"/>
    <cellStyle name="20% - Ênfase3 25 2 2" xfId="8949" xr:uid="{00000000-0005-0000-0000-000065240000}"/>
    <cellStyle name="20% - Ênfase3 25 2 3" xfId="8950" xr:uid="{00000000-0005-0000-0000-000066240000}"/>
    <cellStyle name="20% - Ênfase3 25 3" xfId="8951" xr:uid="{00000000-0005-0000-0000-000067240000}"/>
    <cellStyle name="20% - Ênfase3 25 3 2" xfId="8952" xr:uid="{00000000-0005-0000-0000-000068240000}"/>
    <cellStyle name="20% - Ênfase3 25 3 3" xfId="8953" xr:uid="{00000000-0005-0000-0000-000069240000}"/>
    <cellStyle name="20% - Ênfase3 25 4" xfId="8954" xr:uid="{00000000-0005-0000-0000-00006A240000}"/>
    <cellStyle name="20% - Ênfase3 25 4 2" xfId="8955" xr:uid="{00000000-0005-0000-0000-00006B240000}"/>
    <cellStyle name="20% - Ênfase3 25 4 3" xfId="8956" xr:uid="{00000000-0005-0000-0000-00006C240000}"/>
    <cellStyle name="20% - Ênfase3 25 5" xfId="8957" xr:uid="{00000000-0005-0000-0000-00006D240000}"/>
    <cellStyle name="20% - Ênfase3 25 5 2" xfId="8958" xr:uid="{00000000-0005-0000-0000-00006E240000}"/>
    <cellStyle name="20% - Ênfase3 25 5 3" xfId="8959" xr:uid="{00000000-0005-0000-0000-00006F240000}"/>
    <cellStyle name="20% - Ênfase3 25 6" xfId="8960" xr:uid="{00000000-0005-0000-0000-000070240000}"/>
    <cellStyle name="20% - Ênfase3 25 6 2" xfId="8961" xr:uid="{00000000-0005-0000-0000-000071240000}"/>
    <cellStyle name="20% - Ênfase3 25 6 3" xfId="8962" xr:uid="{00000000-0005-0000-0000-000072240000}"/>
    <cellStyle name="20% - Ênfase3 25 7" xfId="8963" xr:uid="{00000000-0005-0000-0000-000073240000}"/>
    <cellStyle name="20% - Ênfase3 25 7 2" xfId="8964" xr:uid="{00000000-0005-0000-0000-000074240000}"/>
    <cellStyle name="20% - Ênfase3 25 7 3" xfId="8965" xr:uid="{00000000-0005-0000-0000-000075240000}"/>
    <cellStyle name="20% - Ênfase3 25 8" xfId="8966" xr:uid="{00000000-0005-0000-0000-000076240000}"/>
    <cellStyle name="20% - Ênfase3 25 9" xfId="8967" xr:uid="{00000000-0005-0000-0000-000077240000}"/>
    <cellStyle name="20% - Ênfase3 26" xfId="8968" xr:uid="{00000000-0005-0000-0000-000078240000}"/>
    <cellStyle name="20% - Ênfase3 26 2" xfId="8969" xr:uid="{00000000-0005-0000-0000-000079240000}"/>
    <cellStyle name="20% - Ênfase3 26 2 2" xfId="8970" xr:uid="{00000000-0005-0000-0000-00007A240000}"/>
    <cellStyle name="20% - Ênfase3 26 2 3" xfId="8971" xr:uid="{00000000-0005-0000-0000-00007B240000}"/>
    <cellStyle name="20% - Ênfase3 26 3" xfId="8972" xr:uid="{00000000-0005-0000-0000-00007C240000}"/>
    <cellStyle name="20% - Ênfase3 26 3 2" xfId="8973" xr:uid="{00000000-0005-0000-0000-00007D240000}"/>
    <cellStyle name="20% - Ênfase3 26 3 3" xfId="8974" xr:uid="{00000000-0005-0000-0000-00007E240000}"/>
    <cellStyle name="20% - Ênfase3 26 4" xfId="8975" xr:uid="{00000000-0005-0000-0000-00007F240000}"/>
    <cellStyle name="20% - Ênfase3 26 4 2" xfId="8976" xr:uid="{00000000-0005-0000-0000-000080240000}"/>
    <cellStyle name="20% - Ênfase3 26 4 3" xfId="8977" xr:uid="{00000000-0005-0000-0000-000081240000}"/>
    <cellStyle name="20% - Ênfase3 26 5" xfId="8978" xr:uid="{00000000-0005-0000-0000-000082240000}"/>
    <cellStyle name="20% - Ênfase3 26 5 2" xfId="8979" xr:uid="{00000000-0005-0000-0000-000083240000}"/>
    <cellStyle name="20% - Ênfase3 26 5 3" xfId="8980" xr:uid="{00000000-0005-0000-0000-000084240000}"/>
    <cellStyle name="20% - Ênfase3 26 6" xfId="8981" xr:uid="{00000000-0005-0000-0000-000085240000}"/>
    <cellStyle name="20% - Ênfase3 26 6 2" xfId="8982" xr:uid="{00000000-0005-0000-0000-000086240000}"/>
    <cellStyle name="20% - Ênfase3 26 6 3" xfId="8983" xr:uid="{00000000-0005-0000-0000-000087240000}"/>
    <cellStyle name="20% - Ênfase3 26 7" xfId="8984" xr:uid="{00000000-0005-0000-0000-000088240000}"/>
    <cellStyle name="20% - Ênfase3 26 7 2" xfId="8985" xr:uid="{00000000-0005-0000-0000-000089240000}"/>
    <cellStyle name="20% - Ênfase3 26 7 3" xfId="8986" xr:uid="{00000000-0005-0000-0000-00008A240000}"/>
    <cellStyle name="20% - Ênfase3 26 8" xfId="8987" xr:uid="{00000000-0005-0000-0000-00008B240000}"/>
    <cellStyle name="20% - Ênfase3 26 9" xfId="8988" xr:uid="{00000000-0005-0000-0000-00008C240000}"/>
    <cellStyle name="20% - Ênfase3 27" xfId="8989" xr:uid="{00000000-0005-0000-0000-00008D240000}"/>
    <cellStyle name="20% - Ênfase3 27 2" xfId="8990" xr:uid="{00000000-0005-0000-0000-00008E240000}"/>
    <cellStyle name="20% - Ênfase3 27 2 2" xfId="8991" xr:uid="{00000000-0005-0000-0000-00008F240000}"/>
    <cellStyle name="20% - Ênfase3 27 2 3" xfId="8992" xr:uid="{00000000-0005-0000-0000-000090240000}"/>
    <cellStyle name="20% - Ênfase3 27 3" xfId="8993" xr:uid="{00000000-0005-0000-0000-000091240000}"/>
    <cellStyle name="20% - Ênfase3 27 3 2" xfId="8994" xr:uid="{00000000-0005-0000-0000-000092240000}"/>
    <cellStyle name="20% - Ênfase3 27 3 3" xfId="8995" xr:uid="{00000000-0005-0000-0000-000093240000}"/>
    <cellStyle name="20% - Ênfase3 27 4" xfId="8996" xr:uid="{00000000-0005-0000-0000-000094240000}"/>
    <cellStyle name="20% - Ênfase3 27 4 2" xfId="8997" xr:uid="{00000000-0005-0000-0000-000095240000}"/>
    <cellStyle name="20% - Ênfase3 27 4 3" xfId="8998" xr:uid="{00000000-0005-0000-0000-000096240000}"/>
    <cellStyle name="20% - Ênfase3 27 5" xfId="8999" xr:uid="{00000000-0005-0000-0000-000097240000}"/>
    <cellStyle name="20% - Ênfase3 27 5 2" xfId="9000" xr:uid="{00000000-0005-0000-0000-000098240000}"/>
    <cellStyle name="20% - Ênfase3 27 5 3" xfId="9001" xr:uid="{00000000-0005-0000-0000-000099240000}"/>
    <cellStyle name="20% - Ênfase3 27 6" xfId="9002" xr:uid="{00000000-0005-0000-0000-00009A240000}"/>
    <cellStyle name="20% - Ênfase3 27 6 2" xfId="9003" xr:uid="{00000000-0005-0000-0000-00009B240000}"/>
    <cellStyle name="20% - Ênfase3 27 6 3" xfId="9004" xr:uid="{00000000-0005-0000-0000-00009C240000}"/>
    <cellStyle name="20% - Ênfase3 27 7" xfId="9005" xr:uid="{00000000-0005-0000-0000-00009D240000}"/>
    <cellStyle name="20% - Ênfase3 27 7 2" xfId="9006" xr:uid="{00000000-0005-0000-0000-00009E240000}"/>
    <cellStyle name="20% - Ênfase3 27 7 3" xfId="9007" xr:uid="{00000000-0005-0000-0000-00009F240000}"/>
    <cellStyle name="20% - Ênfase3 27 8" xfId="9008" xr:uid="{00000000-0005-0000-0000-0000A0240000}"/>
    <cellStyle name="20% - Ênfase3 27 9" xfId="9009" xr:uid="{00000000-0005-0000-0000-0000A1240000}"/>
    <cellStyle name="20% - Ênfase3 28" xfId="9010" xr:uid="{00000000-0005-0000-0000-0000A2240000}"/>
    <cellStyle name="20% - Ênfase3 28 2" xfId="9011" xr:uid="{00000000-0005-0000-0000-0000A3240000}"/>
    <cellStyle name="20% - Ênfase3 28 2 2" xfId="9012" xr:uid="{00000000-0005-0000-0000-0000A4240000}"/>
    <cellStyle name="20% - Ênfase3 28 2 3" xfId="9013" xr:uid="{00000000-0005-0000-0000-0000A5240000}"/>
    <cellStyle name="20% - Ênfase3 28 3" xfId="9014" xr:uid="{00000000-0005-0000-0000-0000A6240000}"/>
    <cellStyle name="20% - Ênfase3 28 3 2" xfId="9015" xr:uid="{00000000-0005-0000-0000-0000A7240000}"/>
    <cellStyle name="20% - Ênfase3 28 3 3" xfId="9016" xr:uid="{00000000-0005-0000-0000-0000A8240000}"/>
    <cellStyle name="20% - Ênfase3 28 4" xfId="9017" xr:uid="{00000000-0005-0000-0000-0000A9240000}"/>
    <cellStyle name="20% - Ênfase3 28 4 2" xfId="9018" xr:uid="{00000000-0005-0000-0000-0000AA240000}"/>
    <cellStyle name="20% - Ênfase3 28 4 3" xfId="9019" xr:uid="{00000000-0005-0000-0000-0000AB240000}"/>
    <cellStyle name="20% - Ênfase3 28 5" xfId="9020" xr:uid="{00000000-0005-0000-0000-0000AC240000}"/>
    <cellStyle name="20% - Ênfase3 28 5 2" xfId="9021" xr:uid="{00000000-0005-0000-0000-0000AD240000}"/>
    <cellStyle name="20% - Ênfase3 28 5 3" xfId="9022" xr:uid="{00000000-0005-0000-0000-0000AE240000}"/>
    <cellStyle name="20% - Ênfase3 28 6" xfId="9023" xr:uid="{00000000-0005-0000-0000-0000AF240000}"/>
    <cellStyle name="20% - Ênfase3 28 6 2" xfId="9024" xr:uid="{00000000-0005-0000-0000-0000B0240000}"/>
    <cellStyle name="20% - Ênfase3 28 6 3" xfId="9025" xr:uid="{00000000-0005-0000-0000-0000B1240000}"/>
    <cellStyle name="20% - Ênfase3 28 7" xfId="9026" xr:uid="{00000000-0005-0000-0000-0000B2240000}"/>
    <cellStyle name="20% - Ênfase3 28 7 2" xfId="9027" xr:uid="{00000000-0005-0000-0000-0000B3240000}"/>
    <cellStyle name="20% - Ênfase3 28 7 3" xfId="9028" xr:uid="{00000000-0005-0000-0000-0000B4240000}"/>
    <cellStyle name="20% - Ênfase3 28 8" xfId="9029" xr:uid="{00000000-0005-0000-0000-0000B5240000}"/>
    <cellStyle name="20% - Ênfase3 28 9" xfId="9030" xr:uid="{00000000-0005-0000-0000-0000B6240000}"/>
    <cellStyle name="20% - Ênfase3 29" xfId="9031" xr:uid="{00000000-0005-0000-0000-0000B7240000}"/>
    <cellStyle name="20% - Ênfase3 29 2" xfId="9032" xr:uid="{00000000-0005-0000-0000-0000B8240000}"/>
    <cellStyle name="20% - Ênfase3 29 2 2" xfId="9033" xr:uid="{00000000-0005-0000-0000-0000B9240000}"/>
    <cellStyle name="20% - Ênfase3 29 2 3" xfId="9034" xr:uid="{00000000-0005-0000-0000-0000BA240000}"/>
    <cellStyle name="20% - Ênfase3 29 3" xfId="9035" xr:uid="{00000000-0005-0000-0000-0000BB240000}"/>
    <cellStyle name="20% - Ênfase3 29 3 2" xfId="9036" xr:uid="{00000000-0005-0000-0000-0000BC240000}"/>
    <cellStyle name="20% - Ênfase3 29 3 3" xfId="9037" xr:uid="{00000000-0005-0000-0000-0000BD240000}"/>
    <cellStyle name="20% - Ênfase3 29 4" xfId="9038" xr:uid="{00000000-0005-0000-0000-0000BE240000}"/>
    <cellStyle name="20% - Ênfase3 29 4 2" xfId="9039" xr:uid="{00000000-0005-0000-0000-0000BF240000}"/>
    <cellStyle name="20% - Ênfase3 29 4 3" xfId="9040" xr:uid="{00000000-0005-0000-0000-0000C0240000}"/>
    <cellStyle name="20% - Ênfase3 29 5" xfId="9041" xr:uid="{00000000-0005-0000-0000-0000C1240000}"/>
    <cellStyle name="20% - Ênfase3 29 5 2" xfId="9042" xr:uid="{00000000-0005-0000-0000-0000C2240000}"/>
    <cellStyle name="20% - Ênfase3 29 5 3" xfId="9043" xr:uid="{00000000-0005-0000-0000-0000C3240000}"/>
    <cellStyle name="20% - Ênfase3 29 6" xfId="9044" xr:uid="{00000000-0005-0000-0000-0000C4240000}"/>
    <cellStyle name="20% - Ênfase3 29 6 2" xfId="9045" xr:uid="{00000000-0005-0000-0000-0000C5240000}"/>
    <cellStyle name="20% - Ênfase3 29 6 3" xfId="9046" xr:uid="{00000000-0005-0000-0000-0000C6240000}"/>
    <cellStyle name="20% - Ênfase3 29 7" xfId="9047" xr:uid="{00000000-0005-0000-0000-0000C7240000}"/>
    <cellStyle name="20% - Ênfase3 29 7 2" xfId="9048" xr:uid="{00000000-0005-0000-0000-0000C8240000}"/>
    <cellStyle name="20% - Ênfase3 29 7 3" xfId="9049" xr:uid="{00000000-0005-0000-0000-0000C9240000}"/>
    <cellStyle name="20% - Ênfase3 29 8" xfId="9050" xr:uid="{00000000-0005-0000-0000-0000CA240000}"/>
    <cellStyle name="20% - Ênfase3 29 9" xfId="9051" xr:uid="{00000000-0005-0000-0000-0000CB240000}"/>
    <cellStyle name="20% - Ênfase3 3" xfId="9052" xr:uid="{00000000-0005-0000-0000-0000CC240000}"/>
    <cellStyle name="20% - Ênfase3 3 10" xfId="9053" xr:uid="{00000000-0005-0000-0000-0000CD240000}"/>
    <cellStyle name="20% - Ênfase3 3 11" xfId="9054" xr:uid="{00000000-0005-0000-0000-0000CE240000}"/>
    <cellStyle name="20% - Ênfase3 3 12" xfId="9055" xr:uid="{00000000-0005-0000-0000-0000CF240000}"/>
    <cellStyle name="20% - Ênfase3 3 13" xfId="9056" xr:uid="{00000000-0005-0000-0000-0000D0240000}"/>
    <cellStyle name="20% - Ênfase3 3 14" xfId="9057" xr:uid="{00000000-0005-0000-0000-0000D1240000}"/>
    <cellStyle name="20% - Ênfase3 3 15" xfId="9058" xr:uid="{00000000-0005-0000-0000-0000D2240000}"/>
    <cellStyle name="20% - Ênfase3 3 15 2" xfId="9059" xr:uid="{00000000-0005-0000-0000-0000D3240000}"/>
    <cellStyle name="20% - Ênfase3 3 15 3" xfId="9060" xr:uid="{00000000-0005-0000-0000-0000D4240000}"/>
    <cellStyle name="20% - Ênfase3 3 16" xfId="9061" xr:uid="{00000000-0005-0000-0000-0000D5240000}"/>
    <cellStyle name="20% - Ênfase3 3 16 2" xfId="9062" xr:uid="{00000000-0005-0000-0000-0000D6240000}"/>
    <cellStyle name="20% - Ênfase3 3 17" xfId="9063" xr:uid="{00000000-0005-0000-0000-0000D7240000}"/>
    <cellStyle name="20% - Ênfase3 3 18" xfId="9064" xr:uid="{00000000-0005-0000-0000-0000D8240000}"/>
    <cellStyle name="20% - Ênfase3 3 19" xfId="9065" xr:uid="{00000000-0005-0000-0000-0000D9240000}"/>
    <cellStyle name="20% - Ênfase3 3 2" xfId="9066" xr:uid="{00000000-0005-0000-0000-0000DA240000}"/>
    <cellStyle name="20% - Ênfase3 3 2 2" xfId="9067" xr:uid="{00000000-0005-0000-0000-0000DB240000}"/>
    <cellStyle name="20% - Ênfase3 3 2 2 2" xfId="9068" xr:uid="{00000000-0005-0000-0000-0000DC240000}"/>
    <cellStyle name="20% - Ênfase3 3 2 2 2 2" xfId="9069" xr:uid="{00000000-0005-0000-0000-0000DD240000}"/>
    <cellStyle name="20% - Ênfase3 3 2 2 3" xfId="9070" xr:uid="{00000000-0005-0000-0000-0000DE240000}"/>
    <cellStyle name="20% - Ênfase3 3 2 3" xfId="9071" xr:uid="{00000000-0005-0000-0000-0000DF240000}"/>
    <cellStyle name="20% - Ênfase3 3 2 3 2" xfId="9072" xr:uid="{00000000-0005-0000-0000-0000E0240000}"/>
    <cellStyle name="20% - Ênfase3 3 2 3 3" xfId="9073" xr:uid="{00000000-0005-0000-0000-0000E1240000}"/>
    <cellStyle name="20% - Ênfase3 3 2 4" xfId="9074" xr:uid="{00000000-0005-0000-0000-0000E2240000}"/>
    <cellStyle name="20% - Ênfase3 3 2 4 2" xfId="9075" xr:uid="{00000000-0005-0000-0000-0000E3240000}"/>
    <cellStyle name="20% - Ênfase3 3 2 4 3" xfId="9076" xr:uid="{00000000-0005-0000-0000-0000E4240000}"/>
    <cellStyle name="20% - Ênfase3 3 2 5" xfId="9077" xr:uid="{00000000-0005-0000-0000-0000E5240000}"/>
    <cellStyle name="20% - Ênfase3 3 2 5 2" xfId="9078" xr:uid="{00000000-0005-0000-0000-0000E6240000}"/>
    <cellStyle name="20% - Ênfase3 3 2 5 3" xfId="9079" xr:uid="{00000000-0005-0000-0000-0000E7240000}"/>
    <cellStyle name="20% - Ênfase3 3 2 6" xfId="9080" xr:uid="{00000000-0005-0000-0000-0000E8240000}"/>
    <cellStyle name="20% - Ênfase3 3 2 6 2" xfId="9081" xr:uid="{00000000-0005-0000-0000-0000E9240000}"/>
    <cellStyle name="20% - Ênfase3 3 2 6 3" xfId="9082" xr:uid="{00000000-0005-0000-0000-0000EA240000}"/>
    <cellStyle name="20% - Ênfase3 3 2 7" xfId="9083" xr:uid="{00000000-0005-0000-0000-0000EB240000}"/>
    <cellStyle name="20% - Ênfase3 3 2 7 2" xfId="9084" xr:uid="{00000000-0005-0000-0000-0000EC240000}"/>
    <cellStyle name="20% - Ênfase3 3 2 7 3" xfId="9085" xr:uid="{00000000-0005-0000-0000-0000ED240000}"/>
    <cellStyle name="20% - Ênfase3 3 2 8" xfId="9086" xr:uid="{00000000-0005-0000-0000-0000EE240000}"/>
    <cellStyle name="20% - Ênfase3 3 2 9" xfId="9087" xr:uid="{00000000-0005-0000-0000-0000EF240000}"/>
    <cellStyle name="20% - Ênfase3 3 20" xfId="9088" xr:uid="{00000000-0005-0000-0000-0000F0240000}"/>
    <cellStyle name="20% - Ênfase3 3 21" xfId="9089" xr:uid="{00000000-0005-0000-0000-0000F1240000}"/>
    <cellStyle name="20% - Ênfase3 3 22" xfId="9090" xr:uid="{00000000-0005-0000-0000-0000F2240000}"/>
    <cellStyle name="20% - Ênfase3 3 23" xfId="9091" xr:uid="{00000000-0005-0000-0000-0000F3240000}"/>
    <cellStyle name="20% - Ênfase3 3 24" xfId="9092" xr:uid="{00000000-0005-0000-0000-0000F4240000}"/>
    <cellStyle name="20% - Ênfase3 3 25" xfId="9093" xr:uid="{00000000-0005-0000-0000-0000F5240000}"/>
    <cellStyle name="20% - Ênfase3 3 26" xfId="9094" xr:uid="{00000000-0005-0000-0000-0000F6240000}"/>
    <cellStyle name="20% - Ênfase3 3 27" xfId="9095" xr:uid="{00000000-0005-0000-0000-0000F7240000}"/>
    <cellStyle name="20% - Ênfase3 3 28" xfId="9096" xr:uid="{00000000-0005-0000-0000-0000F8240000}"/>
    <cellStyle name="20% - Ênfase3 3 29" xfId="9097" xr:uid="{00000000-0005-0000-0000-0000F9240000}"/>
    <cellStyle name="20% - Ênfase3 3 3" xfId="9098" xr:uid="{00000000-0005-0000-0000-0000FA240000}"/>
    <cellStyle name="20% - Ênfase3 3 3 2" xfId="9099" xr:uid="{00000000-0005-0000-0000-0000FB240000}"/>
    <cellStyle name="20% - Ênfase3 3 3 3" xfId="9100" xr:uid="{00000000-0005-0000-0000-0000FC240000}"/>
    <cellStyle name="20% - Ênfase3 3 4" xfId="9101" xr:uid="{00000000-0005-0000-0000-0000FD240000}"/>
    <cellStyle name="20% - Ênfase3 3 4 2" xfId="9102" xr:uid="{00000000-0005-0000-0000-0000FE240000}"/>
    <cellStyle name="20% - Ênfase3 3 4 3" xfId="9103" xr:uid="{00000000-0005-0000-0000-0000FF240000}"/>
    <cellStyle name="20% - Ênfase3 3 5" xfId="9104" xr:uid="{00000000-0005-0000-0000-000000250000}"/>
    <cellStyle name="20% - Ênfase3 3 5 2" xfId="9105" xr:uid="{00000000-0005-0000-0000-000001250000}"/>
    <cellStyle name="20% - Ênfase3 3 5 3" xfId="9106" xr:uid="{00000000-0005-0000-0000-000002250000}"/>
    <cellStyle name="20% - Ênfase3 3 6" xfId="9107" xr:uid="{00000000-0005-0000-0000-000003250000}"/>
    <cellStyle name="20% - Ênfase3 3 6 2" xfId="9108" xr:uid="{00000000-0005-0000-0000-000004250000}"/>
    <cellStyle name="20% - Ênfase3 3 6 3" xfId="9109" xr:uid="{00000000-0005-0000-0000-000005250000}"/>
    <cellStyle name="20% - Ênfase3 3 7" xfId="9110" xr:uid="{00000000-0005-0000-0000-000006250000}"/>
    <cellStyle name="20% - Ênfase3 3 7 2" xfId="9111" xr:uid="{00000000-0005-0000-0000-000007250000}"/>
    <cellStyle name="20% - Ênfase3 3 7 2 2" xfId="9112" xr:uid="{00000000-0005-0000-0000-000008250000}"/>
    <cellStyle name="20% - Ênfase3 3 7 3" xfId="9113" xr:uid="{00000000-0005-0000-0000-000009250000}"/>
    <cellStyle name="20% - Ênfase3 3 7 3 2" xfId="9114" xr:uid="{00000000-0005-0000-0000-00000A250000}"/>
    <cellStyle name="20% - Ênfase3 3 7 4" xfId="9115" xr:uid="{00000000-0005-0000-0000-00000B250000}"/>
    <cellStyle name="20% - Ênfase3 3 7 4 2" xfId="9116" xr:uid="{00000000-0005-0000-0000-00000C250000}"/>
    <cellStyle name="20% - Ênfase3 3 7 5" xfId="9117" xr:uid="{00000000-0005-0000-0000-00000D250000}"/>
    <cellStyle name="20% - Ênfase3 3 8" xfId="9118" xr:uid="{00000000-0005-0000-0000-00000E250000}"/>
    <cellStyle name="20% - Ênfase3 3 8 2" xfId="9119" xr:uid="{00000000-0005-0000-0000-00000F250000}"/>
    <cellStyle name="20% - Ênfase3 3 8 2 2" xfId="9120" xr:uid="{00000000-0005-0000-0000-000010250000}"/>
    <cellStyle name="20% - Ênfase3 3 8 3" xfId="9121" xr:uid="{00000000-0005-0000-0000-000011250000}"/>
    <cellStyle name="20% - Ênfase3 3 8 3 2" xfId="9122" xr:uid="{00000000-0005-0000-0000-000012250000}"/>
    <cellStyle name="20% - Ênfase3 3 8 4" xfId="9123" xr:uid="{00000000-0005-0000-0000-000013250000}"/>
    <cellStyle name="20% - Ênfase3 3 8 4 2" xfId="9124" xr:uid="{00000000-0005-0000-0000-000014250000}"/>
    <cellStyle name="20% - Ênfase3 3 8 5" xfId="9125" xr:uid="{00000000-0005-0000-0000-000015250000}"/>
    <cellStyle name="20% - Ênfase3 3 9" xfId="9126" xr:uid="{00000000-0005-0000-0000-000016250000}"/>
    <cellStyle name="20% - Ênfase3 3_12_CONFERE (2)" xfId="9127" xr:uid="{00000000-0005-0000-0000-000017250000}"/>
    <cellStyle name="20% - Ênfase3 30" xfId="9128" xr:uid="{00000000-0005-0000-0000-000018250000}"/>
    <cellStyle name="20% - Ênfase3 30 2" xfId="9129" xr:uid="{00000000-0005-0000-0000-000019250000}"/>
    <cellStyle name="20% - Ênfase3 30 2 2" xfId="9130" xr:uid="{00000000-0005-0000-0000-00001A250000}"/>
    <cellStyle name="20% - Ênfase3 30 2 3" xfId="9131" xr:uid="{00000000-0005-0000-0000-00001B250000}"/>
    <cellStyle name="20% - Ênfase3 30 3" xfId="9132" xr:uid="{00000000-0005-0000-0000-00001C250000}"/>
    <cellStyle name="20% - Ênfase3 30 3 2" xfId="9133" xr:uid="{00000000-0005-0000-0000-00001D250000}"/>
    <cellStyle name="20% - Ênfase3 30 3 3" xfId="9134" xr:uid="{00000000-0005-0000-0000-00001E250000}"/>
    <cellStyle name="20% - Ênfase3 30 4" xfId="9135" xr:uid="{00000000-0005-0000-0000-00001F250000}"/>
    <cellStyle name="20% - Ênfase3 30 4 2" xfId="9136" xr:uid="{00000000-0005-0000-0000-000020250000}"/>
    <cellStyle name="20% - Ênfase3 30 4 3" xfId="9137" xr:uid="{00000000-0005-0000-0000-000021250000}"/>
    <cellStyle name="20% - Ênfase3 30 5" xfId="9138" xr:uid="{00000000-0005-0000-0000-000022250000}"/>
    <cellStyle name="20% - Ênfase3 30 5 2" xfId="9139" xr:uid="{00000000-0005-0000-0000-000023250000}"/>
    <cellStyle name="20% - Ênfase3 30 5 3" xfId="9140" xr:uid="{00000000-0005-0000-0000-000024250000}"/>
    <cellStyle name="20% - Ênfase3 30 6" xfId="9141" xr:uid="{00000000-0005-0000-0000-000025250000}"/>
    <cellStyle name="20% - Ênfase3 30 6 2" xfId="9142" xr:uid="{00000000-0005-0000-0000-000026250000}"/>
    <cellStyle name="20% - Ênfase3 30 6 3" xfId="9143" xr:uid="{00000000-0005-0000-0000-000027250000}"/>
    <cellStyle name="20% - Ênfase3 30 7" xfId="9144" xr:uid="{00000000-0005-0000-0000-000028250000}"/>
    <cellStyle name="20% - Ênfase3 30 7 2" xfId="9145" xr:uid="{00000000-0005-0000-0000-000029250000}"/>
    <cellStyle name="20% - Ênfase3 30 7 3" xfId="9146" xr:uid="{00000000-0005-0000-0000-00002A250000}"/>
    <cellStyle name="20% - Ênfase3 30 8" xfId="9147" xr:uid="{00000000-0005-0000-0000-00002B250000}"/>
    <cellStyle name="20% - Ênfase3 30 9" xfId="9148" xr:uid="{00000000-0005-0000-0000-00002C250000}"/>
    <cellStyle name="20% - Ênfase3 31" xfId="9149" xr:uid="{00000000-0005-0000-0000-00002D250000}"/>
    <cellStyle name="20% - Ênfase3 31 2" xfId="9150" xr:uid="{00000000-0005-0000-0000-00002E250000}"/>
    <cellStyle name="20% - Ênfase3 31 2 2" xfId="9151" xr:uid="{00000000-0005-0000-0000-00002F250000}"/>
    <cellStyle name="20% - Ênfase3 31 2 3" xfId="9152" xr:uid="{00000000-0005-0000-0000-000030250000}"/>
    <cellStyle name="20% - Ênfase3 31 3" xfId="9153" xr:uid="{00000000-0005-0000-0000-000031250000}"/>
    <cellStyle name="20% - Ênfase3 31 3 2" xfId="9154" xr:uid="{00000000-0005-0000-0000-000032250000}"/>
    <cellStyle name="20% - Ênfase3 31 3 3" xfId="9155" xr:uid="{00000000-0005-0000-0000-000033250000}"/>
    <cellStyle name="20% - Ênfase3 31 4" xfId="9156" xr:uid="{00000000-0005-0000-0000-000034250000}"/>
    <cellStyle name="20% - Ênfase3 31 4 2" xfId="9157" xr:uid="{00000000-0005-0000-0000-000035250000}"/>
    <cellStyle name="20% - Ênfase3 31 4 3" xfId="9158" xr:uid="{00000000-0005-0000-0000-000036250000}"/>
    <cellStyle name="20% - Ênfase3 31 5" xfId="9159" xr:uid="{00000000-0005-0000-0000-000037250000}"/>
    <cellStyle name="20% - Ênfase3 31 5 2" xfId="9160" xr:uid="{00000000-0005-0000-0000-000038250000}"/>
    <cellStyle name="20% - Ênfase3 31 5 3" xfId="9161" xr:uid="{00000000-0005-0000-0000-000039250000}"/>
    <cellStyle name="20% - Ênfase3 31 6" xfId="9162" xr:uid="{00000000-0005-0000-0000-00003A250000}"/>
    <cellStyle name="20% - Ênfase3 31 6 2" xfId="9163" xr:uid="{00000000-0005-0000-0000-00003B250000}"/>
    <cellStyle name="20% - Ênfase3 31 6 3" xfId="9164" xr:uid="{00000000-0005-0000-0000-00003C250000}"/>
    <cellStyle name="20% - Ênfase3 31 7" xfId="9165" xr:uid="{00000000-0005-0000-0000-00003D250000}"/>
    <cellStyle name="20% - Ênfase3 31 7 2" xfId="9166" xr:uid="{00000000-0005-0000-0000-00003E250000}"/>
    <cellStyle name="20% - Ênfase3 31 7 3" xfId="9167" xr:uid="{00000000-0005-0000-0000-00003F250000}"/>
    <cellStyle name="20% - Ênfase3 31 8" xfId="9168" xr:uid="{00000000-0005-0000-0000-000040250000}"/>
    <cellStyle name="20% - Ênfase3 31 9" xfId="9169" xr:uid="{00000000-0005-0000-0000-000041250000}"/>
    <cellStyle name="20% - Ênfase3 32" xfId="9170" xr:uid="{00000000-0005-0000-0000-000042250000}"/>
    <cellStyle name="20% - Ênfase3 32 2" xfId="9171" xr:uid="{00000000-0005-0000-0000-000043250000}"/>
    <cellStyle name="20% - Ênfase3 32 2 2" xfId="9172" xr:uid="{00000000-0005-0000-0000-000044250000}"/>
    <cellStyle name="20% - Ênfase3 32 2 3" xfId="9173" xr:uid="{00000000-0005-0000-0000-000045250000}"/>
    <cellStyle name="20% - Ênfase3 32 3" xfId="9174" xr:uid="{00000000-0005-0000-0000-000046250000}"/>
    <cellStyle name="20% - Ênfase3 32 3 2" xfId="9175" xr:uid="{00000000-0005-0000-0000-000047250000}"/>
    <cellStyle name="20% - Ênfase3 32 3 3" xfId="9176" xr:uid="{00000000-0005-0000-0000-000048250000}"/>
    <cellStyle name="20% - Ênfase3 32 4" xfId="9177" xr:uid="{00000000-0005-0000-0000-000049250000}"/>
    <cellStyle name="20% - Ênfase3 32 4 2" xfId="9178" xr:uid="{00000000-0005-0000-0000-00004A250000}"/>
    <cellStyle name="20% - Ênfase3 32 4 3" xfId="9179" xr:uid="{00000000-0005-0000-0000-00004B250000}"/>
    <cellStyle name="20% - Ênfase3 32 5" xfId="9180" xr:uid="{00000000-0005-0000-0000-00004C250000}"/>
    <cellStyle name="20% - Ênfase3 32 5 2" xfId="9181" xr:uid="{00000000-0005-0000-0000-00004D250000}"/>
    <cellStyle name="20% - Ênfase3 32 5 3" xfId="9182" xr:uid="{00000000-0005-0000-0000-00004E250000}"/>
    <cellStyle name="20% - Ênfase3 32 6" xfId="9183" xr:uid="{00000000-0005-0000-0000-00004F250000}"/>
    <cellStyle name="20% - Ênfase3 32 6 2" xfId="9184" xr:uid="{00000000-0005-0000-0000-000050250000}"/>
    <cellStyle name="20% - Ênfase3 32 6 3" xfId="9185" xr:uid="{00000000-0005-0000-0000-000051250000}"/>
    <cellStyle name="20% - Ênfase3 32 7" xfId="9186" xr:uid="{00000000-0005-0000-0000-000052250000}"/>
    <cellStyle name="20% - Ênfase3 32 7 2" xfId="9187" xr:uid="{00000000-0005-0000-0000-000053250000}"/>
    <cellStyle name="20% - Ênfase3 32 7 3" xfId="9188" xr:uid="{00000000-0005-0000-0000-000054250000}"/>
    <cellStyle name="20% - Ênfase3 32 8" xfId="9189" xr:uid="{00000000-0005-0000-0000-000055250000}"/>
    <cellStyle name="20% - Ênfase3 32 9" xfId="9190" xr:uid="{00000000-0005-0000-0000-000056250000}"/>
    <cellStyle name="20% - Ênfase3 33" xfId="9191" xr:uid="{00000000-0005-0000-0000-000057250000}"/>
    <cellStyle name="20% - Ênfase3 33 2" xfId="9192" xr:uid="{00000000-0005-0000-0000-000058250000}"/>
    <cellStyle name="20% - Ênfase3 33 2 2" xfId="9193" xr:uid="{00000000-0005-0000-0000-000059250000}"/>
    <cellStyle name="20% - Ênfase3 33 2 3" xfId="9194" xr:uid="{00000000-0005-0000-0000-00005A250000}"/>
    <cellStyle name="20% - Ênfase3 33 3" xfId="9195" xr:uid="{00000000-0005-0000-0000-00005B250000}"/>
    <cellStyle name="20% - Ênfase3 33 3 2" xfId="9196" xr:uid="{00000000-0005-0000-0000-00005C250000}"/>
    <cellStyle name="20% - Ênfase3 33 3 3" xfId="9197" xr:uid="{00000000-0005-0000-0000-00005D250000}"/>
    <cellStyle name="20% - Ênfase3 33 4" xfId="9198" xr:uid="{00000000-0005-0000-0000-00005E250000}"/>
    <cellStyle name="20% - Ênfase3 33 4 2" xfId="9199" xr:uid="{00000000-0005-0000-0000-00005F250000}"/>
    <cellStyle name="20% - Ênfase3 33 4 3" xfId="9200" xr:uid="{00000000-0005-0000-0000-000060250000}"/>
    <cellStyle name="20% - Ênfase3 33 5" xfId="9201" xr:uid="{00000000-0005-0000-0000-000061250000}"/>
    <cellStyle name="20% - Ênfase3 33 5 2" xfId="9202" xr:uid="{00000000-0005-0000-0000-000062250000}"/>
    <cellStyle name="20% - Ênfase3 33 5 3" xfId="9203" xr:uid="{00000000-0005-0000-0000-000063250000}"/>
    <cellStyle name="20% - Ênfase3 33 6" xfId="9204" xr:uid="{00000000-0005-0000-0000-000064250000}"/>
    <cellStyle name="20% - Ênfase3 33 6 2" xfId="9205" xr:uid="{00000000-0005-0000-0000-000065250000}"/>
    <cellStyle name="20% - Ênfase3 33 6 3" xfId="9206" xr:uid="{00000000-0005-0000-0000-000066250000}"/>
    <cellStyle name="20% - Ênfase3 33 7" xfId="9207" xr:uid="{00000000-0005-0000-0000-000067250000}"/>
    <cellStyle name="20% - Ênfase3 33 7 2" xfId="9208" xr:uid="{00000000-0005-0000-0000-000068250000}"/>
    <cellStyle name="20% - Ênfase3 33 7 3" xfId="9209" xr:uid="{00000000-0005-0000-0000-000069250000}"/>
    <cellStyle name="20% - Ênfase3 33 8" xfId="9210" xr:uid="{00000000-0005-0000-0000-00006A250000}"/>
    <cellStyle name="20% - Ênfase3 33 9" xfId="9211" xr:uid="{00000000-0005-0000-0000-00006B250000}"/>
    <cellStyle name="20% - Ênfase3 34" xfId="9212" xr:uid="{00000000-0005-0000-0000-00006C250000}"/>
    <cellStyle name="20% - Ênfase3 34 2" xfId="9213" xr:uid="{00000000-0005-0000-0000-00006D250000}"/>
    <cellStyle name="20% - Ênfase3 34 2 2" xfId="9214" xr:uid="{00000000-0005-0000-0000-00006E250000}"/>
    <cellStyle name="20% - Ênfase3 34 2 3" xfId="9215" xr:uid="{00000000-0005-0000-0000-00006F250000}"/>
    <cellStyle name="20% - Ênfase3 34 3" xfId="9216" xr:uid="{00000000-0005-0000-0000-000070250000}"/>
    <cellStyle name="20% - Ênfase3 34 3 2" xfId="9217" xr:uid="{00000000-0005-0000-0000-000071250000}"/>
    <cellStyle name="20% - Ênfase3 34 3 3" xfId="9218" xr:uid="{00000000-0005-0000-0000-000072250000}"/>
    <cellStyle name="20% - Ênfase3 34 4" xfId="9219" xr:uid="{00000000-0005-0000-0000-000073250000}"/>
    <cellStyle name="20% - Ênfase3 34 4 2" xfId="9220" xr:uid="{00000000-0005-0000-0000-000074250000}"/>
    <cellStyle name="20% - Ênfase3 34 4 3" xfId="9221" xr:uid="{00000000-0005-0000-0000-000075250000}"/>
    <cellStyle name="20% - Ênfase3 34 5" xfId="9222" xr:uid="{00000000-0005-0000-0000-000076250000}"/>
    <cellStyle name="20% - Ênfase3 34 5 2" xfId="9223" xr:uid="{00000000-0005-0000-0000-000077250000}"/>
    <cellStyle name="20% - Ênfase3 34 5 3" xfId="9224" xr:uid="{00000000-0005-0000-0000-000078250000}"/>
    <cellStyle name="20% - Ênfase3 34 6" xfId="9225" xr:uid="{00000000-0005-0000-0000-000079250000}"/>
    <cellStyle name="20% - Ênfase3 34 6 2" xfId="9226" xr:uid="{00000000-0005-0000-0000-00007A250000}"/>
    <cellStyle name="20% - Ênfase3 34 6 3" xfId="9227" xr:uid="{00000000-0005-0000-0000-00007B250000}"/>
    <cellStyle name="20% - Ênfase3 34 7" xfId="9228" xr:uid="{00000000-0005-0000-0000-00007C250000}"/>
    <cellStyle name="20% - Ênfase3 34 7 2" xfId="9229" xr:uid="{00000000-0005-0000-0000-00007D250000}"/>
    <cellStyle name="20% - Ênfase3 34 7 3" xfId="9230" xr:uid="{00000000-0005-0000-0000-00007E250000}"/>
    <cellStyle name="20% - Ênfase3 34 8" xfId="9231" xr:uid="{00000000-0005-0000-0000-00007F250000}"/>
    <cellStyle name="20% - Ênfase3 34 9" xfId="9232" xr:uid="{00000000-0005-0000-0000-000080250000}"/>
    <cellStyle name="20% - Ênfase3 35" xfId="9233" xr:uid="{00000000-0005-0000-0000-000081250000}"/>
    <cellStyle name="20% - Ênfase3 35 2" xfId="9234" xr:uid="{00000000-0005-0000-0000-000082250000}"/>
    <cellStyle name="20% - Ênfase3 35 2 2" xfId="9235" xr:uid="{00000000-0005-0000-0000-000083250000}"/>
    <cellStyle name="20% - Ênfase3 35 2 3" xfId="9236" xr:uid="{00000000-0005-0000-0000-000084250000}"/>
    <cellStyle name="20% - Ênfase3 35 3" xfId="9237" xr:uid="{00000000-0005-0000-0000-000085250000}"/>
    <cellStyle name="20% - Ênfase3 35 3 2" xfId="9238" xr:uid="{00000000-0005-0000-0000-000086250000}"/>
    <cellStyle name="20% - Ênfase3 35 3 3" xfId="9239" xr:uid="{00000000-0005-0000-0000-000087250000}"/>
    <cellStyle name="20% - Ênfase3 35 4" xfId="9240" xr:uid="{00000000-0005-0000-0000-000088250000}"/>
    <cellStyle name="20% - Ênfase3 35 4 2" xfId="9241" xr:uid="{00000000-0005-0000-0000-000089250000}"/>
    <cellStyle name="20% - Ênfase3 35 4 3" xfId="9242" xr:uid="{00000000-0005-0000-0000-00008A250000}"/>
    <cellStyle name="20% - Ênfase3 35 5" xfId="9243" xr:uid="{00000000-0005-0000-0000-00008B250000}"/>
    <cellStyle name="20% - Ênfase3 35 5 2" xfId="9244" xr:uid="{00000000-0005-0000-0000-00008C250000}"/>
    <cellStyle name="20% - Ênfase3 35 5 3" xfId="9245" xr:uid="{00000000-0005-0000-0000-00008D250000}"/>
    <cellStyle name="20% - Ênfase3 35 6" xfId="9246" xr:uid="{00000000-0005-0000-0000-00008E250000}"/>
    <cellStyle name="20% - Ênfase3 35 6 2" xfId="9247" xr:uid="{00000000-0005-0000-0000-00008F250000}"/>
    <cellStyle name="20% - Ênfase3 35 6 3" xfId="9248" xr:uid="{00000000-0005-0000-0000-000090250000}"/>
    <cellStyle name="20% - Ênfase3 35 7" xfId="9249" xr:uid="{00000000-0005-0000-0000-000091250000}"/>
    <cellStyle name="20% - Ênfase3 35 7 2" xfId="9250" xr:uid="{00000000-0005-0000-0000-000092250000}"/>
    <cellStyle name="20% - Ênfase3 35 7 3" xfId="9251" xr:uid="{00000000-0005-0000-0000-000093250000}"/>
    <cellStyle name="20% - Ênfase3 35 8" xfId="9252" xr:uid="{00000000-0005-0000-0000-000094250000}"/>
    <cellStyle name="20% - Ênfase3 35 9" xfId="9253" xr:uid="{00000000-0005-0000-0000-000095250000}"/>
    <cellStyle name="20% - Ênfase3 36" xfId="9254" xr:uid="{00000000-0005-0000-0000-000096250000}"/>
    <cellStyle name="20% - Ênfase3 36 2" xfId="9255" xr:uid="{00000000-0005-0000-0000-000097250000}"/>
    <cellStyle name="20% - Ênfase3 36 2 2" xfId="9256" xr:uid="{00000000-0005-0000-0000-000098250000}"/>
    <cellStyle name="20% - Ênfase3 36 2 3" xfId="9257" xr:uid="{00000000-0005-0000-0000-000099250000}"/>
    <cellStyle name="20% - Ênfase3 36 3" xfId="9258" xr:uid="{00000000-0005-0000-0000-00009A250000}"/>
    <cellStyle name="20% - Ênfase3 36 3 2" xfId="9259" xr:uid="{00000000-0005-0000-0000-00009B250000}"/>
    <cellStyle name="20% - Ênfase3 36 3 3" xfId="9260" xr:uid="{00000000-0005-0000-0000-00009C250000}"/>
    <cellStyle name="20% - Ênfase3 36 4" xfId="9261" xr:uid="{00000000-0005-0000-0000-00009D250000}"/>
    <cellStyle name="20% - Ênfase3 36 4 2" xfId="9262" xr:uid="{00000000-0005-0000-0000-00009E250000}"/>
    <cellStyle name="20% - Ênfase3 36 4 3" xfId="9263" xr:uid="{00000000-0005-0000-0000-00009F250000}"/>
    <cellStyle name="20% - Ênfase3 36 5" xfId="9264" xr:uid="{00000000-0005-0000-0000-0000A0250000}"/>
    <cellStyle name="20% - Ênfase3 36 5 2" xfId="9265" xr:uid="{00000000-0005-0000-0000-0000A1250000}"/>
    <cellStyle name="20% - Ênfase3 36 5 3" xfId="9266" xr:uid="{00000000-0005-0000-0000-0000A2250000}"/>
    <cellStyle name="20% - Ênfase3 36 6" xfId="9267" xr:uid="{00000000-0005-0000-0000-0000A3250000}"/>
    <cellStyle name="20% - Ênfase3 36 6 2" xfId="9268" xr:uid="{00000000-0005-0000-0000-0000A4250000}"/>
    <cellStyle name="20% - Ênfase3 36 6 3" xfId="9269" xr:uid="{00000000-0005-0000-0000-0000A5250000}"/>
    <cellStyle name="20% - Ênfase3 36 7" xfId="9270" xr:uid="{00000000-0005-0000-0000-0000A6250000}"/>
    <cellStyle name="20% - Ênfase3 36 7 2" xfId="9271" xr:uid="{00000000-0005-0000-0000-0000A7250000}"/>
    <cellStyle name="20% - Ênfase3 36 7 3" xfId="9272" xr:uid="{00000000-0005-0000-0000-0000A8250000}"/>
    <cellStyle name="20% - Ênfase3 36 8" xfId="9273" xr:uid="{00000000-0005-0000-0000-0000A9250000}"/>
    <cellStyle name="20% - Ênfase3 36 9" xfId="9274" xr:uid="{00000000-0005-0000-0000-0000AA250000}"/>
    <cellStyle name="20% - Ênfase3 37" xfId="9275" xr:uid="{00000000-0005-0000-0000-0000AB250000}"/>
    <cellStyle name="20% - Ênfase3 37 2" xfId="9276" xr:uid="{00000000-0005-0000-0000-0000AC250000}"/>
    <cellStyle name="20% - Ênfase3 37 2 2" xfId="9277" xr:uid="{00000000-0005-0000-0000-0000AD250000}"/>
    <cellStyle name="20% - Ênfase3 37 2 3" xfId="9278" xr:uid="{00000000-0005-0000-0000-0000AE250000}"/>
    <cellStyle name="20% - Ênfase3 37 3" xfId="9279" xr:uid="{00000000-0005-0000-0000-0000AF250000}"/>
    <cellStyle name="20% - Ênfase3 37 3 2" xfId="9280" xr:uid="{00000000-0005-0000-0000-0000B0250000}"/>
    <cellStyle name="20% - Ênfase3 37 3 3" xfId="9281" xr:uid="{00000000-0005-0000-0000-0000B1250000}"/>
    <cellStyle name="20% - Ênfase3 37 4" xfId="9282" xr:uid="{00000000-0005-0000-0000-0000B2250000}"/>
    <cellStyle name="20% - Ênfase3 37 4 2" xfId="9283" xr:uid="{00000000-0005-0000-0000-0000B3250000}"/>
    <cellStyle name="20% - Ênfase3 37 4 3" xfId="9284" xr:uid="{00000000-0005-0000-0000-0000B4250000}"/>
    <cellStyle name="20% - Ênfase3 37 5" xfId="9285" xr:uid="{00000000-0005-0000-0000-0000B5250000}"/>
    <cellStyle name="20% - Ênfase3 37 5 2" xfId="9286" xr:uid="{00000000-0005-0000-0000-0000B6250000}"/>
    <cellStyle name="20% - Ênfase3 37 5 3" xfId="9287" xr:uid="{00000000-0005-0000-0000-0000B7250000}"/>
    <cellStyle name="20% - Ênfase3 37 6" xfId="9288" xr:uid="{00000000-0005-0000-0000-0000B8250000}"/>
    <cellStyle name="20% - Ênfase3 37 6 2" xfId="9289" xr:uid="{00000000-0005-0000-0000-0000B9250000}"/>
    <cellStyle name="20% - Ênfase3 37 6 3" xfId="9290" xr:uid="{00000000-0005-0000-0000-0000BA250000}"/>
    <cellStyle name="20% - Ênfase3 37 7" xfId="9291" xr:uid="{00000000-0005-0000-0000-0000BB250000}"/>
    <cellStyle name="20% - Ênfase3 37 7 2" xfId="9292" xr:uid="{00000000-0005-0000-0000-0000BC250000}"/>
    <cellStyle name="20% - Ênfase3 37 7 3" xfId="9293" xr:uid="{00000000-0005-0000-0000-0000BD250000}"/>
    <cellStyle name="20% - Ênfase3 37 8" xfId="9294" xr:uid="{00000000-0005-0000-0000-0000BE250000}"/>
    <cellStyle name="20% - Ênfase3 37 9" xfId="9295" xr:uid="{00000000-0005-0000-0000-0000BF250000}"/>
    <cellStyle name="20% - Ênfase3 38" xfId="9296" xr:uid="{00000000-0005-0000-0000-0000C0250000}"/>
    <cellStyle name="20% - Ênfase3 38 2" xfId="9297" xr:uid="{00000000-0005-0000-0000-0000C1250000}"/>
    <cellStyle name="20% - Ênfase3 38 2 2" xfId="9298" xr:uid="{00000000-0005-0000-0000-0000C2250000}"/>
    <cellStyle name="20% - Ênfase3 38 2 3" xfId="9299" xr:uid="{00000000-0005-0000-0000-0000C3250000}"/>
    <cellStyle name="20% - Ênfase3 38 3" xfId="9300" xr:uid="{00000000-0005-0000-0000-0000C4250000}"/>
    <cellStyle name="20% - Ênfase3 38 3 2" xfId="9301" xr:uid="{00000000-0005-0000-0000-0000C5250000}"/>
    <cellStyle name="20% - Ênfase3 38 3 3" xfId="9302" xr:uid="{00000000-0005-0000-0000-0000C6250000}"/>
    <cellStyle name="20% - Ênfase3 38 4" xfId="9303" xr:uid="{00000000-0005-0000-0000-0000C7250000}"/>
    <cellStyle name="20% - Ênfase3 38 4 2" xfId="9304" xr:uid="{00000000-0005-0000-0000-0000C8250000}"/>
    <cellStyle name="20% - Ênfase3 38 4 3" xfId="9305" xr:uid="{00000000-0005-0000-0000-0000C9250000}"/>
    <cellStyle name="20% - Ênfase3 38 5" xfId="9306" xr:uid="{00000000-0005-0000-0000-0000CA250000}"/>
    <cellStyle name="20% - Ênfase3 38 5 2" xfId="9307" xr:uid="{00000000-0005-0000-0000-0000CB250000}"/>
    <cellStyle name="20% - Ênfase3 38 5 3" xfId="9308" xr:uid="{00000000-0005-0000-0000-0000CC250000}"/>
    <cellStyle name="20% - Ênfase3 38 6" xfId="9309" xr:uid="{00000000-0005-0000-0000-0000CD250000}"/>
    <cellStyle name="20% - Ênfase3 38 6 2" xfId="9310" xr:uid="{00000000-0005-0000-0000-0000CE250000}"/>
    <cellStyle name="20% - Ênfase3 38 6 3" xfId="9311" xr:uid="{00000000-0005-0000-0000-0000CF250000}"/>
    <cellStyle name="20% - Ênfase3 38 7" xfId="9312" xr:uid="{00000000-0005-0000-0000-0000D0250000}"/>
    <cellStyle name="20% - Ênfase3 38 7 2" xfId="9313" xr:uid="{00000000-0005-0000-0000-0000D1250000}"/>
    <cellStyle name="20% - Ênfase3 38 7 3" xfId="9314" xr:uid="{00000000-0005-0000-0000-0000D2250000}"/>
    <cellStyle name="20% - Ênfase3 38 8" xfId="9315" xr:uid="{00000000-0005-0000-0000-0000D3250000}"/>
    <cellStyle name="20% - Ênfase3 38 9" xfId="9316" xr:uid="{00000000-0005-0000-0000-0000D4250000}"/>
    <cellStyle name="20% - Ênfase3 39" xfId="9317" xr:uid="{00000000-0005-0000-0000-0000D5250000}"/>
    <cellStyle name="20% - Ênfase3 39 2" xfId="9318" xr:uid="{00000000-0005-0000-0000-0000D6250000}"/>
    <cellStyle name="20% - Ênfase3 39 2 2" xfId="9319" xr:uid="{00000000-0005-0000-0000-0000D7250000}"/>
    <cellStyle name="20% - Ênfase3 39 2 3" xfId="9320" xr:uid="{00000000-0005-0000-0000-0000D8250000}"/>
    <cellStyle name="20% - Ênfase3 39 3" xfId="9321" xr:uid="{00000000-0005-0000-0000-0000D9250000}"/>
    <cellStyle name="20% - Ênfase3 39 3 2" xfId="9322" xr:uid="{00000000-0005-0000-0000-0000DA250000}"/>
    <cellStyle name="20% - Ênfase3 39 3 3" xfId="9323" xr:uid="{00000000-0005-0000-0000-0000DB250000}"/>
    <cellStyle name="20% - Ênfase3 39 4" xfId="9324" xr:uid="{00000000-0005-0000-0000-0000DC250000}"/>
    <cellStyle name="20% - Ênfase3 39 4 2" xfId="9325" xr:uid="{00000000-0005-0000-0000-0000DD250000}"/>
    <cellStyle name="20% - Ênfase3 39 4 3" xfId="9326" xr:uid="{00000000-0005-0000-0000-0000DE250000}"/>
    <cellStyle name="20% - Ênfase3 39 5" xfId="9327" xr:uid="{00000000-0005-0000-0000-0000DF250000}"/>
    <cellStyle name="20% - Ênfase3 39 5 2" xfId="9328" xr:uid="{00000000-0005-0000-0000-0000E0250000}"/>
    <cellStyle name="20% - Ênfase3 39 5 3" xfId="9329" xr:uid="{00000000-0005-0000-0000-0000E1250000}"/>
    <cellStyle name="20% - Ênfase3 39 6" xfId="9330" xr:uid="{00000000-0005-0000-0000-0000E2250000}"/>
    <cellStyle name="20% - Ênfase3 39 6 2" xfId="9331" xr:uid="{00000000-0005-0000-0000-0000E3250000}"/>
    <cellStyle name="20% - Ênfase3 39 6 3" xfId="9332" xr:uid="{00000000-0005-0000-0000-0000E4250000}"/>
    <cellStyle name="20% - Ênfase3 39 7" xfId="9333" xr:uid="{00000000-0005-0000-0000-0000E5250000}"/>
    <cellStyle name="20% - Ênfase3 39 7 2" xfId="9334" xr:uid="{00000000-0005-0000-0000-0000E6250000}"/>
    <cellStyle name="20% - Ênfase3 39 7 3" xfId="9335" xr:uid="{00000000-0005-0000-0000-0000E7250000}"/>
    <cellStyle name="20% - Ênfase3 39 8" xfId="9336" xr:uid="{00000000-0005-0000-0000-0000E8250000}"/>
    <cellStyle name="20% - Ênfase3 39 9" xfId="9337" xr:uid="{00000000-0005-0000-0000-0000E9250000}"/>
    <cellStyle name="20% - Ênfase3 4" xfId="9338" xr:uid="{00000000-0005-0000-0000-0000EA250000}"/>
    <cellStyle name="20% - Ênfase3 4 10" xfId="9339" xr:uid="{00000000-0005-0000-0000-0000EB250000}"/>
    <cellStyle name="20% - Ênfase3 4 11" xfId="9340" xr:uid="{00000000-0005-0000-0000-0000EC250000}"/>
    <cellStyle name="20% - Ênfase3 4 12" xfId="9341" xr:uid="{00000000-0005-0000-0000-0000ED250000}"/>
    <cellStyle name="20% - Ênfase3 4 13" xfId="9342" xr:uid="{00000000-0005-0000-0000-0000EE250000}"/>
    <cellStyle name="20% - Ênfase3 4 14" xfId="9343" xr:uid="{00000000-0005-0000-0000-0000EF250000}"/>
    <cellStyle name="20% - Ênfase3 4 15" xfId="9344" xr:uid="{00000000-0005-0000-0000-0000F0250000}"/>
    <cellStyle name="20% - Ênfase3 4 16" xfId="9345" xr:uid="{00000000-0005-0000-0000-0000F1250000}"/>
    <cellStyle name="20% - Ênfase3 4 17" xfId="9346" xr:uid="{00000000-0005-0000-0000-0000F2250000}"/>
    <cellStyle name="20% - Ênfase3 4 18" xfId="9347" xr:uid="{00000000-0005-0000-0000-0000F3250000}"/>
    <cellStyle name="20% - Ênfase3 4 19" xfId="9348" xr:uid="{00000000-0005-0000-0000-0000F4250000}"/>
    <cellStyle name="20% - Ênfase3 4 2" xfId="9349" xr:uid="{00000000-0005-0000-0000-0000F5250000}"/>
    <cellStyle name="20% - Ênfase3 4 2 2" xfId="9350" xr:uid="{00000000-0005-0000-0000-0000F6250000}"/>
    <cellStyle name="20% - Ênfase3 4 2 2 2" xfId="9351" xr:uid="{00000000-0005-0000-0000-0000F7250000}"/>
    <cellStyle name="20% - Ênfase3 4 2 2 2 2" xfId="9352" xr:uid="{00000000-0005-0000-0000-0000F8250000}"/>
    <cellStyle name="20% - Ênfase3 4 2 2 2 3" xfId="9353" xr:uid="{00000000-0005-0000-0000-0000F9250000}"/>
    <cellStyle name="20% - Ênfase3 4 2 2 3" xfId="9354" xr:uid="{00000000-0005-0000-0000-0000FA250000}"/>
    <cellStyle name="20% - Ênfase3 4 2 2 3 2" xfId="9355" xr:uid="{00000000-0005-0000-0000-0000FB250000}"/>
    <cellStyle name="20% - Ênfase3 4 2 2 3 3" xfId="9356" xr:uid="{00000000-0005-0000-0000-0000FC250000}"/>
    <cellStyle name="20% - Ênfase3 4 2 2 4" xfId="9357" xr:uid="{00000000-0005-0000-0000-0000FD250000}"/>
    <cellStyle name="20% - Ênfase3 4 2 3" xfId="9358" xr:uid="{00000000-0005-0000-0000-0000FE250000}"/>
    <cellStyle name="20% - Ênfase3 4 2 3 2" xfId="9359" xr:uid="{00000000-0005-0000-0000-0000FF250000}"/>
    <cellStyle name="20% - Ênfase3 4 2 3 3" xfId="9360" xr:uid="{00000000-0005-0000-0000-000000260000}"/>
    <cellStyle name="20% - Ênfase3 4 2 4" xfId="9361" xr:uid="{00000000-0005-0000-0000-000001260000}"/>
    <cellStyle name="20% - Ênfase3 4 2 4 2" xfId="9362" xr:uid="{00000000-0005-0000-0000-000002260000}"/>
    <cellStyle name="20% - Ênfase3 4 2 4 3" xfId="9363" xr:uid="{00000000-0005-0000-0000-000003260000}"/>
    <cellStyle name="20% - Ênfase3 4 2 5" xfId="9364" xr:uid="{00000000-0005-0000-0000-000004260000}"/>
    <cellStyle name="20% - Ênfase3 4 2 5 2" xfId="9365" xr:uid="{00000000-0005-0000-0000-000005260000}"/>
    <cellStyle name="20% - Ênfase3 4 2 5 3" xfId="9366" xr:uid="{00000000-0005-0000-0000-000006260000}"/>
    <cellStyle name="20% - Ênfase3 4 2 6" xfId="9367" xr:uid="{00000000-0005-0000-0000-000007260000}"/>
    <cellStyle name="20% - Ênfase3 4 2 6 2" xfId="9368" xr:uid="{00000000-0005-0000-0000-000008260000}"/>
    <cellStyle name="20% - Ênfase3 4 2 6 3" xfId="9369" xr:uid="{00000000-0005-0000-0000-000009260000}"/>
    <cellStyle name="20% - Ênfase3 4 2 7" xfId="9370" xr:uid="{00000000-0005-0000-0000-00000A260000}"/>
    <cellStyle name="20% - Ênfase3 4 2 7 2" xfId="9371" xr:uid="{00000000-0005-0000-0000-00000B260000}"/>
    <cellStyle name="20% - Ênfase3 4 2 7 3" xfId="9372" xr:uid="{00000000-0005-0000-0000-00000C260000}"/>
    <cellStyle name="20% - Ênfase3 4 2 8" xfId="9373" xr:uid="{00000000-0005-0000-0000-00000D260000}"/>
    <cellStyle name="20% - Ênfase3 4 2 9" xfId="9374" xr:uid="{00000000-0005-0000-0000-00000E260000}"/>
    <cellStyle name="20% - Ênfase3 4 2_12_CONFERE (2)" xfId="9375" xr:uid="{00000000-0005-0000-0000-00000F260000}"/>
    <cellStyle name="20% - Ênfase3 4 20" xfId="9376" xr:uid="{00000000-0005-0000-0000-000010260000}"/>
    <cellStyle name="20% - Ênfase3 4 21" xfId="9377" xr:uid="{00000000-0005-0000-0000-000011260000}"/>
    <cellStyle name="20% - Ênfase3 4 22" xfId="9378" xr:uid="{00000000-0005-0000-0000-000012260000}"/>
    <cellStyle name="20% - Ênfase3 4 23" xfId="9379" xr:uid="{00000000-0005-0000-0000-000013260000}"/>
    <cellStyle name="20% - Ênfase3 4 24" xfId="9380" xr:uid="{00000000-0005-0000-0000-000014260000}"/>
    <cellStyle name="20% - Ênfase3 4 25" xfId="9381" xr:uid="{00000000-0005-0000-0000-000015260000}"/>
    <cellStyle name="20% - Ênfase3 4 26" xfId="9382" xr:uid="{00000000-0005-0000-0000-000016260000}"/>
    <cellStyle name="20% - Ênfase3 4 3" xfId="9383" xr:uid="{00000000-0005-0000-0000-000017260000}"/>
    <cellStyle name="20% - Ênfase3 4 3 2" xfId="9384" xr:uid="{00000000-0005-0000-0000-000018260000}"/>
    <cellStyle name="20% - Ênfase3 4 3 3" xfId="9385" xr:uid="{00000000-0005-0000-0000-000019260000}"/>
    <cellStyle name="20% - Ênfase3 4 3 4" xfId="9386" xr:uid="{00000000-0005-0000-0000-00001A260000}"/>
    <cellStyle name="20% - Ênfase3 4 3 5" xfId="9387" xr:uid="{00000000-0005-0000-0000-00001B260000}"/>
    <cellStyle name="20% - Ênfase3 4 4" xfId="9388" xr:uid="{00000000-0005-0000-0000-00001C260000}"/>
    <cellStyle name="20% - Ênfase3 4 4 2" xfId="9389" xr:uid="{00000000-0005-0000-0000-00001D260000}"/>
    <cellStyle name="20% - Ênfase3 4 4 3" xfId="9390" xr:uid="{00000000-0005-0000-0000-00001E260000}"/>
    <cellStyle name="20% - Ênfase3 4 5" xfId="9391" xr:uid="{00000000-0005-0000-0000-00001F260000}"/>
    <cellStyle name="20% - Ênfase3 4 5 2" xfId="9392" xr:uid="{00000000-0005-0000-0000-000020260000}"/>
    <cellStyle name="20% - Ênfase3 4 5 3" xfId="9393" xr:uid="{00000000-0005-0000-0000-000021260000}"/>
    <cellStyle name="20% - Ênfase3 4 6" xfId="9394" xr:uid="{00000000-0005-0000-0000-000022260000}"/>
    <cellStyle name="20% - Ênfase3 4 6 2" xfId="9395" xr:uid="{00000000-0005-0000-0000-000023260000}"/>
    <cellStyle name="20% - Ênfase3 4 6 3" xfId="9396" xr:uid="{00000000-0005-0000-0000-000024260000}"/>
    <cellStyle name="20% - Ênfase3 4 7" xfId="9397" xr:uid="{00000000-0005-0000-0000-000025260000}"/>
    <cellStyle name="20% - Ênfase3 4 7 2" xfId="9398" xr:uid="{00000000-0005-0000-0000-000026260000}"/>
    <cellStyle name="20% - Ênfase3 4 7 3" xfId="9399" xr:uid="{00000000-0005-0000-0000-000027260000}"/>
    <cellStyle name="20% - Ênfase3 4 8" xfId="9400" xr:uid="{00000000-0005-0000-0000-000028260000}"/>
    <cellStyle name="20% - Ênfase3 4 8 2" xfId="9401" xr:uid="{00000000-0005-0000-0000-000029260000}"/>
    <cellStyle name="20% - Ênfase3 4 8 3" xfId="9402" xr:uid="{00000000-0005-0000-0000-00002A260000}"/>
    <cellStyle name="20% - Ênfase3 4 9" xfId="9403" xr:uid="{00000000-0005-0000-0000-00002B260000}"/>
    <cellStyle name="20% - Ênfase3 4_12_CONFERE (2)" xfId="9404" xr:uid="{00000000-0005-0000-0000-00002C260000}"/>
    <cellStyle name="20% - Ênfase3 40" xfId="9405" xr:uid="{00000000-0005-0000-0000-00002D260000}"/>
    <cellStyle name="20% - Ênfase3 40 2" xfId="9406" xr:uid="{00000000-0005-0000-0000-00002E260000}"/>
    <cellStyle name="20% - Ênfase3 40 2 2" xfId="9407" xr:uid="{00000000-0005-0000-0000-00002F260000}"/>
    <cellStyle name="20% - Ênfase3 40 2 3" xfId="9408" xr:uid="{00000000-0005-0000-0000-000030260000}"/>
    <cellStyle name="20% - Ênfase3 40 3" xfId="9409" xr:uid="{00000000-0005-0000-0000-000031260000}"/>
    <cellStyle name="20% - Ênfase3 40 3 2" xfId="9410" xr:uid="{00000000-0005-0000-0000-000032260000}"/>
    <cellStyle name="20% - Ênfase3 40 3 3" xfId="9411" xr:uid="{00000000-0005-0000-0000-000033260000}"/>
    <cellStyle name="20% - Ênfase3 40 4" xfId="9412" xr:uid="{00000000-0005-0000-0000-000034260000}"/>
    <cellStyle name="20% - Ênfase3 40 4 2" xfId="9413" xr:uid="{00000000-0005-0000-0000-000035260000}"/>
    <cellStyle name="20% - Ênfase3 40 4 3" xfId="9414" xr:uid="{00000000-0005-0000-0000-000036260000}"/>
    <cellStyle name="20% - Ênfase3 40 5" xfId="9415" xr:uid="{00000000-0005-0000-0000-000037260000}"/>
    <cellStyle name="20% - Ênfase3 40 5 2" xfId="9416" xr:uid="{00000000-0005-0000-0000-000038260000}"/>
    <cellStyle name="20% - Ênfase3 40 5 3" xfId="9417" xr:uid="{00000000-0005-0000-0000-000039260000}"/>
    <cellStyle name="20% - Ênfase3 40 6" xfId="9418" xr:uid="{00000000-0005-0000-0000-00003A260000}"/>
    <cellStyle name="20% - Ênfase3 40 6 2" xfId="9419" xr:uid="{00000000-0005-0000-0000-00003B260000}"/>
    <cellStyle name="20% - Ênfase3 40 6 3" xfId="9420" xr:uid="{00000000-0005-0000-0000-00003C260000}"/>
    <cellStyle name="20% - Ênfase3 40 7" xfId="9421" xr:uid="{00000000-0005-0000-0000-00003D260000}"/>
    <cellStyle name="20% - Ênfase3 40 7 2" xfId="9422" xr:uid="{00000000-0005-0000-0000-00003E260000}"/>
    <cellStyle name="20% - Ênfase3 40 7 3" xfId="9423" xr:uid="{00000000-0005-0000-0000-00003F260000}"/>
    <cellStyle name="20% - Ênfase3 40 8" xfId="9424" xr:uid="{00000000-0005-0000-0000-000040260000}"/>
    <cellStyle name="20% - Ênfase3 40 9" xfId="9425" xr:uid="{00000000-0005-0000-0000-000041260000}"/>
    <cellStyle name="20% - Ênfase3 41" xfId="9426" xr:uid="{00000000-0005-0000-0000-000042260000}"/>
    <cellStyle name="20% - Ênfase3 41 2" xfId="9427" xr:uid="{00000000-0005-0000-0000-000043260000}"/>
    <cellStyle name="20% - Ênfase3 41 2 2" xfId="9428" xr:uid="{00000000-0005-0000-0000-000044260000}"/>
    <cellStyle name="20% - Ênfase3 41 2 3" xfId="9429" xr:uid="{00000000-0005-0000-0000-000045260000}"/>
    <cellStyle name="20% - Ênfase3 41 3" xfId="9430" xr:uid="{00000000-0005-0000-0000-000046260000}"/>
    <cellStyle name="20% - Ênfase3 41 3 2" xfId="9431" xr:uid="{00000000-0005-0000-0000-000047260000}"/>
    <cellStyle name="20% - Ênfase3 41 3 3" xfId="9432" xr:uid="{00000000-0005-0000-0000-000048260000}"/>
    <cellStyle name="20% - Ênfase3 41 4" xfId="9433" xr:uid="{00000000-0005-0000-0000-000049260000}"/>
    <cellStyle name="20% - Ênfase3 41 4 2" xfId="9434" xr:uid="{00000000-0005-0000-0000-00004A260000}"/>
    <cellStyle name="20% - Ênfase3 41 4 3" xfId="9435" xr:uid="{00000000-0005-0000-0000-00004B260000}"/>
    <cellStyle name="20% - Ênfase3 41 5" xfId="9436" xr:uid="{00000000-0005-0000-0000-00004C260000}"/>
    <cellStyle name="20% - Ênfase3 41 5 2" xfId="9437" xr:uid="{00000000-0005-0000-0000-00004D260000}"/>
    <cellStyle name="20% - Ênfase3 41 5 3" xfId="9438" xr:uid="{00000000-0005-0000-0000-00004E260000}"/>
    <cellStyle name="20% - Ênfase3 41 6" xfId="9439" xr:uid="{00000000-0005-0000-0000-00004F260000}"/>
    <cellStyle name="20% - Ênfase3 41 6 2" xfId="9440" xr:uid="{00000000-0005-0000-0000-000050260000}"/>
    <cellStyle name="20% - Ênfase3 41 6 3" xfId="9441" xr:uid="{00000000-0005-0000-0000-000051260000}"/>
    <cellStyle name="20% - Ênfase3 41 7" xfId="9442" xr:uid="{00000000-0005-0000-0000-000052260000}"/>
    <cellStyle name="20% - Ênfase3 41 7 2" xfId="9443" xr:uid="{00000000-0005-0000-0000-000053260000}"/>
    <cellStyle name="20% - Ênfase3 41 7 3" xfId="9444" xr:uid="{00000000-0005-0000-0000-000054260000}"/>
    <cellStyle name="20% - Ênfase3 41 8" xfId="9445" xr:uid="{00000000-0005-0000-0000-000055260000}"/>
    <cellStyle name="20% - Ênfase3 41 9" xfId="9446" xr:uid="{00000000-0005-0000-0000-000056260000}"/>
    <cellStyle name="20% - Ênfase3 42" xfId="9447" xr:uid="{00000000-0005-0000-0000-000057260000}"/>
    <cellStyle name="20% - Ênfase3 42 2" xfId="9448" xr:uid="{00000000-0005-0000-0000-000058260000}"/>
    <cellStyle name="20% - Ênfase3 42 2 2" xfId="9449" xr:uid="{00000000-0005-0000-0000-000059260000}"/>
    <cellStyle name="20% - Ênfase3 42 2 3" xfId="9450" xr:uid="{00000000-0005-0000-0000-00005A260000}"/>
    <cellStyle name="20% - Ênfase3 42 3" xfId="9451" xr:uid="{00000000-0005-0000-0000-00005B260000}"/>
    <cellStyle name="20% - Ênfase3 42 3 2" xfId="9452" xr:uid="{00000000-0005-0000-0000-00005C260000}"/>
    <cellStyle name="20% - Ênfase3 42 3 3" xfId="9453" xr:uid="{00000000-0005-0000-0000-00005D260000}"/>
    <cellStyle name="20% - Ênfase3 42 4" xfId="9454" xr:uid="{00000000-0005-0000-0000-00005E260000}"/>
    <cellStyle name="20% - Ênfase3 42 4 2" xfId="9455" xr:uid="{00000000-0005-0000-0000-00005F260000}"/>
    <cellStyle name="20% - Ênfase3 42 4 3" xfId="9456" xr:uid="{00000000-0005-0000-0000-000060260000}"/>
    <cellStyle name="20% - Ênfase3 42 5" xfId="9457" xr:uid="{00000000-0005-0000-0000-000061260000}"/>
    <cellStyle name="20% - Ênfase3 42 5 2" xfId="9458" xr:uid="{00000000-0005-0000-0000-000062260000}"/>
    <cellStyle name="20% - Ênfase3 42 5 3" xfId="9459" xr:uid="{00000000-0005-0000-0000-000063260000}"/>
    <cellStyle name="20% - Ênfase3 42 6" xfId="9460" xr:uid="{00000000-0005-0000-0000-000064260000}"/>
    <cellStyle name="20% - Ênfase3 42 6 2" xfId="9461" xr:uid="{00000000-0005-0000-0000-000065260000}"/>
    <cellStyle name="20% - Ênfase3 42 6 3" xfId="9462" xr:uid="{00000000-0005-0000-0000-000066260000}"/>
    <cellStyle name="20% - Ênfase3 42 7" xfId="9463" xr:uid="{00000000-0005-0000-0000-000067260000}"/>
    <cellStyle name="20% - Ênfase3 42 7 2" xfId="9464" xr:uid="{00000000-0005-0000-0000-000068260000}"/>
    <cellStyle name="20% - Ênfase3 42 7 3" xfId="9465" xr:uid="{00000000-0005-0000-0000-000069260000}"/>
    <cellStyle name="20% - Ênfase3 42 8" xfId="9466" xr:uid="{00000000-0005-0000-0000-00006A260000}"/>
    <cellStyle name="20% - Ênfase3 42 9" xfId="9467" xr:uid="{00000000-0005-0000-0000-00006B260000}"/>
    <cellStyle name="20% - Ênfase3 43" xfId="9468" xr:uid="{00000000-0005-0000-0000-00006C260000}"/>
    <cellStyle name="20% - Ênfase3 43 2" xfId="9469" xr:uid="{00000000-0005-0000-0000-00006D260000}"/>
    <cellStyle name="20% - Ênfase3 43 2 2" xfId="9470" xr:uid="{00000000-0005-0000-0000-00006E260000}"/>
    <cellStyle name="20% - Ênfase3 43 2 3" xfId="9471" xr:uid="{00000000-0005-0000-0000-00006F260000}"/>
    <cellStyle name="20% - Ênfase3 43 3" xfId="9472" xr:uid="{00000000-0005-0000-0000-000070260000}"/>
    <cellStyle name="20% - Ênfase3 43 3 2" xfId="9473" xr:uid="{00000000-0005-0000-0000-000071260000}"/>
    <cellStyle name="20% - Ênfase3 43 3 3" xfId="9474" xr:uid="{00000000-0005-0000-0000-000072260000}"/>
    <cellStyle name="20% - Ênfase3 43 4" xfId="9475" xr:uid="{00000000-0005-0000-0000-000073260000}"/>
    <cellStyle name="20% - Ênfase3 43 4 2" xfId="9476" xr:uid="{00000000-0005-0000-0000-000074260000}"/>
    <cellStyle name="20% - Ênfase3 43 4 3" xfId="9477" xr:uid="{00000000-0005-0000-0000-000075260000}"/>
    <cellStyle name="20% - Ênfase3 43 5" xfId="9478" xr:uid="{00000000-0005-0000-0000-000076260000}"/>
    <cellStyle name="20% - Ênfase3 43 5 2" xfId="9479" xr:uid="{00000000-0005-0000-0000-000077260000}"/>
    <cellStyle name="20% - Ênfase3 43 5 3" xfId="9480" xr:uid="{00000000-0005-0000-0000-000078260000}"/>
    <cellStyle name="20% - Ênfase3 43 6" xfId="9481" xr:uid="{00000000-0005-0000-0000-000079260000}"/>
    <cellStyle name="20% - Ênfase3 43 6 2" xfId="9482" xr:uid="{00000000-0005-0000-0000-00007A260000}"/>
    <cellStyle name="20% - Ênfase3 43 6 3" xfId="9483" xr:uid="{00000000-0005-0000-0000-00007B260000}"/>
    <cellStyle name="20% - Ênfase3 43 7" xfId="9484" xr:uid="{00000000-0005-0000-0000-00007C260000}"/>
    <cellStyle name="20% - Ênfase3 43 7 2" xfId="9485" xr:uid="{00000000-0005-0000-0000-00007D260000}"/>
    <cellStyle name="20% - Ênfase3 43 7 3" xfId="9486" xr:uid="{00000000-0005-0000-0000-00007E260000}"/>
    <cellStyle name="20% - Ênfase3 43 8" xfId="9487" xr:uid="{00000000-0005-0000-0000-00007F260000}"/>
    <cellStyle name="20% - Ênfase3 43 9" xfId="9488" xr:uid="{00000000-0005-0000-0000-000080260000}"/>
    <cellStyle name="20% - Ênfase3 44" xfId="9489" xr:uid="{00000000-0005-0000-0000-000081260000}"/>
    <cellStyle name="20% - Ênfase3 44 2" xfId="9490" xr:uid="{00000000-0005-0000-0000-000082260000}"/>
    <cellStyle name="20% - Ênfase3 44 2 2" xfId="9491" xr:uid="{00000000-0005-0000-0000-000083260000}"/>
    <cellStyle name="20% - Ênfase3 44 2 3" xfId="9492" xr:uid="{00000000-0005-0000-0000-000084260000}"/>
    <cellStyle name="20% - Ênfase3 44 3" xfId="9493" xr:uid="{00000000-0005-0000-0000-000085260000}"/>
    <cellStyle name="20% - Ênfase3 44 3 2" xfId="9494" xr:uid="{00000000-0005-0000-0000-000086260000}"/>
    <cellStyle name="20% - Ênfase3 44 3 3" xfId="9495" xr:uid="{00000000-0005-0000-0000-000087260000}"/>
    <cellStyle name="20% - Ênfase3 44 4" xfId="9496" xr:uid="{00000000-0005-0000-0000-000088260000}"/>
    <cellStyle name="20% - Ênfase3 44 4 2" xfId="9497" xr:uid="{00000000-0005-0000-0000-000089260000}"/>
    <cellStyle name="20% - Ênfase3 44 4 3" xfId="9498" xr:uid="{00000000-0005-0000-0000-00008A260000}"/>
    <cellStyle name="20% - Ênfase3 44 5" xfId="9499" xr:uid="{00000000-0005-0000-0000-00008B260000}"/>
    <cellStyle name="20% - Ênfase3 44 5 2" xfId="9500" xr:uid="{00000000-0005-0000-0000-00008C260000}"/>
    <cellStyle name="20% - Ênfase3 44 5 3" xfId="9501" xr:uid="{00000000-0005-0000-0000-00008D260000}"/>
    <cellStyle name="20% - Ênfase3 44 6" xfId="9502" xr:uid="{00000000-0005-0000-0000-00008E260000}"/>
    <cellStyle name="20% - Ênfase3 44 6 2" xfId="9503" xr:uid="{00000000-0005-0000-0000-00008F260000}"/>
    <cellStyle name="20% - Ênfase3 44 6 3" xfId="9504" xr:uid="{00000000-0005-0000-0000-000090260000}"/>
    <cellStyle name="20% - Ênfase3 44 7" xfId="9505" xr:uid="{00000000-0005-0000-0000-000091260000}"/>
    <cellStyle name="20% - Ênfase3 44 7 2" xfId="9506" xr:uid="{00000000-0005-0000-0000-000092260000}"/>
    <cellStyle name="20% - Ênfase3 44 7 3" xfId="9507" xr:uid="{00000000-0005-0000-0000-000093260000}"/>
    <cellStyle name="20% - Ênfase3 44 8" xfId="9508" xr:uid="{00000000-0005-0000-0000-000094260000}"/>
    <cellStyle name="20% - Ênfase3 44 9" xfId="9509" xr:uid="{00000000-0005-0000-0000-000095260000}"/>
    <cellStyle name="20% - Ênfase3 45" xfId="9510" xr:uid="{00000000-0005-0000-0000-000096260000}"/>
    <cellStyle name="20% - Ênfase3 45 2" xfId="9511" xr:uid="{00000000-0005-0000-0000-000097260000}"/>
    <cellStyle name="20% - Ênfase3 45 2 2" xfId="9512" xr:uid="{00000000-0005-0000-0000-000098260000}"/>
    <cellStyle name="20% - Ênfase3 45 2 3" xfId="9513" xr:uid="{00000000-0005-0000-0000-000099260000}"/>
    <cellStyle name="20% - Ênfase3 45 3" xfId="9514" xr:uid="{00000000-0005-0000-0000-00009A260000}"/>
    <cellStyle name="20% - Ênfase3 45 3 2" xfId="9515" xr:uid="{00000000-0005-0000-0000-00009B260000}"/>
    <cellStyle name="20% - Ênfase3 45 3 3" xfId="9516" xr:uid="{00000000-0005-0000-0000-00009C260000}"/>
    <cellStyle name="20% - Ênfase3 45 4" xfId="9517" xr:uid="{00000000-0005-0000-0000-00009D260000}"/>
    <cellStyle name="20% - Ênfase3 45 4 2" xfId="9518" xr:uid="{00000000-0005-0000-0000-00009E260000}"/>
    <cellStyle name="20% - Ênfase3 45 4 3" xfId="9519" xr:uid="{00000000-0005-0000-0000-00009F260000}"/>
    <cellStyle name="20% - Ênfase3 45 5" xfId="9520" xr:uid="{00000000-0005-0000-0000-0000A0260000}"/>
    <cellStyle name="20% - Ênfase3 45 5 2" xfId="9521" xr:uid="{00000000-0005-0000-0000-0000A1260000}"/>
    <cellStyle name="20% - Ênfase3 45 5 3" xfId="9522" xr:uid="{00000000-0005-0000-0000-0000A2260000}"/>
    <cellStyle name="20% - Ênfase3 45 6" xfId="9523" xr:uid="{00000000-0005-0000-0000-0000A3260000}"/>
    <cellStyle name="20% - Ênfase3 45 6 2" xfId="9524" xr:uid="{00000000-0005-0000-0000-0000A4260000}"/>
    <cellStyle name="20% - Ênfase3 45 6 3" xfId="9525" xr:uid="{00000000-0005-0000-0000-0000A5260000}"/>
    <cellStyle name="20% - Ênfase3 45 7" xfId="9526" xr:uid="{00000000-0005-0000-0000-0000A6260000}"/>
    <cellStyle name="20% - Ênfase3 45 7 2" xfId="9527" xr:uid="{00000000-0005-0000-0000-0000A7260000}"/>
    <cellStyle name="20% - Ênfase3 45 7 3" xfId="9528" xr:uid="{00000000-0005-0000-0000-0000A8260000}"/>
    <cellStyle name="20% - Ênfase3 45 8" xfId="9529" xr:uid="{00000000-0005-0000-0000-0000A9260000}"/>
    <cellStyle name="20% - Ênfase3 45 9" xfId="9530" xr:uid="{00000000-0005-0000-0000-0000AA260000}"/>
    <cellStyle name="20% - Ênfase3 46" xfId="9531" xr:uid="{00000000-0005-0000-0000-0000AB260000}"/>
    <cellStyle name="20% - Ênfase3 46 2" xfId="9532" xr:uid="{00000000-0005-0000-0000-0000AC260000}"/>
    <cellStyle name="20% - Ênfase3 46 2 2" xfId="9533" xr:uid="{00000000-0005-0000-0000-0000AD260000}"/>
    <cellStyle name="20% - Ênfase3 46 2 3" xfId="9534" xr:uid="{00000000-0005-0000-0000-0000AE260000}"/>
    <cellStyle name="20% - Ênfase3 46 3" xfId="9535" xr:uid="{00000000-0005-0000-0000-0000AF260000}"/>
    <cellStyle name="20% - Ênfase3 46 3 2" xfId="9536" xr:uid="{00000000-0005-0000-0000-0000B0260000}"/>
    <cellStyle name="20% - Ênfase3 46 3 3" xfId="9537" xr:uid="{00000000-0005-0000-0000-0000B1260000}"/>
    <cellStyle name="20% - Ênfase3 46 4" xfId="9538" xr:uid="{00000000-0005-0000-0000-0000B2260000}"/>
    <cellStyle name="20% - Ênfase3 46 4 2" xfId="9539" xr:uid="{00000000-0005-0000-0000-0000B3260000}"/>
    <cellStyle name="20% - Ênfase3 46 4 3" xfId="9540" xr:uid="{00000000-0005-0000-0000-0000B4260000}"/>
    <cellStyle name="20% - Ênfase3 46 5" xfId="9541" xr:uid="{00000000-0005-0000-0000-0000B5260000}"/>
    <cellStyle name="20% - Ênfase3 46 5 2" xfId="9542" xr:uid="{00000000-0005-0000-0000-0000B6260000}"/>
    <cellStyle name="20% - Ênfase3 46 5 3" xfId="9543" xr:uid="{00000000-0005-0000-0000-0000B7260000}"/>
    <cellStyle name="20% - Ênfase3 46 6" xfId="9544" xr:uid="{00000000-0005-0000-0000-0000B8260000}"/>
    <cellStyle name="20% - Ênfase3 46 6 2" xfId="9545" xr:uid="{00000000-0005-0000-0000-0000B9260000}"/>
    <cellStyle name="20% - Ênfase3 46 6 3" xfId="9546" xr:uid="{00000000-0005-0000-0000-0000BA260000}"/>
    <cellStyle name="20% - Ênfase3 46 7" xfId="9547" xr:uid="{00000000-0005-0000-0000-0000BB260000}"/>
    <cellStyle name="20% - Ênfase3 46 7 2" xfId="9548" xr:uid="{00000000-0005-0000-0000-0000BC260000}"/>
    <cellStyle name="20% - Ênfase3 46 7 3" xfId="9549" xr:uid="{00000000-0005-0000-0000-0000BD260000}"/>
    <cellStyle name="20% - Ênfase3 46 8" xfId="9550" xr:uid="{00000000-0005-0000-0000-0000BE260000}"/>
    <cellStyle name="20% - Ênfase3 46 9" xfId="9551" xr:uid="{00000000-0005-0000-0000-0000BF260000}"/>
    <cellStyle name="20% - Ênfase3 47" xfId="9552" xr:uid="{00000000-0005-0000-0000-0000C0260000}"/>
    <cellStyle name="20% - Ênfase3 47 2" xfId="9553" xr:uid="{00000000-0005-0000-0000-0000C1260000}"/>
    <cellStyle name="20% - Ênfase3 47 2 2" xfId="9554" xr:uid="{00000000-0005-0000-0000-0000C2260000}"/>
    <cellStyle name="20% - Ênfase3 47 2 3" xfId="9555" xr:uid="{00000000-0005-0000-0000-0000C3260000}"/>
    <cellStyle name="20% - Ênfase3 47 3" xfId="9556" xr:uid="{00000000-0005-0000-0000-0000C4260000}"/>
    <cellStyle name="20% - Ênfase3 47 3 2" xfId="9557" xr:uid="{00000000-0005-0000-0000-0000C5260000}"/>
    <cellStyle name="20% - Ênfase3 47 3 3" xfId="9558" xr:uid="{00000000-0005-0000-0000-0000C6260000}"/>
    <cellStyle name="20% - Ênfase3 47 4" xfId="9559" xr:uid="{00000000-0005-0000-0000-0000C7260000}"/>
    <cellStyle name="20% - Ênfase3 47 4 2" xfId="9560" xr:uid="{00000000-0005-0000-0000-0000C8260000}"/>
    <cellStyle name="20% - Ênfase3 47 4 3" xfId="9561" xr:uid="{00000000-0005-0000-0000-0000C9260000}"/>
    <cellStyle name="20% - Ênfase3 47 5" xfId="9562" xr:uid="{00000000-0005-0000-0000-0000CA260000}"/>
    <cellStyle name="20% - Ênfase3 47 5 2" xfId="9563" xr:uid="{00000000-0005-0000-0000-0000CB260000}"/>
    <cellStyle name="20% - Ênfase3 47 5 3" xfId="9564" xr:uid="{00000000-0005-0000-0000-0000CC260000}"/>
    <cellStyle name="20% - Ênfase3 47 6" xfId="9565" xr:uid="{00000000-0005-0000-0000-0000CD260000}"/>
    <cellStyle name="20% - Ênfase3 47 6 2" xfId="9566" xr:uid="{00000000-0005-0000-0000-0000CE260000}"/>
    <cellStyle name="20% - Ênfase3 47 6 3" xfId="9567" xr:uid="{00000000-0005-0000-0000-0000CF260000}"/>
    <cellStyle name="20% - Ênfase3 47 7" xfId="9568" xr:uid="{00000000-0005-0000-0000-0000D0260000}"/>
    <cellStyle name="20% - Ênfase3 47 7 2" xfId="9569" xr:uid="{00000000-0005-0000-0000-0000D1260000}"/>
    <cellStyle name="20% - Ênfase3 47 7 3" xfId="9570" xr:uid="{00000000-0005-0000-0000-0000D2260000}"/>
    <cellStyle name="20% - Ênfase3 47 8" xfId="9571" xr:uid="{00000000-0005-0000-0000-0000D3260000}"/>
    <cellStyle name="20% - Ênfase3 47 9" xfId="9572" xr:uid="{00000000-0005-0000-0000-0000D4260000}"/>
    <cellStyle name="20% - Ênfase3 48" xfId="9573" xr:uid="{00000000-0005-0000-0000-0000D5260000}"/>
    <cellStyle name="20% - Ênfase3 48 2" xfId="9574" xr:uid="{00000000-0005-0000-0000-0000D6260000}"/>
    <cellStyle name="20% - Ênfase3 48 2 2" xfId="9575" xr:uid="{00000000-0005-0000-0000-0000D7260000}"/>
    <cellStyle name="20% - Ênfase3 48 2 3" xfId="9576" xr:uid="{00000000-0005-0000-0000-0000D8260000}"/>
    <cellStyle name="20% - Ênfase3 48 3" xfId="9577" xr:uid="{00000000-0005-0000-0000-0000D9260000}"/>
    <cellStyle name="20% - Ênfase3 48 3 2" xfId="9578" xr:uid="{00000000-0005-0000-0000-0000DA260000}"/>
    <cellStyle name="20% - Ênfase3 48 3 3" xfId="9579" xr:uid="{00000000-0005-0000-0000-0000DB260000}"/>
    <cellStyle name="20% - Ênfase3 48 4" xfId="9580" xr:uid="{00000000-0005-0000-0000-0000DC260000}"/>
    <cellStyle name="20% - Ênfase3 48 4 2" xfId="9581" xr:uid="{00000000-0005-0000-0000-0000DD260000}"/>
    <cellStyle name="20% - Ênfase3 48 4 3" xfId="9582" xr:uid="{00000000-0005-0000-0000-0000DE260000}"/>
    <cellStyle name="20% - Ênfase3 48 5" xfId="9583" xr:uid="{00000000-0005-0000-0000-0000DF260000}"/>
    <cellStyle name="20% - Ênfase3 48 5 2" xfId="9584" xr:uid="{00000000-0005-0000-0000-0000E0260000}"/>
    <cellStyle name="20% - Ênfase3 48 5 3" xfId="9585" xr:uid="{00000000-0005-0000-0000-0000E1260000}"/>
    <cellStyle name="20% - Ênfase3 48 6" xfId="9586" xr:uid="{00000000-0005-0000-0000-0000E2260000}"/>
    <cellStyle name="20% - Ênfase3 48 6 2" xfId="9587" xr:uid="{00000000-0005-0000-0000-0000E3260000}"/>
    <cellStyle name="20% - Ênfase3 48 6 3" xfId="9588" xr:uid="{00000000-0005-0000-0000-0000E4260000}"/>
    <cellStyle name="20% - Ênfase3 48 7" xfId="9589" xr:uid="{00000000-0005-0000-0000-0000E5260000}"/>
    <cellStyle name="20% - Ênfase3 48 7 2" xfId="9590" xr:uid="{00000000-0005-0000-0000-0000E6260000}"/>
    <cellStyle name="20% - Ênfase3 48 7 3" xfId="9591" xr:uid="{00000000-0005-0000-0000-0000E7260000}"/>
    <cellStyle name="20% - Ênfase3 48 8" xfId="9592" xr:uid="{00000000-0005-0000-0000-0000E8260000}"/>
    <cellStyle name="20% - Ênfase3 48 9" xfId="9593" xr:uid="{00000000-0005-0000-0000-0000E9260000}"/>
    <cellStyle name="20% - Ênfase3 49" xfId="9594" xr:uid="{00000000-0005-0000-0000-0000EA260000}"/>
    <cellStyle name="20% - Ênfase3 49 2" xfId="9595" xr:uid="{00000000-0005-0000-0000-0000EB260000}"/>
    <cellStyle name="20% - Ênfase3 49 2 2" xfId="9596" xr:uid="{00000000-0005-0000-0000-0000EC260000}"/>
    <cellStyle name="20% - Ênfase3 49 2 3" xfId="9597" xr:uid="{00000000-0005-0000-0000-0000ED260000}"/>
    <cellStyle name="20% - Ênfase3 49 3" xfId="9598" xr:uid="{00000000-0005-0000-0000-0000EE260000}"/>
    <cellStyle name="20% - Ênfase3 49 3 2" xfId="9599" xr:uid="{00000000-0005-0000-0000-0000EF260000}"/>
    <cellStyle name="20% - Ênfase3 49 3 3" xfId="9600" xr:uid="{00000000-0005-0000-0000-0000F0260000}"/>
    <cellStyle name="20% - Ênfase3 49 4" xfId="9601" xr:uid="{00000000-0005-0000-0000-0000F1260000}"/>
    <cellStyle name="20% - Ênfase3 49 4 2" xfId="9602" xr:uid="{00000000-0005-0000-0000-0000F2260000}"/>
    <cellStyle name="20% - Ênfase3 49 4 3" xfId="9603" xr:uid="{00000000-0005-0000-0000-0000F3260000}"/>
    <cellStyle name="20% - Ênfase3 49 5" xfId="9604" xr:uid="{00000000-0005-0000-0000-0000F4260000}"/>
    <cellStyle name="20% - Ênfase3 49 5 2" xfId="9605" xr:uid="{00000000-0005-0000-0000-0000F5260000}"/>
    <cellStyle name="20% - Ênfase3 49 5 3" xfId="9606" xr:uid="{00000000-0005-0000-0000-0000F6260000}"/>
    <cellStyle name="20% - Ênfase3 49 6" xfId="9607" xr:uid="{00000000-0005-0000-0000-0000F7260000}"/>
    <cellStyle name="20% - Ênfase3 49 6 2" xfId="9608" xr:uid="{00000000-0005-0000-0000-0000F8260000}"/>
    <cellStyle name="20% - Ênfase3 49 6 3" xfId="9609" xr:uid="{00000000-0005-0000-0000-0000F9260000}"/>
    <cellStyle name="20% - Ênfase3 49 7" xfId="9610" xr:uid="{00000000-0005-0000-0000-0000FA260000}"/>
    <cellStyle name="20% - Ênfase3 49 7 2" xfId="9611" xr:uid="{00000000-0005-0000-0000-0000FB260000}"/>
    <cellStyle name="20% - Ênfase3 49 7 3" xfId="9612" xr:uid="{00000000-0005-0000-0000-0000FC260000}"/>
    <cellStyle name="20% - Ênfase3 49 8" xfId="9613" xr:uid="{00000000-0005-0000-0000-0000FD260000}"/>
    <cellStyle name="20% - Ênfase3 49 9" xfId="9614" xr:uid="{00000000-0005-0000-0000-0000FE260000}"/>
    <cellStyle name="20% - Ênfase3 5" xfId="9615" xr:uid="{00000000-0005-0000-0000-0000FF260000}"/>
    <cellStyle name="20% - Ênfase3 5 10" xfId="9616" xr:uid="{00000000-0005-0000-0000-000000270000}"/>
    <cellStyle name="20% - Ênfase3 5 11" xfId="9617" xr:uid="{00000000-0005-0000-0000-000001270000}"/>
    <cellStyle name="20% - Ênfase3 5 12" xfId="9618" xr:uid="{00000000-0005-0000-0000-000002270000}"/>
    <cellStyle name="20% - Ênfase3 5 13" xfId="9619" xr:uid="{00000000-0005-0000-0000-000003270000}"/>
    <cellStyle name="20% - Ênfase3 5 14" xfId="9620" xr:uid="{00000000-0005-0000-0000-000004270000}"/>
    <cellStyle name="20% - Ênfase3 5 15" xfId="9621" xr:uid="{00000000-0005-0000-0000-000005270000}"/>
    <cellStyle name="20% - Ênfase3 5 16" xfId="9622" xr:uid="{00000000-0005-0000-0000-000006270000}"/>
    <cellStyle name="20% - Ênfase3 5 17" xfId="9623" xr:uid="{00000000-0005-0000-0000-000007270000}"/>
    <cellStyle name="20% - Ênfase3 5 18" xfId="9624" xr:uid="{00000000-0005-0000-0000-000008270000}"/>
    <cellStyle name="20% - Ênfase3 5 2" xfId="9625" xr:uid="{00000000-0005-0000-0000-000009270000}"/>
    <cellStyle name="20% - Ênfase3 5 2 10" xfId="9626" xr:uid="{00000000-0005-0000-0000-00000A270000}"/>
    <cellStyle name="20% - Ênfase3 5 2 11" xfId="9627" xr:uid="{00000000-0005-0000-0000-00000B270000}"/>
    <cellStyle name="20% - Ênfase3 5 2 12" xfId="9628" xr:uid="{00000000-0005-0000-0000-00000C270000}"/>
    <cellStyle name="20% - Ênfase3 5 2 13" xfId="9629" xr:uid="{00000000-0005-0000-0000-00000D270000}"/>
    <cellStyle name="20% - Ênfase3 5 2 14" xfId="9630" xr:uid="{00000000-0005-0000-0000-00000E270000}"/>
    <cellStyle name="20% - Ênfase3 5 2 15" xfId="9631" xr:uid="{00000000-0005-0000-0000-00000F270000}"/>
    <cellStyle name="20% - Ênfase3 5 2 16" xfId="9632" xr:uid="{00000000-0005-0000-0000-000010270000}"/>
    <cellStyle name="20% - Ênfase3 5 2 17" xfId="9633" xr:uid="{00000000-0005-0000-0000-000011270000}"/>
    <cellStyle name="20% - Ênfase3 5 2 2" xfId="9634" xr:uid="{00000000-0005-0000-0000-000012270000}"/>
    <cellStyle name="20% - Ênfase3 5 2 2 2" xfId="9635" xr:uid="{00000000-0005-0000-0000-000013270000}"/>
    <cellStyle name="20% - Ênfase3 5 2 2 2 2" xfId="9636" xr:uid="{00000000-0005-0000-0000-000014270000}"/>
    <cellStyle name="20% - Ênfase3 5 2 2 3" xfId="9637" xr:uid="{00000000-0005-0000-0000-000015270000}"/>
    <cellStyle name="20% - Ênfase3 5 2 2 4" xfId="9638" xr:uid="{00000000-0005-0000-0000-000016270000}"/>
    <cellStyle name="20% - Ênfase3 5 2 2 5" xfId="9639" xr:uid="{00000000-0005-0000-0000-000017270000}"/>
    <cellStyle name="20% - Ênfase3 5 2 3" xfId="9640" xr:uid="{00000000-0005-0000-0000-000018270000}"/>
    <cellStyle name="20% - Ênfase3 5 2 3 2" xfId="9641" xr:uid="{00000000-0005-0000-0000-000019270000}"/>
    <cellStyle name="20% - Ênfase3 5 2 3 3" xfId="9642" xr:uid="{00000000-0005-0000-0000-00001A270000}"/>
    <cellStyle name="20% - Ênfase3 5 2 3 4" xfId="9643" xr:uid="{00000000-0005-0000-0000-00001B270000}"/>
    <cellStyle name="20% - Ênfase3 5 2 3 5" xfId="9644" xr:uid="{00000000-0005-0000-0000-00001C270000}"/>
    <cellStyle name="20% - Ênfase3 5 2 4" xfId="9645" xr:uid="{00000000-0005-0000-0000-00001D270000}"/>
    <cellStyle name="20% - Ênfase3 5 2 4 2" xfId="9646" xr:uid="{00000000-0005-0000-0000-00001E270000}"/>
    <cellStyle name="20% - Ênfase3 5 2 4 3" xfId="9647" xr:uid="{00000000-0005-0000-0000-00001F270000}"/>
    <cellStyle name="20% - Ênfase3 5 2 5" xfId="9648" xr:uid="{00000000-0005-0000-0000-000020270000}"/>
    <cellStyle name="20% - Ênfase3 5 2 5 2" xfId="9649" xr:uid="{00000000-0005-0000-0000-000021270000}"/>
    <cellStyle name="20% - Ênfase3 5 2 5 3" xfId="9650" xr:uid="{00000000-0005-0000-0000-000022270000}"/>
    <cellStyle name="20% - Ênfase3 5 2 6" xfId="9651" xr:uid="{00000000-0005-0000-0000-000023270000}"/>
    <cellStyle name="20% - Ênfase3 5 2 6 2" xfId="9652" xr:uid="{00000000-0005-0000-0000-000024270000}"/>
    <cellStyle name="20% - Ênfase3 5 2 6 3" xfId="9653" xr:uid="{00000000-0005-0000-0000-000025270000}"/>
    <cellStyle name="20% - Ênfase3 5 2 7" xfId="9654" xr:uid="{00000000-0005-0000-0000-000026270000}"/>
    <cellStyle name="20% - Ênfase3 5 2 7 2" xfId="9655" xr:uid="{00000000-0005-0000-0000-000027270000}"/>
    <cellStyle name="20% - Ênfase3 5 2 7 3" xfId="9656" xr:uid="{00000000-0005-0000-0000-000028270000}"/>
    <cellStyle name="20% - Ênfase3 5 2 8" xfId="9657" xr:uid="{00000000-0005-0000-0000-000029270000}"/>
    <cellStyle name="20% - Ênfase3 5 2 9" xfId="9658" xr:uid="{00000000-0005-0000-0000-00002A270000}"/>
    <cellStyle name="20% - Ênfase3 5 2_12_CONFERE (2)" xfId="9659" xr:uid="{00000000-0005-0000-0000-00002B270000}"/>
    <cellStyle name="20% - Ênfase3 5 3" xfId="9660" xr:uid="{00000000-0005-0000-0000-00002C270000}"/>
    <cellStyle name="20% - Ênfase3 5 3 2" xfId="9661" xr:uid="{00000000-0005-0000-0000-00002D270000}"/>
    <cellStyle name="20% - Ênfase3 5 3 3" xfId="9662" xr:uid="{00000000-0005-0000-0000-00002E270000}"/>
    <cellStyle name="20% - Ênfase3 5 3 4" xfId="9663" xr:uid="{00000000-0005-0000-0000-00002F270000}"/>
    <cellStyle name="20% - Ênfase3 5 3 5" xfId="9664" xr:uid="{00000000-0005-0000-0000-000030270000}"/>
    <cellStyle name="20% - Ênfase3 5 3 6" xfId="9665" xr:uid="{00000000-0005-0000-0000-000031270000}"/>
    <cellStyle name="20% - Ênfase3 5 3 7" xfId="9666" xr:uid="{00000000-0005-0000-0000-000032270000}"/>
    <cellStyle name="20% - Ênfase3 5 3 8" xfId="9667" xr:uid="{00000000-0005-0000-0000-000033270000}"/>
    <cellStyle name="20% - Ênfase3 5 3 9" xfId="9668" xr:uid="{00000000-0005-0000-0000-000034270000}"/>
    <cellStyle name="20% - Ênfase3 5 4" xfId="9669" xr:uid="{00000000-0005-0000-0000-000035270000}"/>
    <cellStyle name="20% - Ênfase3 5 4 2" xfId="9670" xr:uid="{00000000-0005-0000-0000-000036270000}"/>
    <cellStyle name="20% - Ênfase3 5 4 3" xfId="9671" xr:uid="{00000000-0005-0000-0000-000037270000}"/>
    <cellStyle name="20% - Ênfase3 5 4 4" xfId="9672" xr:uid="{00000000-0005-0000-0000-000038270000}"/>
    <cellStyle name="20% - Ênfase3 5 4 5" xfId="9673" xr:uid="{00000000-0005-0000-0000-000039270000}"/>
    <cellStyle name="20% - Ênfase3 5 5" xfId="9674" xr:uid="{00000000-0005-0000-0000-00003A270000}"/>
    <cellStyle name="20% - Ênfase3 5 5 2" xfId="9675" xr:uid="{00000000-0005-0000-0000-00003B270000}"/>
    <cellStyle name="20% - Ênfase3 5 5 3" xfId="9676" xr:uid="{00000000-0005-0000-0000-00003C270000}"/>
    <cellStyle name="20% - Ênfase3 5 5 4" xfId="9677" xr:uid="{00000000-0005-0000-0000-00003D270000}"/>
    <cellStyle name="20% - Ênfase3 5 5 5" xfId="9678" xr:uid="{00000000-0005-0000-0000-00003E270000}"/>
    <cellStyle name="20% - Ênfase3 5 6" xfId="9679" xr:uid="{00000000-0005-0000-0000-00003F270000}"/>
    <cellStyle name="20% - Ênfase3 5 6 2" xfId="9680" xr:uid="{00000000-0005-0000-0000-000040270000}"/>
    <cellStyle name="20% - Ênfase3 5 6 3" xfId="9681" xr:uid="{00000000-0005-0000-0000-000041270000}"/>
    <cellStyle name="20% - Ênfase3 5 7" xfId="9682" xr:uid="{00000000-0005-0000-0000-000042270000}"/>
    <cellStyle name="20% - Ênfase3 5 7 2" xfId="9683" xr:uid="{00000000-0005-0000-0000-000043270000}"/>
    <cellStyle name="20% - Ênfase3 5 7 3" xfId="9684" xr:uid="{00000000-0005-0000-0000-000044270000}"/>
    <cellStyle name="20% - Ênfase3 5 8" xfId="9685" xr:uid="{00000000-0005-0000-0000-000045270000}"/>
    <cellStyle name="20% - Ênfase3 5 8 2" xfId="9686" xr:uid="{00000000-0005-0000-0000-000046270000}"/>
    <cellStyle name="20% - Ênfase3 5 8 3" xfId="9687" xr:uid="{00000000-0005-0000-0000-000047270000}"/>
    <cellStyle name="20% - Ênfase3 5 9" xfId="9688" xr:uid="{00000000-0005-0000-0000-000048270000}"/>
    <cellStyle name="20% - Ênfase3 5_12_CONFERE (2)" xfId="9689" xr:uid="{00000000-0005-0000-0000-000049270000}"/>
    <cellStyle name="20% - Ênfase3 50" xfId="9690" xr:uid="{00000000-0005-0000-0000-00004A270000}"/>
    <cellStyle name="20% - Ênfase3 50 2" xfId="9691" xr:uid="{00000000-0005-0000-0000-00004B270000}"/>
    <cellStyle name="20% - Ênfase3 50 2 2" xfId="9692" xr:uid="{00000000-0005-0000-0000-00004C270000}"/>
    <cellStyle name="20% - Ênfase3 50 2 3" xfId="9693" xr:uid="{00000000-0005-0000-0000-00004D270000}"/>
    <cellStyle name="20% - Ênfase3 50 3" xfId="9694" xr:uid="{00000000-0005-0000-0000-00004E270000}"/>
    <cellStyle name="20% - Ênfase3 50 3 2" xfId="9695" xr:uid="{00000000-0005-0000-0000-00004F270000}"/>
    <cellStyle name="20% - Ênfase3 50 3 3" xfId="9696" xr:uid="{00000000-0005-0000-0000-000050270000}"/>
    <cellStyle name="20% - Ênfase3 50 4" xfId="9697" xr:uid="{00000000-0005-0000-0000-000051270000}"/>
    <cellStyle name="20% - Ênfase3 50 4 2" xfId="9698" xr:uid="{00000000-0005-0000-0000-000052270000}"/>
    <cellStyle name="20% - Ênfase3 50 4 3" xfId="9699" xr:uid="{00000000-0005-0000-0000-000053270000}"/>
    <cellStyle name="20% - Ênfase3 50 5" xfId="9700" xr:uid="{00000000-0005-0000-0000-000054270000}"/>
    <cellStyle name="20% - Ênfase3 50 5 2" xfId="9701" xr:uid="{00000000-0005-0000-0000-000055270000}"/>
    <cellStyle name="20% - Ênfase3 50 5 3" xfId="9702" xr:uid="{00000000-0005-0000-0000-000056270000}"/>
    <cellStyle name="20% - Ênfase3 50 6" xfId="9703" xr:uid="{00000000-0005-0000-0000-000057270000}"/>
    <cellStyle name="20% - Ênfase3 50 6 2" xfId="9704" xr:uid="{00000000-0005-0000-0000-000058270000}"/>
    <cellStyle name="20% - Ênfase3 50 6 3" xfId="9705" xr:uid="{00000000-0005-0000-0000-000059270000}"/>
    <cellStyle name="20% - Ênfase3 50 7" xfId="9706" xr:uid="{00000000-0005-0000-0000-00005A270000}"/>
    <cellStyle name="20% - Ênfase3 50 7 2" xfId="9707" xr:uid="{00000000-0005-0000-0000-00005B270000}"/>
    <cellStyle name="20% - Ênfase3 50 7 3" xfId="9708" xr:uid="{00000000-0005-0000-0000-00005C270000}"/>
    <cellStyle name="20% - Ênfase3 50 8" xfId="9709" xr:uid="{00000000-0005-0000-0000-00005D270000}"/>
    <cellStyle name="20% - Ênfase3 50 9" xfId="9710" xr:uid="{00000000-0005-0000-0000-00005E270000}"/>
    <cellStyle name="20% - Ênfase3 51" xfId="9711" xr:uid="{00000000-0005-0000-0000-00005F270000}"/>
    <cellStyle name="20% - Ênfase3 51 2" xfId="9712" xr:uid="{00000000-0005-0000-0000-000060270000}"/>
    <cellStyle name="20% - Ênfase3 51 2 2" xfId="9713" xr:uid="{00000000-0005-0000-0000-000061270000}"/>
    <cellStyle name="20% - Ênfase3 51 2 3" xfId="9714" xr:uid="{00000000-0005-0000-0000-000062270000}"/>
    <cellStyle name="20% - Ênfase3 51 3" xfId="9715" xr:uid="{00000000-0005-0000-0000-000063270000}"/>
    <cellStyle name="20% - Ênfase3 51 3 2" xfId="9716" xr:uid="{00000000-0005-0000-0000-000064270000}"/>
    <cellStyle name="20% - Ênfase3 51 3 3" xfId="9717" xr:uid="{00000000-0005-0000-0000-000065270000}"/>
    <cellStyle name="20% - Ênfase3 51 4" xfId="9718" xr:uid="{00000000-0005-0000-0000-000066270000}"/>
    <cellStyle name="20% - Ênfase3 51 4 2" xfId="9719" xr:uid="{00000000-0005-0000-0000-000067270000}"/>
    <cellStyle name="20% - Ênfase3 51 4 3" xfId="9720" xr:uid="{00000000-0005-0000-0000-000068270000}"/>
    <cellStyle name="20% - Ênfase3 51 5" xfId="9721" xr:uid="{00000000-0005-0000-0000-000069270000}"/>
    <cellStyle name="20% - Ênfase3 51 5 2" xfId="9722" xr:uid="{00000000-0005-0000-0000-00006A270000}"/>
    <cellStyle name="20% - Ênfase3 51 5 3" xfId="9723" xr:uid="{00000000-0005-0000-0000-00006B270000}"/>
    <cellStyle name="20% - Ênfase3 51 6" xfId="9724" xr:uid="{00000000-0005-0000-0000-00006C270000}"/>
    <cellStyle name="20% - Ênfase3 51 6 2" xfId="9725" xr:uid="{00000000-0005-0000-0000-00006D270000}"/>
    <cellStyle name="20% - Ênfase3 51 6 3" xfId="9726" xr:uid="{00000000-0005-0000-0000-00006E270000}"/>
    <cellStyle name="20% - Ênfase3 51 7" xfId="9727" xr:uid="{00000000-0005-0000-0000-00006F270000}"/>
    <cellStyle name="20% - Ênfase3 51 7 2" xfId="9728" xr:uid="{00000000-0005-0000-0000-000070270000}"/>
    <cellStyle name="20% - Ênfase3 51 7 3" xfId="9729" xr:uid="{00000000-0005-0000-0000-000071270000}"/>
    <cellStyle name="20% - Ênfase3 51 8" xfId="9730" xr:uid="{00000000-0005-0000-0000-000072270000}"/>
    <cellStyle name="20% - Ênfase3 51 9" xfId="9731" xr:uid="{00000000-0005-0000-0000-000073270000}"/>
    <cellStyle name="20% - Ênfase3 52" xfId="9732" xr:uid="{00000000-0005-0000-0000-000074270000}"/>
    <cellStyle name="20% - Ênfase3 52 2" xfId="9733" xr:uid="{00000000-0005-0000-0000-000075270000}"/>
    <cellStyle name="20% - Ênfase3 52 2 2" xfId="9734" xr:uid="{00000000-0005-0000-0000-000076270000}"/>
    <cellStyle name="20% - Ênfase3 52 2 3" xfId="9735" xr:uid="{00000000-0005-0000-0000-000077270000}"/>
    <cellStyle name="20% - Ênfase3 52 3" xfId="9736" xr:uid="{00000000-0005-0000-0000-000078270000}"/>
    <cellStyle name="20% - Ênfase3 52 3 2" xfId="9737" xr:uid="{00000000-0005-0000-0000-000079270000}"/>
    <cellStyle name="20% - Ênfase3 52 3 3" xfId="9738" xr:uid="{00000000-0005-0000-0000-00007A270000}"/>
    <cellStyle name="20% - Ênfase3 52 4" xfId="9739" xr:uid="{00000000-0005-0000-0000-00007B270000}"/>
    <cellStyle name="20% - Ênfase3 52 4 2" xfId="9740" xr:uid="{00000000-0005-0000-0000-00007C270000}"/>
    <cellStyle name="20% - Ênfase3 52 4 3" xfId="9741" xr:uid="{00000000-0005-0000-0000-00007D270000}"/>
    <cellStyle name="20% - Ênfase3 52 5" xfId="9742" xr:uid="{00000000-0005-0000-0000-00007E270000}"/>
    <cellStyle name="20% - Ênfase3 52 5 2" xfId="9743" xr:uid="{00000000-0005-0000-0000-00007F270000}"/>
    <cellStyle name="20% - Ênfase3 52 5 3" xfId="9744" xr:uid="{00000000-0005-0000-0000-000080270000}"/>
    <cellStyle name="20% - Ênfase3 52 6" xfId="9745" xr:uid="{00000000-0005-0000-0000-000081270000}"/>
    <cellStyle name="20% - Ênfase3 52 6 2" xfId="9746" xr:uid="{00000000-0005-0000-0000-000082270000}"/>
    <cellStyle name="20% - Ênfase3 52 6 3" xfId="9747" xr:uid="{00000000-0005-0000-0000-000083270000}"/>
    <cellStyle name="20% - Ênfase3 52 7" xfId="9748" xr:uid="{00000000-0005-0000-0000-000084270000}"/>
    <cellStyle name="20% - Ênfase3 52 7 2" xfId="9749" xr:uid="{00000000-0005-0000-0000-000085270000}"/>
    <cellStyle name="20% - Ênfase3 52 7 3" xfId="9750" xr:uid="{00000000-0005-0000-0000-000086270000}"/>
    <cellStyle name="20% - Ênfase3 52 8" xfId="9751" xr:uid="{00000000-0005-0000-0000-000087270000}"/>
    <cellStyle name="20% - Ênfase3 52 9" xfId="9752" xr:uid="{00000000-0005-0000-0000-000088270000}"/>
    <cellStyle name="20% - Ênfase3 53" xfId="9753" xr:uid="{00000000-0005-0000-0000-000089270000}"/>
    <cellStyle name="20% - Ênfase3 53 2" xfId="9754" xr:uid="{00000000-0005-0000-0000-00008A270000}"/>
    <cellStyle name="20% - Ênfase3 53 2 2" xfId="9755" xr:uid="{00000000-0005-0000-0000-00008B270000}"/>
    <cellStyle name="20% - Ênfase3 53 2 3" xfId="9756" xr:uid="{00000000-0005-0000-0000-00008C270000}"/>
    <cellStyle name="20% - Ênfase3 53 3" xfId="9757" xr:uid="{00000000-0005-0000-0000-00008D270000}"/>
    <cellStyle name="20% - Ênfase3 53 3 2" xfId="9758" xr:uid="{00000000-0005-0000-0000-00008E270000}"/>
    <cellStyle name="20% - Ênfase3 53 3 3" xfId="9759" xr:uid="{00000000-0005-0000-0000-00008F270000}"/>
    <cellStyle name="20% - Ênfase3 53 4" xfId="9760" xr:uid="{00000000-0005-0000-0000-000090270000}"/>
    <cellStyle name="20% - Ênfase3 53 4 2" xfId="9761" xr:uid="{00000000-0005-0000-0000-000091270000}"/>
    <cellStyle name="20% - Ênfase3 53 4 3" xfId="9762" xr:uid="{00000000-0005-0000-0000-000092270000}"/>
    <cellStyle name="20% - Ênfase3 53 5" xfId="9763" xr:uid="{00000000-0005-0000-0000-000093270000}"/>
    <cellStyle name="20% - Ênfase3 53 5 2" xfId="9764" xr:uid="{00000000-0005-0000-0000-000094270000}"/>
    <cellStyle name="20% - Ênfase3 53 5 3" xfId="9765" xr:uid="{00000000-0005-0000-0000-000095270000}"/>
    <cellStyle name="20% - Ênfase3 53 6" xfId="9766" xr:uid="{00000000-0005-0000-0000-000096270000}"/>
    <cellStyle name="20% - Ênfase3 53 6 2" xfId="9767" xr:uid="{00000000-0005-0000-0000-000097270000}"/>
    <cellStyle name="20% - Ênfase3 53 6 3" xfId="9768" xr:uid="{00000000-0005-0000-0000-000098270000}"/>
    <cellStyle name="20% - Ênfase3 53 7" xfId="9769" xr:uid="{00000000-0005-0000-0000-000099270000}"/>
    <cellStyle name="20% - Ênfase3 53 7 2" xfId="9770" xr:uid="{00000000-0005-0000-0000-00009A270000}"/>
    <cellStyle name="20% - Ênfase3 53 7 3" xfId="9771" xr:uid="{00000000-0005-0000-0000-00009B270000}"/>
    <cellStyle name="20% - Ênfase3 53 8" xfId="9772" xr:uid="{00000000-0005-0000-0000-00009C270000}"/>
    <cellStyle name="20% - Ênfase3 53 9" xfId="9773" xr:uid="{00000000-0005-0000-0000-00009D270000}"/>
    <cellStyle name="20% - Ênfase3 54" xfId="9774" xr:uid="{00000000-0005-0000-0000-00009E270000}"/>
    <cellStyle name="20% - Ênfase3 54 2" xfId="9775" xr:uid="{00000000-0005-0000-0000-00009F270000}"/>
    <cellStyle name="20% - Ênfase3 54 2 2" xfId="9776" xr:uid="{00000000-0005-0000-0000-0000A0270000}"/>
    <cellStyle name="20% - Ênfase3 54 2 3" xfId="9777" xr:uid="{00000000-0005-0000-0000-0000A1270000}"/>
    <cellStyle name="20% - Ênfase3 54 3" xfId="9778" xr:uid="{00000000-0005-0000-0000-0000A2270000}"/>
    <cellStyle name="20% - Ênfase3 54 3 2" xfId="9779" xr:uid="{00000000-0005-0000-0000-0000A3270000}"/>
    <cellStyle name="20% - Ênfase3 54 3 3" xfId="9780" xr:uid="{00000000-0005-0000-0000-0000A4270000}"/>
    <cellStyle name="20% - Ênfase3 54 4" xfId="9781" xr:uid="{00000000-0005-0000-0000-0000A5270000}"/>
    <cellStyle name="20% - Ênfase3 54 4 2" xfId="9782" xr:uid="{00000000-0005-0000-0000-0000A6270000}"/>
    <cellStyle name="20% - Ênfase3 54 4 3" xfId="9783" xr:uid="{00000000-0005-0000-0000-0000A7270000}"/>
    <cellStyle name="20% - Ênfase3 54 5" xfId="9784" xr:uid="{00000000-0005-0000-0000-0000A8270000}"/>
    <cellStyle name="20% - Ênfase3 54 5 2" xfId="9785" xr:uid="{00000000-0005-0000-0000-0000A9270000}"/>
    <cellStyle name="20% - Ênfase3 54 5 3" xfId="9786" xr:uid="{00000000-0005-0000-0000-0000AA270000}"/>
    <cellStyle name="20% - Ênfase3 54 6" xfId="9787" xr:uid="{00000000-0005-0000-0000-0000AB270000}"/>
    <cellStyle name="20% - Ênfase3 54 6 2" xfId="9788" xr:uid="{00000000-0005-0000-0000-0000AC270000}"/>
    <cellStyle name="20% - Ênfase3 54 6 3" xfId="9789" xr:uid="{00000000-0005-0000-0000-0000AD270000}"/>
    <cellStyle name="20% - Ênfase3 54 7" xfId="9790" xr:uid="{00000000-0005-0000-0000-0000AE270000}"/>
    <cellStyle name="20% - Ênfase3 54 7 2" xfId="9791" xr:uid="{00000000-0005-0000-0000-0000AF270000}"/>
    <cellStyle name="20% - Ênfase3 54 7 3" xfId="9792" xr:uid="{00000000-0005-0000-0000-0000B0270000}"/>
    <cellStyle name="20% - Ênfase3 54 8" xfId="9793" xr:uid="{00000000-0005-0000-0000-0000B1270000}"/>
    <cellStyle name="20% - Ênfase3 54 9" xfId="9794" xr:uid="{00000000-0005-0000-0000-0000B2270000}"/>
    <cellStyle name="20% - Ênfase3 55" xfId="9795" xr:uid="{00000000-0005-0000-0000-0000B3270000}"/>
    <cellStyle name="20% - Ênfase3 55 2" xfId="9796" xr:uid="{00000000-0005-0000-0000-0000B4270000}"/>
    <cellStyle name="20% - Ênfase3 55 2 2" xfId="9797" xr:uid="{00000000-0005-0000-0000-0000B5270000}"/>
    <cellStyle name="20% - Ênfase3 55 2 3" xfId="9798" xr:uid="{00000000-0005-0000-0000-0000B6270000}"/>
    <cellStyle name="20% - Ênfase3 55 3" xfId="9799" xr:uid="{00000000-0005-0000-0000-0000B7270000}"/>
    <cellStyle name="20% - Ênfase3 55 3 2" xfId="9800" xr:uid="{00000000-0005-0000-0000-0000B8270000}"/>
    <cellStyle name="20% - Ênfase3 55 3 3" xfId="9801" xr:uid="{00000000-0005-0000-0000-0000B9270000}"/>
    <cellStyle name="20% - Ênfase3 55 4" xfId="9802" xr:uid="{00000000-0005-0000-0000-0000BA270000}"/>
    <cellStyle name="20% - Ênfase3 55 4 2" xfId="9803" xr:uid="{00000000-0005-0000-0000-0000BB270000}"/>
    <cellStyle name="20% - Ênfase3 55 4 3" xfId="9804" xr:uid="{00000000-0005-0000-0000-0000BC270000}"/>
    <cellStyle name="20% - Ênfase3 55 5" xfId="9805" xr:uid="{00000000-0005-0000-0000-0000BD270000}"/>
    <cellStyle name="20% - Ênfase3 55 5 2" xfId="9806" xr:uid="{00000000-0005-0000-0000-0000BE270000}"/>
    <cellStyle name="20% - Ênfase3 55 5 3" xfId="9807" xr:uid="{00000000-0005-0000-0000-0000BF270000}"/>
    <cellStyle name="20% - Ênfase3 55 6" xfId="9808" xr:uid="{00000000-0005-0000-0000-0000C0270000}"/>
    <cellStyle name="20% - Ênfase3 55 6 2" xfId="9809" xr:uid="{00000000-0005-0000-0000-0000C1270000}"/>
    <cellStyle name="20% - Ênfase3 55 6 3" xfId="9810" xr:uid="{00000000-0005-0000-0000-0000C2270000}"/>
    <cellStyle name="20% - Ênfase3 55 7" xfId="9811" xr:uid="{00000000-0005-0000-0000-0000C3270000}"/>
    <cellStyle name="20% - Ênfase3 55 7 2" xfId="9812" xr:uid="{00000000-0005-0000-0000-0000C4270000}"/>
    <cellStyle name="20% - Ênfase3 55 7 3" xfId="9813" xr:uid="{00000000-0005-0000-0000-0000C5270000}"/>
    <cellStyle name="20% - Ênfase3 55 8" xfId="9814" xr:uid="{00000000-0005-0000-0000-0000C6270000}"/>
    <cellStyle name="20% - Ênfase3 55 9" xfId="9815" xr:uid="{00000000-0005-0000-0000-0000C7270000}"/>
    <cellStyle name="20% - Ênfase3 56" xfId="9816" xr:uid="{00000000-0005-0000-0000-0000C8270000}"/>
    <cellStyle name="20% - Ênfase3 56 2" xfId="9817" xr:uid="{00000000-0005-0000-0000-0000C9270000}"/>
    <cellStyle name="20% - Ênfase3 56 2 2" xfId="9818" xr:uid="{00000000-0005-0000-0000-0000CA270000}"/>
    <cellStyle name="20% - Ênfase3 56 2 3" xfId="9819" xr:uid="{00000000-0005-0000-0000-0000CB270000}"/>
    <cellStyle name="20% - Ênfase3 56 3" xfId="9820" xr:uid="{00000000-0005-0000-0000-0000CC270000}"/>
    <cellStyle name="20% - Ênfase3 56 3 2" xfId="9821" xr:uid="{00000000-0005-0000-0000-0000CD270000}"/>
    <cellStyle name="20% - Ênfase3 56 3 3" xfId="9822" xr:uid="{00000000-0005-0000-0000-0000CE270000}"/>
    <cellStyle name="20% - Ênfase3 56 4" xfId="9823" xr:uid="{00000000-0005-0000-0000-0000CF270000}"/>
    <cellStyle name="20% - Ênfase3 56 4 2" xfId="9824" xr:uid="{00000000-0005-0000-0000-0000D0270000}"/>
    <cellStyle name="20% - Ênfase3 56 4 3" xfId="9825" xr:uid="{00000000-0005-0000-0000-0000D1270000}"/>
    <cellStyle name="20% - Ênfase3 56 5" xfId="9826" xr:uid="{00000000-0005-0000-0000-0000D2270000}"/>
    <cellStyle name="20% - Ênfase3 56 5 2" xfId="9827" xr:uid="{00000000-0005-0000-0000-0000D3270000}"/>
    <cellStyle name="20% - Ênfase3 56 5 3" xfId="9828" xr:uid="{00000000-0005-0000-0000-0000D4270000}"/>
    <cellStyle name="20% - Ênfase3 56 6" xfId="9829" xr:uid="{00000000-0005-0000-0000-0000D5270000}"/>
    <cellStyle name="20% - Ênfase3 56 6 2" xfId="9830" xr:uid="{00000000-0005-0000-0000-0000D6270000}"/>
    <cellStyle name="20% - Ênfase3 56 6 3" xfId="9831" xr:uid="{00000000-0005-0000-0000-0000D7270000}"/>
    <cellStyle name="20% - Ênfase3 56 7" xfId="9832" xr:uid="{00000000-0005-0000-0000-0000D8270000}"/>
    <cellStyle name="20% - Ênfase3 56 7 2" xfId="9833" xr:uid="{00000000-0005-0000-0000-0000D9270000}"/>
    <cellStyle name="20% - Ênfase3 56 7 3" xfId="9834" xr:uid="{00000000-0005-0000-0000-0000DA270000}"/>
    <cellStyle name="20% - Ênfase3 56 8" xfId="9835" xr:uid="{00000000-0005-0000-0000-0000DB270000}"/>
    <cellStyle name="20% - Ênfase3 56 9" xfId="9836" xr:uid="{00000000-0005-0000-0000-0000DC270000}"/>
    <cellStyle name="20% - Ênfase3 57" xfId="9837" xr:uid="{00000000-0005-0000-0000-0000DD270000}"/>
    <cellStyle name="20% - Ênfase3 57 2" xfId="9838" xr:uid="{00000000-0005-0000-0000-0000DE270000}"/>
    <cellStyle name="20% - Ênfase3 57 2 2" xfId="9839" xr:uid="{00000000-0005-0000-0000-0000DF270000}"/>
    <cellStyle name="20% - Ênfase3 57 2 3" xfId="9840" xr:uid="{00000000-0005-0000-0000-0000E0270000}"/>
    <cellStyle name="20% - Ênfase3 57 3" xfId="9841" xr:uid="{00000000-0005-0000-0000-0000E1270000}"/>
    <cellStyle name="20% - Ênfase3 57 3 2" xfId="9842" xr:uid="{00000000-0005-0000-0000-0000E2270000}"/>
    <cellStyle name="20% - Ênfase3 57 3 3" xfId="9843" xr:uid="{00000000-0005-0000-0000-0000E3270000}"/>
    <cellStyle name="20% - Ênfase3 57 4" xfId="9844" xr:uid="{00000000-0005-0000-0000-0000E4270000}"/>
    <cellStyle name="20% - Ênfase3 57 4 2" xfId="9845" xr:uid="{00000000-0005-0000-0000-0000E5270000}"/>
    <cellStyle name="20% - Ênfase3 57 4 3" xfId="9846" xr:uid="{00000000-0005-0000-0000-0000E6270000}"/>
    <cellStyle name="20% - Ênfase3 57 5" xfId="9847" xr:uid="{00000000-0005-0000-0000-0000E7270000}"/>
    <cellStyle name="20% - Ênfase3 57 5 2" xfId="9848" xr:uid="{00000000-0005-0000-0000-0000E8270000}"/>
    <cellStyle name="20% - Ênfase3 57 5 3" xfId="9849" xr:uid="{00000000-0005-0000-0000-0000E9270000}"/>
    <cellStyle name="20% - Ênfase3 57 6" xfId="9850" xr:uid="{00000000-0005-0000-0000-0000EA270000}"/>
    <cellStyle name="20% - Ênfase3 57 6 2" xfId="9851" xr:uid="{00000000-0005-0000-0000-0000EB270000}"/>
    <cellStyle name="20% - Ênfase3 57 6 3" xfId="9852" xr:uid="{00000000-0005-0000-0000-0000EC270000}"/>
    <cellStyle name="20% - Ênfase3 57 7" xfId="9853" xr:uid="{00000000-0005-0000-0000-0000ED270000}"/>
    <cellStyle name="20% - Ênfase3 57 7 2" xfId="9854" xr:uid="{00000000-0005-0000-0000-0000EE270000}"/>
    <cellStyle name="20% - Ênfase3 57 7 3" xfId="9855" xr:uid="{00000000-0005-0000-0000-0000EF270000}"/>
    <cellStyle name="20% - Ênfase3 57 8" xfId="9856" xr:uid="{00000000-0005-0000-0000-0000F0270000}"/>
    <cellStyle name="20% - Ênfase3 57 9" xfId="9857" xr:uid="{00000000-0005-0000-0000-0000F1270000}"/>
    <cellStyle name="20% - Ênfase3 58" xfId="9858" xr:uid="{00000000-0005-0000-0000-0000F2270000}"/>
    <cellStyle name="20% - Ênfase3 58 2" xfId="9859" xr:uid="{00000000-0005-0000-0000-0000F3270000}"/>
    <cellStyle name="20% - Ênfase3 58 2 2" xfId="9860" xr:uid="{00000000-0005-0000-0000-0000F4270000}"/>
    <cellStyle name="20% - Ênfase3 58 2 3" xfId="9861" xr:uid="{00000000-0005-0000-0000-0000F5270000}"/>
    <cellStyle name="20% - Ênfase3 58 3" xfId="9862" xr:uid="{00000000-0005-0000-0000-0000F6270000}"/>
    <cellStyle name="20% - Ênfase3 58 3 2" xfId="9863" xr:uid="{00000000-0005-0000-0000-0000F7270000}"/>
    <cellStyle name="20% - Ênfase3 58 3 3" xfId="9864" xr:uid="{00000000-0005-0000-0000-0000F8270000}"/>
    <cellStyle name="20% - Ênfase3 58 4" xfId="9865" xr:uid="{00000000-0005-0000-0000-0000F9270000}"/>
    <cellStyle name="20% - Ênfase3 58 4 2" xfId="9866" xr:uid="{00000000-0005-0000-0000-0000FA270000}"/>
    <cellStyle name="20% - Ênfase3 58 4 3" xfId="9867" xr:uid="{00000000-0005-0000-0000-0000FB270000}"/>
    <cellStyle name="20% - Ênfase3 58 5" xfId="9868" xr:uid="{00000000-0005-0000-0000-0000FC270000}"/>
    <cellStyle name="20% - Ênfase3 58 5 2" xfId="9869" xr:uid="{00000000-0005-0000-0000-0000FD270000}"/>
    <cellStyle name="20% - Ênfase3 58 5 3" xfId="9870" xr:uid="{00000000-0005-0000-0000-0000FE270000}"/>
    <cellStyle name="20% - Ênfase3 58 6" xfId="9871" xr:uid="{00000000-0005-0000-0000-0000FF270000}"/>
    <cellStyle name="20% - Ênfase3 58 6 2" xfId="9872" xr:uid="{00000000-0005-0000-0000-000000280000}"/>
    <cellStyle name="20% - Ênfase3 58 6 3" xfId="9873" xr:uid="{00000000-0005-0000-0000-000001280000}"/>
    <cellStyle name="20% - Ênfase3 58 7" xfId="9874" xr:uid="{00000000-0005-0000-0000-000002280000}"/>
    <cellStyle name="20% - Ênfase3 58 7 2" xfId="9875" xr:uid="{00000000-0005-0000-0000-000003280000}"/>
    <cellStyle name="20% - Ênfase3 58 7 3" xfId="9876" xr:uid="{00000000-0005-0000-0000-000004280000}"/>
    <cellStyle name="20% - Ênfase3 58 8" xfId="9877" xr:uid="{00000000-0005-0000-0000-000005280000}"/>
    <cellStyle name="20% - Ênfase3 58 9" xfId="9878" xr:uid="{00000000-0005-0000-0000-000006280000}"/>
    <cellStyle name="20% - Ênfase3 59" xfId="9879" xr:uid="{00000000-0005-0000-0000-000007280000}"/>
    <cellStyle name="20% - Ênfase3 59 2" xfId="9880" xr:uid="{00000000-0005-0000-0000-000008280000}"/>
    <cellStyle name="20% - Ênfase3 59 2 2" xfId="9881" xr:uid="{00000000-0005-0000-0000-000009280000}"/>
    <cellStyle name="20% - Ênfase3 59 2 3" xfId="9882" xr:uid="{00000000-0005-0000-0000-00000A280000}"/>
    <cellStyle name="20% - Ênfase3 59 3" xfId="9883" xr:uid="{00000000-0005-0000-0000-00000B280000}"/>
    <cellStyle name="20% - Ênfase3 59 3 2" xfId="9884" xr:uid="{00000000-0005-0000-0000-00000C280000}"/>
    <cellStyle name="20% - Ênfase3 59 3 3" xfId="9885" xr:uid="{00000000-0005-0000-0000-00000D280000}"/>
    <cellStyle name="20% - Ênfase3 59 4" xfId="9886" xr:uid="{00000000-0005-0000-0000-00000E280000}"/>
    <cellStyle name="20% - Ênfase3 59 4 2" xfId="9887" xr:uid="{00000000-0005-0000-0000-00000F280000}"/>
    <cellStyle name="20% - Ênfase3 59 4 3" xfId="9888" xr:uid="{00000000-0005-0000-0000-000010280000}"/>
    <cellStyle name="20% - Ênfase3 59 5" xfId="9889" xr:uid="{00000000-0005-0000-0000-000011280000}"/>
    <cellStyle name="20% - Ênfase3 59 5 2" xfId="9890" xr:uid="{00000000-0005-0000-0000-000012280000}"/>
    <cellStyle name="20% - Ênfase3 59 5 3" xfId="9891" xr:uid="{00000000-0005-0000-0000-000013280000}"/>
    <cellStyle name="20% - Ênfase3 59 6" xfId="9892" xr:uid="{00000000-0005-0000-0000-000014280000}"/>
    <cellStyle name="20% - Ênfase3 59 6 2" xfId="9893" xr:uid="{00000000-0005-0000-0000-000015280000}"/>
    <cellStyle name="20% - Ênfase3 59 6 3" xfId="9894" xr:uid="{00000000-0005-0000-0000-000016280000}"/>
    <cellStyle name="20% - Ênfase3 59 7" xfId="9895" xr:uid="{00000000-0005-0000-0000-000017280000}"/>
    <cellStyle name="20% - Ênfase3 59 7 2" xfId="9896" xr:uid="{00000000-0005-0000-0000-000018280000}"/>
    <cellStyle name="20% - Ênfase3 59 7 3" xfId="9897" xr:uid="{00000000-0005-0000-0000-000019280000}"/>
    <cellStyle name="20% - Ênfase3 59 8" xfId="9898" xr:uid="{00000000-0005-0000-0000-00001A280000}"/>
    <cellStyle name="20% - Ênfase3 59 9" xfId="9899" xr:uid="{00000000-0005-0000-0000-00001B280000}"/>
    <cellStyle name="20% - Ênfase3 6" xfId="9900" xr:uid="{00000000-0005-0000-0000-00001C280000}"/>
    <cellStyle name="20% - Ênfase3 6 10" xfId="9901" xr:uid="{00000000-0005-0000-0000-00001D280000}"/>
    <cellStyle name="20% - Ênfase3 6 11" xfId="9902" xr:uid="{00000000-0005-0000-0000-00001E280000}"/>
    <cellStyle name="20% - Ênfase3 6 12" xfId="9903" xr:uid="{00000000-0005-0000-0000-00001F280000}"/>
    <cellStyle name="20% - Ênfase3 6 13" xfId="9904" xr:uid="{00000000-0005-0000-0000-000020280000}"/>
    <cellStyle name="20% - Ênfase3 6 14" xfId="9905" xr:uid="{00000000-0005-0000-0000-000021280000}"/>
    <cellStyle name="20% - Ênfase3 6 15" xfId="9906" xr:uid="{00000000-0005-0000-0000-000022280000}"/>
    <cellStyle name="20% - Ênfase3 6 16" xfId="9907" xr:uid="{00000000-0005-0000-0000-000023280000}"/>
    <cellStyle name="20% - Ênfase3 6 17" xfId="9908" xr:uid="{00000000-0005-0000-0000-000024280000}"/>
    <cellStyle name="20% - Ênfase3 6 18" xfId="9909" xr:uid="{00000000-0005-0000-0000-000025280000}"/>
    <cellStyle name="20% - Ênfase3 6 2" xfId="9910" xr:uid="{00000000-0005-0000-0000-000026280000}"/>
    <cellStyle name="20% - Ênfase3 6 2 2" xfId="9911" xr:uid="{00000000-0005-0000-0000-000027280000}"/>
    <cellStyle name="20% - Ênfase3 6 2 2 2" xfId="9912" xr:uid="{00000000-0005-0000-0000-000028280000}"/>
    <cellStyle name="20% - Ênfase3 6 2 2 2 2" xfId="9913" xr:uid="{00000000-0005-0000-0000-000029280000}"/>
    <cellStyle name="20% - Ênfase3 6 2 2 2 3" xfId="9914" xr:uid="{00000000-0005-0000-0000-00002A280000}"/>
    <cellStyle name="20% - Ênfase3 6 2 2 3" xfId="9915" xr:uid="{00000000-0005-0000-0000-00002B280000}"/>
    <cellStyle name="20% - Ênfase3 6 2 2 3 2" xfId="9916" xr:uid="{00000000-0005-0000-0000-00002C280000}"/>
    <cellStyle name="20% - Ênfase3 6 2 2 3 3" xfId="9917" xr:uid="{00000000-0005-0000-0000-00002D280000}"/>
    <cellStyle name="20% - Ênfase3 6 2 2 4" xfId="9918" xr:uid="{00000000-0005-0000-0000-00002E280000}"/>
    <cellStyle name="20% - Ênfase3 6 2 3" xfId="9919" xr:uid="{00000000-0005-0000-0000-00002F280000}"/>
    <cellStyle name="20% - Ênfase3 6 2 3 2" xfId="9920" xr:uid="{00000000-0005-0000-0000-000030280000}"/>
    <cellStyle name="20% - Ênfase3 6 2 3 3" xfId="9921" xr:uid="{00000000-0005-0000-0000-000031280000}"/>
    <cellStyle name="20% - Ênfase3 6 2 4" xfId="9922" xr:uid="{00000000-0005-0000-0000-000032280000}"/>
    <cellStyle name="20% - Ênfase3 6 2 4 2" xfId="9923" xr:uid="{00000000-0005-0000-0000-000033280000}"/>
    <cellStyle name="20% - Ênfase3 6 2 4 3" xfId="9924" xr:uid="{00000000-0005-0000-0000-000034280000}"/>
    <cellStyle name="20% - Ênfase3 6 2 5" xfId="9925" xr:uid="{00000000-0005-0000-0000-000035280000}"/>
    <cellStyle name="20% - Ênfase3 6 2 5 2" xfId="9926" xr:uid="{00000000-0005-0000-0000-000036280000}"/>
    <cellStyle name="20% - Ênfase3 6 2 5 3" xfId="9927" xr:uid="{00000000-0005-0000-0000-000037280000}"/>
    <cellStyle name="20% - Ênfase3 6 2 6" xfId="9928" xr:uid="{00000000-0005-0000-0000-000038280000}"/>
    <cellStyle name="20% - Ênfase3 6 2 6 2" xfId="9929" xr:uid="{00000000-0005-0000-0000-000039280000}"/>
    <cellStyle name="20% - Ênfase3 6 2 6 3" xfId="9930" xr:uid="{00000000-0005-0000-0000-00003A280000}"/>
    <cellStyle name="20% - Ênfase3 6 2 7" xfId="9931" xr:uid="{00000000-0005-0000-0000-00003B280000}"/>
    <cellStyle name="20% - Ênfase3 6 2 7 2" xfId="9932" xr:uid="{00000000-0005-0000-0000-00003C280000}"/>
    <cellStyle name="20% - Ênfase3 6 2 7 3" xfId="9933" xr:uid="{00000000-0005-0000-0000-00003D280000}"/>
    <cellStyle name="20% - Ênfase3 6 2 8" xfId="9934" xr:uid="{00000000-0005-0000-0000-00003E280000}"/>
    <cellStyle name="20% - Ênfase3 6 2 9" xfId="9935" xr:uid="{00000000-0005-0000-0000-00003F280000}"/>
    <cellStyle name="20% - Ênfase3 6 3" xfId="9936" xr:uid="{00000000-0005-0000-0000-000040280000}"/>
    <cellStyle name="20% - Ênfase3 6 3 2" xfId="9937" xr:uid="{00000000-0005-0000-0000-000041280000}"/>
    <cellStyle name="20% - Ênfase3 6 3 3" xfId="9938" xr:uid="{00000000-0005-0000-0000-000042280000}"/>
    <cellStyle name="20% - Ênfase3 6 3 4" xfId="9939" xr:uid="{00000000-0005-0000-0000-000043280000}"/>
    <cellStyle name="20% - Ênfase3 6 3 5" xfId="9940" xr:uid="{00000000-0005-0000-0000-000044280000}"/>
    <cellStyle name="20% - Ênfase3 6 3 6" xfId="9941" xr:uid="{00000000-0005-0000-0000-000045280000}"/>
    <cellStyle name="20% - Ênfase3 6 3 7" xfId="9942" xr:uid="{00000000-0005-0000-0000-000046280000}"/>
    <cellStyle name="20% - Ênfase3 6 3 8" xfId="9943" xr:uid="{00000000-0005-0000-0000-000047280000}"/>
    <cellStyle name="20% - Ênfase3 6 3 9" xfId="9944" xr:uid="{00000000-0005-0000-0000-000048280000}"/>
    <cellStyle name="20% - Ênfase3 6 4" xfId="9945" xr:uid="{00000000-0005-0000-0000-000049280000}"/>
    <cellStyle name="20% - Ênfase3 6 4 2" xfId="9946" xr:uid="{00000000-0005-0000-0000-00004A280000}"/>
    <cellStyle name="20% - Ênfase3 6 4 3" xfId="9947" xr:uid="{00000000-0005-0000-0000-00004B280000}"/>
    <cellStyle name="20% - Ênfase3 6 4 4" xfId="9948" xr:uid="{00000000-0005-0000-0000-00004C280000}"/>
    <cellStyle name="20% - Ênfase3 6 4 5" xfId="9949" xr:uid="{00000000-0005-0000-0000-00004D280000}"/>
    <cellStyle name="20% - Ênfase3 6 5" xfId="9950" xr:uid="{00000000-0005-0000-0000-00004E280000}"/>
    <cellStyle name="20% - Ênfase3 6 5 2" xfId="9951" xr:uid="{00000000-0005-0000-0000-00004F280000}"/>
    <cellStyle name="20% - Ênfase3 6 5 3" xfId="9952" xr:uid="{00000000-0005-0000-0000-000050280000}"/>
    <cellStyle name="20% - Ênfase3 6 5 4" xfId="9953" xr:uid="{00000000-0005-0000-0000-000051280000}"/>
    <cellStyle name="20% - Ênfase3 6 5 5" xfId="9954" xr:uid="{00000000-0005-0000-0000-000052280000}"/>
    <cellStyle name="20% - Ênfase3 6 6" xfId="9955" xr:uid="{00000000-0005-0000-0000-000053280000}"/>
    <cellStyle name="20% - Ênfase3 6 6 2" xfId="9956" xr:uid="{00000000-0005-0000-0000-000054280000}"/>
    <cellStyle name="20% - Ênfase3 6 6 3" xfId="9957" xr:uid="{00000000-0005-0000-0000-000055280000}"/>
    <cellStyle name="20% - Ênfase3 6 7" xfId="9958" xr:uid="{00000000-0005-0000-0000-000056280000}"/>
    <cellStyle name="20% - Ênfase3 6 7 2" xfId="9959" xr:uid="{00000000-0005-0000-0000-000057280000}"/>
    <cellStyle name="20% - Ênfase3 6 7 3" xfId="9960" xr:uid="{00000000-0005-0000-0000-000058280000}"/>
    <cellStyle name="20% - Ênfase3 6 8" xfId="9961" xr:uid="{00000000-0005-0000-0000-000059280000}"/>
    <cellStyle name="20% - Ênfase3 6 8 2" xfId="9962" xr:uid="{00000000-0005-0000-0000-00005A280000}"/>
    <cellStyle name="20% - Ênfase3 6 8 3" xfId="9963" xr:uid="{00000000-0005-0000-0000-00005B280000}"/>
    <cellStyle name="20% - Ênfase3 6 9" xfId="9964" xr:uid="{00000000-0005-0000-0000-00005C280000}"/>
    <cellStyle name="20% - Ênfase3 6_Despesas Comerciais - GOLDFARB" xfId="9965" xr:uid="{00000000-0005-0000-0000-00005D280000}"/>
    <cellStyle name="20% - Ênfase3 60" xfId="9966" xr:uid="{00000000-0005-0000-0000-00005E280000}"/>
    <cellStyle name="20% - Ênfase3 60 2" xfId="9967" xr:uid="{00000000-0005-0000-0000-00005F280000}"/>
    <cellStyle name="20% - Ênfase3 60 2 2" xfId="9968" xr:uid="{00000000-0005-0000-0000-000060280000}"/>
    <cellStyle name="20% - Ênfase3 60 2 3" xfId="9969" xr:uid="{00000000-0005-0000-0000-000061280000}"/>
    <cellStyle name="20% - Ênfase3 60 3" xfId="9970" xr:uid="{00000000-0005-0000-0000-000062280000}"/>
    <cellStyle name="20% - Ênfase3 60 3 2" xfId="9971" xr:uid="{00000000-0005-0000-0000-000063280000}"/>
    <cellStyle name="20% - Ênfase3 60 3 3" xfId="9972" xr:uid="{00000000-0005-0000-0000-000064280000}"/>
    <cellStyle name="20% - Ênfase3 60 4" xfId="9973" xr:uid="{00000000-0005-0000-0000-000065280000}"/>
    <cellStyle name="20% - Ênfase3 60 4 2" xfId="9974" xr:uid="{00000000-0005-0000-0000-000066280000}"/>
    <cellStyle name="20% - Ênfase3 60 4 3" xfId="9975" xr:uid="{00000000-0005-0000-0000-000067280000}"/>
    <cellStyle name="20% - Ênfase3 60 5" xfId="9976" xr:uid="{00000000-0005-0000-0000-000068280000}"/>
    <cellStyle name="20% - Ênfase3 60 5 2" xfId="9977" xr:uid="{00000000-0005-0000-0000-000069280000}"/>
    <cellStyle name="20% - Ênfase3 60 5 3" xfId="9978" xr:uid="{00000000-0005-0000-0000-00006A280000}"/>
    <cellStyle name="20% - Ênfase3 60 6" xfId="9979" xr:uid="{00000000-0005-0000-0000-00006B280000}"/>
    <cellStyle name="20% - Ênfase3 60 6 2" xfId="9980" xr:uid="{00000000-0005-0000-0000-00006C280000}"/>
    <cellStyle name="20% - Ênfase3 60 6 3" xfId="9981" xr:uid="{00000000-0005-0000-0000-00006D280000}"/>
    <cellStyle name="20% - Ênfase3 60 7" xfId="9982" xr:uid="{00000000-0005-0000-0000-00006E280000}"/>
    <cellStyle name="20% - Ênfase3 60 7 2" xfId="9983" xr:uid="{00000000-0005-0000-0000-00006F280000}"/>
    <cellStyle name="20% - Ênfase3 60 7 3" xfId="9984" xr:uid="{00000000-0005-0000-0000-000070280000}"/>
    <cellStyle name="20% - Ênfase3 60 8" xfId="9985" xr:uid="{00000000-0005-0000-0000-000071280000}"/>
    <cellStyle name="20% - Ênfase3 60 9" xfId="9986" xr:uid="{00000000-0005-0000-0000-000072280000}"/>
    <cellStyle name="20% - Ênfase3 61" xfId="9987" xr:uid="{00000000-0005-0000-0000-000073280000}"/>
    <cellStyle name="20% - Ênfase3 61 2" xfId="9988" xr:uid="{00000000-0005-0000-0000-000074280000}"/>
    <cellStyle name="20% - Ênfase3 61 2 2" xfId="9989" xr:uid="{00000000-0005-0000-0000-000075280000}"/>
    <cellStyle name="20% - Ênfase3 61 2 3" xfId="9990" xr:uid="{00000000-0005-0000-0000-000076280000}"/>
    <cellStyle name="20% - Ênfase3 61 3" xfId="9991" xr:uid="{00000000-0005-0000-0000-000077280000}"/>
    <cellStyle name="20% - Ênfase3 61 3 2" xfId="9992" xr:uid="{00000000-0005-0000-0000-000078280000}"/>
    <cellStyle name="20% - Ênfase3 61 3 3" xfId="9993" xr:uid="{00000000-0005-0000-0000-000079280000}"/>
    <cellStyle name="20% - Ênfase3 61 4" xfId="9994" xr:uid="{00000000-0005-0000-0000-00007A280000}"/>
    <cellStyle name="20% - Ênfase3 61 4 2" xfId="9995" xr:uid="{00000000-0005-0000-0000-00007B280000}"/>
    <cellStyle name="20% - Ênfase3 61 4 3" xfId="9996" xr:uid="{00000000-0005-0000-0000-00007C280000}"/>
    <cellStyle name="20% - Ênfase3 61 5" xfId="9997" xr:uid="{00000000-0005-0000-0000-00007D280000}"/>
    <cellStyle name="20% - Ênfase3 61 5 2" xfId="9998" xr:uid="{00000000-0005-0000-0000-00007E280000}"/>
    <cellStyle name="20% - Ênfase3 61 5 3" xfId="9999" xr:uid="{00000000-0005-0000-0000-00007F280000}"/>
    <cellStyle name="20% - Ênfase3 61 6" xfId="10000" xr:uid="{00000000-0005-0000-0000-000080280000}"/>
    <cellStyle name="20% - Ênfase3 61 6 2" xfId="10001" xr:uid="{00000000-0005-0000-0000-000081280000}"/>
    <cellStyle name="20% - Ênfase3 61 6 3" xfId="10002" xr:uid="{00000000-0005-0000-0000-000082280000}"/>
    <cellStyle name="20% - Ênfase3 61 7" xfId="10003" xr:uid="{00000000-0005-0000-0000-000083280000}"/>
    <cellStyle name="20% - Ênfase3 61 7 2" xfId="10004" xr:uid="{00000000-0005-0000-0000-000084280000}"/>
    <cellStyle name="20% - Ênfase3 61 7 3" xfId="10005" xr:uid="{00000000-0005-0000-0000-000085280000}"/>
    <cellStyle name="20% - Ênfase3 61 8" xfId="10006" xr:uid="{00000000-0005-0000-0000-000086280000}"/>
    <cellStyle name="20% - Ênfase3 61 9" xfId="10007" xr:uid="{00000000-0005-0000-0000-000087280000}"/>
    <cellStyle name="20% - Ênfase3 62" xfId="10008" xr:uid="{00000000-0005-0000-0000-000088280000}"/>
    <cellStyle name="20% - Ênfase3 62 2" xfId="10009" xr:uid="{00000000-0005-0000-0000-000089280000}"/>
    <cellStyle name="20% - Ênfase3 62 2 2" xfId="10010" xr:uid="{00000000-0005-0000-0000-00008A280000}"/>
    <cellStyle name="20% - Ênfase3 62 2 3" xfId="10011" xr:uid="{00000000-0005-0000-0000-00008B280000}"/>
    <cellStyle name="20% - Ênfase3 62 3" xfId="10012" xr:uid="{00000000-0005-0000-0000-00008C280000}"/>
    <cellStyle name="20% - Ênfase3 62 3 2" xfId="10013" xr:uid="{00000000-0005-0000-0000-00008D280000}"/>
    <cellStyle name="20% - Ênfase3 62 3 3" xfId="10014" xr:uid="{00000000-0005-0000-0000-00008E280000}"/>
    <cellStyle name="20% - Ênfase3 62 4" xfId="10015" xr:uid="{00000000-0005-0000-0000-00008F280000}"/>
    <cellStyle name="20% - Ênfase3 62 4 2" xfId="10016" xr:uid="{00000000-0005-0000-0000-000090280000}"/>
    <cellStyle name="20% - Ênfase3 62 4 3" xfId="10017" xr:uid="{00000000-0005-0000-0000-000091280000}"/>
    <cellStyle name="20% - Ênfase3 62 5" xfId="10018" xr:uid="{00000000-0005-0000-0000-000092280000}"/>
    <cellStyle name="20% - Ênfase3 62 5 2" xfId="10019" xr:uid="{00000000-0005-0000-0000-000093280000}"/>
    <cellStyle name="20% - Ênfase3 62 5 3" xfId="10020" xr:uid="{00000000-0005-0000-0000-000094280000}"/>
    <cellStyle name="20% - Ênfase3 62 6" xfId="10021" xr:uid="{00000000-0005-0000-0000-000095280000}"/>
    <cellStyle name="20% - Ênfase3 62 6 2" xfId="10022" xr:uid="{00000000-0005-0000-0000-000096280000}"/>
    <cellStyle name="20% - Ênfase3 62 6 3" xfId="10023" xr:uid="{00000000-0005-0000-0000-000097280000}"/>
    <cellStyle name="20% - Ênfase3 62 7" xfId="10024" xr:uid="{00000000-0005-0000-0000-000098280000}"/>
    <cellStyle name="20% - Ênfase3 62 7 2" xfId="10025" xr:uid="{00000000-0005-0000-0000-000099280000}"/>
    <cellStyle name="20% - Ênfase3 62 7 3" xfId="10026" xr:uid="{00000000-0005-0000-0000-00009A280000}"/>
    <cellStyle name="20% - Ênfase3 62 8" xfId="10027" xr:uid="{00000000-0005-0000-0000-00009B280000}"/>
    <cellStyle name="20% - Ênfase3 62 9" xfId="10028" xr:uid="{00000000-0005-0000-0000-00009C280000}"/>
    <cellStyle name="20% - Ênfase3 63" xfId="10029" xr:uid="{00000000-0005-0000-0000-00009D280000}"/>
    <cellStyle name="20% - Ênfase3 63 2" xfId="10030" xr:uid="{00000000-0005-0000-0000-00009E280000}"/>
    <cellStyle name="20% - Ênfase3 63 2 2" xfId="10031" xr:uid="{00000000-0005-0000-0000-00009F280000}"/>
    <cellStyle name="20% - Ênfase3 63 2 3" xfId="10032" xr:uid="{00000000-0005-0000-0000-0000A0280000}"/>
    <cellStyle name="20% - Ênfase3 63 3" xfId="10033" xr:uid="{00000000-0005-0000-0000-0000A1280000}"/>
    <cellStyle name="20% - Ênfase3 63 3 2" xfId="10034" xr:uid="{00000000-0005-0000-0000-0000A2280000}"/>
    <cellStyle name="20% - Ênfase3 63 3 3" xfId="10035" xr:uid="{00000000-0005-0000-0000-0000A3280000}"/>
    <cellStyle name="20% - Ênfase3 63 4" xfId="10036" xr:uid="{00000000-0005-0000-0000-0000A4280000}"/>
    <cellStyle name="20% - Ênfase3 63 4 2" xfId="10037" xr:uid="{00000000-0005-0000-0000-0000A5280000}"/>
    <cellStyle name="20% - Ênfase3 63 4 3" xfId="10038" xr:uid="{00000000-0005-0000-0000-0000A6280000}"/>
    <cellStyle name="20% - Ênfase3 63 5" xfId="10039" xr:uid="{00000000-0005-0000-0000-0000A7280000}"/>
    <cellStyle name="20% - Ênfase3 63 5 2" xfId="10040" xr:uid="{00000000-0005-0000-0000-0000A8280000}"/>
    <cellStyle name="20% - Ênfase3 63 5 3" xfId="10041" xr:uid="{00000000-0005-0000-0000-0000A9280000}"/>
    <cellStyle name="20% - Ênfase3 63 6" xfId="10042" xr:uid="{00000000-0005-0000-0000-0000AA280000}"/>
    <cellStyle name="20% - Ênfase3 63 6 2" xfId="10043" xr:uid="{00000000-0005-0000-0000-0000AB280000}"/>
    <cellStyle name="20% - Ênfase3 63 6 3" xfId="10044" xr:uid="{00000000-0005-0000-0000-0000AC280000}"/>
    <cellStyle name="20% - Ênfase3 63 7" xfId="10045" xr:uid="{00000000-0005-0000-0000-0000AD280000}"/>
    <cellStyle name="20% - Ênfase3 63 7 2" xfId="10046" xr:uid="{00000000-0005-0000-0000-0000AE280000}"/>
    <cellStyle name="20% - Ênfase3 63 7 3" xfId="10047" xr:uid="{00000000-0005-0000-0000-0000AF280000}"/>
    <cellStyle name="20% - Ênfase3 63 8" xfId="10048" xr:uid="{00000000-0005-0000-0000-0000B0280000}"/>
    <cellStyle name="20% - Ênfase3 63 9" xfId="10049" xr:uid="{00000000-0005-0000-0000-0000B1280000}"/>
    <cellStyle name="20% - Ênfase3 64" xfId="10050" xr:uid="{00000000-0005-0000-0000-0000B2280000}"/>
    <cellStyle name="20% - Ênfase3 64 2" xfId="10051" xr:uid="{00000000-0005-0000-0000-0000B3280000}"/>
    <cellStyle name="20% - Ênfase3 64 2 2" xfId="10052" xr:uid="{00000000-0005-0000-0000-0000B4280000}"/>
    <cellStyle name="20% - Ênfase3 64 2 3" xfId="10053" xr:uid="{00000000-0005-0000-0000-0000B5280000}"/>
    <cellStyle name="20% - Ênfase3 64 3" xfId="10054" xr:uid="{00000000-0005-0000-0000-0000B6280000}"/>
    <cellStyle name="20% - Ênfase3 64 3 2" xfId="10055" xr:uid="{00000000-0005-0000-0000-0000B7280000}"/>
    <cellStyle name="20% - Ênfase3 64 3 3" xfId="10056" xr:uid="{00000000-0005-0000-0000-0000B8280000}"/>
    <cellStyle name="20% - Ênfase3 64 4" xfId="10057" xr:uid="{00000000-0005-0000-0000-0000B9280000}"/>
    <cellStyle name="20% - Ênfase3 64 4 2" xfId="10058" xr:uid="{00000000-0005-0000-0000-0000BA280000}"/>
    <cellStyle name="20% - Ênfase3 64 4 3" xfId="10059" xr:uid="{00000000-0005-0000-0000-0000BB280000}"/>
    <cellStyle name="20% - Ênfase3 64 5" xfId="10060" xr:uid="{00000000-0005-0000-0000-0000BC280000}"/>
    <cellStyle name="20% - Ênfase3 64 5 2" xfId="10061" xr:uid="{00000000-0005-0000-0000-0000BD280000}"/>
    <cellStyle name="20% - Ênfase3 64 5 3" xfId="10062" xr:uid="{00000000-0005-0000-0000-0000BE280000}"/>
    <cellStyle name="20% - Ênfase3 64 6" xfId="10063" xr:uid="{00000000-0005-0000-0000-0000BF280000}"/>
    <cellStyle name="20% - Ênfase3 64 6 2" xfId="10064" xr:uid="{00000000-0005-0000-0000-0000C0280000}"/>
    <cellStyle name="20% - Ênfase3 64 6 3" xfId="10065" xr:uid="{00000000-0005-0000-0000-0000C1280000}"/>
    <cellStyle name="20% - Ênfase3 64 7" xfId="10066" xr:uid="{00000000-0005-0000-0000-0000C2280000}"/>
    <cellStyle name="20% - Ênfase3 64 7 2" xfId="10067" xr:uid="{00000000-0005-0000-0000-0000C3280000}"/>
    <cellStyle name="20% - Ênfase3 64 7 3" xfId="10068" xr:uid="{00000000-0005-0000-0000-0000C4280000}"/>
    <cellStyle name="20% - Ênfase3 64 8" xfId="10069" xr:uid="{00000000-0005-0000-0000-0000C5280000}"/>
    <cellStyle name="20% - Ênfase3 64 9" xfId="10070" xr:uid="{00000000-0005-0000-0000-0000C6280000}"/>
    <cellStyle name="20% - Ênfase3 65" xfId="10071" xr:uid="{00000000-0005-0000-0000-0000C7280000}"/>
    <cellStyle name="20% - Ênfase3 65 2" xfId="10072" xr:uid="{00000000-0005-0000-0000-0000C8280000}"/>
    <cellStyle name="20% - Ênfase3 65 2 2" xfId="10073" xr:uid="{00000000-0005-0000-0000-0000C9280000}"/>
    <cellStyle name="20% - Ênfase3 65 2 3" xfId="10074" xr:uid="{00000000-0005-0000-0000-0000CA280000}"/>
    <cellStyle name="20% - Ênfase3 65 3" xfId="10075" xr:uid="{00000000-0005-0000-0000-0000CB280000}"/>
    <cellStyle name="20% - Ênfase3 65 3 2" xfId="10076" xr:uid="{00000000-0005-0000-0000-0000CC280000}"/>
    <cellStyle name="20% - Ênfase3 65 3 3" xfId="10077" xr:uid="{00000000-0005-0000-0000-0000CD280000}"/>
    <cellStyle name="20% - Ênfase3 65 4" xfId="10078" xr:uid="{00000000-0005-0000-0000-0000CE280000}"/>
    <cellStyle name="20% - Ênfase3 65 4 2" xfId="10079" xr:uid="{00000000-0005-0000-0000-0000CF280000}"/>
    <cellStyle name="20% - Ênfase3 65 4 3" xfId="10080" xr:uid="{00000000-0005-0000-0000-0000D0280000}"/>
    <cellStyle name="20% - Ênfase3 65 5" xfId="10081" xr:uid="{00000000-0005-0000-0000-0000D1280000}"/>
    <cellStyle name="20% - Ênfase3 65 5 2" xfId="10082" xr:uid="{00000000-0005-0000-0000-0000D2280000}"/>
    <cellStyle name="20% - Ênfase3 65 5 3" xfId="10083" xr:uid="{00000000-0005-0000-0000-0000D3280000}"/>
    <cellStyle name="20% - Ênfase3 65 6" xfId="10084" xr:uid="{00000000-0005-0000-0000-0000D4280000}"/>
    <cellStyle name="20% - Ênfase3 65 6 2" xfId="10085" xr:uid="{00000000-0005-0000-0000-0000D5280000}"/>
    <cellStyle name="20% - Ênfase3 65 6 3" xfId="10086" xr:uid="{00000000-0005-0000-0000-0000D6280000}"/>
    <cellStyle name="20% - Ênfase3 65 7" xfId="10087" xr:uid="{00000000-0005-0000-0000-0000D7280000}"/>
    <cellStyle name="20% - Ênfase3 65 7 2" xfId="10088" xr:uid="{00000000-0005-0000-0000-0000D8280000}"/>
    <cellStyle name="20% - Ênfase3 65 7 3" xfId="10089" xr:uid="{00000000-0005-0000-0000-0000D9280000}"/>
    <cellStyle name="20% - Ênfase3 65 8" xfId="10090" xr:uid="{00000000-0005-0000-0000-0000DA280000}"/>
    <cellStyle name="20% - Ênfase3 65 9" xfId="10091" xr:uid="{00000000-0005-0000-0000-0000DB280000}"/>
    <cellStyle name="20% - Ênfase3 66" xfId="10092" xr:uid="{00000000-0005-0000-0000-0000DC280000}"/>
    <cellStyle name="20% - Ênfase3 66 2" xfId="10093" xr:uid="{00000000-0005-0000-0000-0000DD280000}"/>
    <cellStyle name="20% - Ênfase3 66 2 2" xfId="10094" xr:uid="{00000000-0005-0000-0000-0000DE280000}"/>
    <cellStyle name="20% - Ênfase3 66 2 3" xfId="10095" xr:uid="{00000000-0005-0000-0000-0000DF280000}"/>
    <cellStyle name="20% - Ênfase3 66 3" xfId="10096" xr:uid="{00000000-0005-0000-0000-0000E0280000}"/>
    <cellStyle name="20% - Ênfase3 66 3 2" xfId="10097" xr:uid="{00000000-0005-0000-0000-0000E1280000}"/>
    <cellStyle name="20% - Ênfase3 66 3 3" xfId="10098" xr:uid="{00000000-0005-0000-0000-0000E2280000}"/>
    <cellStyle name="20% - Ênfase3 66 4" xfId="10099" xr:uid="{00000000-0005-0000-0000-0000E3280000}"/>
    <cellStyle name="20% - Ênfase3 66 4 2" xfId="10100" xr:uid="{00000000-0005-0000-0000-0000E4280000}"/>
    <cellStyle name="20% - Ênfase3 66 4 3" xfId="10101" xr:uid="{00000000-0005-0000-0000-0000E5280000}"/>
    <cellStyle name="20% - Ênfase3 66 5" xfId="10102" xr:uid="{00000000-0005-0000-0000-0000E6280000}"/>
    <cellStyle name="20% - Ênfase3 66 5 2" xfId="10103" xr:uid="{00000000-0005-0000-0000-0000E7280000}"/>
    <cellStyle name="20% - Ênfase3 66 5 3" xfId="10104" xr:uid="{00000000-0005-0000-0000-0000E8280000}"/>
    <cellStyle name="20% - Ênfase3 66 6" xfId="10105" xr:uid="{00000000-0005-0000-0000-0000E9280000}"/>
    <cellStyle name="20% - Ênfase3 66 6 2" xfId="10106" xr:uid="{00000000-0005-0000-0000-0000EA280000}"/>
    <cellStyle name="20% - Ênfase3 66 6 3" xfId="10107" xr:uid="{00000000-0005-0000-0000-0000EB280000}"/>
    <cellStyle name="20% - Ênfase3 66 7" xfId="10108" xr:uid="{00000000-0005-0000-0000-0000EC280000}"/>
    <cellStyle name="20% - Ênfase3 66 7 2" xfId="10109" xr:uid="{00000000-0005-0000-0000-0000ED280000}"/>
    <cellStyle name="20% - Ênfase3 66 7 3" xfId="10110" xr:uid="{00000000-0005-0000-0000-0000EE280000}"/>
    <cellStyle name="20% - Ênfase3 66 8" xfId="10111" xr:uid="{00000000-0005-0000-0000-0000EF280000}"/>
    <cellStyle name="20% - Ênfase3 66 9" xfId="10112" xr:uid="{00000000-0005-0000-0000-0000F0280000}"/>
    <cellStyle name="20% - Ênfase3 67" xfId="10113" xr:uid="{00000000-0005-0000-0000-0000F1280000}"/>
    <cellStyle name="20% - Ênfase3 67 2" xfId="10114" xr:uid="{00000000-0005-0000-0000-0000F2280000}"/>
    <cellStyle name="20% - Ênfase3 67 2 2" xfId="10115" xr:uid="{00000000-0005-0000-0000-0000F3280000}"/>
    <cellStyle name="20% - Ênfase3 67 2 3" xfId="10116" xr:uid="{00000000-0005-0000-0000-0000F4280000}"/>
    <cellStyle name="20% - Ênfase3 67 3" xfId="10117" xr:uid="{00000000-0005-0000-0000-0000F5280000}"/>
    <cellStyle name="20% - Ênfase3 67 3 2" xfId="10118" xr:uid="{00000000-0005-0000-0000-0000F6280000}"/>
    <cellStyle name="20% - Ênfase3 67 3 3" xfId="10119" xr:uid="{00000000-0005-0000-0000-0000F7280000}"/>
    <cellStyle name="20% - Ênfase3 67 4" xfId="10120" xr:uid="{00000000-0005-0000-0000-0000F8280000}"/>
    <cellStyle name="20% - Ênfase3 67 4 2" xfId="10121" xr:uid="{00000000-0005-0000-0000-0000F9280000}"/>
    <cellStyle name="20% - Ênfase3 67 4 3" xfId="10122" xr:uid="{00000000-0005-0000-0000-0000FA280000}"/>
    <cellStyle name="20% - Ênfase3 67 5" xfId="10123" xr:uid="{00000000-0005-0000-0000-0000FB280000}"/>
    <cellStyle name="20% - Ênfase3 67 5 2" xfId="10124" xr:uid="{00000000-0005-0000-0000-0000FC280000}"/>
    <cellStyle name="20% - Ênfase3 67 5 3" xfId="10125" xr:uid="{00000000-0005-0000-0000-0000FD280000}"/>
    <cellStyle name="20% - Ênfase3 67 6" xfId="10126" xr:uid="{00000000-0005-0000-0000-0000FE280000}"/>
    <cellStyle name="20% - Ênfase3 67 6 2" xfId="10127" xr:uid="{00000000-0005-0000-0000-0000FF280000}"/>
    <cellStyle name="20% - Ênfase3 67 6 3" xfId="10128" xr:uid="{00000000-0005-0000-0000-000000290000}"/>
    <cellStyle name="20% - Ênfase3 67 7" xfId="10129" xr:uid="{00000000-0005-0000-0000-000001290000}"/>
    <cellStyle name="20% - Ênfase3 67 7 2" xfId="10130" xr:uid="{00000000-0005-0000-0000-000002290000}"/>
    <cellStyle name="20% - Ênfase3 67 7 3" xfId="10131" xr:uid="{00000000-0005-0000-0000-000003290000}"/>
    <cellStyle name="20% - Ênfase3 67 8" xfId="10132" xr:uid="{00000000-0005-0000-0000-000004290000}"/>
    <cellStyle name="20% - Ênfase3 67 9" xfId="10133" xr:uid="{00000000-0005-0000-0000-000005290000}"/>
    <cellStyle name="20% - Ênfase3 68" xfId="10134" xr:uid="{00000000-0005-0000-0000-000006290000}"/>
    <cellStyle name="20% - Ênfase3 68 2" xfId="10135" xr:uid="{00000000-0005-0000-0000-000007290000}"/>
    <cellStyle name="20% - Ênfase3 68 2 2" xfId="10136" xr:uid="{00000000-0005-0000-0000-000008290000}"/>
    <cellStyle name="20% - Ênfase3 68 2 3" xfId="10137" xr:uid="{00000000-0005-0000-0000-000009290000}"/>
    <cellStyle name="20% - Ênfase3 68 3" xfId="10138" xr:uid="{00000000-0005-0000-0000-00000A290000}"/>
    <cellStyle name="20% - Ênfase3 68 3 2" xfId="10139" xr:uid="{00000000-0005-0000-0000-00000B290000}"/>
    <cellStyle name="20% - Ênfase3 68 3 3" xfId="10140" xr:uid="{00000000-0005-0000-0000-00000C290000}"/>
    <cellStyle name="20% - Ênfase3 68 4" xfId="10141" xr:uid="{00000000-0005-0000-0000-00000D290000}"/>
    <cellStyle name="20% - Ênfase3 68 4 2" xfId="10142" xr:uid="{00000000-0005-0000-0000-00000E290000}"/>
    <cellStyle name="20% - Ênfase3 68 4 3" xfId="10143" xr:uid="{00000000-0005-0000-0000-00000F290000}"/>
    <cellStyle name="20% - Ênfase3 68 5" xfId="10144" xr:uid="{00000000-0005-0000-0000-000010290000}"/>
    <cellStyle name="20% - Ênfase3 68 5 2" xfId="10145" xr:uid="{00000000-0005-0000-0000-000011290000}"/>
    <cellStyle name="20% - Ênfase3 68 5 3" xfId="10146" xr:uid="{00000000-0005-0000-0000-000012290000}"/>
    <cellStyle name="20% - Ênfase3 68 6" xfId="10147" xr:uid="{00000000-0005-0000-0000-000013290000}"/>
    <cellStyle name="20% - Ênfase3 68 6 2" xfId="10148" xr:uid="{00000000-0005-0000-0000-000014290000}"/>
    <cellStyle name="20% - Ênfase3 68 6 3" xfId="10149" xr:uid="{00000000-0005-0000-0000-000015290000}"/>
    <cellStyle name="20% - Ênfase3 68 7" xfId="10150" xr:uid="{00000000-0005-0000-0000-000016290000}"/>
    <cellStyle name="20% - Ênfase3 68 7 2" xfId="10151" xr:uid="{00000000-0005-0000-0000-000017290000}"/>
    <cellStyle name="20% - Ênfase3 68 7 3" xfId="10152" xr:uid="{00000000-0005-0000-0000-000018290000}"/>
    <cellStyle name="20% - Ênfase3 68 8" xfId="10153" xr:uid="{00000000-0005-0000-0000-000019290000}"/>
    <cellStyle name="20% - Ênfase3 68 9" xfId="10154" xr:uid="{00000000-0005-0000-0000-00001A290000}"/>
    <cellStyle name="20% - Ênfase3 69" xfId="10155" xr:uid="{00000000-0005-0000-0000-00001B290000}"/>
    <cellStyle name="20% - Ênfase3 69 2" xfId="10156" xr:uid="{00000000-0005-0000-0000-00001C290000}"/>
    <cellStyle name="20% - Ênfase3 69 2 2" xfId="10157" xr:uid="{00000000-0005-0000-0000-00001D290000}"/>
    <cellStyle name="20% - Ênfase3 69 2 3" xfId="10158" xr:uid="{00000000-0005-0000-0000-00001E290000}"/>
    <cellStyle name="20% - Ênfase3 69 3" xfId="10159" xr:uid="{00000000-0005-0000-0000-00001F290000}"/>
    <cellStyle name="20% - Ênfase3 69 3 2" xfId="10160" xr:uid="{00000000-0005-0000-0000-000020290000}"/>
    <cellStyle name="20% - Ênfase3 69 3 3" xfId="10161" xr:uid="{00000000-0005-0000-0000-000021290000}"/>
    <cellStyle name="20% - Ênfase3 69 4" xfId="10162" xr:uid="{00000000-0005-0000-0000-000022290000}"/>
    <cellStyle name="20% - Ênfase3 69 4 2" xfId="10163" xr:uid="{00000000-0005-0000-0000-000023290000}"/>
    <cellStyle name="20% - Ênfase3 69 4 3" xfId="10164" xr:uid="{00000000-0005-0000-0000-000024290000}"/>
    <cellStyle name="20% - Ênfase3 69 5" xfId="10165" xr:uid="{00000000-0005-0000-0000-000025290000}"/>
    <cellStyle name="20% - Ênfase3 69 5 2" xfId="10166" xr:uid="{00000000-0005-0000-0000-000026290000}"/>
    <cellStyle name="20% - Ênfase3 69 5 3" xfId="10167" xr:uid="{00000000-0005-0000-0000-000027290000}"/>
    <cellStyle name="20% - Ênfase3 69 6" xfId="10168" xr:uid="{00000000-0005-0000-0000-000028290000}"/>
    <cellStyle name="20% - Ênfase3 69 6 2" xfId="10169" xr:uid="{00000000-0005-0000-0000-000029290000}"/>
    <cellStyle name="20% - Ênfase3 69 6 3" xfId="10170" xr:uid="{00000000-0005-0000-0000-00002A290000}"/>
    <cellStyle name="20% - Ênfase3 69 7" xfId="10171" xr:uid="{00000000-0005-0000-0000-00002B290000}"/>
    <cellStyle name="20% - Ênfase3 69 7 2" xfId="10172" xr:uid="{00000000-0005-0000-0000-00002C290000}"/>
    <cellStyle name="20% - Ênfase3 69 7 3" xfId="10173" xr:uid="{00000000-0005-0000-0000-00002D290000}"/>
    <cellStyle name="20% - Ênfase3 69 8" xfId="10174" xr:uid="{00000000-0005-0000-0000-00002E290000}"/>
    <cellStyle name="20% - Ênfase3 69 9" xfId="10175" xr:uid="{00000000-0005-0000-0000-00002F290000}"/>
    <cellStyle name="20% - Ênfase3 7" xfId="10176" xr:uid="{00000000-0005-0000-0000-000030290000}"/>
    <cellStyle name="20% - Ênfase3 7 10" xfId="10177" xr:uid="{00000000-0005-0000-0000-000031290000}"/>
    <cellStyle name="20% - Ênfase3 7 11" xfId="10178" xr:uid="{00000000-0005-0000-0000-000032290000}"/>
    <cellStyle name="20% - Ênfase3 7 12" xfId="10179" xr:uid="{00000000-0005-0000-0000-000033290000}"/>
    <cellStyle name="20% - Ênfase3 7 13" xfId="10180" xr:uid="{00000000-0005-0000-0000-000034290000}"/>
    <cellStyle name="20% - Ênfase3 7 14" xfId="10181" xr:uid="{00000000-0005-0000-0000-000035290000}"/>
    <cellStyle name="20% - Ênfase3 7 15" xfId="10182" xr:uid="{00000000-0005-0000-0000-000036290000}"/>
    <cellStyle name="20% - Ênfase3 7 16" xfId="10183" xr:uid="{00000000-0005-0000-0000-000037290000}"/>
    <cellStyle name="20% - Ênfase3 7 17" xfId="10184" xr:uid="{00000000-0005-0000-0000-000038290000}"/>
    <cellStyle name="20% - Ênfase3 7 2" xfId="10185" xr:uid="{00000000-0005-0000-0000-000039290000}"/>
    <cellStyle name="20% - Ênfase3 7 2 2" xfId="10186" xr:uid="{00000000-0005-0000-0000-00003A290000}"/>
    <cellStyle name="20% - Ênfase3 7 2 2 2" xfId="10187" xr:uid="{00000000-0005-0000-0000-00003B290000}"/>
    <cellStyle name="20% - Ênfase3 7 2 2 3" xfId="10188" xr:uid="{00000000-0005-0000-0000-00003C290000}"/>
    <cellStyle name="20% - Ênfase3 7 2 3" xfId="10189" xr:uid="{00000000-0005-0000-0000-00003D290000}"/>
    <cellStyle name="20% - Ênfase3 7 2 3 2" xfId="10190" xr:uid="{00000000-0005-0000-0000-00003E290000}"/>
    <cellStyle name="20% - Ênfase3 7 2 3 3" xfId="10191" xr:uid="{00000000-0005-0000-0000-00003F290000}"/>
    <cellStyle name="20% - Ênfase3 7 2 4" xfId="10192" xr:uid="{00000000-0005-0000-0000-000040290000}"/>
    <cellStyle name="20% - Ênfase3 7 2 4 2" xfId="10193" xr:uid="{00000000-0005-0000-0000-000041290000}"/>
    <cellStyle name="20% - Ênfase3 7 2 4 3" xfId="10194" xr:uid="{00000000-0005-0000-0000-000042290000}"/>
    <cellStyle name="20% - Ênfase3 7 2 5" xfId="10195" xr:uid="{00000000-0005-0000-0000-000043290000}"/>
    <cellStyle name="20% - Ênfase3 7 2 5 2" xfId="10196" xr:uid="{00000000-0005-0000-0000-000044290000}"/>
    <cellStyle name="20% - Ênfase3 7 2 5 3" xfId="10197" xr:uid="{00000000-0005-0000-0000-000045290000}"/>
    <cellStyle name="20% - Ênfase3 7 2 6" xfId="10198" xr:uid="{00000000-0005-0000-0000-000046290000}"/>
    <cellStyle name="20% - Ênfase3 7 2 6 2" xfId="10199" xr:uid="{00000000-0005-0000-0000-000047290000}"/>
    <cellStyle name="20% - Ênfase3 7 2 6 3" xfId="10200" xr:uid="{00000000-0005-0000-0000-000048290000}"/>
    <cellStyle name="20% - Ênfase3 7 2 7" xfId="10201" xr:uid="{00000000-0005-0000-0000-000049290000}"/>
    <cellStyle name="20% - Ênfase3 7 2 7 2" xfId="10202" xr:uid="{00000000-0005-0000-0000-00004A290000}"/>
    <cellStyle name="20% - Ênfase3 7 2 7 3" xfId="10203" xr:uid="{00000000-0005-0000-0000-00004B290000}"/>
    <cellStyle name="20% - Ênfase3 7 2 8" xfId="10204" xr:uid="{00000000-0005-0000-0000-00004C290000}"/>
    <cellStyle name="20% - Ênfase3 7 2 9" xfId="10205" xr:uid="{00000000-0005-0000-0000-00004D290000}"/>
    <cellStyle name="20% - Ênfase3 7 2_12_CONFERE (2)" xfId="10206" xr:uid="{00000000-0005-0000-0000-00004E290000}"/>
    <cellStyle name="20% - Ênfase3 7 3" xfId="10207" xr:uid="{00000000-0005-0000-0000-00004F290000}"/>
    <cellStyle name="20% - Ênfase3 7 3 2" xfId="10208" xr:uid="{00000000-0005-0000-0000-000050290000}"/>
    <cellStyle name="20% - Ênfase3 7 3 3" xfId="10209" xr:uid="{00000000-0005-0000-0000-000051290000}"/>
    <cellStyle name="20% - Ênfase3 7 3 4" xfId="10210" xr:uid="{00000000-0005-0000-0000-000052290000}"/>
    <cellStyle name="20% - Ênfase3 7 3 5" xfId="10211" xr:uid="{00000000-0005-0000-0000-000053290000}"/>
    <cellStyle name="20% - Ênfase3 7 4" xfId="10212" xr:uid="{00000000-0005-0000-0000-000054290000}"/>
    <cellStyle name="20% - Ênfase3 7 4 2" xfId="10213" xr:uid="{00000000-0005-0000-0000-000055290000}"/>
    <cellStyle name="20% - Ênfase3 7 4 3" xfId="10214" xr:uid="{00000000-0005-0000-0000-000056290000}"/>
    <cellStyle name="20% - Ênfase3 7 5" xfId="10215" xr:uid="{00000000-0005-0000-0000-000057290000}"/>
    <cellStyle name="20% - Ênfase3 7 5 2" xfId="10216" xr:uid="{00000000-0005-0000-0000-000058290000}"/>
    <cellStyle name="20% - Ênfase3 7 5 3" xfId="10217" xr:uid="{00000000-0005-0000-0000-000059290000}"/>
    <cellStyle name="20% - Ênfase3 7 6" xfId="10218" xr:uid="{00000000-0005-0000-0000-00005A290000}"/>
    <cellStyle name="20% - Ênfase3 7 6 2" xfId="10219" xr:uid="{00000000-0005-0000-0000-00005B290000}"/>
    <cellStyle name="20% - Ênfase3 7 6 3" xfId="10220" xr:uid="{00000000-0005-0000-0000-00005C290000}"/>
    <cellStyle name="20% - Ênfase3 7 7" xfId="10221" xr:uid="{00000000-0005-0000-0000-00005D290000}"/>
    <cellStyle name="20% - Ênfase3 7 7 2" xfId="10222" xr:uid="{00000000-0005-0000-0000-00005E290000}"/>
    <cellStyle name="20% - Ênfase3 7 7 3" xfId="10223" xr:uid="{00000000-0005-0000-0000-00005F290000}"/>
    <cellStyle name="20% - Ênfase3 7 8" xfId="10224" xr:uid="{00000000-0005-0000-0000-000060290000}"/>
    <cellStyle name="20% - Ênfase3 7 8 2" xfId="10225" xr:uid="{00000000-0005-0000-0000-000061290000}"/>
    <cellStyle name="20% - Ênfase3 7 8 3" xfId="10226" xr:uid="{00000000-0005-0000-0000-000062290000}"/>
    <cellStyle name="20% - Ênfase3 7 9" xfId="10227" xr:uid="{00000000-0005-0000-0000-000063290000}"/>
    <cellStyle name="20% - Ênfase3 7_Despesas Comerciais - GOLDFARB" xfId="10228" xr:uid="{00000000-0005-0000-0000-000064290000}"/>
    <cellStyle name="20% - Ênfase3 70" xfId="10229" xr:uid="{00000000-0005-0000-0000-000065290000}"/>
    <cellStyle name="20% - Ênfase3 70 2" xfId="10230" xr:uid="{00000000-0005-0000-0000-000066290000}"/>
    <cellStyle name="20% - Ênfase3 70 2 2" xfId="10231" xr:uid="{00000000-0005-0000-0000-000067290000}"/>
    <cellStyle name="20% - Ênfase3 70 2 3" xfId="10232" xr:uid="{00000000-0005-0000-0000-000068290000}"/>
    <cellStyle name="20% - Ênfase3 70 3" xfId="10233" xr:uid="{00000000-0005-0000-0000-000069290000}"/>
    <cellStyle name="20% - Ênfase3 70 3 2" xfId="10234" xr:uid="{00000000-0005-0000-0000-00006A290000}"/>
    <cellStyle name="20% - Ênfase3 70 3 3" xfId="10235" xr:uid="{00000000-0005-0000-0000-00006B290000}"/>
    <cellStyle name="20% - Ênfase3 70 4" xfId="10236" xr:uid="{00000000-0005-0000-0000-00006C290000}"/>
    <cellStyle name="20% - Ênfase3 70 4 2" xfId="10237" xr:uid="{00000000-0005-0000-0000-00006D290000}"/>
    <cellStyle name="20% - Ênfase3 70 4 3" xfId="10238" xr:uid="{00000000-0005-0000-0000-00006E290000}"/>
    <cellStyle name="20% - Ênfase3 70 5" xfId="10239" xr:uid="{00000000-0005-0000-0000-00006F290000}"/>
    <cellStyle name="20% - Ênfase3 70 5 2" xfId="10240" xr:uid="{00000000-0005-0000-0000-000070290000}"/>
    <cellStyle name="20% - Ênfase3 70 5 3" xfId="10241" xr:uid="{00000000-0005-0000-0000-000071290000}"/>
    <cellStyle name="20% - Ênfase3 70 6" xfId="10242" xr:uid="{00000000-0005-0000-0000-000072290000}"/>
    <cellStyle name="20% - Ênfase3 70 6 2" xfId="10243" xr:uid="{00000000-0005-0000-0000-000073290000}"/>
    <cellStyle name="20% - Ênfase3 70 6 3" xfId="10244" xr:uid="{00000000-0005-0000-0000-000074290000}"/>
    <cellStyle name="20% - Ênfase3 70 7" xfId="10245" xr:uid="{00000000-0005-0000-0000-000075290000}"/>
    <cellStyle name="20% - Ênfase3 70 7 2" xfId="10246" xr:uid="{00000000-0005-0000-0000-000076290000}"/>
    <cellStyle name="20% - Ênfase3 70 7 3" xfId="10247" xr:uid="{00000000-0005-0000-0000-000077290000}"/>
    <cellStyle name="20% - Ênfase3 70 8" xfId="10248" xr:uid="{00000000-0005-0000-0000-000078290000}"/>
    <cellStyle name="20% - Ênfase3 70 9" xfId="10249" xr:uid="{00000000-0005-0000-0000-000079290000}"/>
    <cellStyle name="20% - Ênfase3 71" xfId="10250" xr:uid="{00000000-0005-0000-0000-00007A290000}"/>
    <cellStyle name="20% - Ênfase3 71 2" xfId="10251" xr:uid="{00000000-0005-0000-0000-00007B290000}"/>
    <cellStyle name="20% - Ênfase3 71 2 2" xfId="10252" xr:uid="{00000000-0005-0000-0000-00007C290000}"/>
    <cellStyle name="20% - Ênfase3 71 2 3" xfId="10253" xr:uid="{00000000-0005-0000-0000-00007D290000}"/>
    <cellStyle name="20% - Ênfase3 71 3" xfId="10254" xr:uid="{00000000-0005-0000-0000-00007E290000}"/>
    <cellStyle name="20% - Ênfase3 71 3 2" xfId="10255" xr:uid="{00000000-0005-0000-0000-00007F290000}"/>
    <cellStyle name="20% - Ênfase3 71 3 3" xfId="10256" xr:uid="{00000000-0005-0000-0000-000080290000}"/>
    <cellStyle name="20% - Ênfase3 71 4" xfId="10257" xr:uid="{00000000-0005-0000-0000-000081290000}"/>
    <cellStyle name="20% - Ênfase3 71 4 2" xfId="10258" xr:uid="{00000000-0005-0000-0000-000082290000}"/>
    <cellStyle name="20% - Ênfase3 71 4 3" xfId="10259" xr:uid="{00000000-0005-0000-0000-000083290000}"/>
    <cellStyle name="20% - Ênfase3 71 5" xfId="10260" xr:uid="{00000000-0005-0000-0000-000084290000}"/>
    <cellStyle name="20% - Ênfase3 71 5 2" xfId="10261" xr:uid="{00000000-0005-0000-0000-000085290000}"/>
    <cellStyle name="20% - Ênfase3 71 5 3" xfId="10262" xr:uid="{00000000-0005-0000-0000-000086290000}"/>
    <cellStyle name="20% - Ênfase3 71 6" xfId="10263" xr:uid="{00000000-0005-0000-0000-000087290000}"/>
    <cellStyle name="20% - Ênfase3 71 6 2" xfId="10264" xr:uid="{00000000-0005-0000-0000-000088290000}"/>
    <cellStyle name="20% - Ênfase3 71 6 3" xfId="10265" xr:uid="{00000000-0005-0000-0000-000089290000}"/>
    <cellStyle name="20% - Ênfase3 71 7" xfId="10266" xr:uid="{00000000-0005-0000-0000-00008A290000}"/>
    <cellStyle name="20% - Ênfase3 71 7 2" xfId="10267" xr:uid="{00000000-0005-0000-0000-00008B290000}"/>
    <cellStyle name="20% - Ênfase3 71 7 3" xfId="10268" xr:uid="{00000000-0005-0000-0000-00008C290000}"/>
    <cellStyle name="20% - Ênfase3 71 8" xfId="10269" xr:uid="{00000000-0005-0000-0000-00008D290000}"/>
    <cellStyle name="20% - Ênfase3 71 9" xfId="10270" xr:uid="{00000000-0005-0000-0000-00008E290000}"/>
    <cellStyle name="20% - Ênfase3 72" xfId="10271" xr:uid="{00000000-0005-0000-0000-00008F290000}"/>
    <cellStyle name="20% - Ênfase3 72 2" xfId="10272" xr:uid="{00000000-0005-0000-0000-000090290000}"/>
    <cellStyle name="20% - Ênfase3 72 2 2" xfId="10273" xr:uid="{00000000-0005-0000-0000-000091290000}"/>
    <cellStyle name="20% - Ênfase3 72 2 3" xfId="10274" xr:uid="{00000000-0005-0000-0000-000092290000}"/>
    <cellStyle name="20% - Ênfase3 72 3" xfId="10275" xr:uid="{00000000-0005-0000-0000-000093290000}"/>
    <cellStyle name="20% - Ênfase3 72 3 2" xfId="10276" xr:uid="{00000000-0005-0000-0000-000094290000}"/>
    <cellStyle name="20% - Ênfase3 72 3 3" xfId="10277" xr:uid="{00000000-0005-0000-0000-000095290000}"/>
    <cellStyle name="20% - Ênfase3 72 4" xfId="10278" xr:uid="{00000000-0005-0000-0000-000096290000}"/>
    <cellStyle name="20% - Ênfase3 72 4 2" xfId="10279" xr:uid="{00000000-0005-0000-0000-000097290000}"/>
    <cellStyle name="20% - Ênfase3 72 4 3" xfId="10280" xr:uid="{00000000-0005-0000-0000-000098290000}"/>
    <cellStyle name="20% - Ênfase3 72 5" xfId="10281" xr:uid="{00000000-0005-0000-0000-000099290000}"/>
    <cellStyle name="20% - Ênfase3 72 5 2" xfId="10282" xr:uid="{00000000-0005-0000-0000-00009A290000}"/>
    <cellStyle name="20% - Ênfase3 72 5 3" xfId="10283" xr:uid="{00000000-0005-0000-0000-00009B290000}"/>
    <cellStyle name="20% - Ênfase3 72 6" xfId="10284" xr:uid="{00000000-0005-0000-0000-00009C290000}"/>
    <cellStyle name="20% - Ênfase3 72 6 2" xfId="10285" xr:uid="{00000000-0005-0000-0000-00009D290000}"/>
    <cellStyle name="20% - Ênfase3 72 6 3" xfId="10286" xr:uid="{00000000-0005-0000-0000-00009E290000}"/>
    <cellStyle name="20% - Ênfase3 72 7" xfId="10287" xr:uid="{00000000-0005-0000-0000-00009F290000}"/>
    <cellStyle name="20% - Ênfase3 72 7 2" xfId="10288" xr:uid="{00000000-0005-0000-0000-0000A0290000}"/>
    <cellStyle name="20% - Ênfase3 72 7 3" xfId="10289" xr:uid="{00000000-0005-0000-0000-0000A1290000}"/>
    <cellStyle name="20% - Ênfase3 72 8" xfId="10290" xr:uid="{00000000-0005-0000-0000-0000A2290000}"/>
    <cellStyle name="20% - Ênfase3 72 9" xfId="10291" xr:uid="{00000000-0005-0000-0000-0000A3290000}"/>
    <cellStyle name="20% - Ênfase3 73" xfId="10292" xr:uid="{00000000-0005-0000-0000-0000A4290000}"/>
    <cellStyle name="20% - Ênfase3 73 2" xfId="10293" xr:uid="{00000000-0005-0000-0000-0000A5290000}"/>
    <cellStyle name="20% - Ênfase3 73 2 2" xfId="10294" xr:uid="{00000000-0005-0000-0000-0000A6290000}"/>
    <cellStyle name="20% - Ênfase3 73 2 3" xfId="10295" xr:uid="{00000000-0005-0000-0000-0000A7290000}"/>
    <cellStyle name="20% - Ênfase3 73 3" xfId="10296" xr:uid="{00000000-0005-0000-0000-0000A8290000}"/>
    <cellStyle name="20% - Ênfase3 73 3 2" xfId="10297" xr:uid="{00000000-0005-0000-0000-0000A9290000}"/>
    <cellStyle name="20% - Ênfase3 73 3 3" xfId="10298" xr:uid="{00000000-0005-0000-0000-0000AA290000}"/>
    <cellStyle name="20% - Ênfase3 73 4" xfId="10299" xr:uid="{00000000-0005-0000-0000-0000AB290000}"/>
    <cellStyle name="20% - Ênfase3 73 4 2" xfId="10300" xr:uid="{00000000-0005-0000-0000-0000AC290000}"/>
    <cellStyle name="20% - Ênfase3 73 4 3" xfId="10301" xr:uid="{00000000-0005-0000-0000-0000AD290000}"/>
    <cellStyle name="20% - Ênfase3 73 5" xfId="10302" xr:uid="{00000000-0005-0000-0000-0000AE290000}"/>
    <cellStyle name="20% - Ênfase3 73 5 2" xfId="10303" xr:uid="{00000000-0005-0000-0000-0000AF290000}"/>
    <cellStyle name="20% - Ênfase3 73 5 3" xfId="10304" xr:uid="{00000000-0005-0000-0000-0000B0290000}"/>
    <cellStyle name="20% - Ênfase3 73 6" xfId="10305" xr:uid="{00000000-0005-0000-0000-0000B1290000}"/>
    <cellStyle name="20% - Ênfase3 73 6 2" xfId="10306" xr:uid="{00000000-0005-0000-0000-0000B2290000}"/>
    <cellStyle name="20% - Ênfase3 73 6 3" xfId="10307" xr:uid="{00000000-0005-0000-0000-0000B3290000}"/>
    <cellStyle name="20% - Ênfase3 73 7" xfId="10308" xr:uid="{00000000-0005-0000-0000-0000B4290000}"/>
    <cellStyle name="20% - Ênfase3 73 7 2" xfId="10309" xr:uid="{00000000-0005-0000-0000-0000B5290000}"/>
    <cellStyle name="20% - Ênfase3 73 7 3" xfId="10310" xr:uid="{00000000-0005-0000-0000-0000B6290000}"/>
    <cellStyle name="20% - Ênfase3 73 8" xfId="10311" xr:uid="{00000000-0005-0000-0000-0000B7290000}"/>
    <cellStyle name="20% - Ênfase3 73 9" xfId="10312" xr:uid="{00000000-0005-0000-0000-0000B8290000}"/>
    <cellStyle name="20% - Ênfase3 74" xfId="10313" xr:uid="{00000000-0005-0000-0000-0000B9290000}"/>
    <cellStyle name="20% - Ênfase3 74 2" xfId="10314" xr:uid="{00000000-0005-0000-0000-0000BA290000}"/>
    <cellStyle name="20% - Ênfase3 74 2 2" xfId="10315" xr:uid="{00000000-0005-0000-0000-0000BB290000}"/>
    <cellStyle name="20% - Ênfase3 74 2 3" xfId="10316" xr:uid="{00000000-0005-0000-0000-0000BC290000}"/>
    <cellStyle name="20% - Ênfase3 74 3" xfId="10317" xr:uid="{00000000-0005-0000-0000-0000BD290000}"/>
    <cellStyle name="20% - Ênfase3 74 3 2" xfId="10318" xr:uid="{00000000-0005-0000-0000-0000BE290000}"/>
    <cellStyle name="20% - Ênfase3 74 3 3" xfId="10319" xr:uid="{00000000-0005-0000-0000-0000BF290000}"/>
    <cellStyle name="20% - Ênfase3 74 4" xfId="10320" xr:uid="{00000000-0005-0000-0000-0000C0290000}"/>
    <cellStyle name="20% - Ênfase3 74 4 2" xfId="10321" xr:uid="{00000000-0005-0000-0000-0000C1290000}"/>
    <cellStyle name="20% - Ênfase3 74 4 3" xfId="10322" xr:uid="{00000000-0005-0000-0000-0000C2290000}"/>
    <cellStyle name="20% - Ênfase3 74 5" xfId="10323" xr:uid="{00000000-0005-0000-0000-0000C3290000}"/>
    <cellStyle name="20% - Ênfase3 74 5 2" xfId="10324" xr:uid="{00000000-0005-0000-0000-0000C4290000}"/>
    <cellStyle name="20% - Ênfase3 74 5 3" xfId="10325" xr:uid="{00000000-0005-0000-0000-0000C5290000}"/>
    <cellStyle name="20% - Ênfase3 74 6" xfId="10326" xr:uid="{00000000-0005-0000-0000-0000C6290000}"/>
    <cellStyle name="20% - Ênfase3 74 6 2" xfId="10327" xr:uid="{00000000-0005-0000-0000-0000C7290000}"/>
    <cellStyle name="20% - Ênfase3 74 6 3" xfId="10328" xr:uid="{00000000-0005-0000-0000-0000C8290000}"/>
    <cellStyle name="20% - Ênfase3 74 7" xfId="10329" xr:uid="{00000000-0005-0000-0000-0000C9290000}"/>
    <cellStyle name="20% - Ênfase3 74 7 2" xfId="10330" xr:uid="{00000000-0005-0000-0000-0000CA290000}"/>
    <cellStyle name="20% - Ênfase3 74 7 3" xfId="10331" xr:uid="{00000000-0005-0000-0000-0000CB290000}"/>
    <cellStyle name="20% - Ênfase3 74 8" xfId="10332" xr:uid="{00000000-0005-0000-0000-0000CC290000}"/>
    <cellStyle name="20% - Ênfase3 74 9" xfId="10333" xr:uid="{00000000-0005-0000-0000-0000CD290000}"/>
    <cellStyle name="20% - Ênfase3 75" xfId="10334" xr:uid="{00000000-0005-0000-0000-0000CE290000}"/>
    <cellStyle name="20% - Ênfase3 75 2" xfId="10335" xr:uid="{00000000-0005-0000-0000-0000CF290000}"/>
    <cellStyle name="20% - Ênfase3 75 2 2" xfId="10336" xr:uid="{00000000-0005-0000-0000-0000D0290000}"/>
    <cellStyle name="20% - Ênfase3 75 2 3" xfId="10337" xr:uid="{00000000-0005-0000-0000-0000D1290000}"/>
    <cellStyle name="20% - Ênfase3 75 3" xfId="10338" xr:uid="{00000000-0005-0000-0000-0000D2290000}"/>
    <cellStyle name="20% - Ênfase3 75 3 2" xfId="10339" xr:uid="{00000000-0005-0000-0000-0000D3290000}"/>
    <cellStyle name="20% - Ênfase3 75 3 3" xfId="10340" xr:uid="{00000000-0005-0000-0000-0000D4290000}"/>
    <cellStyle name="20% - Ênfase3 75 4" xfId="10341" xr:uid="{00000000-0005-0000-0000-0000D5290000}"/>
    <cellStyle name="20% - Ênfase3 75 4 2" xfId="10342" xr:uid="{00000000-0005-0000-0000-0000D6290000}"/>
    <cellStyle name="20% - Ênfase3 75 4 3" xfId="10343" xr:uid="{00000000-0005-0000-0000-0000D7290000}"/>
    <cellStyle name="20% - Ênfase3 75 5" xfId="10344" xr:uid="{00000000-0005-0000-0000-0000D8290000}"/>
    <cellStyle name="20% - Ênfase3 75 5 2" xfId="10345" xr:uid="{00000000-0005-0000-0000-0000D9290000}"/>
    <cellStyle name="20% - Ênfase3 75 5 3" xfId="10346" xr:uid="{00000000-0005-0000-0000-0000DA290000}"/>
    <cellStyle name="20% - Ênfase3 75 6" xfId="10347" xr:uid="{00000000-0005-0000-0000-0000DB290000}"/>
    <cellStyle name="20% - Ênfase3 75 6 2" xfId="10348" xr:uid="{00000000-0005-0000-0000-0000DC290000}"/>
    <cellStyle name="20% - Ênfase3 75 6 3" xfId="10349" xr:uid="{00000000-0005-0000-0000-0000DD290000}"/>
    <cellStyle name="20% - Ênfase3 75 7" xfId="10350" xr:uid="{00000000-0005-0000-0000-0000DE290000}"/>
    <cellStyle name="20% - Ênfase3 75 7 2" xfId="10351" xr:uid="{00000000-0005-0000-0000-0000DF290000}"/>
    <cellStyle name="20% - Ênfase3 75 7 3" xfId="10352" xr:uid="{00000000-0005-0000-0000-0000E0290000}"/>
    <cellStyle name="20% - Ênfase3 75 8" xfId="10353" xr:uid="{00000000-0005-0000-0000-0000E1290000}"/>
    <cellStyle name="20% - Ênfase3 75 9" xfId="10354" xr:uid="{00000000-0005-0000-0000-0000E2290000}"/>
    <cellStyle name="20% - Ênfase3 76" xfId="10355" xr:uid="{00000000-0005-0000-0000-0000E3290000}"/>
    <cellStyle name="20% - Ênfase3 76 2" xfId="10356" xr:uid="{00000000-0005-0000-0000-0000E4290000}"/>
    <cellStyle name="20% - Ênfase3 76 2 2" xfId="10357" xr:uid="{00000000-0005-0000-0000-0000E5290000}"/>
    <cellStyle name="20% - Ênfase3 76 2 3" xfId="10358" xr:uid="{00000000-0005-0000-0000-0000E6290000}"/>
    <cellStyle name="20% - Ênfase3 76 3" xfId="10359" xr:uid="{00000000-0005-0000-0000-0000E7290000}"/>
    <cellStyle name="20% - Ênfase3 76 3 2" xfId="10360" xr:uid="{00000000-0005-0000-0000-0000E8290000}"/>
    <cellStyle name="20% - Ênfase3 76 3 3" xfId="10361" xr:uid="{00000000-0005-0000-0000-0000E9290000}"/>
    <cellStyle name="20% - Ênfase3 76 4" xfId="10362" xr:uid="{00000000-0005-0000-0000-0000EA290000}"/>
    <cellStyle name="20% - Ênfase3 76 4 2" xfId="10363" xr:uid="{00000000-0005-0000-0000-0000EB290000}"/>
    <cellStyle name="20% - Ênfase3 76 4 3" xfId="10364" xr:uid="{00000000-0005-0000-0000-0000EC290000}"/>
    <cellStyle name="20% - Ênfase3 76 5" xfId="10365" xr:uid="{00000000-0005-0000-0000-0000ED290000}"/>
    <cellStyle name="20% - Ênfase3 76 5 2" xfId="10366" xr:uid="{00000000-0005-0000-0000-0000EE290000}"/>
    <cellStyle name="20% - Ênfase3 76 5 3" xfId="10367" xr:uid="{00000000-0005-0000-0000-0000EF290000}"/>
    <cellStyle name="20% - Ênfase3 76 6" xfId="10368" xr:uid="{00000000-0005-0000-0000-0000F0290000}"/>
    <cellStyle name="20% - Ênfase3 76 6 2" xfId="10369" xr:uid="{00000000-0005-0000-0000-0000F1290000}"/>
    <cellStyle name="20% - Ênfase3 76 6 3" xfId="10370" xr:uid="{00000000-0005-0000-0000-0000F2290000}"/>
    <cellStyle name="20% - Ênfase3 76 7" xfId="10371" xr:uid="{00000000-0005-0000-0000-0000F3290000}"/>
    <cellStyle name="20% - Ênfase3 76 7 2" xfId="10372" xr:uid="{00000000-0005-0000-0000-0000F4290000}"/>
    <cellStyle name="20% - Ênfase3 76 7 3" xfId="10373" xr:uid="{00000000-0005-0000-0000-0000F5290000}"/>
    <cellStyle name="20% - Ênfase3 76 8" xfId="10374" xr:uid="{00000000-0005-0000-0000-0000F6290000}"/>
    <cellStyle name="20% - Ênfase3 76 9" xfId="10375" xr:uid="{00000000-0005-0000-0000-0000F7290000}"/>
    <cellStyle name="20% - Ênfase3 77" xfId="10376" xr:uid="{00000000-0005-0000-0000-0000F8290000}"/>
    <cellStyle name="20% - Ênfase3 77 2" xfId="10377" xr:uid="{00000000-0005-0000-0000-0000F9290000}"/>
    <cellStyle name="20% - Ênfase3 77 2 2" xfId="10378" xr:uid="{00000000-0005-0000-0000-0000FA290000}"/>
    <cellStyle name="20% - Ênfase3 77 2 3" xfId="10379" xr:uid="{00000000-0005-0000-0000-0000FB290000}"/>
    <cellStyle name="20% - Ênfase3 77 3" xfId="10380" xr:uid="{00000000-0005-0000-0000-0000FC290000}"/>
    <cellStyle name="20% - Ênfase3 77 3 2" xfId="10381" xr:uid="{00000000-0005-0000-0000-0000FD290000}"/>
    <cellStyle name="20% - Ênfase3 77 3 3" xfId="10382" xr:uid="{00000000-0005-0000-0000-0000FE290000}"/>
    <cellStyle name="20% - Ênfase3 77 4" xfId="10383" xr:uid="{00000000-0005-0000-0000-0000FF290000}"/>
    <cellStyle name="20% - Ênfase3 77 4 2" xfId="10384" xr:uid="{00000000-0005-0000-0000-0000002A0000}"/>
    <cellStyle name="20% - Ênfase3 77 4 3" xfId="10385" xr:uid="{00000000-0005-0000-0000-0000012A0000}"/>
    <cellStyle name="20% - Ênfase3 77 5" xfId="10386" xr:uid="{00000000-0005-0000-0000-0000022A0000}"/>
    <cellStyle name="20% - Ênfase3 77 5 2" xfId="10387" xr:uid="{00000000-0005-0000-0000-0000032A0000}"/>
    <cellStyle name="20% - Ênfase3 77 5 3" xfId="10388" xr:uid="{00000000-0005-0000-0000-0000042A0000}"/>
    <cellStyle name="20% - Ênfase3 77 6" xfId="10389" xr:uid="{00000000-0005-0000-0000-0000052A0000}"/>
    <cellStyle name="20% - Ênfase3 77 6 2" xfId="10390" xr:uid="{00000000-0005-0000-0000-0000062A0000}"/>
    <cellStyle name="20% - Ênfase3 77 6 3" xfId="10391" xr:uid="{00000000-0005-0000-0000-0000072A0000}"/>
    <cellStyle name="20% - Ênfase3 77 7" xfId="10392" xr:uid="{00000000-0005-0000-0000-0000082A0000}"/>
    <cellStyle name="20% - Ênfase3 77 7 2" xfId="10393" xr:uid="{00000000-0005-0000-0000-0000092A0000}"/>
    <cellStyle name="20% - Ênfase3 77 7 3" xfId="10394" xr:uid="{00000000-0005-0000-0000-00000A2A0000}"/>
    <cellStyle name="20% - Ênfase3 77 8" xfId="10395" xr:uid="{00000000-0005-0000-0000-00000B2A0000}"/>
    <cellStyle name="20% - Ênfase3 77 9" xfId="10396" xr:uid="{00000000-0005-0000-0000-00000C2A0000}"/>
    <cellStyle name="20% - Ênfase3 78" xfId="10397" xr:uid="{00000000-0005-0000-0000-00000D2A0000}"/>
    <cellStyle name="20% - Ênfase3 78 2" xfId="10398" xr:uid="{00000000-0005-0000-0000-00000E2A0000}"/>
    <cellStyle name="20% - Ênfase3 78 2 2" xfId="10399" xr:uid="{00000000-0005-0000-0000-00000F2A0000}"/>
    <cellStyle name="20% - Ênfase3 78 2 3" xfId="10400" xr:uid="{00000000-0005-0000-0000-0000102A0000}"/>
    <cellStyle name="20% - Ênfase3 78 3" xfId="10401" xr:uid="{00000000-0005-0000-0000-0000112A0000}"/>
    <cellStyle name="20% - Ênfase3 78 3 2" xfId="10402" xr:uid="{00000000-0005-0000-0000-0000122A0000}"/>
    <cellStyle name="20% - Ênfase3 78 3 3" xfId="10403" xr:uid="{00000000-0005-0000-0000-0000132A0000}"/>
    <cellStyle name="20% - Ênfase3 78 4" xfId="10404" xr:uid="{00000000-0005-0000-0000-0000142A0000}"/>
    <cellStyle name="20% - Ênfase3 78 4 2" xfId="10405" xr:uid="{00000000-0005-0000-0000-0000152A0000}"/>
    <cellStyle name="20% - Ênfase3 78 4 3" xfId="10406" xr:uid="{00000000-0005-0000-0000-0000162A0000}"/>
    <cellStyle name="20% - Ênfase3 78 5" xfId="10407" xr:uid="{00000000-0005-0000-0000-0000172A0000}"/>
    <cellStyle name="20% - Ênfase3 78 5 2" xfId="10408" xr:uid="{00000000-0005-0000-0000-0000182A0000}"/>
    <cellStyle name="20% - Ênfase3 78 5 3" xfId="10409" xr:uid="{00000000-0005-0000-0000-0000192A0000}"/>
    <cellStyle name="20% - Ênfase3 78 6" xfId="10410" xr:uid="{00000000-0005-0000-0000-00001A2A0000}"/>
    <cellStyle name="20% - Ênfase3 78 6 2" xfId="10411" xr:uid="{00000000-0005-0000-0000-00001B2A0000}"/>
    <cellStyle name="20% - Ênfase3 78 6 3" xfId="10412" xr:uid="{00000000-0005-0000-0000-00001C2A0000}"/>
    <cellStyle name="20% - Ênfase3 78 7" xfId="10413" xr:uid="{00000000-0005-0000-0000-00001D2A0000}"/>
    <cellStyle name="20% - Ênfase3 78 7 2" xfId="10414" xr:uid="{00000000-0005-0000-0000-00001E2A0000}"/>
    <cellStyle name="20% - Ênfase3 78 7 3" xfId="10415" xr:uid="{00000000-0005-0000-0000-00001F2A0000}"/>
    <cellStyle name="20% - Ênfase3 78 8" xfId="10416" xr:uid="{00000000-0005-0000-0000-0000202A0000}"/>
    <cellStyle name="20% - Ênfase3 78 9" xfId="10417" xr:uid="{00000000-0005-0000-0000-0000212A0000}"/>
    <cellStyle name="20% - Ênfase3 79" xfId="10418" xr:uid="{00000000-0005-0000-0000-0000222A0000}"/>
    <cellStyle name="20% - Ênfase3 79 2" xfId="10419" xr:uid="{00000000-0005-0000-0000-0000232A0000}"/>
    <cellStyle name="20% - Ênfase3 79 2 2" xfId="10420" xr:uid="{00000000-0005-0000-0000-0000242A0000}"/>
    <cellStyle name="20% - Ênfase3 79 2 3" xfId="10421" xr:uid="{00000000-0005-0000-0000-0000252A0000}"/>
    <cellStyle name="20% - Ênfase3 79 3" xfId="10422" xr:uid="{00000000-0005-0000-0000-0000262A0000}"/>
    <cellStyle name="20% - Ênfase3 79 3 2" xfId="10423" xr:uid="{00000000-0005-0000-0000-0000272A0000}"/>
    <cellStyle name="20% - Ênfase3 79 3 3" xfId="10424" xr:uid="{00000000-0005-0000-0000-0000282A0000}"/>
    <cellStyle name="20% - Ênfase3 79 4" xfId="10425" xr:uid="{00000000-0005-0000-0000-0000292A0000}"/>
    <cellStyle name="20% - Ênfase3 79 4 2" xfId="10426" xr:uid="{00000000-0005-0000-0000-00002A2A0000}"/>
    <cellStyle name="20% - Ênfase3 79 4 3" xfId="10427" xr:uid="{00000000-0005-0000-0000-00002B2A0000}"/>
    <cellStyle name="20% - Ênfase3 79 5" xfId="10428" xr:uid="{00000000-0005-0000-0000-00002C2A0000}"/>
    <cellStyle name="20% - Ênfase3 79 5 2" xfId="10429" xr:uid="{00000000-0005-0000-0000-00002D2A0000}"/>
    <cellStyle name="20% - Ênfase3 79 5 3" xfId="10430" xr:uid="{00000000-0005-0000-0000-00002E2A0000}"/>
    <cellStyle name="20% - Ênfase3 79 6" xfId="10431" xr:uid="{00000000-0005-0000-0000-00002F2A0000}"/>
    <cellStyle name="20% - Ênfase3 79 6 2" xfId="10432" xr:uid="{00000000-0005-0000-0000-0000302A0000}"/>
    <cellStyle name="20% - Ênfase3 79 6 3" xfId="10433" xr:uid="{00000000-0005-0000-0000-0000312A0000}"/>
    <cellStyle name="20% - Ênfase3 79 7" xfId="10434" xr:uid="{00000000-0005-0000-0000-0000322A0000}"/>
    <cellStyle name="20% - Ênfase3 79 7 2" xfId="10435" xr:uid="{00000000-0005-0000-0000-0000332A0000}"/>
    <cellStyle name="20% - Ênfase3 79 7 3" xfId="10436" xr:uid="{00000000-0005-0000-0000-0000342A0000}"/>
    <cellStyle name="20% - Ênfase3 79 8" xfId="10437" xr:uid="{00000000-0005-0000-0000-0000352A0000}"/>
    <cellStyle name="20% - Ênfase3 79 9" xfId="10438" xr:uid="{00000000-0005-0000-0000-0000362A0000}"/>
    <cellStyle name="20% - Ênfase3 8" xfId="10439" xr:uid="{00000000-0005-0000-0000-0000372A0000}"/>
    <cellStyle name="20% - Ênfase3 8 10" xfId="10440" xr:uid="{00000000-0005-0000-0000-0000382A0000}"/>
    <cellStyle name="20% - Ênfase3 8 11" xfId="10441" xr:uid="{00000000-0005-0000-0000-0000392A0000}"/>
    <cellStyle name="20% - Ênfase3 8 12" xfId="10442" xr:uid="{00000000-0005-0000-0000-00003A2A0000}"/>
    <cellStyle name="20% - Ênfase3 8 13" xfId="10443" xr:uid="{00000000-0005-0000-0000-00003B2A0000}"/>
    <cellStyle name="20% - Ênfase3 8 14" xfId="10444" xr:uid="{00000000-0005-0000-0000-00003C2A0000}"/>
    <cellStyle name="20% - Ênfase3 8 15" xfId="10445" xr:uid="{00000000-0005-0000-0000-00003D2A0000}"/>
    <cellStyle name="20% - Ênfase3 8 16" xfId="10446" xr:uid="{00000000-0005-0000-0000-00003E2A0000}"/>
    <cellStyle name="20% - Ênfase3 8 17" xfId="10447" xr:uid="{00000000-0005-0000-0000-00003F2A0000}"/>
    <cellStyle name="20% - Ênfase3 8 2" xfId="10448" xr:uid="{00000000-0005-0000-0000-0000402A0000}"/>
    <cellStyle name="20% - Ênfase3 8 2 2" xfId="10449" xr:uid="{00000000-0005-0000-0000-0000412A0000}"/>
    <cellStyle name="20% - Ênfase3 8 2 2 2" xfId="10450" xr:uid="{00000000-0005-0000-0000-0000422A0000}"/>
    <cellStyle name="20% - Ênfase3 8 2 2 2 2" xfId="10451" xr:uid="{00000000-0005-0000-0000-0000432A0000}"/>
    <cellStyle name="20% - Ênfase3 8 2 2 2 3" xfId="10452" xr:uid="{00000000-0005-0000-0000-0000442A0000}"/>
    <cellStyle name="20% - Ênfase3 8 2 2 3" xfId="10453" xr:uid="{00000000-0005-0000-0000-0000452A0000}"/>
    <cellStyle name="20% - Ênfase3 8 2 2 3 2" xfId="10454" xr:uid="{00000000-0005-0000-0000-0000462A0000}"/>
    <cellStyle name="20% - Ênfase3 8 2 2 3 3" xfId="10455" xr:uid="{00000000-0005-0000-0000-0000472A0000}"/>
    <cellStyle name="20% - Ênfase3 8 2 2 4" xfId="10456" xr:uid="{00000000-0005-0000-0000-0000482A0000}"/>
    <cellStyle name="20% - Ênfase3 8 2 3" xfId="10457" xr:uid="{00000000-0005-0000-0000-0000492A0000}"/>
    <cellStyle name="20% - Ênfase3 8 2 3 2" xfId="10458" xr:uid="{00000000-0005-0000-0000-00004A2A0000}"/>
    <cellStyle name="20% - Ênfase3 8 2 3 3" xfId="10459" xr:uid="{00000000-0005-0000-0000-00004B2A0000}"/>
    <cellStyle name="20% - Ênfase3 8 2 4" xfId="10460" xr:uid="{00000000-0005-0000-0000-00004C2A0000}"/>
    <cellStyle name="20% - Ênfase3 8 2 4 2" xfId="10461" xr:uid="{00000000-0005-0000-0000-00004D2A0000}"/>
    <cellStyle name="20% - Ênfase3 8 2 4 3" xfId="10462" xr:uid="{00000000-0005-0000-0000-00004E2A0000}"/>
    <cellStyle name="20% - Ênfase3 8 2 5" xfId="10463" xr:uid="{00000000-0005-0000-0000-00004F2A0000}"/>
    <cellStyle name="20% - Ênfase3 8 2 5 2" xfId="10464" xr:uid="{00000000-0005-0000-0000-0000502A0000}"/>
    <cellStyle name="20% - Ênfase3 8 2 5 3" xfId="10465" xr:uid="{00000000-0005-0000-0000-0000512A0000}"/>
    <cellStyle name="20% - Ênfase3 8 2 6" xfId="10466" xr:uid="{00000000-0005-0000-0000-0000522A0000}"/>
    <cellStyle name="20% - Ênfase3 8 2 6 2" xfId="10467" xr:uid="{00000000-0005-0000-0000-0000532A0000}"/>
    <cellStyle name="20% - Ênfase3 8 2 6 3" xfId="10468" xr:uid="{00000000-0005-0000-0000-0000542A0000}"/>
    <cellStyle name="20% - Ênfase3 8 2 7" xfId="10469" xr:uid="{00000000-0005-0000-0000-0000552A0000}"/>
    <cellStyle name="20% - Ênfase3 8 2 7 2" xfId="10470" xr:uid="{00000000-0005-0000-0000-0000562A0000}"/>
    <cellStyle name="20% - Ênfase3 8 2 7 3" xfId="10471" xr:uid="{00000000-0005-0000-0000-0000572A0000}"/>
    <cellStyle name="20% - Ênfase3 8 2 8" xfId="10472" xr:uid="{00000000-0005-0000-0000-0000582A0000}"/>
    <cellStyle name="20% - Ênfase3 8 2 9" xfId="10473" xr:uid="{00000000-0005-0000-0000-0000592A0000}"/>
    <cellStyle name="20% - Ênfase3 8 2_12_CONFERE (2)" xfId="10474" xr:uid="{00000000-0005-0000-0000-00005A2A0000}"/>
    <cellStyle name="20% - Ênfase3 8 3" xfId="10475" xr:uid="{00000000-0005-0000-0000-00005B2A0000}"/>
    <cellStyle name="20% - Ênfase3 8 3 2" xfId="10476" xr:uid="{00000000-0005-0000-0000-00005C2A0000}"/>
    <cellStyle name="20% - Ênfase3 8 3 3" xfId="10477" xr:uid="{00000000-0005-0000-0000-00005D2A0000}"/>
    <cellStyle name="20% - Ênfase3 8 3 4" xfId="10478" xr:uid="{00000000-0005-0000-0000-00005E2A0000}"/>
    <cellStyle name="20% - Ênfase3 8 3 5" xfId="10479" xr:uid="{00000000-0005-0000-0000-00005F2A0000}"/>
    <cellStyle name="20% - Ênfase3 8 4" xfId="10480" xr:uid="{00000000-0005-0000-0000-0000602A0000}"/>
    <cellStyle name="20% - Ênfase3 8 4 2" xfId="10481" xr:uid="{00000000-0005-0000-0000-0000612A0000}"/>
    <cellStyle name="20% - Ênfase3 8 4 3" xfId="10482" xr:uid="{00000000-0005-0000-0000-0000622A0000}"/>
    <cellStyle name="20% - Ênfase3 8 5" xfId="10483" xr:uid="{00000000-0005-0000-0000-0000632A0000}"/>
    <cellStyle name="20% - Ênfase3 8 5 2" xfId="10484" xr:uid="{00000000-0005-0000-0000-0000642A0000}"/>
    <cellStyle name="20% - Ênfase3 8 5 3" xfId="10485" xr:uid="{00000000-0005-0000-0000-0000652A0000}"/>
    <cellStyle name="20% - Ênfase3 8 6" xfId="10486" xr:uid="{00000000-0005-0000-0000-0000662A0000}"/>
    <cellStyle name="20% - Ênfase3 8 6 2" xfId="10487" xr:uid="{00000000-0005-0000-0000-0000672A0000}"/>
    <cellStyle name="20% - Ênfase3 8 6 3" xfId="10488" xr:uid="{00000000-0005-0000-0000-0000682A0000}"/>
    <cellStyle name="20% - Ênfase3 8 7" xfId="10489" xr:uid="{00000000-0005-0000-0000-0000692A0000}"/>
    <cellStyle name="20% - Ênfase3 8 7 2" xfId="10490" xr:uid="{00000000-0005-0000-0000-00006A2A0000}"/>
    <cellStyle name="20% - Ênfase3 8 7 3" xfId="10491" xr:uid="{00000000-0005-0000-0000-00006B2A0000}"/>
    <cellStyle name="20% - Ênfase3 8 8" xfId="10492" xr:uid="{00000000-0005-0000-0000-00006C2A0000}"/>
    <cellStyle name="20% - Ênfase3 8 8 2" xfId="10493" xr:uid="{00000000-0005-0000-0000-00006D2A0000}"/>
    <cellStyle name="20% - Ênfase3 8 8 3" xfId="10494" xr:uid="{00000000-0005-0000-0000-00006E2A0000}"/>
    <cellStyle name="20% - Ênfase3 8 9" xfId="10495" xr:uid="{00000000-0005-0000-0000-00006F2A0000}"/>
    <cellStyle name="20% - Ênfase3 8_12_CONFERE (2)" xfId="10496" xr:uid="{00000000-0005-0000-0000-0000702A0000}"/>
    <cellStyle name="20% - Ênfase3 80" xfId="10497" xr:uid="{00000000-0005-0000-0000-0000712A0000}"/>
    <cellStyle name="20% - Ênfase3 80 2" xfId="10498" xr:uid="{00000000-0005-0000-0000-0000722A0000}"/>
    <cellStyle name="20% - Ênfase3 80 2 2" xfId="10499" xr:uid="{00000000-0005-0000-0000-0000732A0000}"/>
    <cellStyle name="20% - Ênfase3 80 2 3" xfId="10500" xr:uid="{00000000-0005-0000-0000-0000742A0000}"/>
    <cellStyle name="20% - Ênfase3 80 3" xfId="10501" xr:uid="{00000000-0005-0000-0000-0000752A0000}"/>
    <cellStyle name="20% - Ênfase3 80 3 2" xfId="10502" xr:uid="{00000000-0005-0000-0000-0000762A0000}"/>
    <cellStyle name="20% - Ênfase3 80 3 3" xfId="10503" xr:uid="{00000000-0005-0000-0000-0000772A0000}"/>
    <cellStyle name="20% - Ênfase3 80 4" xfId="10504" xr:uid="{00000000-0005-0000-0000-0000782A0000}"/>
    <cellStyle name="20% - Ênfase3 80 4 2" xfId="10505" xr:uid="{00000000-0005-0000-0000-0000792A0000}"/>
    <cellStyle name="20% - Ênfase3 80 4 3" xfId="10506" xr:uid="{00000000-0005-0000-0000-00007A2A0000}"/>
    <cellStyle name="20% - Ênfase3 80 5" xfId="10507" xr:uid="{00000000-0005-0000-0000-00007B2A0000}"/>
    <cellStyle name="20% - Ênfase3 80 5 2" xfId="10508" xr:uid="{00000000-0005-0000-0000-00007C2A0000}"/>
    <cellStyle name="20% - Ênfase3 80 5 3" xfId="10509" xr:uid="{00000000-0005-0000-0000-00007D2A0000}"/>
    <cellStyle name="20% - Ênfase3 80 6" xfId="10510" xr:uid="{00000000-0005-0000-0000-00007E2A0000}"/>
    <cellStyle name="20% - Ênfase3 80 6 2" xfId="10511" xr:uid="{00000000-0005-0000-0000-00007F2A0000}"/>
    <cellStyle name="20% - Ênfase3 80 6 3" xfId="10512" xr:uid="{00000000-0005-0000-0000-0000802A0000}"/>
    <cellStyle name="20% - Ênfase3 80 7" xfId="10513" xr:uid="{00000000-0005-0000-0000-0000812A0000}"/>
    <cellStyle name="20% - Ênfase3 80 7 2" xfId="10514" xr:uid="{00000000-0005-0000-0000-0000822A0000}"/>
    <cellStyle name="20% - Ênfase3 80 7 3" xfId="10515" xr:uid="{00000000-0005-0000-0000-0000832A0000}"/>
    <cellStyle name="20% - Ênfase3 80 8" xfId="10516" xr:uid="{00000000-0005-0000-0000-0000842A0000}"/>
    <cellStyle name="20% - Ênfase3 80 9" xfId="10517" xr:uid="{00000000-0005-0000-0000-0000852A0000}"/>
    <cellStyle name="20% - Ênfase3 81" xfId="10518" xr:uid="{00000000-0005-0000-0000-0000862A0000}"/>
    <cellStyle name="20% - Ênfase3 81 2" xfId="10519" xr:uid="{00000000-0005-0000-0000-0000872A0000}"/>
    <cellStyle name="20% - Ênfase3 81 2 2" xfId="10520" xr:uid="{00000000-0005-0000-0000-0000882A0000}"/>
    <cellStyle name="20% - Ênfase3 81 2 3" xfId="10521" xr:uid="{00000000-0005-0000-0000-0000892A0000}"/>
    <cellStyle name="20% - Ênfase3 81 3" xfId="10522" xr:uid="{00000000-0005-0000-0000-00008A2A0000}"/>
    <cellStyle name="20% - Ênfase3 81 3 2" xfId="10523" xr:uid="{00000000-0005-0000-0000-00008B2A0000}"/>
    <cellStyle name="20% - Ênfase3 81 3 3" xfId="10524" xr:uid="{00000000-0005-0000-0000-00008C2A0000}"/>
    <cellStyle name="20% - Ênfase3 81 4" xfId="10525" xr:uid="{00000000-0005-0000-0000-00008D2A0000}"/>
    <cellStyle name="20% - Ênfase3 81 4 2" xfId="10526" xr:uid="{00000000-0005-0000-0000-00008E2A0000}"/>
    <cellStyle name="20% - Ênfase3 81 4 3" xfId="10527" xr:uid="{00000000-0005-0000-0000-00008F2A0000}"/>
    <cellStyle name="20% - Ênfase3 81 5" xfId="10528" xr:uid="{00000000-0005-0000-0000-0000902A0000}"/>
    <cellStyle name="20% - Ênfase3 81 5 2" xfId="10529" xr:uid="{00000000-0005-0000-0000-0000912A0000}"/>
    <cellStyle name="20% - Ênfase3 81 5 3" xfId="10530" xr:uid="{00000000-0005-0000-0000-0000922A0000}"/>
    <cellStyle name="20% - Ênfase3 81 6" xfId="10531" xr:uid="{00000000-0005-0000-0000-0000932A0000}"/>
    <cellStyle name="20% - Ênfase3 81 6 2" xfId="10532" xr:uid="{00000000-0005-0000-0000-0000942A0000}"/>
    <cellStyle name="20% - Ênfase3 81 6 3" xfId="10533" xr:uid="{00000000-0005-0000-0000-0000952A0000}"/>
    <cellStyle name="20% - Ênfase3 81 7" xfId="10534" xr:uid="{00000000-0005-0000-0000-0000962A0000}"/>
    <cellStyle name="20% - Ênfase3 81 7 2" xfId="10535" xr:uid="{00000000-0005-0000-0000-0000972A0000}"/>
    <cellStyle name="20% - Ênfase3 81 7 3" xfId="10536" xr:uid="{00000000-0005-0000-0000-0000982A0000}"/>
    <cellStyle name="20% - Ênfase3 81 8" xfId="10537" xr:uid="{00000000-0005-0000-0000-0000992A0000}"/>
    <cellStyle name="20% - Ênfase3 81 9" xfId="10538" xr:uid="{00000000-0005-0000-0000-00009A2A0000}"/>
    <cellStyle name="20% - Ênfase3 82" xfId="10539" xr:uid="{00000000-0005-0000-0000-00009B2A0000}"/>
    <cellStyle name="20% - Ênfase3 82 2" xfId="10540" xr:uid="{00000000-0005-0000-0000-00009C2A0000}"/>
    <cellStyle name="20% - Ênfase3 82 2 2" xfId="10541" xr:uid="{00000000-0005-0000-0000-00009D2A0000}"/>
    <cellStyle name="20% - Ênfase3 82 2 3" xfId="10542" xr:uid="{00000000-0005-0000-0000-00009E2A0000}"/>
    <cellStyle name="20% - Ênfase3 82 3" xfId="10543" xr:uid="{00000000-0005-0000-0000-00009F2A0000}"/>
    <cellStyle name="20% - Ênfase3 82 3 2" xfId="10544" xr:uid="{00000000-0005-0000-0000-0000A02A0000}"/>
    <cellStyle name="20% - Ênfase3 82 3 3" xfId="10545" xr:uid="{00000000-0005-0000-0000-0000A12A0000}"/>
    <cellStyle name="20% - Ênfase3 82 4" xfId="10546" xr:uid="{00000000-0005-0000-0000-0000A22A0000}"/>
    <cellStyle name="20% - Ênfase3 82 4 2" xfId="10547" xr:uid="{00000000-0005-0000-0000-0000A32A0000}"/>
    <cellStyle name="20% - Ênfase3 82 4 3" xfId="10548" xr:uid="{00000000-0005-0000-0000-0000A42A0000}"/>
    <cellStyle name="20% - Ênfase3 82 5" xfId="10549" xr:uid="{00000000-0005-0000-0000-0000A52A0000}"/>
    <cellStyle name="20% - Ênfase3 82 5 2" xfId="10550" xr:uid="{00000000-0005-0000-0000-0000A62A0000}"/>
    <cellStyle name="20% - Ênfase3 82 5 3" xfId="10551" xr:uid="{00000000-0005-0000-0000-0000A72A0000}"/>
    <cellStyle name="20% - Ênfase3 82 6" xfId="10552" xr:uid="{00000000-0005-0000-0000-0000A82A0000}"/>
    <cellStyle name="20% - Ênfase3 82 6 2" xfId="10553" xr:uid="{00000000-0005-0000-0000-0000A92A0000}"/>
    <cellStyle name="20% - Ênfase3 82 6 3" xfId="10554" xr:uid="{00000000-0005-0000-0000-0000AA2A0000}"/>
    <cellStyle name="20% - Ênfase3 82 7" xfId="10555" xr:uid="{00000000-0005-0000-0000-0000AB2A0000}"/>
    <cellStyle name="20% - Ênfase3 82 7 2" xfId="10556" xr:uid="{00000000-0005-0000-0000-0000AC2A0000}"/>
    <cellStyle name="20% - Ênfase3 82 7 3" xfId="10557" xr:uid="{00000000-0005-0000-0000-0000AD2A0000}"/>
    <cellStyle name="20% - Ênfase3 82 8" xfId="10558" xr:uid="{00000000-0005-0000-0000-0000AE2A0000}"/>
    <cellStyle name="20% - Ênfase3 82 9" xfId="10559" xr:uid="{00000000-0005-0000-0000-0000AF2A0000}"/>
    <cellStyle name="20% - Ênfase3 83" xfId="10560" xr:uid="{00000000-0005-0000-0000-0000B02A0000}"/>
    <cellStyle name="20% - Ênfase3 83 2" xfId="10561" xr:uid="{00000000-0005-0000-0000-0000B12A0000}"/>
    <cellStyle name="20% - Ênfase3 83 2 2" xfId="10562" xr:uid="{00000000-0005-0000-0000-0000B22A0000}"/>
    <cellStyle name="20% - Ênfase3 83 2 3" xfId="10563" xr:uid="{00000000-0005-0000-0000-0000B32A0000}"/>
    <cellStyle name="20% - Ênfase3 83 3" xfId="10564" xr:uid="{00000000-0005-0000-0000-0000B42A0000}"/>
    <cellStyle name="20% - Ênfase3 83 3 2" xfId="10565" xr:uid="{00000000-0005-0000-0000-0000B52A0000}"/>
    <cellStyle name="20% - Ênfase3 83 3 3" xfId="10566" xr:uid="{00000000-0005-0000-0000-0000B62A0000}"/>
    <cellStyle name="20% - Ênfase3 83 4" xfId="10567" xr:uid="{00000000-0005-0000-0000-0000B72A0000}"/>
    <cellStyle name="20% - Ênfase3 83 4 2" xfId="10568" xr:uid="{00000000-0005-0000-0000-0000B82A0000}"/>
    <cellStyle name="20% - Ênfase3 83 4 3" xfId="10569" xr:uid="{00000000-0005-0000-0000-0000B92A0000}"/>
    <cellStyle name="20% - Ênfase3 83 5" xfId="10570" xr:uid="{00000000-0005-0000-0000-0000BA2A0000}"/>
    <cellStyle name="20% - Ênfase3 83 5 2" xfId="10571" xr:uid="{00000000-0005-0000-0000-0000BB2A0000}"/>
    <cellStyle name="20% - Ênfase3 83 5 3" xfId="10572" xr:uid="{00000000-0005-0000-0000-0000BC2A0000}"/>
    <cellStyle name="20% - Ênfase3 83 6" xfId="10573" xr:uid="{00000000-0005-0000-0000-0000BD2A0000}"/>
    <cellStyle name="20% - Ênfase3 83 6 2" xfId="10574" xr:uid="{00000000-0005-0000-0000-0000BE2A0000}"/>
    <cellStyle name="20% - Ênfase3 83 6 3" xfId="10575" xr:uid="{00000000-0005-0000-0000-0000BF2A0000}"/>
    <cellStyle name="20% - Ênfase3 83 7" xfId="10576" xr:uid="{00000000-0005-0000-0000-0000C02A0000}"/>
    <cellStyle name="20% - Ênfase3 83 7 2" xfId="10577" xr:uid="{00000000-0005-0000-0000-0000C12A0000}"/>
    <cellStyle name="20% - Ênfase3 83 7 3" xfId="10578" xr:uid="{00000000-0005-0000-0000-0000C22A0000}"/>
    <cellStyle name="20% - Ênfase3 83 8" xfId="10579" xr:uid="{00000000-0005-0000-0000-0000C32A0000}"/>
    <cellStyle name="20% - Ênfase3 83 9" xfId="10580" xr:uid="{00000000-0005-0000-0000-0000C42A0000}"/>
    <cellStyle name="20% - Ênfase3 84" xfId="10581" xr:uid="{00000000-0005-0000-0000-0000C52A0000}"/>
    <cellStyle name="20% - Ênfase3 84 2" xfId="10582" xr:uid="{00000000-0005-0000-0000-0000C62A0000}"/>
    <cellStyle name="20% - Ênfase3 84 2 2" xfId="10583" xr:uid="{00000000-0005-0000-0000-0000C72A0000}"/>
    <cellStyle name="20% - Ênfase3 84 2 3" xfId="10584" xr:uid="{00000000-0005-0000-0000-0000C82A0000}"/>
    <cellStyle name="20% - Ênfase3 84 3" xfId="10585" xr:uid="{00000000-0005-0000-0000-0000C92A0000}"/>
    <cellStyle name="20% - Ênfase3 84 3 2" xfId="10586" xr:uid="{00000000-0005-0000-0000-0000CA2A0000}"/>
    <cellStyle name="20% - Ênfase3 84 3 3" xfId="10587" xr:uid="{00000000-0005-0000-0000-0000CB2A0000}"/>
    <cellStyle name="20% - Ênfase3 84 4" xfId="10588" xr:uid="{00000000-0005-0000-0000-0000CC2A0000}"/>
    <cellStyle name="20% - Ênfase3 84 4 2" xfId="10589" xr:uid="{00000000-0005-0000-0000-0000CD2A0000}"/>
    <cellStyle name="20% - Ênfase3 84 4 3" xfId="10590" xr:uid="{00000000-0005-0000-0000-0000CE2A0000}"/>
    <cellStyle name="20% - Ênfase3 84 5" xfId="10591" xr:uid="{00000000-0005-0000-0000-0000CF2A0000}"/>
    <cellStyle name="20% - Ênfase3 84 5 2" xfId="10592" xr:uid="{00000000-0005-0000-0000-0000D02A0000}"/>
    <cellStyle name="20% - Ênfase3 84 5 3" xfId="10593" xr:uid="{00000000-0005-0000-0000-0000D12A0000}"/>
    <cellStyle name="20% - Ênfase3 84 6" xfId="10594" xr:uid="{00000000-0005-0000-0000-0000D22A0000}"/>
    <cellStyle name="20% - Ênfase3 84 6 2" xfId="10595" xr:uid="{00000000-0005-0000-0000-0000D32A0000}"/>
    <cellStyle name="20% - Ênfase3 84 6 3" xfId="10596" xr:uid="{00000000-0005-0000-0000-0000D42A0000}"/>
    <cellStyle name="20% - Ênfase3 84 7" xfId="10597" xr:uid="{00000000-0005-0000-0000-0000D52A0000}"/>
    <cellStyle name="20% - Ênfase3 84 7 2" xfId="10598" xr:uid="{00000000-0005-0000-0000-0000D62A0000}"/>
    <cellStyle name="20% - Ênfase3 84 7 3" xfId="10599" xr:uid="{00000000-0005-0000-0000-0000D72A0000}"/>
    <cellStyle name="20% - Ênfase3 84 8" xfId="10600" xr:uid="{00000000-0005-0000-0000-0000D82A0000}"/>
    <cellStyle name="20% - Ênfase3 84 9" xfId="10601" xr:uid="{00000000-0005-0000-0000-0000D92A0000}"/>
    <cellStyle name="20% - Ênfase3 85" xfId="10602" xr:uid="{00000000-0005-0000-0000-0000DA2A0000}"/>
    <cellStyle name="20% - Ênfase3 85 2" xfId="10603" xr:uid="{00000000-0005-0000-0000-0000DB2A0000}"/>
    <cellStyle name="20% - Ênfase3 85 2 2" xfId="10604" xr:uid="{00000000-0005-0000-0000-0000DC2A0000}"/>
    <cellStyle name="20% - Ênfase3 85 2 3" xfId="10605" xr:uid="{00000000-0005-0000-0000-0000DD2A0000}"/>
    <cellStyle name="20% - Ênfase3 85 3" xfId="10606" xr:uid="{00000000-0005-0000-0000-0000DE2A0000}"/>
    <cellStyle name="20% - Ênfase3 85 3 2" xfId="10607" xr:uid="{00000000-0005-0000-0000-0000DF2A0000}"/>
    <cellStyle name="20% - Ênfase3 85 3 3" xfId="10608" xr:uid="{00000000-0005-0000-0000-0000E02A0000}"/>
    <cellStyle name="20% - Ênfase3 85 4" xfId="10609" xr:uid="{00000000-0005-0000-0000-0000E12A0000}"/>
    <cellStyle name="20% - Ênfase3 85 4 2" xfId="10610" xr:uid="{00000000-0005-0000-0000-0000E22A0000}"/>
    <cellStyle name="20% - Ênfase3 85 4 3" xfId="10611" xr:uid="{00000000-0005-0000-0000-0000E32A0000}"/>
    <cellStyle name="20% - Ênfase3 85 5" xfId="10612" xr:uid="{00000000-0005-0000-0000-0000E42A0000}"/>
    <cellStyle name="20% - Ênfase3 85 5 2" xfId="10613" xr:uid="{00000000-0005-0000-0000-0000E52A0000}"/>
    <cellStyle name="20% - Ênfase3 85 5 3" xfId="10614" xr:uid="{00000000-0005-0000-0000-0000E62A0000}"/>
    <cellStyle name="20% - Ênfase3 85 6" xfId="10615" xr:uid="{00000000-0005-0000-0000-0000E72A0000}"/>
    <cellStyle name="20% - Ênfase3 85 6 2" xfId="10616" xr:uid="{00000000-0005-0000-0000-0000E82A0000}"/>
    <cellStyle name="20% - Ênfase3 85 6 3" xfId="10617" xr:uid="{00000000-0005-0000-0000-0000E92A0000}"/>
    <cellStyle name="20% - Ênfase3 85 7" xfId="10618" xr:uid="{00000000-0005-0000-0000-0000EA2A0000}"/>
    <cellStyle name="20% - Ênfase3 85 7 2" xfId="10619" xr:uid="{00000000-0005-0000-0000-0000EB2A0000}"/>
    <cellStyle name="20% - Ênfase3 85 7 3" xfId="10620" xr:uid="{00000000-0005-0000-0000-0000EC2A0000}"/>
    <cellStyle name="20% - Ênfase3 85 8" xfId="10621" xr:uid="{00000000-0005-0000-0000-0000ED2A0000}"/>
    <cellStyle name="20% - Ênfase3 85 9" xfId="10622" xr:uid="{00000000-0005-0000-0000-0000EE2A0000}"/>
    <cellStyle name="20% - Ênfase3 86" xfId="10623" xr:uid="{00000000-0005-0000-0000-0000EF2A0000}"/>
    <cellStyle name="20% - Ênfase3 86 2" xfId="10624" xr:uid="{00000000-0005-0000-0000-0000F02A0000}"/>
    <cellStyle name="20% - Ênfase3 86 2 2" xfId="10625" xr:uid="{00000000-0005-0000-0000-0000F12A0000}"/>
    <cellStyle name="20% - Ênfase3 86 2 3" xfId="10626" xr:uid="{00000000-0005-0000-0000-0000F22A0000}"/>
    <cellStyle name="20% - Ênfase3 86 3" xfId="10627" xr:uid="{00000000-0005-0000-0000-0000F32A0000}"/>
    <cellStyle name="20% - Ênfase3 86 3 2" xfId="10628" xr:uid="{00000000-0005-0000-0000-0000F42A0000}"/>
    <cellStyle name="20% - Ênfase3 86 3 3" xfId="10629" xr:uid="{00000000-0005-0000-0000-0000F52A0000}"/>
    <cellStyle name="20% - Ênfase3 86 4" xfId="10630" xr:uid="{00000000-0005-0000-0000-0000F62A0000}"/>
    <cellStyle name="20% - Ênfase3 86 4 2" xfId="10631" xr:uid="{00000000-0005-0000-0000-0000F72A0000}"/>
    <cellStyle name="20% - Ênfase3 86 4 3" xfId="10632" xr:uid="{00000000-0005-0000-0000-0000F82A0000}"/>
    <cellStyle name="20% - Ênfase3 86 5" xfId="10633" xr:uid="{00000000-0005-0000-0000-0000F92A0000}"/>
    <cellStyle name="20% - Ênfase3 86 5 2" xfId="10634" xr:uid="{00000000-0005-0000-0000-0000FA2A0000}"/>
    <cellStyle name="20% - Ênfase3 86 5 3" xfId="10635" xr:uid="{00000000-0005-0000-0000-0000FB2A0000}"/>
    <cellStyle name="20% - Ênfase3 86 6" xfId="10636" xr:uid="{00000000-0005-0000-0000-0000FC2A0000}"/>
    <cellStyle name="20% - Ênfase3 86 6 2" xfId="10637" xr:uid="{00000000-0005-0000-0000-0000FD2A0000}"/>
    <cellStyle name="20% - Ênfase3 86 6 3" xfId="10638" xr:uid="{00000000-0005-0000-0000-0000FE2A0000}"/>
    <cellStyle name="20% - Ênfase3 86 7" xfId="10639" xr:uid="{00000000-0005-0000-0000-0000FF2A0000}"/>
    <cellStyle name="20% - Ênfase3 86 7 2" xfId="10640" xr:uid="{00000000-0005-0000-0000-0000002B0000}"/>
    <cellStyle name="20% - Ênfase3 86 7 3" xfId="10641" xr:uid="{00000000-0005-0000-0000-0000012B0000}"/>
    <cellStyle name="20% - Ênfase3 86 8" xfId="10642" xr:uid="{00000000-0005-0000-0000-0000022B0000}"/>
    <cellStyle name="20% - Ênfase3 86 9" xfId="10643" xr:uid="{00000000-0005-0000-0000-0000032B0000}"/>
    <cellStyle name="20% - Ênfase3 87" xfId="10644" xr:uid="{00000000-0005-0000-0000-0000042B0000}"/>
    <cellStyle name="20% - Ênfase3 87 2" xfId="10645" xr:uid="{00000000-0005-0000-0000-0000052B0000}"/>
    <cellStyle name="20% - Ênfase3 87 2 2" xfId="10646" xr:uid="{00000000-0005-0000-0000-0000062B0000}"/>
    <cellStyle name="20% - Ênfase3 87 2 3" xfId="10647" xr:uid="{00000000-0005-0000-0000-0000072B0000}"/>
    <cellStyle name="20% - Ênfase3 87 3" xfId="10648" xr:uid="{00000000-0005-0000-0000-0000082B0000}"/>
    <cellStyle name="20% - Ênfase3 87 3 2" xfId="10649" xr:uid="{00000000-0005-0000-0000-0000092B0000}"/>
    <cellStyle name="20% - Ênfase3 87 3 3" xfId="10650" xr:uid="{00000000-0005-0000-0000-00000A2B0000}"/>
    <cellStyle name="20% - Ênfase3 87 4" xfId="10651" xr:uid="{00000000-0005-0000-0000-00000B2B0000}"/>
    <cellStyle name="20% - Ênfase3 87 4 2" xfId="10652" xr:uid="{00000000-0005-0000-0000-00000C2B0000}"/>
    <cellStyle name="20% - Ênfase3 87 4 3" xfId="10653" xr:uid="{00000000-0005-0000-0000-00000D2B0000}"/>
    <cellStyle name="20% - Ênfase3 87 5" xfId="10654" xr:uid="{00000000-0005-0000-0000-00000E2B0000}"/>
    <cellStyle name="20% - Ênfase3 87 5 2" xfId="10655" xr:uid="{00000000-0005-0000-0000-00000F2B0000}"/>
    <cellStyle name="20% - Ênfase3 87 5 3" xfId="10656" xr:uid="{00000000-0005-0000-0000-0000102B0000}"/>
    <cellStyle name="20% - Ênfase3 87 6" xfId="10657" xr:uid="{00000000-0005-0000-0000-0000112B0000}"/>
    <cellStyle name="20% - Ênfase3 87 6 2" xfId="10658" xr:uid="{00000000-0005-0000-0000-0000122B0000}"/>
    <cellStyle name="20% - Ênfase3 87 6 3" xfId="10659" xr:uid="{00000000-0005-0000-0000-0000132B0000}"/>
    <cellStyle name="20% - Ênfase3 87 7" xfId="10660" xr:uid="{00000000-0005-0000-0000-0000142B0000}"/>
    <cellStyle name="20% - Ênfase3 87 7 2" xfId="10661" xr:uid="{00000000-0005-0000-0000-0000152B0000}"/>
    <cellStyle name="20% - Ênfase3 87 7 3" xfId="10662" xr:uid="{00000000-0005-0000-0000-0000162B0000}"/>
    <cellStyle name="20% - Ênfase3 87 8" xfId="10663" xr:uid="{00000000-0005-0000-0000-0000172B0000}"/>
    <cellStyle name="20% - Ênfase3 87 9" xfId="10664" xr:uid="{00000000-0005-0000-0000-0000182B0000}"/>
    <cellStyle name="20% - Ênfase3 88" xfId="10665" xr:uid="{00000000-0005-0000-0000-0000192B0000}"/>
    <cellStyle name="20% - Ênfase3 88 2" xfId="10666" xr:uid="{00000000-0005-0000-0000-00001A2B0000}"/>
    <cellStyle name="20% - Ênfase3 88 2 2" xfId="10667" xr:uid="{00000000-0005-0000-0000-00001B2B0000}"/>
    <cellStyle name="20% - Ênfase3 88 2 3" xfId="10668" xr:uid="{00000000-0005-0000-0000-00001C2B0000}"/>
    <cellStyle name="20% - Ênfase3 88 3" xfId="10669" xr:uid="{00000000-0005-0000-0000-00001D2B0000}"/>
    <cellStyle name="20% - Ênfase3 88 3 2" xfId="10670" xr:uid="{00000000-0005-0000-0000-00001E2B0000}"/>
    <cellStyle name="20% - Ênfase3 88 3 3" xfId="10671" xr:uid="{00000000-0005-0000-0000-00001F2B0000}"/>
    <cellStyle name="20% - Ênfase3 88 4" xfId="10672" xr:uid="{00000000-0005-0000-0000-0000202B0000}"/>
    <cellStyle name="20% - Ênfase3 88 4 2" xfId="10673" xr:uid="{00000000-0005-0000-0000-0000212B0000}"/>
    <cellStyle name="20% - Ênfase3 88 4 3" xfId="10674" xr:uid="{00000000-0005-0000-0000-0000222B0000}"/>
    <cellStyle name="20% - Ênfase3 88 5" xfId="10675" xr:uid="{00000000-0005-0000-0000-0000232B0000}"/>
    <cellStyle name="20% - Ênfase3 88 5 2" xfId="10676" xr:uid="{00000000-0005-0000-0000-0000242B0000}"/>
    <cellStyle name="20% - Ênfase3 88 5 3" xfId="10677" xr:uid="{00000000-0005-0000-0000-0000252B0000}"/>
    <cellStyle name="20% - Ênfase3 88 6" xfId="10678" xr:uid="{00000000-0005-0000-0000-0000262B0000}"/>
    <cellStyle name="20% - Ênfase3 88 6 2" xfId="10679" xr:uid="{00000000-0005-0000-0000-0000272B0000}"/>
    <cellStyle name="20% - Ênfase3 88 6 3" xfId="10680" xr:uid="{00000000-0005-0000-0000-0000282B0000}"/>
    <cellStyle name="20% - Ênfase3 88 7" xfId="10681" xr:uid="{00000000-0005-0000-0000-0000292B0000}"/>
    <cellStyle name="20% - Ênfase3 88 7 2" xfId="10682" xr:uid="{00000000-0005-0000-0000-00002A2B0000}"/>
    <cellStyle name="20% - Ênfase3 88 7 3" xfId="10683" xr:uid="{00000000-0005-0000-0000-00002B2B0000}"/>
    <cellStyle name="20% - Ênfase3 88 8" xfId="10684" xr:uid="{00000000-0005-0000-0000-00002C2B0000}"/>
    <cellStyle name="20% - Ênfase3 88 9" xfId="10685" xr:uid="{00000000-0005-0000-0000-00002D2B0000}"/>
    <cellStyle name="20% - Ênfase3 89" xfId="10686" xr:uid="{00000000-0005-0000-0000-00002E2B0000}"/>
    <cellStyle name="20% - Ênfase3 89 2" xfId="10687" xr:uid="{00000000-0005-0000-0000-00002F2B0000}"/>
    <cellStyle name="20% - Ênfase3 89 2 2" xfId="10688" xr:uid="{00000000-0005-0000-0000-0000302B0000}"/>
    <cellStyle name="20% - Ênfase3 89 2 3" xfId="10689" xr:uid="{00000000-0005-0000-0000-0000312B0000}"/>
    <cellStyle name="20% - Ênfase3 89 3" xfId="10690" xr:uid="{00000000-0005-0000-0000-0000322B0000}"/>
    <cellStyle name="20% - Ênfase3 89 3 2" xfId="10691" xr:uid="{00000000-0005-0000-0000-0000332B0000}"/>
    <cellStyle name="20% - Ênfase3 89 3 3" xfId="10692" xr:uid="{00000000-0005-0000-0000-0000342B0000}"/>
    <cellStyle name="20% - Ênfase3 89 4" xfId="10693" xr:uid="{00000000-0005-0000-0000-0000352B0000}"/>
    <cellStyle name="20% - Ênfase3 89 4 2" xfId="10694" xr:uid="{00000000-0005-0000-0000-0000362B0000}"/>
    <cellStyle name="20% - Ênfase3 89 4 3" xfId="10695" xr:uid="{00000000-0005-0000-0000-0000372B0000}"/>
    <cellStyle name="20% - Ênfase3 89 5" xfId="10696" xr:uid="{00000000-0005-0000-0000-0000382B0000}"/>
    <cellStyle name="20% - Ênfase3 89 5 2" xfId="10697" xr:uid="{00000000-0005-0000-0000-0000392B0000}"/>
    <cellStyle name="20% - Ênfase3 89 5 3" xfId="10698" xr:uid="{00000000-0005-0000-0000-00003A2B0000}"/>
    <cellStyle name="20% - Ênfase3 89 6" xfId="10699" xr:uid="{00000000-0005-0000-0000-00003B2B0000}"/>
    <cellStyle name="20% - Ênfase3 89 6 2" xfId="10700" xr:uid="{00000000-0005-0000-0000-00003C2B0000}"/>
    <cellStyle name="20% - Ênfase3 89 6 3" xfId="10701" xr:uid="{00000000-0005-0000-0000-00003D2B0000}"/>
    <cellStyle name="20% - Ênfase3 89 7" xfId="10702" xr:uid="{00000000-0005-0000-0000-00003E2B0000}"/>
    <cellStyle name="20% - Ênfase3 89 7 2" xfId="10703" xr:uid="{00000000-0005-0000-0000-00003F2B0000}"/>
    <cellStyle name="20% - Ênfase3 89 7 3" xfId="10704" xr:uid="{00000000-0005-0000-0000-0000402B0000}"/>
    <cellStyle name="20% - Ênfase3 89 8" xfId="10705" xr:uid="{00000000-0005-0000-0000-0000412B0000}"/>
    <cellStyle name="20% - Ênfase3 89 9" xfId="10706" xr:uid="{00000000-0005-0000-0000-0000422B0000}"/>
    <cellStyle name="20% - Ênfase3 9" xfId="10707" xr:uid="{00000000-0005-0000-0000-0000432B0000}"/>
    <cellStyle name="20% - Ênfase3 9 10" xfId="10708" xr:uid="{00000000-0005-0000-0000-0000442B0000}"/>
    <cellStyle name="20% - Ênfase3 9 11" xfId="10709" xr:uid="{00000000-0005-0000-0000-0000452B0000}"/>
    <cellStyle name="20% - Ênfase3 9 12" xfId="10710" xr:uid="{00000000-0005-0000-0000-0000462B0000}"/>
    <cellStyle name="20% - Ênfase3 9 13" xfId="10711" xr:uid="{00000000-0005-0000-0000-0000472B0000}"/>
    <cellStyle name="20% - Ênfase3 9 14" xfId="10712" xr:uid="{00000000-0005-0000-0000-0000482B0000}"/>
    <cellStyle name="20% - Ênfase3 9 15" xfId="10713" xr:uid="{00000000-0005-0000-0000-0000492B0000}"/>
    <cellStyle name="20% - Ênfase3 9 16" xfId="10714" xr:uid="{00000000-0005-0000-0000-00004A2B0000}"/>
    <cellStyle name="20% - Ênfase3 9 17" xfId="10715" xr:uid="{00000000-0005-0000-0000-00004B2B0000}"/>
    <cellStyle name="20% - Ênfase3 9 2" xfId="10716" xr:uid="{00000000-0005-0000-0000-00004C2B0000}"/>
    <cellStyle name="20% - Ênfase3 9 2 2" xfId="10717" xr:uid="{00000000-0005-0000-0000-00004D2B0000}"/>
    <cellStyle name="20% - Ênfase3 9 2 2 2" xfId="10718" xr:uid="{00000000-0005-0000-0000-00004E2B0000}"/>
    <cellStyle name="20% - Ênfase3 9 2 2 2 2" xfId="10719" xr:uid="{00000000-0005-0000-0000-00004F2B0000}"/>
    <cellStyle name="20% - Ênfase3 9 2 2 2 3" xfId="10720" xr:uid="{00000000-0005-0000-0000-0000502B0000}"/>
    <cellStyle name="20% - Ênfase3 9 2 2 3" xfId="10721" xr:uid="{00000000-0005-0000-0000-0000512B0000}"/>
    <cellStyle name="20% - Ênfase3 9 2 2 3 2" xfId="10722" xr:uid="{00000000-0005-0000-0000-0000522B0000}"/>
    <cellStyle name="20% - Ênfase3 9 2 2 3 3" xfId="10723" xr:uid="{00000000-0005-0000-0000-0000532B0000}"/>
    <cellStyle name="20% - Ênfase3 9 2 2 4" xfId="10724" xr:uid="{00000000-0005-0000-0000-0000542B0000}"/>
    <cellStyle name="20% - Ênfase3 9 2 3" xfId="10725" xr:uid="{00000000-0005-0000-0000-0000552B0000}"/>
    <cellStyle name="20% - Ênfase3 9 2 3 2" xfId="10726" xr:uid="{00000000-0005-0000-0000-0000562B0000}"/>
    <cellStyle name="20% - Ênfase3 9 2 3 3" xfId="10727" xr:uid="{00000000-0005-0000-0000-0000572B0000}"/>
    <cellStyle name="20% - Ênfase3 9 2 4" xfId="10728" xr:uid="{00000000-0005-0000-0000-0000582B0000}"/>
    <cellStyle name="20% - Ênfase3 9 2 4 2" xfId="10729" xr:uid="{00000000-0005-0000-0000-0000592B0000}"/>
    <cellStyle name="20% - Ênfase3 9 2 4 3" xfId="10730" xr:uid="{00000000-0005-0000-0000-00005A2B0000}"/>
    <cellStyle name="20% - Ênfase3 9 2 5" xfId="10731" xr:uid="{00000000-0005-0000-0000-00005B2B0000}"/>
    <cellStyle name="20% - Ênfase3 9 2 5 2" xfId="10732" xr:uid="{00000000-0005-0000-0000-00005C2B0000}"/>
    <cellStyle name="20% - Ênfase3 9 2 5 3" xfId="10733" xr:uid="{00000000-0005-0000-0000-00005D2B0000}"/>
    <cellStyle name="20% - Ênfase3 9 2 6" xfId="10734" xr:uid="{00000000-0005-0000-0000-00005E2B0000}"/>
    <cellStyle name="20% - Ênfase3 9 2 6 2" xfId="10735" xr:uid="{00000000-0005-0000-0000-00005F2B0000}"/>
    <cellStyle name="20% - Ênfase3 9 2 6 3" xfId="10736" xr:uid="{00000000-0005-0000-0000-0000602B0000}"/>
    <cellStyle name="20% - Ênfase3 9 2 7" xfId="10737" xr:uid="{00000000-0005-0000-0000-0000612B0000}"/>
    <cellStyle name="20% - Ênfase3 9 2 7 2" xfId="10738" xr:uid="{00000000-0005-0000-0000-0000622B0000}"/>
    <cellStyle name="20% - Ênfase3 9 2 7 3" xfId="10739" xr:uid="{00000000-0005-0000-0000-0000632B0000}"/>
    <cellStyle name="20% - Ênfase3 9 2 8" xfId="10740" xr:uid="{00000000-0005-0000-0000-0000642B0000}"/>
    <cellStyle name="20% - Ênfase3 9 2 9" xfId="10741" xr:uid="{00000000-0005-0000-0000-0000652B0000}"/>
    <cellStyle name="20% - Ênfase3 9 3" xfId="10742" xr:uid="{00000000-0005-0000-0000-0000662B0000}"/>
    <cellStyle name="20% - Ênfase3 9 3 2" xfId="10743" xr:uid="{00000000-0005-0000-0000-0000672B0000}"/>
    <cellStyle name="20% - Ênfase3 9 3 3" xfId="10744" xr:uid="{00000000-0005-0000-0000-0000682B0000}"/>
    <cellStyle name="20% - Ênfase3 9 3 4" xfId="10745" xr:uid="{00000000-0005-0000-0000-0000692B0000}"/>
    <cellStyle name="20% - Ênfase3 9 3 5" xfId="10746" xr:uid="{00000000-0005-0000-0000-00006A2B0000}"/>
    <cellStyle name="20% - Ênfase3 9 4" xfId="10747" xr:uid="{00000000-0005-0000-0000-00006B2B0000}"/>
    <cellStyle name="20% - Ênfase3 9 4 2" xfId="10748" xr:uid="{00000000-0005-0000-0000-00006C2B0000}"/>
    <cellStyle name="20% - Ênfase3 9 4 3" xfId="10749" xr:uid="{00000000-0005-0000-0000-00006D2B0000}"/>
    <cellStyle name="20% - Ênfase3 9 5" xfId="10750" xr:uid="{00000000-0005-0000-0000-00006E2B0000}"/>
    <cellStyle name="20% - Ênfase3 9 5 2" xfId="10751" xr:uid="{00000000-0005-0000-0000-00006F2B0000}"/>
    <cellStyle name="20% - Ênfase3 9 5 3" xfId="10752" xr:uid="{00000000-0005-0000-0000-0000702B0000}"/>
    <cellStyle name="20% - Ênfase3 9 6" xfId="10753" xr:uid="{00000000-0005-0000-0000-0000712B0000}"/>
    <cellStyle name="20% - Ênfase3 9 6 2" xfId="10754" xr:uid="{00000000-0005-0000-0000-0000722B0000}"/>
    <cellStyle name="20% - Ênfase3 9 6 3" xfId="10755" xr:uid="{00000000-0005-0000-0000-0000732B0000}"/>
    <cellStyle name="20% - Ênfase3 9 7" xfId="10756" xr:uid="{00000000-0005-0000-0000-0000742B0000}"/>
    <cellStyle name="20% - Ênfase3 9 7 2" xfId="10757" xr:uid="{00000000-0005-0000-0000-0000752B0000}"/>
    <cellStyle name="20% - Ênfase3 9 7 3" xfId="10758" xr:uid="{00000000-0005-0000-0000-0000762B0000}"/>
    <cellStyle name="20% - Ênfase3 9 8" xfId="10759" xr:uid="{00000000-0005-0000-0000-0000772B0000}"/>
    <cellStyle name="20% - Ênfase3 9 8 2" xfId="10760" xr:uid="{00000000-0005-0000-0000-0000782B0000}"/>
    <cellStyle name="20% - Ênfase3 9 8 3" xfId="10761" xr:uid="{00000000-0005-0000-0000-0000792B0000}"/>
    <cellStyle name="20% - Ênfase3 9 9" xfId="10762" xr:uid="{00000000-0005-0000-0000-00007A2B0000}"/>
    <cellStyle name="20% - Ênfase3 9_Despesas Comerciais - GOLDFARB" xfId="10763" xr:uid="{00000000-0005-0000-0000-00007B2B0000}"/>
    <cellStyle name="20% - Ênfase3 90" xfId="10764" xr:uid="{00000000-0005-0000-0000-00007C2B0000}"/>
    <cellStyle name="20% - Ênfase3 90 2" xfId="10765" xr:uid="{00000000-0005-0000-0000-00007D2B0000}"/>
    <cellStyle name="20% - Ênfase3 90 2 2" xfId="10766" xr:uid="{00000000-0005-0000-0000-00007E2B0000}"/>
    <cellStyle name="20% - Ênfase3 90 2 3" xfId="10767" xr:uid="{00000000-0005-0000-0000-00007F2B0000}"/>
    <cellStyle name="20% - Ênfase3 90 3" xfId="10768" xr:uid="{00000000-0005-0000-0000-0000802B0000}"/>
    <cellStyle name="20% - Ênfase3 90 3 2" xfId="10769" xr:uid="{00000000-0005-0000-0000-0000812B0000}"/>
    <cellStyle name="20% - Ênfase3 90 3 3" xfId="10770" xr:uid="{00000000-0005-0000-0000-0000822B0000}"/>
    <cellStyle name="20% - Ênfase3 90 4" xfId="10771" xr:uid="{00000000-0005-0000-0000-0000832B0000}"/>
    <cellStyle name="20% - Ênfase3 90 4 2" xfId="10772" xr:uid="{00000000-0005-0000-0000-0000842B0000}"/>
    <cellStyle name="20% - Ênfase3 90 4 3" xfId="10773" xr:uid="{00000000-0005-0000-0000-0000852B0000}"/>
    <cellStyle name="20% - Ênfase3 90 5" xfId="10774" xr:uid="{00000000-0005-0000-0000-0000862B0000}"/>
    <cellStyle name="20% - Ênfase3 90 5 2" xfId="10775" xr:uid="{00000000-0005-0000-0000-0000872B0000}"/>
    <cellStyle name="20% - Ênfase3 90 5 3" xfId="10776" xr:uid="{00000000-0005-0000-0000-0000882B0000}"/>
    <cellStyle name="20% - Ênfase3 90 6" xfId="10777" xr:uid="{00000000-0005-0000-0000-0000892B0000}"/>
    <cellStyle name="20% - Ênfase3 90 6 2" xfId="10778" xr:uid="{00000000-0005-0000-0000-00008A2B0000}"/>
    <cellStyle name="20% - Ênfase3 90 6 3" xfId="10779" xr:uid="{00000000-0005-0000-0000-00008B2B0000}"/>
    <cellStyle name="20% - Ênfase3 90 7" xfId="10780" xr:uid="{00000000-0005-0000-0000-00008C2B0000}"/>
    <cellStyle name="20% - Ênfase3 90 7 2" xfId="10781" xr:uid="{00000000-0005-0000-0000-00008D2B0000}"/>
    <cellStyle name="20% - Ênfase3 90 7 3" xfId="10782" xr:uid="{00000000-0005-0000-0000-00008E2B0000}"/>
    <cellStyle name="20% - Ênfase3 90 8" xfId="10783" xr:uid="{00000000-0005-0000-0000-00008F2B0000}"/>
    <cellStyle name="20% - Ênfase3 90 9" xfId="10784" xr:uid="{00000000-0005-0000-0000-0000902B0000}"/>
    <cellStyle name="20% - Ênfase3 91" xfId="10785" xr:uid="{00000000-0005-0000-0000-0000912B0000}"/>
    <cellStyle name="20% - Ênfase3 91 2" xfId="10786" xr:uid="{00000000-0005-0000-0000-0000922B0000}"/>
    <cellStyle name="20% - Ênfase3 91 2 2" xfId="10787" xr:uid="{00000000-0005-0000-0000-0000932B0000}"/>
    <cellStyle name="20% - Ênfase3 91 2 3" xfId="10788" xr:uid="{00000000-0005-0000-0000-0000942B0000}"/>
    <cellStyle name="20% - Ênfase3 91 3" xfId="10789" xr:uid="{00000000-0005-0000-0000-0000952B0000}"/>
    <cellStyle name="20% - Ênfase3 91 3 2" xfId="10790" xr:uid="{00000000-0005-0000-0000-0000962B0000}"/>
    <cellStyle name="20% - Ênfase3 91 3 3" xfId="10791" xr:uid="{00000000-0005-0000-0000-0000972B0000}"/>
    <cellStyle name="20% - Ênfase3 91 4" xfId="10792" xr:uid="{00000000-0005-0000-0000-0000982B0000}"/>
    <cellStyle name="20% - Ênfase3 91 4 2" xfId="10793" xr:uid="{00000000-0005-0000-0000-0000992B0000}"/>
    <cellStyle name="20% - Ênfase3 91 4 3" xfId="10794" xr:uid="{00000000-0005-0000-0000-00009A2B0000}"/>
    <cellStyle name="20% - Ênfase3 91 5" xfId="10795" xr:uid="{00000000-0005-0000-0000-00009B2B0000}"/>
    <cellStyle name="20% - Ênfase3 91 5 2" xfId="10796" xr:uid="{00000000-0005-0000-0000-00009C2B0000}"/>
    <cellStyle name="20% - Ênfase3 91 5 3" xfId="10797" xr:uid="{00000000-0005-0000-0000-00009D2B0000}"/>
    <cellStyle name="20% - Ênfase3 91 6" xfId="10798" xr:uid="{00000000-0005-0000-0000-00009E2B0000}"/>
    <cellStyle name="20% - Ênfase3 91 6 2" xfId="10799" xr:uid="{00000000-0005-0000-0000-00009F2B0000}"/>
    <cellStyle name="20% - Ênfase3 91 6 3" xfId="10800" xr:uid="{00000000-0005-0000-0000-0000A02B0000}"/>
    <cellStyle name="20% - Ênfase3 91 7" xfId="10801" xr:uid="{00000000-0005-0000-0000-0000A12B0000}"/>
    <cellStyle name="20% - Ênfase3 91 7 2" xfId="10802" xr:uid="{00000000-0005-0000-0000-0000A22B0000}"/>
    <cellStyle name="20% - Ênfase3 91 7 3" xfId="10803" xr:uid="{00000000-0005-0000-0000-0000A32B0000}"/>
    <cellStyle name="20% - Ênfase3 91 8" xfId="10804" xr:uid="{00000000-0005-0000-0000-0000A42B0000}"/>
    <cellStyle name="20% - Ênfase3 91 9" xfId="10805" xr:uid="{00000000-0005-0000-0000-0000A52B0000}"/>
    <cellStyle name="20% - Ênfase3 92" xfId="10806" xr:uid="{00000000-0005-0000-0000-0000A62B0000}"/>
    <cellStyle name="20% - Ênfase3 92 2" xfId="10807" xr:uid="{00000000-0005-0000-0000-0000A72B0000}"/>
    <cellStyle name="20% - Ênfase3 92 2 2" xfId="10808" xr:uid="{00000000-0005-0000-0000-0000A82B0000}"/>
    <cellStyle name="20% - Ênfase3 92 2 3" xfId="10809" xr:uid="{00000000-0005-0000-0000-0000A92B0000}"/>
    <cellStyle name="20% - Ênfase3 92 3" xfId="10810" xr:uid="{00000000-0005-0000-0000-0000AA2B0000}"/>
    <cellStyle name="20% - Ênfase3 92 3 2" xfId="10811" xr:uid="{00000000-0005-0000-0000-0000AB2B0000}"/>
    <cellStyle name="20% - Ênfase3 92 3 3" xfId="10812" xr:uid="{00000000-0005-0000-0000-0000AC2B0000}"/>
    <cellStyle name="20% - Ênfase3 92 4" xfId="10813" xr:uid="{00000000-0005-0000-0000-0000AD2B0000}"/>
    <cellStyle name="20% - Ênfase3 92 4 2" xfId="10814" xr:uid="{00000000-0005-0000-0000-0000AE2B0000}"/>
    <cellStyle name="20% - Ênfase3 92 4 3" xfId="10815" xr:uid="{00000000-0005-0000-0000-0000AF2B0000}"/>
    <cellStyle name="20% - Ênfase3 92 5" xfId="10816" xr:uid="{00000000-0005-0000-0000-0000B02B0000}"/>
    <cellStyle name="20% - Ênfase3 92 5 2" xfId="10817" xr:uid="{00000000-0005-0000-0000-0000B12B0000}"/>
    <cellStyle name="20% - Ênfase3 92 5 3" xfId="10818" xr:uid="{00000000-0005-0000-0000-0000B22B0000}"/>
    <cellStyle name="20% - Ênfase3 92 6" xfId="10819" xr:uid="{00000000-0005-0000-0000-0000B32B0000}"/>
    <cellStyle name="20% - Ênfase3 92 6 2" xfId="10820" xr:uid="{00000000-0005-0000-0000-0000B42B0000}"/>
    <cellStyle name="20% - Ênfase3 92 6 3" xfId="10821" xr:uid="{00000000-0005-0000-0000-0000B52B0000}"/>
    <cellStyle name="20% - Ênfase3 92 7" xfId="10822" xr:uid="{00000000-0005-0000-0000-0000B62B0000}"/>
    <cellStyle name="20% - Ênfase3 92 7 2" xfId="10823" xr:uid="{00000000-0005-0000-0000-0000B72B0000}"/>
    <cellStyle name="20% - Ênfase3 92 7 3" xfId="10824" xr:uid="{00000000-0005-0000-0000-0000B82B0000}"/>
    <cellStyle name="20% - Ênfase3 92 8" xfId="10825" xr:uid="{00000000-0005-0000-0000-0000B92B0000}"/>
    <cellStyle name="20% - Ênfase3 92 9" xfId="10826" xr:uid="{00000000-0005-0000-0000-0000BA2B0000}"/>
    <cellStyle name="20% - Ênfase3 93" xfId="10827" xr:uid="{00000000-0005-0000-0000-0000BB2B0000}"/>
    <cellStyle name="20% - Ênfase3 93 2" xfId="10828" xr:uid="{00000000-0005-0000-0000-0000BC2B0000}"/>
    <cellStyle name="20% - Ênfase3 93 2 2" xfId="10829" xr:uid="{00000000-0005-0000-0000-0000BD2B0000}"/>
    <cellStyle name="20% - Ênfase3 93 2 3" xfId="10830" xr:uid="{00000000-0005-0000-0000-0000BE2B0000}"/>
    <cellStyle name="20% - Ênfase3 93 3" xfId="10831" xr:uid="{00000000-0005-0000-0000-0000BF2B0000}"/>
    <cellStyle name="20% - Ênfase3 93 3 2" xfId="10832" xr:uid="{00000000-0005-0000-0000-0000C02B0000}"/>
    <cellStyle name="20% - Ênfase3 93 3 3" xfId="10833" xr:uid="{00000000-0005-0000-0000-0000C12B0000}"/>
    <cellStyle name="20% - Ênfase3 93 4" xfId="10834" xr:uid="{00000000-0005-0000-0000-0000C22B0000}"/>
    <cellStyle name="20% - Ênfase3 93 4 2" xfId="10835" xr:uid="{00000000-0005-0000-0000-0000C32B0000}"/>
    <cellStyle name="20% - Ênfase3 93 4 3" xfId="10836" xr:uid="{00000000-0005-0000-0000-0000C42B0000}"/>
    <cellStyle name="20% - Ênfase3 93 5" xfId="10837" xr:uid="{00000000-0005-0000-0000-0000C52B0000}"/>
    <cellStyle name="20% - Ênfase3 93 5 2" xfId="10838" xr:uid="{00000000-0005-0000-0000-0000C62B0000}"/>
    <cellStyle name="20% - Ênfase3 93 5 3" xfId="10839" xr:uid="{00000000-0005-0000-0000-0000C72B0000}"/>
    <cellStyle name="20% - Ênfase3 93 6" xfId="10840" xr:uid="{00000000-0005-0000-0000-0000C82B0000}"/>
    <cellStyle name="20% - Ênfase3 93 6 2" xfId="10841" xr:uid="{00000000-0005-0000-0000-0000C92B0000}"/>
    <cellStyle name="20% - Ênfase3 93 6 3" xfId="10842" xr:uid="{00000000-0005-0000-0000-0000CA2B0000}"/>
    <cellStyle name="20% - Ênfase3 93 7" xfId="10843" xr:uid="{00000000-0005-0000-0000-0000CB2B0000}"/>
    <cellStyle name="20% - Ênfase3 93 7 2" xfId="10844" xr:uid="{00000000-0005-0000-0000-0000CC2B0000}"/>
    <cellStyle name="20% - Ênfase3 93 7 3" xfId="10845" xr:uid="{00000000-0005-0000-0000-0000CD2B0000}"/>
    <cellStyle name="20% - Ênfase3 93 8" xfId="10846" xr:uid="{00000000-0005-0000-0000-0000CE2B0000}"/>
    <cellStyle name="20% - Ênfase3 93 9" xfId="10847" xr:uid="{00000000-0005-0000-0000-0000CF2B0000}"/>
    <cellStyle name="20% - Ênfase3 94" xfId="10848" xr:uid="{00000000-0005-0000-0000-0000D02B0000}"/>
    <cellStyle name="20% - Ênfase3 94 2" xfId="10849" xr:uid="{00000000-0005-0000-0000-0000D12B0000}"/>
    <cellStyle name="20% - Ênfase3 94 2 2" xfId="10850" xr:uid="{00000000-0005-0000-0000-0000D22B0000}"/>
    <cellStyle name="20% - Ênfase3 94 2 3" xfId="10851" xr:uid="{00000000-0005-0000-0000-0000D32B0000}"/>
    <cellStyle name="20% - Ênfase3 94 3" xfId="10852" xr:uid="{00000000-0005-0000-0000-0000D42B0000}"/>
    <cellStyle name="20% - Ênfase3 94 3 2" xfId="10853" xr:uid="{00000000-0005-0000-0000-0000D52B0000}"/>
    <cellStyle name="20% - Ênfase3 94 3 3" xfId="10854" xr:uid="{00000000-0005-0000-0000-0000D62B0000}"/>
    <cellStyle name="20% - Ênfase3 94 4" xfId="10855" xr:uid="{00000000-0005-0000-0000-0000D72B0000}"/>
    <cellStyle name="20% - Ênfase3 94 4 2" xfId="10856" xr:uid="{00000000-0005-0000-0000-0000D82B0000}"/>
    <cellStyle name="20% - Ênfase3 94 4 3" xfId="10857" xr:uid="{00000000-0005-0000-0000-0000D92B0000}"/>
    <cellStyle name="20% - Ênfase3 94 5" xfId="10858" xr:uid="{00000000-0005-0000-0000-0000DA2B0000}"/>
    <cellStyle name="20% - Ênfase3 94 5 2" xfId="10859" xr:uid="{00000000-0005-0000-0000-0000DB2B0000}"/>
    <cellStyle name="20% - Ênfase3 94 5 3" xfId="10860" xr:uid="{00000000-0005-0000-0000-0000DC2B0000}"/>
    <cellStyle name="20% - Ênfase3 94 6" xfId="10861" xr:uid="{00000000-0005-0000-0000-0000DD2B0000}"/>
    <cellStyle name="20% - Ênfase3 94 6 2" xfId="10862" xr:uid="{00000000-0005-0000-0000-0000DE2B0000}"/>
    <cellStyle name="20% - Ênfase3 94 6 3" xfId="10863" xr:uid="{00000000-0005-0000-0000-0000DF2B0000}"/>
    <cellStyle name="20% - Ênfase3 94 7" xfId="10864" xr:uid="{00000000-0005-0000-0000-0000E02B0000}"/>
    <cellStyle name="20% - Ênfase3 94 7 2" xfId="10865" xr:uid="{00000000-0005-0000-0000-0000E12B0000}"/>
    <cellStyle name="20% - Ênfase3 94 7 3" xfId="10866" xr:uid="{00000000-0005-0000-0000-0000E22B0000}"/>
    <cellStyle name="20% - Ênfase3 94 8" xfId="10867" xr:uid="{00000000-0005-0000-0000-0000E32B0000}"/>
    <cellStyle name="20% - Ênfase3 94 9" xfId="10868" xr:uid="{00000000-0005-0000-0000-0000E42B0000}"/>
    <cellStyle name="20% - Ênfase3 95" xfId="10869" xr:uid="{00000000-0005-0000-0000-0000E52B0000}"/>
    <cellStyle name="20% - Ênfase3 95 2" xfId="10870" xr:uid="{00000000-0005-0000-0000-0000E62B0000}"/>
    <cellStyle name="20% - Ênfase3 95 2 2" xfId="10871" xr:uid="{00000000-0005-0000-0000-0000E72B0000}"/>
    <cellStyle name="20% - Ênfase3 95 2 3" xfId="10872" xr:uid="{00000000-0005-0000-0000-0000E82B0000}"/>
    <cellStyle name="20% - Ênfase3 95 3" xfId="10873" xr:uid="{00000000-0005-0000-0000-0000E92B0000}"/>
    <cellStyle name="20% - Ênfase3 95 3 2" xfId="10874" xr:uid="{00000000-0005-0000-0000-0000EA2B0000}"/>
    <cellStyle name="20% - Ênfase3 95 3 3" xfId="10875" xr:uid="{00000000-0005-0000-0000-0000EB2B0000}"/>
    <cellStyle name="20% - Ênfase3 95 4" xfId="10876" xr:uid="{00000000-0005-0000-0000-0000EC2B0000}"/>
    <cellStyle name="20% - Ênfase3 95 4 2" xfId="10877" xr:uid="{00000000-0005-0000-0000-0000ED2B0000}"/>
    <cellStyle name="20% - Ênfase3 95 4 3" xfId="10878" xr:uid="{00000000-0005-0000-0000-0000EE2B0000}"/>
    <cellStyle name="20% - Ênfase3 95 5" xfId="10879" xr:uid="{00000000-0005-0000-0000-0000EF2B0000}"/>
    <cellStyle name="20% - Ênfase3 95 5 2" xfId="10880" xr:uid="{00000000-0005-0000-0000-0000F02B0000}"/>
    <cellStyle name="20% - Ênfase3 95 5 3" xfId="10881" xr:uid="{00000000-0005-0000-0000-0000F12B0000}"/>
    <cellStyle name="20% - Ênfase3 95 6" xfId="10882" xr:uid="{00000000-0005-0000-0000-0000F22B0000}"/>
    <cellStyle name="20% - Ênfase3 95 6 2" xfId="10883" xr:uid="{00000000-0005-0000-0000-0000F32B0000}"/>
    <cellStyle name="20% - Ênfase3 95 6 3" xfId="10884" xr:uid="{00000000-0005-0000-0000-0000F42B0000}"/>
    <cellStyle name="20% - Ênfase3 95 7" xfId="10885" xr:uid="{00000000-0005-0000-0000-0000F52B0000}"/>
    <cellStyle name="20% - Ênfase3 95 7 2" xfId="10886" xr:uid="{00000000-0005-0000-0000-0000F62B0000}"/>
    <cellStyle name="20% - Ênfase3 95 7 3" xfId="10887" xr:uid="{00000000-0005-0000-0000-0000F72B0000}"/>
    <cellStyle name="20% - Ênfase3 95 8" xfId="10888" xr:uid="{00000000-0005-0000-0000-0000F82B0000}"/>
    <cellStyle name="20% - Ênfase3 95 9" xfId="10889" xr:uid="{00000000-0005-0000-0000-0000F92B0000}"/>
    <cellStyle name="20% - Ênfase3 96" xfId="10890" xr:uid="{00000000-0005-0000-0000-0000FA2B0000}"/>
    <cellStyle name="20% - Ênfase3 96 2" xfId="10891" xr:uid="{00000000-0005-0000-0000-0000FB2B0000}"/>
    <cellStyle name="20% - Ênfase3 96 2 2" xfId="10892" xr:uid="{00000000-0005-0000-0000-0000FC2B0000}"/>
    <cellStyle name="20% - Ênfase3 96 2 3" xfId="10893" xr:uid="{00000000-0005-0000-0000-0000FD2B0000}"/>
    <cellStyle name="20% - Ênfase3 96 3" xfId="10894" xr:uid="{00000000-0005-0000-0000-0000FE2B0000}"/>
    <cellStyle name="20% - Ênfase3 96 3 2" xfId="10895" xr:uid="{00000000-0005-0000-0000-0000FF2B0000}"/>
    <cellStyle name="20% - Ênfase3 96 3 3" xfId="10896" xr:uid="{00000000-0005-0000-0000-0000002C0000}"/>
    <cellStyle name="20% - Ênfase3 96 4" xfId="10897" xr:uid="{00000000-0005-0000-0000-0000012C0000}"/>
    <cellStyle name="20% - Ênfase3 96 4 2" xfId="10898" xr:uid="{00000000-0005-0000-0000-0000022C0000}"/>
    <cellStyle name="20% - Ênfase3 96 4 3" xfId="10899" xr:uid="{00000000-0005-0000-0000-0000032C0000}"/>
    <cellStyle name="20% - Ênfase3 96 5" xfId="10900" xr:uid="{00000000-0005-0000-0000-0000042C0000}"/>
    <cellStyle name="20% - Ênfase3 96 5 2" xfId="10901" xr:uid="{00000000-0005-0000-0000-0000052C0000}"/>
    <cellStyle name="20% - Ênfase3 96 5 3" xfId="10902" xr:uid="{00000000-0005-0000-0000-0000062C0000}"/>
    <cellStyle name="20% - Ênfase3 96 6" xfId="10903" xr:uid="{00000000-0005-0000-0000-0000072C0000}"/>
    <cellStyle name="20% - Ênfase3 96 6 2" xfId="10904" xr:uid="{00000000-0005-0000-0000-0000082C0000}"/>
    <cellStyle name="20% - Ênfase3 96 6 3" xfId="10905" xr:uid="{00000000-0005-0000-0000-0000092C0000}"/>
    <cellStyle name="20% - Ênfase3 96 7" xfId="10906" xr:uid="{00000000-0005-0000-0000-00000A2C0000}"/>
    <cellStyle name="20% - Ênfase3 96 7 2" xfId="10907" xr:uid="{00000000-0005-0000-0000-00000B2C0000}"/>
    <cellStyle name="20% - Ênfase3 96 7 3" xfId="10908" xr:uid="{00000000-0005-0000-0000-00000C2C0000}"/>
    <cellStyle name="20% - Ênfase3 96 8" xfId="10909" xr:uid="{00000000-0005-0000-0000-00000D2C0000}"/>
    <cellStyle name="20% - Ênfase3 96 9" xfId="10910" xr:uid="{00000000-0005-0000-0000-00000E2C0000}"/>
    <cellStyle name="20% - Ênfase3 97" xfId="10911" xr:uid="{00000000-0005-0000-0000-00000F2C0000}"/>
    <cellStyle name="20% - Ênfase3 97 2" xfId="10912" xr:uid="{00000000-0005-0000-0000-0000102C0000}"/>
    <cellStyle name="20% - Ênfase3 97 2 2" xfId="10913" xr:uid="{00000000-0005-0000-0000-0000112C0000}"/>
    <cellStyle name="20% - Ênfase3 97 2 3" xfId="10914" xr:uid="{00000000-0005-0000-0000-0000122C0000}"/>
    <cellStyle name="20% - Ênfase3 97 3" xfId="10915" xr:uid="{00000000-0005-0000-0000-0000132C0000}"/>
    <cellStyle name="20% - Ênfase3 97 3 2" xfId="10916" xr:uid="{00000000-0005-0000-0000-0000142C0000}"/>
    <cellStyle name="20% - Ênfase3 97 3 3" xfId="10917" xr:uid="{00000000-0005-0000-0000-0000152C0000}"/>
    <cellStyle name="20% - Ênfase3 97 4" xfId="10918" xr:uid="{00000000-0005-0000-0000-0000162C0000}"/>
    <cellStyle name="20% - Ênfase3 97 4 2" xfId="10919" xr:uid="{00000000-0005-0000-0000-0000172C0000}"/>
    <cellStyle name="20% - Ênfase3 97 4 3" xfId="10920" xr:uid="{00000000-0005-0000-0000-0000182C0000}"/>
    <cellStyle name="20% - Ênfase3 97 5" xfId="10921" xr:uid="{00000000-0005-0000-0000-0000192C0000}"/>
    <cellStyle name="20% - Ênfase3 97 5 2" xfId="10922" xr:uid="{00000000-0005-0000-0000-00001A2C0000}"/>
    <cellStyle name="20% - Ênfase3 97 5 3" xfId="10923" xr:uid="{00000000-0005-0000-0000-00001B2C0000}"/>
    <cellStyle name="20% - Ênfase3 97 6" xfId="10924" xr:uid="{00000000-0005-0000-0000-00001C2C0000}"/>
    <cellStyle name="20% - Ênfase3 97 6 2" xfId="10925" xr:uid="{00000000-0005-0000-0000-00001D2C0000}"/>
    <cellStyle name="20% - Ênfase3 97 6 3" xfId="10926" xr:uid="{00000000-0005-0000-0000-00001E2C0000}"/>
    <cellStyle name="20% - Ênfase3 97 7" xfId="10927" xr:uid="{00000000-0005-0000-0000-00001F2C0000}"/>
    <cellStyle name="20% - Ênfase3 97 7 2" xfId="10928" xr:uid="{00000000-0005-0000-0000-0000202C0000}"/>
    <cellStyle name="20% - Ênfase3 97 7 3" xfId="10929" xr:uid="{00000000-0005-0000-0000-0000212C0000}"/>
    <cellStyle name="20% - Ênfase3 97 8" xfId="10930" xr:uid="{00000000-0005-0000-0000-0000222C0000}"/>
    <cellStyle name="20% - Ênfase3 97 9" xfId="10931" xr:uid="{00000000-0005-0000-0000-0000232C0000}"/>
    <cellStyle name="20% - Ênfase3 98" xfId="10932" xr:uid="{00000000-0005-0000-0000-0000242C0000}"/>
    <cellStyle name="20% - Ênfase3 98 2" xfId="10933" xr:uid="{00000000-0005-0000-0000-0000252C0000}"/>
    <cellStyle name="20% - Ênfase3 98 2 2" xfId="10934" xr:uid="{00000000-0005-0000-0000-0000262C0000}"/>
    <cellStyle name="20% - Ênfase3 98 2 3" xfId="10935" xr:uid="{00000000-0005-0000-0000-0000272C0000}"/>
    <cellStyle name="20% - Ênfase3 98 3" xfId="10936" xr:uid="{00000000-0005-0000-0000-0000282C0000}"/>
    <cellStyle name="20% - Ênfase3 98 3 2" xfId="10937" xr:uid="{00000000-0005-0000-0000-0000292C0000}"/>
    <cellStyle name="20% - Ênfase3 98 3 3" xfId="10938" xr:uid="{00000000-0005-0000-0000-00002A2C0000}"/>
    <cellStyle name="20% - Ênfase3 98 4" xfId="10939" xr:uid="{00000000-0005-0000-0000-00002B2C0000}"/>
    <cellStyle name="20% - Ênfase3 98 4 2" xfId="10940" xr:uid="{00000000-0005-0000-0000-00002C2C0000}"/>
    <cellStyle name="20% - Ênfase3 98 4 3" xfId="10941" xr:uid="{00000000-0005-0000-0000-00002D2C0000}"/>
    <cellStyle name="20% - Ênfase3 98 5" xfId="10942" xr:uid="{00000000-0005-0000-0000-00002E2C0000}"/>
    <cellStyle name="20% - Ênfase3 98 5 2" xfId="10943" xr:uid="{00000000-0005-0000-0000-00002F2C0000}"/>
    <cellStyle name="20% - Ênfase3 98 5 3" xfId="10944" xr:uid="{00000000-0005-0000-0000-0000302C0000}"/>
    <cellStyle name="20% - Ênfase3 98 6" xfId="10945" xr:uid="{00000000-0005-0000-0000-0000312C0000}"/>
    <cellStyle name="20% - Ênfase3 98 6 2" xfId="10946" xr:uid="{00000000-0005-0000-0000-0000322C0000}"/>
    <cellStyle name="20% - Ênfase3 98 6 3" xfId="10947" xr:uid="{00000000-0005-0000-0000-0000332C0000}"/>
    <cellStyle name="20% - Ênfase3 98 7" xfId="10948" xr:uid="{00000000-0005-0000-0000-0000342C0000}"/>
    <cellStyle name="20% - Ênfase3 98 7 2" xfId="10949" xr:uid="{00000000-0005-0000-0000-0000352C0000}"/>
    <cellStyle name="20% - Ênfase3 98 7 3" xfId="10950" xr:uid="{00000000-0005-0000-0000-0000362C0000}"/>
    <cellStyle name="20% - Ênfase3 98 8" xfId="10951" xr:uid="{00000000-0005-0000-0000-0000372C0000}"/>
    <cellStyle name="20% - Ênfase3 98 9" xfId="10952" xr:uid="{00000000-0005-0000-0000-0000382C0000}"/>
    <cellStyle name="20% - Ênfase3 99" xfId="10953" xr:uid="{00000000-0005-0000-0000-0000392C0000}"/>
    <cellStyle name="20% - Ênfase3 99 2" xfId="10954" xr:uid="{00000000-0005-0000-0000-00003A2C0000}"/>
    <cellStyle name="20% - Ênfase3 99 2 2" xfId="10955" xr:uid="{00000000-0005-0000-0000-00003B2C0000}"/>
    <cellStyle name="20% - Ênfase3 99 2 3" xfId="10956" xr:uid="{00000000-0005-0000-0000-00003C2C0000}"/>
    <cellStyle name="20% - Ênfase3 99 3" xfId="10957" xr:uid="{00000000-0005-0000-0000-00003D2C0000}"/>
    <cellStyle name="20% - Ênfase3 99 3 2" xfId="10958" xr:uid="{00000000-0005-0000-0000-00003E2C0000}"/>
    <cellStyle name="20% - Ênfase3 99 3 3" xfId="10959" xr:uid="{00000000-0005-0000-0000-00003F2C0000}"/>
    <cellStyle name="20% - Ênfase3 99 4" xfId="10960" xr:uid="{00000000-0005-0000-0000-0000402C0000}"/>
    <cellStyle name="20% - Ênfase3 99 4 2" xfId="10961" xr:uid="{00000000-0005-0000-0000-0000412C0000}"/>
    <cellStyle name="20% - Ênfase3 99 4 3" xfId="10962" xr:uid="{00000000-0005-0000-0000-0000422C0000}"/>
    <cellStyle name="20% - Ênfase3 99 5" xfId="10963" xr:uid="{00000000-0005-0000-0000-0000432C0000}"/>
    <cellStyle name="20% - Ênfase3 99 5 2" xfId="10964" xr:uid="{00000000-0005-0000-0000-0000442C0000}"/>
    <cellStyle name="20% - Ênfase3 99 5 3" xfId="10965" xr:uid="{00000000-0005-0000-0000-0000452C0000}"/>
    <cellStyle name="20% - Ênfase3 99 6" xfId="10966" xr:uid="{00000000-0005-0000-0000-0000462C0000}"/>
    <cellStyle name="20% - Ênfase3 99 6 2" xfId="10967" xr:uid="{00000000-0005-0000-0000-0000472C0000}"/>
    <cellStyle name="20% - Ênfase3 99 6 3" xfId="10968" xr:uid="{00000000-0005-0000-0000-0000482C0000}"/>
    <cellStyle name="20% - Ênfase3 99 7" xfId="10969" xr:uid="{00000000-0005-0000-0000-0000492C0000}"/>
    <cellStyle name="20% - Ênfase3 99 7 2" xfId="10970" xr:uid="{00000000-0005-0000-0000-00004A2C0000}"/>
    <cellStyle name="20% - Ênfase3 99 7 3" xfId="10971" xr:uid="{00000000-0005-0000-0000-00004B2C0000}"/>
    <cellStyle name="20% - Ênfase3 99 8" xfId="10972" xr:uid="{00000000-0005-0000-0000-00004C2C0000}"/>
    <cellStyle name="20% - Ênfase3 99 9" xfId="10973" xr:uid="{00000000-0005-0000-0000-00004D2C0000}"/>
    <cellStyle name="20% - Ênfase4 10" xfId="10974" xr:uid="{00000000-0005-0000-0000-00004E2C0000}"/>
    <cellStyle name="20% - Ênfase4 10 10" xfId="10975" xr:uid="{00000000-0005-0000-0000-00004F2C0000}"/>
    <cellStyle name="20% - Ênfase4 10 2" xfId="10976" xr:uid="{00000000-0005-0000-0000-0000502C0000}"/>
    <cellStyle name="20% - Ênfase4 10 2 2" xfId="10977" xr:uid="{00000000-0005-0000-0000-0000512C0000}"/>
    <cellStyle name="20% - Ênfase4 10 2 2 2" xfId="10978" xr:uid="{00000000-0005-0000-0000-0000522C0000}"/>
    <cellStyle name="20% - Ênfase4 10 2 2 2 2" xfId="10979" xr:uid="{00000000-0005-0000-0000-0000532C0000}"/>
    <cellStyle name="20% - Ênfase4 10 2 2 2 3" xfId="10980" xr:uid="{00000000-0005-0000-0000-0000542C0000}"/>
    <cellStyle name="20% - Ênfase4 10 2 2 3" xfId="10981" xr:uid="{00000000-0005-0000-0000-0000552C0000}"/>
    <cellStyle name="20% - Ênfase4 10 2 2 3 2" xfId="10982" xr:uid="{00000000-0005-0000-0000-0000562C0000}"/>
    <cellStyle name="20% - Ênfase4 10 2 2 3 3" xfId="10983" xr:uid="{00000000-0005-0000-0000-0000572C0000}"/>
    <cellStyle name="20% - Ênfase4 10 2 2 4" xfId="10984" xr:uid="{00000000-0005-0000-0000-0000582C0000}"/>
    <cellStyle name="20% - Ênfase4 10 2 3" xfId="10985" xr:uid="{00000000-0005-0000-0000-0000592C0000}"/>
    <cellStyle name="20% - Ênfase4 10 2 3 2" xfId="10986" xr:uid="{00000000-0005-0000-0000-00005A2C0000}"/>
    <cellStyle name="20% - Ênfase4 10 2 3 3" xfId="10987" xr:uid="{00000000-0005-0000-0000-00005B2C0000}"/>
    <cellStyle name="20% - Ênfase4 10 2 4" xfId="10988" xr:uid="{00000000-0005-0000-0000-00005C2C0000}"/>
    <cellStyle name="20% - Ênfase4 10 2 4 2" xfId="10989" xr:uid="{00000000-0005-0000-0000-00005D2C0000}"/>
    <cellStyle name="20% - Ênfase4 10 2 4 3" xfId="10990" xr:uid="{00000000-0005-0000-0000-00005E2C0000}"/>
    <cellStyle name="20% - Ênfase4 10 2 5" xfId="10991" xr:uid="{00000000-0005-0000-0000-00005F2C0000}"/>
    <cellStyle name="20% - Ênfase4 10 2 5 2" xfId="10992" xr:uid="{00000000-0005-0000-0000-0000602C0000}"/>
    <cellStyle name="20% - Ênfase4 10 2 5 3" xfId="10993" xr:uid="{00000000-0005-0000-0000-0000612C0000}"/>
    <cellStyle name="20% - Ênfase4 10 2 6" xfId="10994" xr:uid="{00000000-0005-0000-0000-0000622C0000}"/>
    <cellStyle name="20% - Ênfase4 10 2 6 2" xfId="10995" xr:uid="{00000000-0005-0000-0000-0000632C0000}"/>
    <cellStyle name="20% - Ênfase4 10 2 6 3" xfId="10996" xr:uid="{00000000-0005-0000-0000-0000642C0000}"/>
    <cellStyle name="20% - Ênfase4 10 2 7" xfId="10997" xr:uid="{00000000-0005-0000-0000-0000652C0000}"/>
    <cellStyle name="20% - Ênfase4 10 2 7 2" xfId="10998" xr:uid="{00000000-0005-0000-0000-0000662C0000}"/>
    <cellStyle name="20% - Ênfase4 10 2 7 3" xfId="10999" xr:uid="{00000000-0005-0000-0000-0000672C0000}"/>
    <cellStyle name="20% - Ênfase4 10 2 8" xfId="11000" xr:uid="{00000000-0005-0000-0000-0000682C0000}"/>
    <cellStyle name="20% - Ênfase4 10 2 9" xfId="11001" xr:uid="{00000000-0005-0000-0000-0000692C0000}"/>
    <cellStyle name="20% - Ênfase4 10 2_12_CONFERE (2)" xfId="11002" xr:uid="{00000000-0005-0000-0000-00006A2C0000}"/>
    <cellStyle name="20% - Ênfase4 10 3" xfId="11003" xr:uid="{00000000-0005-0000-0000-00006B2C0000}"/>
    <cellStyle name="20% - Ênfase4 10 3 2" xfId="11004" xr:uid="{00000000-0005-0000-0000-00006C2C0000}"/>
    <cellStyle name="20% - Ênfase4 10 3 3" xfId="11005" xr:uid="{00000000-0005-0000-0000-00006D2C0000}"/>
    <cellStyle name="20% - Ênfase4 10 4" xfId="11006" xr:uid="{00000000-0005-0000-0000-00006E2C0000}"/>
    <cellStyle name="20% - Ênfase4 10 4 2" xfId="11007" xr:uid="{00000000-0005-0000-0000-00006F2C0000}"/>
    <cellStyle name="20% - Ênfase4 10 4 3" xfId="11008" xr:uid="{00000000-0005-0000-0000-0000702C0000}"/>
    <cellStyle name="20% - Ênfase4 10 5" xfId="11009" xr:uid="{00000000-0005-0000-0000-0000712C0000}"/>
    <cellStyle name="20% - Ênfase4 10 5 2" xfId="11010" xr:uid="{00000000-0005-0000-0000-0000722C0000}"/>
    <cellStyle name="20% - Ênfase4 10 5 3" xfId="11011" xr:uid="{00000000-0005-0000-0000-0000732C0000}"/>
    <cellStyle name="20% - Ênfase4 10 6" xfId="11012" xr:uid="{00000000-0005-0000-0000-0000742C0000}"/>
    <cellStyle name="20% - Ênfase4 10 6 2" xfId="11013" xr:uid="{00000000-0005-0000-0000-0000752C0000}"/>
    <cellStyle name="20% - Ênfase4 10 6 3" xfId="11014" xr:uid="{00000000-0005-0000-0000-0000762C0000}"/>
    <cellStyle name="20% - Ênfase4 10 7" xfId="11015" xr:uid="{00000000-0005-0000-0000-0000772C0000}"/>
    <cellStyle name="20% - Ênfase4 10 7 2" xfId="11016" xr:uid="{00000000-0005-0000-0000-0000782C0000}"/>
    <cellStyle name="20% - Ênfase4 10 7 3" xfId="11017" xr:uid="{00000000-0005-0000-0000-0000792C0000}"/>
    <cellStyle name="20% - Ênfase4 10 8" xfId="11018" xr:uid="{00000000-0005-0000-0000-00007A2C0000}"/>
    <cellStyle name="20% - Ênfase4 10 8 2" xfId="11019" xr:uid="{00000000-0005-0000-0000-00007B2C0000}"/>
    <cellStyle name="20% - Ênfase4 10 8 3" xfId="11020" xr:uid="{00000000-0005-0000-0000-00007C2C0000}"/>
    <cellStyle name="20% - Ênfase4 10 9" xfId="11021" xr:uid="{00000000-0005-0000-0000-00007D2C0000}"/>
    <cellStyle name="20% - Ênfase4 10_Despesas Comerciais - GOLDFARB" xfId="11022" xr:uid="{00000000-0005-0000-0000-00007E2C0000}"/>
    <cellStyle name="20% - Ênfase4 100" xfId="11023" xr:uid="{00000000-0005-0000-0000-00007F2C0000}"/>
    <cellStyle name="20% - Ênfase4 100 2" xfId="11024" xr:uid="{00000000-0005-0000-0000-0000802C0000}"/>
    <cellStyle name="20% - Ênfase4 100 2 2" xfId="11025" xr:uid="{00000000-0005-0000-0000-0000812C0000}"/>
    <cellStyle name="20% - Ênfase4 100 2 3" xfId="11026" xr:uid="{00000000-0005-0000-0000-0000822C0000}"/>
    <cellStyle name="20% - Ênfase4 100 3" xfId="11027" xr:uid="{00000000-0005-0000-0000-0000832C0000}"/>
    <cellStyle name="20% - Ênfase4 100 3 2" xfId="11028" xr:uid="{00000000-0005-0000-0000-0000842C0000}"/>
    <cellStyle name="20% - Ênfase4 100 3 3" xfId="11029" xr:uid="{00000000-0005-0000-0000-0000852C0000}"/>
    <cellStyle name="20% - Ênfase4 100 4" xfId="11030" xr:uid="{00000000-0005-0000-0000-0000862C0000}"/>
    <cellStyle name="20% - Ênfase4 100 4 2" xfId="11031" xr:uid="{00000000-0005-0000-0000-0000872C0000}"/>
    <cellStyle name="20% - Ênfase4 100 4 3" xfId="11032" xr:uid="{00000000-0005-0000-0000-0000882C0000}"/>
    <cellStyle name="20% - Ênfase4 100 5" xfId="11033" xr:uid="{00000000-0005-0000-0000-0000892C0000}"/>
    <cellStyle name="20% - Ênfase4 100 5 2" xfId="11034" xr:uid="{00000000-0005-0000-0000-00008A2C0000}"/>
    <cellStyle name="20% - Ênfase4 100 5 3" xfId="11035" xr:uid="{00000000-0005-0000-0000-00008B2C0000}"/>
    <cellStyle name="20% - Ênfase4 100 6" xfId="11036" xr:uid="{00000000-0005-0000-0000-00008C2C0000}"/>
    <cellStyle name="20% - Ênfase4 100 6 2" xfId="11037" xr:uid="{00000000-0005-0000-0000-00008D2C0000}"/>
    <cellStyle name="20% - Ênfase4 100 6 3" xfId="11038" xr:uid="{00000000-0005-0000-0000-00008E2C0000}"/>
    <cellStyle name="20% - Ênfase4 100 7" xfId="11039" xr:uid="{00000000-0005-0000-0000-00008F2C0000}"/>
    <cellStyle name="20% - Ênfase4 100 7 2" xfId="11040" xr:uid="{00000000-0005-0000-0000-0000902C0000}"/>
    <cellStyle name="20% - Ênfase4 100 7 3" xfId="11041" xr:uid="{00000000-0005-0000-0000-0000912C0000}"/>
    <cellStyle name="20% - Ênfase4 100 8" xfId="11042" xr:uid="{00000000-0005-0000-0000-0000922C0000}"/>
    <cellStyle name="20% - Ênfase4 100 9" xfId="11043" xr:uid="{00000000-0005-0000-0000-0000932C0000}"/>
    <cellStyle name="20% - Ênfase4 101" xfId="11044" xr:uid="{00000000-0005-0000-0000-0000942C0000}"/>
    <cellStyle name="20% - Ênfase4 101 2" xfId="11045" xr:uid="{00000000-0005-0000-0000-0000952C0000}"/>
    <cellStyle name="20% - Ênfase4 101 2 2" xfId="11046" xr:uid="{00000000-0005-0000-0000-0000962C0000}"/>
    <cellStyle name="20% - Ênfase4 101 2 3" xfId="11047" xr:uid="{00000000-0005-0000-0000-0000972C0000}"/>
    <cellStyle name="20% - Ênfase4 101 3" xfId="11048" xr:uid="{00000000-0005-0000-0000-0000982C0000}"/>
    <cellStyle name="20% - Ênfase4 101 3 2" xfId="11049" xr:uid="{00000000-0005-0000-0000-0000992C0000}"/>
    <cellStyle name="20% - Ênfase4 101 3 3" xfId="11050" xr:uid="{00000000-0005-0000-0000-00009A2C0000}"/>
    <cellStyle name="20% - Ênfase4 101 4" xfId="11051" xr:uid="{00000000-0005-0000-0000-00009B2C0000}"/>
    <cellStyle name="20% - Ênfase4 101 4 2" xfId="11052" xr:uid="{00000000-0005-0000-0000-00009C2C0000}"/>
    <cellStyle name="20% - Ênfase4 101 4 3" xfId="11053" xr:uid="{00000000-0005-0000-0000-00009D2C0000}"/>
    <cellStyle name="20% - Ênfase4 101 5" xfId="11054" xr:uid="{00000000-0005-0000-0000-00009E2C0000}"/>
    <cellStyle name="20% - Ênfase4 101 5 2" xfId="11055" xr:uid="{00000000-0005-0000-0000-00009F2C0000}"/>
    <cellStyle name="20% - Ênfase4 101 5 3" xfId="11056" xr:uid="{00000000-0005-0000-0000-0000A02C0000}"/>
    <cellStyle name="20% - Ênfase4 101 6" xfId="11057" xr:uid="{00000000-0005-0000-0000-0000A12C0000}"/>
    <cellStyle name="20% - Ênfase4 101 6 2" xfId="11058" xr:uid="{00000000-0005-0000-0000-0000A22C0000}"/>
    <cellStyle name="20% - Ênfase4 101 6 3" xfId="11059" xr:uid="{00000000-0005-0000-0000-0000A32C0000}"/>
    <cellStyle name="20% - Ênfase4 101 7" xfId="11060" xr:uid="{00000000-0005-0000-0000-0000A42C0000}"/>
    <cellStyle name="20% - Ênfase4 101 7 2" xfId="11061" xr:uid="{00000000-0005-0000-0000-0000A52C0000}"/>
    <cellStyle name="20% - Ênfase4 101 7 3" xfId="11062" xr:uid="{00000000-0005-0000-0000-0000A62C0000}"/>
    <cellStyle name="20% - Ênfase4 101 8" xfId="11063" xr:uid="{00000000-0005-0000-0000-0000A72C0000}"/>
    <cellStyle name="20% - Ênfase4 101 9" xfId="11064" xr:uid="{00000000-0005-0000-0000-0000A82C0000}"/>
    <cellStyle name="20% - Ênfase4 102" xfId="11065" xr:uid="{00000000-0005-0000-0000-0000A92C0000}"/>
    <cellStyle name="20% - Ênfase4 102 2" xfId="11066" xr:uid="{00000000-0005-0000-0000-0000AA2C0000}"/>
    <cellStyle name="20% - Ênfase4 102 2 2" xfId="11067" xr:uid="{00000000-0005-0000-0000-0000AB2C0000}"/>
    <cellStyle name="20% - Ênfase4 102 2 3" xfId="11068" xr:uid="{00000000-0005-0000-0000-0000AC2C0000}"/>
    <cellStyle name="20% - Ênfase4 102 3" xfId="11069" xr:uid="{00000000-0005-0000-0000-0000AD2C0000}"/>
    <cellStyle name="20% - Ênfase4 102 3 2" xfId="11070" xr:uid="{00000000-0005-0000-0000-0000AE2C0000}"/>
    <cellStyle name="20% - Ênfase4 102 3 3" xfId="11071" xr:uid="{00000000-0005-0000-0000-0000AF2C0000}"/>
    <cellStyle name="20% - Ênfase4 102 4" xfId="11072" xr:uid="{00000000-0005-0000-0000-0000B02C0000}"/>
    <cellStyle name="20% - Ênfase4 102 4 2" xfId="11073" xr:uid="{00000000-0005-0000-0000-0000B12C0000}"/>
    <cellStyle name="20% - Ênfase4 102 4 3" xfId="11074" xr:uid="{00000000-0005-0000-0000-0000B22C0000}"/>
    <cellStyle name="20% - Ênfase4 102 5" xfId="11075" xr:uid="{00000000-0005-0000-0000-0000B32C0000}"/>
    <cellStyle name="20% - Ênfase4 102 5 2" xfId="11076" xr:uid="{00000000-0005-0000-0000-0000B42C0000}"/>
    <cellStyle name="20% - Ênfase4 102 5 3" xfId="11077" xr:uid="{00000000-0005-0000-0000-0000B52C0000}"/>
    <cellStyle name="20% - Ênfase4 102 6" xfId="11078" xr:uid="{00000000-0005-0000-0000-0000B62C0000}"/>
    <cellStyle name="20% - Ênfase4 102 6 2" xfId="11079" xr:uid="{00000000-0005-0000-0000-0000B72C0000}"/>
    <cellStyle name="20% - Ênfase4 102 6 3" xfId="11080" xr:uid="{00000000-0005-0000-0000-0000B82C0000}"/>
    <cellStyle name="20% - Ênfase4 102 7" xfId="11081" xr:uid="{00000000-0005-0000-0000-0000B92C0000}"/>
    <cellStyle name="20% - Ênfase4 102 7 2" xfId="11082" xr:uid="{00000000-0005-0000-0000-0000BA2C0000}"/>
    <cellStyle name="20% - Ênfase4 102 7 3" xfId="11083" xr:uid="{00000000-0005-0000-0000-0000BB2C0000}"/>
    <cellStyle name="20% - Ênfase4 102 8" xfId="11084" xr:uid="{00000000-0005-0000-0000-0000BC2C0000}"/>
    <cellStyle name="20% - Ênfase4 102 9" xfId="11085" xr:uid="{00000000-0005-0000-0000-0000BD2C0000}"/>
    <cellStyle name="20% - Ênfase4 103" xfId="11086" xr:uid="{00000000-0005-0000-0000-0000BE2C0000}"/>
    <cellStyle name="20% - Ênfase4 103 2" xfId="11087" xr:uid="{00000000-0005-0000-0000-0000BF2C0000}"/>
    <cellStyle name="20% - Ênfase4 103 2 2" xfId="11088" xr:uid="{00000000-0005-0000-0000-0000C02C0000}"/>
    <cellStyle name="20% - Ênfase4 103 2 3" xfId="11089" xr:uid="{00000000-0005-0000-0000-0000C12C0000}"/>
    <cellStyle name="20% - Ênfase4 103 3" xfId="11090" xr:uid="{00000000-0005-0000-0000-0000C22C0000}"/>
    <cellStyle name="20% - Ênfase4 103 3 2" xfId="11091" xr:uid="{00000000-0005-0000-0000-0000C32C0000}"/>
    <cellStyle name="20% - Ênfase4 103 3 3" xfId="11092" xr:uid="{00000000-0005-0000-0000-0000C42C0000}"/>
    <cellStyle name="20% - Ênfase4 103 4" xfId="11093" xr:uid="{00000000-0005-0000-0000-0000C52C0000}"/>
    <cellStyle name="20% - Ênfase4 103 4 2" xfId="11094" xr:uid="{00000000-0005-0000-0000-0000C62C0000}"/>
    <cellStyle name="20% - Ênfase4 103 4 3" xfId="11095" xr:uid="{00000000-0005-0000-0000-0000C72C0000}"/>
    <cellStyle name="20% - Ênfase4 103 5" xfId="11096" xr:uid="{00000000-0005-0000-0000-0000C82C0000}"/>
    <cellStyle name="20% - Ênfase4 103 5 2" xfId="11097" xr:uid="{00000000-0005-0000-0000-0000C92C0000}"/>
    <cellStyle name="20% - Ênfase4 103 5 3" xfId="11098" xr:uid="{00000000-0005-0000-0000-0000CA2C0000}"/>
    <cellStyle name="20% - Ênfase4 103 6" xfId="11099" xr:uid="{00000000-0005-0000-0000-0000CB2C0000}"/>
    <cellStyle name="20% - Ênfase4 103 6 2" xfId="11100" xr:uid="{00000000-0005-0000-0000-0000CC2C0000}"/>
    <cellStyle name="20% - Ênfase4 103 6 3" xfId="11101" xr:uid="{00000000-0005-0000-0000-0000CD2C0000}"/>
    <cellStyle name="20% - Ênfase4 103 7" xfId="11102" xr:uid="{00000000-0005-0000-0000-0000CE2C0000}"/>
    <cellStyle name="20% - Ênfase4 103 7 2" xfId="11103" xr:uid="{00000000-0005-0000-0000-0000CF2C0000}"/>
    <cellStyle name="20% - Ênfase4 103 7 3" xfId="11104" xr:uid="{00000000-0005-0000-0000-0000D02C0000}"/>
    <cellStyle name="20% - Ênfase4 103 8" xfId="11105" xr:uid="{00000000-0005-0000-0000-0000D12C0000}"/>
    <cellStyle name="20% - Ênfase4 103 9" xfId="11106" xr:uid="{00000000-0005-0000-0000-0000D22C0000}"/>
    <cellStyle name="20% - Ênfase4 104" xfId="11107" xr:uid="{00000000-0005-0000-0000-0000D32C0000}"/>
    <cellStyle name="20% - Ênfase4 104 2" xfId="11108" xr:uid="{00000000-0005-0000-0000-0000D42C0000}"/>
    <cellStyle name="20% - Ênfase4 104 2 2" xfId="11109" xr:uid="{00000000-0005-0000-0000-0000D52C0000}"/>
    <cellStyle name="20% - Ênfase4 104 2 3" xfId="11110" xr:uid="{00000000-0005-0000-0000-0000D62C0000}"/>
    <cellStyle name="20% - Ênfase4 104 3" xfId="11111" xr:uid="{00000000-0005-0000-0000-0000D72C0000}"/>
    <cellStyle name="20% - Ênfase4 104 3 2" xfId="11112" xr:uid="{00000000-0005-0000-0000-0000D82C0000}"/>
    <cellStyle name="20% - Ênfase4 104 3 3" xfId="11113" xr:uid="{00000000-0005-0000-0000-0000D92C0000}"/>
    <cellStyle name="20% - Ênfase4 104 4" xfId="11114" xr:uid="{00000000-0005-0000-0000-0000DA2C0000}"/>
    <cellStyle name="20% - Ênfase4 104 4 2" xfId="11115" xr:uid="{00000000-0005-0000-0000-0000DB2C0000}"/>
    <cellStyle name="20% - Ênfase4 104 4 3" xfId="11116" xr:uid="{00000000-0005-0000-0000-0000DC2C0000}"/>
    <cellStyle name="20% - Ênfase4 104 5" xfId="11117" xr:uid="{00000000-0005-0000-0000-0000DD2C0000}"/>
    <cellStyle name="20% - Ênfase4 104 5 2" xfId="11118" xr:uid="{00000000-0005-0000-0000-0000DE2C0000}"/>
    <cellStyle name="20% - Ênfase4 104 5 3" xfId="11119" xr:uid="{00000000-0005-0000-0000-0000DF2C0000}"/>
    <cellStyle name="20% - Ênfase4 104 6" xfId="11120" xr:uid="{00000000-0005-0000-0000-0000E02C0000}"/>
    <cellStyle name="20% - Ênfase4 104 6 2" xfId="11121" xr:uid="{00000000-0005-0000-0000-0000E12C0000}"/>
    <cellStyle name="20% - Ênfase4 104 6 3" xfId="11122" xr:uid="{00000000-0005-0000-0000-0000E22C0000}"/>
    <cellStyle name="20% - Ênfase4 104 7" xfId="11123" xr:uid="{00000000-0005-0000-0000-0000E32C0000}"/>
    <cellStyle name="20% - Ênfase4 104 7 2" xfId="11124" xr:uid="{00000000-0005-0000-0000-0000E42C0000}"/>
    <cellStyle name="20% - Ênfase4 104 7 3" xfId="11125" xr:uid="{00000000-0005-0000-0000-0000E52C0000}"/>
    <cellStyle name="20% - Ênfase4 104 8" xfId="11126" xr:uid="{00000000-0005-0000-0000-0000E62C0000}"/>
    <cellStyle name="20% - Ênfase4 104 9" xfId="11127" xr:uid="{00000000-0005-0000-0000-0000E72C0000}"/>
    <cellStyle name="20% - Ênfase4 105" xfId="11128" xr:uid="{00000000-0005-0000-0000-0000E82C0000}"/>
    <cellStyle name="20% - Ênfase4 105 2" xfId="11129" xr:uid="{00000000-0005-0000-0000-0000E92C0000}"/>
    <cellStyle name="20% - Ênfase4 105 2 2" xfId="11130" xr:uid="{00000000-0005-0000-0000-0000EA2C0000}"/>
    <cellStyle name="20% - Ênfase4 105 2 3" xfId="11131" xr:uid="{00000000-0005-0000-0000-0000EB2C0000}"/>
    <cellStyle name="20% - Ênfase4 105 3" xfId="11132" xr:uid="{00000000-0005-0000-0000-0000EC2C0000}"/>
    <cellStyle name="20% - Ênfase4 105 3 2" xfId="11133" xr:uid="{00000000-0005-0000-0000-0000ED2C0000}"/>
    <cellStyle name="20% - Ênfase4 105 3 3" xfId="11134" xr:uid="{00000000-0005-0000-0000-0000EE2C0000}"/>
    <cellStyle name="20% - Ênfase4 105 4" xfId="11135" xr:uid="{00000000-0005-0000-0000-0000EF2C0000}"/>
    <cellStyle name="20% - Ênfase4 105 4 2" xfId="11136" xr:uid="{00000000-0005-0000-0000-0000F02C0000}"/>
    <cellStyle name="20% - Ênfase4 105 4 3" xfId="11137" xr:uid="{00000000-0005-0000-0000-0000F12C0000}"/>
    <cellStyle name="20% - Ênfase4 105 5" xfId="11138" xr:uid="{00000000-0005-0000-0000-0000F22C0000}"/>
    <cellStyle name="20% - Ênfase4 105 5 2" xfId="11139" xr:uid="{00000000-0005-0000-0000-0000F32C0000}"/>
    <cellStyle name="20% - Ênfase4 105 5 3" xfId="11140" xr:uid="{00000000-0005-0000-0000-0000F42C0000}"/>
    <cellStyle name="20% - Ênfase4 105 6" xfId="11141" xr:uid="{00000000-0005-0000-0000-0000F52C0000}"/>
    <cellStyle name="20% - Ênfase4 105 6 2" xfId="11142" xr:uid="{00000000-0005-0000-0000-0000F62C0000}"/>
    <cellStyle name="20% - Ênfase4 105 6 3" xfId="11143" xr:uid="{00000000-0005-0000-0000-0000F72C0000}"/>
    <cellStyle name="20% - Ênfase4 105 7" xfId="11144" xr:uid="{00000000-0005-0000-0000-0000F82C0000}"/>
    <cellStyle name="20% - Ênfase4 105 7 2" xfId="11145" xr:uid="{00000000-0005-0000-0000-0000F92C0000}"/>
    <cellStyle name="20% - Ênfase4 105 7 3" xfId="11146" xr:uid="{00000000-0005-0000-0000-0000FA2C0000}"/>
    <cellStyle name="20% - Ênfase4 105 8" xfId="11147" xr:uid="{00000000-0005-0000-0000-0000FB2C0000}"/>
    <cellStyle name="20% - Ênfase4 105 9" xfId="11148" xr:uid="{00000000-0005-0000-0000-0000FC2C0000}"/>
    <cellStyle name="20% - Ênfase4 106" xfId="11149" xr:uid="{00000000-0005-0000-0000-0000FD2C0000}"/>
    <cellStyle name="20% - Ênfase4 106 2" xfId="11150" xr:uid="{00000000-0005-0000-0000-0000FE2C0000}"/>
    <cellStyle name="20% - Ênfase4 106 2 2" xfId="11151" xr:uid="{00000000-0005-0000-0000-0000FF2C0000}"/>
    <cellStyle name="20% - Ênfase4 106 2 3" xfId="11152" xr:uid="{00000000-0005-0000-0000-0000002D0000}"/>
    <cellStyle name="20% - Ênfase4 106 3" xfId="11153" xr:uid="{00000000-0005-0000-0000-0000012D0000}"/>
    <cellStyle name="20% - Ênfase4 106 3 2" xfId="11154" xr:uid="{00000000-0005-0000-0000-0000022D0000}"/>
    <cellStyle name="20% - Ênfase4 106 3 3" xfId="11155" xr:uid="{00000000-0005-0000-0000-0000032D0000}"/>
    <cellStyle name="20% - Ênfase4 106 4" xfId="11156" xr:uid="{00000000-0005-0000-0000-0000042D0000}"/>
    <cellStyle name="20% - Ênfase4 106 4 2" xfId="11157" xr:uid="{00000000-0005-0000-0000-0000052D0000}"/>
    <cellStyle name="20% - Ênfase4 106 4 3" xfId="11158" xr:uid="{00000000-0005-0000-0000-0000062D0000}"/>
    <cellStyle name="20% - Ênfase4 106 5" xfId="11159" xr:uid="{00000000-0005-0000-0000-0000072D0000}"/>
    <cellStyle name="20% - Ênfase4 106 5 2" xfId="11160" xr:uid="{00000000-0005-0000-0000-0000082D0000}"/>
    <cellStyle name="20% - Ênfase4 106 5 3" xfId="11161" xr:uid="{00000000-0005-0000-0000-0000092D0000}"/>
    <cellStyle name="20% - Ênfase4 106 6" xfId="11162" xr:uid="{00000000-0005-0000-0000-00000A2D0000}"/>
    <cellStyle name="20% - Ênfase4 106 6 2" xfId="11163" xr:uid="{00000000-0005-0000-0000-00000B2D0000}"/>
    <cellStyle name="20% - Ênfase4 106 6 3" xfId="11164" xr:uid="{00000000-0005-0000-0000-00000C2D0000}"/>
    <cellStyle name="20% - Ênfase4 106 7" xfId="11165" xr:uid="{00000000-0005-0000-0000-00000D2D0000}"/>
    <cellStyle name="20% - Ênfase4 106 7 2" xfId="11166" xr:uid="{00000000-0005-0000-0000-00000E2D0000}"/>
    <cellStyle name="20% - Ênfase4 106 7 3" xfId="11167" xr:uid="{00000000-0005-0000-0000-00000F2D0000}"/>
    <cellStyle name="20% - Ênfase4 106 8" xfId="11168" xr:uid="{00000000-0005-0000-0000-0000102D0000}"/>
    <cellStyle name="20% - Ênfase4 106 9" xfId="11169" xr:uid="{00000000-0005-0000-0000-0000112D0000}"/>
    <cellStyle name="20% - Ênfase4 107" xfId="11170" xr:uid="{00000000-0005-0000-0000-0000122D0000}"/>
    <cellStyle name="20% - Ênfase4 107 2" xfId="11171" xr:uid="{00000000-0005-0000-0000-0000132D0000}"/>
    <cellStyle name="20% - Ênfase4 107 2 2" xfId="11172" xr:uid="{00000000-0005-0000-0000-0000142D0000}"/>
    <cellStyle name="20% - Ênfase4 107 2 3" xfId="11173" xr:uid="{00000000-0005-0000-0000-0000152D0000}"/>
    <cellStyle name="20% - Ênfase4 107 3" xfId="11174" xr:uid="{00000000-0005-0000-0000-0000162D0000}"/>
    <cellStyle name="20% - Ênfase4 107 3 2" xfId="11175" xr:uid="{00000000-0005-0000-0000-0000172D0000}"/>
    <cellStyle name="20% - Ênfase4 107 3 3" xfId="11176" xr:uid="{00000000-0005-0000-0000-0000182D0000}"/>
    <cellStyle name="20% - Ênfase4 107 4" xfId="11177" xr:uid="{00000000-0005-0000-0000-0000192D0000}"/>
    <cellStyle name="20% - Ênfase4 107 4 2" xfId="11178" xr:uid="{00000000-0005-0000-0000-00001A2D0000}"/>
    <cellStyle name="20% - Ênfase4 107 4 3" xfId="11179" xr:uid="{00000000-0005-0000-0000-00001B2D0000}"/>
    <cellStyle name="20% - Ênfase4 107 5" xfId="11180" xr:uid="{00000000-0005-0000-0000-00001C2D0000}"/>
    <cellStyle name="20% - Ênfase4 107 5 2" xfId="11181" xr:uid="{00000000-0005-0000-0000-00001D2D0000}"/>
    <cellStyle name="20% - Ênfase4 107 5 3" xfId="11182" xr:uid="{00000000-0005-0000-0000-00001E2D0000}"/>
    <cellStyle name="20% - Ênfase4 107 6" xfId="11183" xr:uid="{00000000-0005-0000-0000-00001F2D0000}"/>
    <cellStyle name="20% - Ênfase4 107 6 2" xfId="11184" xr:uid="{00000000-0005-0000-0000-0000202D0000}"/>
    <cellStyle name="20% - Ênfase4 107 6 3" xfId="11185" xr:uid="{00000000-0005-0000-0000-0000212D0000}"/>
    <cellStyle name="20% - Ênfase4 107 7" xfId="11186" xr:uid="{00000000-0005-0000-0000-0000222D0000}"/>
    <cellStyle name="20% - Ênfase4 107 7 2" xfId="11187" xr:uid="{00000000-0005-0000-0000-0000232D0000}"/>
    <cellStyle name="20% - Ênfase4 107 7 3" xfId="11188" xr:uid="{00000000-0005-0000-0000-0000242D0000}"/>
    <cellStyle name="20% - Ênfase4 107 8" xfId="11189" xr:uid="{00000000-0005-0000-0000-0000252D0000}"/>
    <cellStyle name="20% - Ênfase4 107 9" xfId="11190" xr:uid="{00000000-0005-0000-0000-0000262D0000}"/>
    <cellStyle name="20% - Ênfase4 108" xfId="11191" xr:uid="{00000000-0005-0000-0000-0000272D0000}"/>
    <cellStyle name="20% - Ênfase4 108 2" xfId="11192" xr:uid="{00000000-0005-0000-0000-0000282D0000}"/>
    <cellStyle name="20% - Ênfase4 108 2 2" xfId="11193" xr:uid="{00000000-0005-0000-0000-0000292D0000}"/>
    <cellStyle name="20% - Ênfase4 108 2 3" xfId="11194" xr:uid="{00000000-0005-0000-0000-00002A2D0000}"/>
    <cellStyle name="20% - Ênfase4 108 3" xfId="11195" xr:uid="{00000000-0005-0000-0000-00002B2D0000}"/>
    <cellStyle name="20% - Ênfase4 108 3 2" xfId="11196" xr:uid="{00000000-0005-0000-0000-00002C2D0000}"/>
    <cellStyle name="20% - Ênfase4 108 3 3" xfId="11197" xr:uid="{00000000-0005-0000-0000-00002D2D0000}"/>
    <cellStyle name="20% - Ênfase4 108 4" xfId="11198" xr:uid="{00000000-0005-0000-0000-00002E2D0000}"/>
    <cellStyle name="20% - Ênfase4 108 4 2" xfId="11199" xr:uid="{00000000-0005-0000-0000-00002F2D0000}"/>
    <cellStyle name="20% - Ênfase4 108 4 3" xfId="11200" xr:uid="{00000000-0005-0000-0000-0000302D0000}"/>
    <cellStyle name="20% - Ênfase4 108 5" xfId="11201" xr:uid="{00000000-0005-0000-0000-0000312D0000}"/>
    <cellStyle name="20% - Ênfase4 108 5 2" xfId="11202" xr:uid="{00000000-0005-0000-0000-0000322D0000}"/>
    <cellStyle name="20% - Ênfase4 108 5 3" xfId="11203" xr:uid="{00000000-0005-0000-0000-0000332D0000}"/>
    <cellStyle name="20% - Ênfase4 108 6" xfId="11204" xr:uid="{00000000-0005-0000-0000-0000342D0000}"/>
    <cellStyle name="20% - Ênfase4 108 6 2" xfId="11205" xr:uid="{00000000-0005-0000-0000-0000352D0000}"/>
    <cellStyle name="20% - Ênfase4 108 6 3" xfId="11206" xr:uid="{00000000-0005-0000-0000-0000362D0000}"/>
    <cellStyle name="20% - Ênfase4 108 7" xfId="11207" xr:uid="{00000000-0005-0000-0000-0000372D0000}"/>
    <cellStyle name="20% - Ênfase4 108 7 2" xfId="11208" xr:uid="{00000000-0005-0000-0000-0000382D0000}"/>
    <cellStyle name="20% - Ênfase4 108 7 3" xfId="11209" xr:uid="{00000000-0005-0000-0000-0000392D0000}"/>
    <cellStyle name="20% - Ênfase4 108 8" xfId="11210" xr:uid="{00000000-0005-0000-0000-00003A2D0000}"/>
    <cellStyle name="20% - Ênfase4 108 9" xfId="11211" xr:uid="{00000000-0005-0000-0000-00003B2D0000}"/>
    <cellStyle name="20% - Ênfase4 109" xfId="11212" xr:uid="{00000000-0005-0000-0000-00003C2D0000}"/>
    <cellStyle name="20% - Ênfase4 109 2" xfId="11213" xr:uid="{00000000-0005-0000-0000-00003D2D0000}"/>
    <cellStyle name="20% - Ênfase4 109 2 2" xfId="11214" xr:uid="{00000000-0005-0000-0000-00003E2D0000}"/>
    <cellStyle name="20% - Ênfase4 109 2 3" xfId="11215" xr:uid="{00000000-0005-0000-0000-00003F2D0000}"/>
    <cellStyle name="20% - Ênfase4 109 3" xfId="11216" xr:uid="{00000000-0005-0000-0000-0000402D0000}"/>
    <cellStyle name="20% - Ênfase4 109 3 2" xfId="11217" xr:uid="{00000000-0005-0000-0000-0000412D0000}"/>
    <cellStyle name="20% - Ênfase4 109 3 3" xfId="11218" xr:uid="{00000000-0005-0000-0000-0000422D0000}"/>
    <cellStyle name="20% - Ênfase4 109 4" xfId="11219" xr:uid="{00000000-0005-0000-0000-0000432D0000}"/>
    <cellStyle name="20% - Ênfase4 109 4 2" xfId="11220" xr:uid="{00000000-0005-0000-0000-0000442D0000}"/>
    <cellStyle name="20% - Ênfase4 109 4 3" xfId="11221" xr:uid="{00000000-0005-0000-0000-0000452D0000}"/>
    <cellStyle name="20% - Ênfase4 109 5" xfId="11222" xr:uid="{00000000-0005-0000-0000-0000462D0000}"/>
    <cellStyle name="20% - Ênfase4 109 5 2" xfId="11223" xr:uid="{00000000-0005-0000-0000-0000472D0000}"/>
    <cellStyle name="20% - Ênfase4 109 5 3" xfId="11224" xr:uid="{00000000-0005-0000-0000-0000482D0000}"/>
    <cellStyle name="20% - Ênfase4 109 6" xfId="11225" xr:uid="{00000000-0005-0000-0000-0000492D0000}"/>
    <cellStyle name="20% - Ênfase4 109 6 2" xfId="11226" xr:uid="{00000000-0005-0000-0000-00004A2D0000}"/>
    <cellStyle name="20% - Ênfase4 109 6 3" xfId="11227" xr:uid="{00000000-0005-0000-0000-00004B2D0000}"/>
    <cellStyle name="20% - Ênfase4 109 7" xfId="11228" xr:uid="{00000000-0005-0000-0000-00004C2D0000}"/>
    <cellStyle name="20% - Ênfase4 109 7 2" xfId="11229" xr:uid="{00000000-0005-0000-0000-00004D2D0000}"/>
    <cellStyle name="20% - Ênfase4 109 7 3" xfId="11230" xr:uid="{00000000-0005-0000-0000-00004E2D0000}"/>
    <cellStyle name="20% - Ênfase4 109 8" xfId="11231" xr:uid="{00000000-0005-0000-0000-00004F2D0000}"/>
    <cellStyle name="20% - Ênfase4 109 9" xfId="11232" xr:uid="{00000000-0005-0000-0000-0000502D0000}"/>
    <cellStyle name="20% - Ênfase4 11" xfId="11233" xr:uid="{00000000-0005-0000-0000-0000512D0000}"/>
    <cellStyle name="20% - Ênfase4 11 10" xfId="11234" xr:uid="{00000000-0005-0000-0000-0000522D0000}"/>
    <cellStyle name="20% - Ênfase4 11 2" xfId="11235" xr:uid="{00000000-0005-0000-0000-0000532D0000}"/>
    <cellStyle name="20% - Ênfase4 11 2 2" xfId="11236" xr:uid="{00000000-0005-0000-0000-0000542D0000}"/>
    <cellStyle name="20% - Ênfase4 11 2 2 2" xfId="11237" xr:uid="{00000000-0005-0000-0000-0000552D0000}"/>
    <cellStyle name="20% - Ênfase4 11 2 2 3" xfId="11238" xr:uid="{00000000-0005-0000-0000-0000562D0000}"/>
    <cellStyle name="20% - Ênfase4 11 2 3" xfId="11239" xr:uid="{00000000-0005-0000-0000-0000572D0000}"/>
    <cellStyle name="20% - Ênfase4 11 2 3 2" xfId="11240" xr:uid="{00000000-0005-0000-0000-0000582D0000}"/>
    <cellStyle name="20% - Ênfase4 11 2 3 3" xfId="11241" xr:uid="{00000000-0005-0000-0000-0000592D0000}"/>
    <cellStyle name="20% - Ênfase4 11 2 4" xfId="11242" xr:uid="{00000000-0005-0000-0000-00005A2D0000}"/>
    <cellStyle name="20% - Ênfase4 11 2 4 2" xfId="11243" xr:uid="{00000000-0005-0000-0000-00005B2D0000}"/>
    <cellStyle name="20% - Ênfase4 11 2 4 3" xfId="11244" xr:uid="{00000000-0005-0000-0000-00005C2D0000}"/>
    <cellStyle name="20% - Ênfase4 11 2 5" xfId="11245" xr:uid="{00000000-0005-0000-0000-00005D2D0000}"/>
    <cellStyle name="20% - Ênfase4 11 2 5 2" xfId="11246" xr:uid="{00000000-0005-0000-0000-00005E2D0000}"/>
    <cellStyle name="20% - Ênfase4 11 2 5 3" xfId="11247" xr:uid="{00000000-0005-0000-0000-00005F2D0000}"/>
    <cellStyle name="20% - Ênfase4 11 2 6" xfId="11248" xr:uid="{00000000-0005-0000-0000-0000602D0000}"/>
    <cellStyle name="20% - Ênfase4 11 2 6 2" xfId="11249" xr:uid="{00000000-0005-0000-0000-0000612D0000}"/>
    <cellStyle name="20% - Ênfase4 11 2 6 3" xfId="11250" xr:uid="{00000000-0005-0000-0000-0000622D0000}"/>
    <cellStyle name="20% - Ênfase4 11 2 7" xfId="11251" xr:uid="{00000000-0005-0000-0000-0000632D0000}"/>
    <cellStyle name="20% - Ênfase4 11 2 7 2" xfId="11252" xr:uid="{00000000-0005-0000-0000-0000642D0000}"/>
    <cellStyle name="20% - Ênfase4 11 2 7 3" xfId="11253" xr:uid="{00000000-0005-0000-0000-0000652D0000}"/>
    <cellStyle name="20% - Ênfase4 11 2 8" xfId="11254" xr:uid="{00000000-0005-0000-0000-0000662D0000}"/>
    <cellStyle name="20% - Ênfase4 11 2 9" xfId="11255" xr:uid="{00000000-0005-0000-0000-0000672D0000}"/>
    <cellStyle name="20% - Ênfase4 11 3" xfId="11256" xr:uid="{00000000-0005-0000-0000-0000682D0000}"/>
    <cellStyle name="20% - Ênfase4 11 3 2" xfId="11257" xr:uid="{00000000-0005-0000-0000-0000692D0000}"/>
    <cellStyle name="20% - Ênfase4 11 3 3" xfId="11258" xr:uid="{00000000-0005-0000-0000-00006A2D0000}"/>
    <cellStyle name="20% - Ênfase4 11 4" xfId="11259" xr:uid="{00000000-0005-0000-0000-00006B2D0000}"/>
    <cellStyle name="20% - Ênfase4 11 4 2" xfId="11260" xr:uid="{00000000-0005-0000-0000-00006C2D0000}"/>
    <cellStyle name="20% - Ênfase4 11 4 3" xfId="11261" xr:uid="{00000000-0005-0000-0000-00006D2D0000}"/>
    <cellStyle name="20% - Ênfase4 11 5" xfId="11262" xr:uid="{00000000-0005-0000-0000-00006E2D0000}"/>
    <cellStyle name="20% - Ênfase4 11 5 2" xfId="11263" xr:uid="{00000000-0005-0000-0000-00006F2D0000}"/>
    <cellStyle name="20% - Ênfase4 11 5 3" xfId="11264" xr:uid="{00000000-0005-0000-0000-0000702D0000}"/>
    <cellStyle name="20% - Ênfase4 11 6" xfId="11265" xr:uid="{00000000-0005-0000-0000-0000712D0000}"/>
    <cellStyle name="20% - Ênfase4 11 6 2" xfId="11266" xr:uid="{00000000-0005-0000-0000-0000722D0000}"/>
    <cellStyle name="20% - Ênfase4 11 6 3" xfId="11267" xr:uid="{00000000-0005-0000-0000-0000732D0000}"/>
    <cellStyle name="20% - Ênfase4 11 7" xfId="11268" xr:uid="{00000000-0005-0000-0000-0000742D0000}"/>
    <cellStyle name="20% - Ênfase4 11 7 2" xfId="11269" xr:uid="{00000000-0005-0000-0000-0000752D0000}"/>
    <cellStyle name="20% - Ênfase4 11 7 3" xfId="11270" xr:uid="{00000000-0005-0000-0000-0000762D0000}"/>
    <cellStyle name="20% - Ênfase4 11 8" xfId="11271" xr:uid="{00000000-0005-0000-0000-0000772D0000}"/>
    <cellStyle name="20% - Ênfase4 11 8 2" xfId="11272" xr:uid="{00000000-0005-0000-0000-0000782D0000}"/>
    <cellStyle name="20% - Ênfase4 11 8 3" xfId="11273" xr:uid="{00000000-0005-0000-0000-0000792D0000}"/>
    <cellStyle name="20% - Ênfase4 11 9" xfId="11274" xr:uid="{00000000-0005-0000-0000-00007A2D0000}"/>
    <cellStyle name="20% - Ênfase4 11_Despesas Comerciais - GOLDFARB" xfId="11275" xr:uid="{00000000-0005-0000-0000-00007B2D0000}"/>
    <cellStyle name="20% - Ênfase4 110" xfId="11276" xr:uid="{00000000-0005-0000-0000-00007C2D0000}"/>
    <cellStyle name="20% - Ênfase4 110 2" xfId="11277" xr:uid="{00000000-0005-0000-0000-00007D2D0000}"/>
    <cellStyle name="20% - Ênfase4 110 2 2" xfId="11278" xr:uid="{00000000-0005-0000-0000-00007E2D0000}"/>
    <cellStyle name="20% - Ênfase4 110 2 3" xfId="11279" xr:uid="{00000000-0005-0000-0000-00007F2D0000}"/>
    <cellStyle name="20% - Ênfase4 110 3" xfId="11280" xr:uid="{00000000-0005-0000-0000-0000802D0000}"/>
    <cellStyle name="20% - Ênfase4 110 3 2" xfId="11281" xr:uid="{00000000-0005-0000-0000-0000812D0000}"/>
    <cellStyle name="20% - Ênfase4 110 3 3" xfId="11282" xr:uid="{00000000-0005-0000-0000-0000822D0000}"/>
    <cellStyle name="20% - Ênfase4 110 4" xfId="11283" xr:uid="{00000000-0005-0000-0000-0000832D0000}"/>
    <cellStyle name="20% - Ênfase4 110 4 2" xfId="11284" xr:uid="{00000000-0005-0000-0000-0000842D0000}"/>
    <cellStyle name="20% - Ênfase4 110 4 3" xfId="11285" xr:uid="{00000000-0005-0000-0000-0000852D0000}"/>
    <cellStyle name="20% - Ênfase4 110 5" xfId="11286" xr:uid="{00000000-0005-0000-0000-0000862D0000}"/>
    <cellStyle name="20% - Ênfase4 110 5 2" xfId="11287" xr:uid="{00000000-0005-0000-0000-0000872D0000}"/>
    <cellStyle name="20% - Ênfase4 110 5 3" xfId="11288" xr:uid="{00000000-0005-0000-0000-0000882D0000}"/>
    <cellStyle name="20% - Ênfase4 110 6" xfId="11289" xr:uid="{00000000-0005-0000-0000-0000892D0000}"/>
    <cellStyle name="20% - Ênfase4 110 6 2" xfId="11290" xr:uid="{00000000-0005-0000-0000-00008A2D0000}"/>
    <cellStyle name="20% - Ênfase4 110 6 3" xfId="11291" xr:uid="{00000000-0005-0000-0000-00008B2D0000}"/>
    <cellStyle name="20% - Ênfase4 110 7" xfId="11292" xr:uid="{00000000-0005-0000-0000-00008C2D0000}"/>
    <cellStyle name="20% - Ênfase4 110 7 2" xfId="11293" xr:uid="{00000000-0005-0000-0000-00008D2D0000}"/>
    <cellStyle name="20% - Ênfase4 110 7 3" xfId="11294" xr:uid="{00000000-0005-0000-0000-00008E2D0000}"/>
    <cellStyle name="20% - Ênfase4 110 8" xfId="11295" xr:uid="{00000000-0005-0000-0000-00008F2D0000}"/>
    <cellStyle name="20% - Ênfase4 110 9" xfId="11296" xr:uid="{00000000-0005-0000-0000-0000902D0000}"/>
    <cellStyle name="20% - Ênfase4 111" xfId="11297" xr:uid="{00000000-0005-0000-0000-0000912D0000}"/>
    <cellStyle name="20% - Ênfase4 111 2" xfId="11298" xr:uid="{00000000-0005-0000-0000-0000922D0000}"/>
    <cellStyle name="20% - Ênfase4 111 2 2" xfId="11299" xr:uid="{00000000-0005-0000-0000-0000932D0000}"/>
    <cellStyle name="20% - Ênfase4 111 2 3" xfId="11300" xr:uid="{00000000-0005-0000-0000-0000942D0000}"/>
    <cellStyle name="20% - Ênfase4 111 3" xfId="11301" xr:uid="{00000000-0005-0000-0000-0000952D0000}"/>
    <cellStyle name="20% - Ênfase4 111 3 2" xfId="11302" xr:uid="{00000000-0005-0000-0000-0000962D0000}"/>
    <cellStyle name="20% - Ênfase4 111 3 3" xfId="11303" xr:uid="{00000000-0005-0000-0000-0000972D0000}"/>
    <cellStyle name="20% - Ênfase4 111 4" xfId="11304" xr:uid="{00000000-0005-0000-0000-0000982D0000}"/>
    <cellStyle name="20% - Ênfase4 111 4 2" xfId="11305" xr:uid="{00000000-0005-0000-0000-0000992D0000}"/>
    <cellStyle name="20% - Ênfase4 111 4 3" xfId="11306" xr:uid="{00000000-0005-0000-0000-00009A2D0000}"/>
    <cellStyle name="20% - Ênfase4 111 5" xfId="11307" xr:uid="{00000000-0005-0000-0000-00009B2D0000}"/>
    <cellStyle name="20% - Ênfase4 111 5 2" xfId="11308" xr:uid="{00000000-0005-0000-0000-00009C2D0000}"/>
    <cellStyle name="20% - Ênfase4 111 5 3" xfId="11309" xr:uid="{00000000-0005-0000-0000-00009D2D0000}"/>
    <cellStyle name="20% - Ênfase4 111 6" xfId="11310" xr:uid="{00000000-0005-0000-0000-00009E2D0000}"/>
    <cellStyle name="20% - Ênfase4 111 6 2" xfId="11311" xr:uid="{00000000-0005-0000-0000-00009F2D0000}"/>
    <cellStyle name="20% - Ênfase4 111 6 3" xfId="11312" xr:uid="{00000000-0005-0000-0000-0000A02D0000}"/>
    <cellStyle name="20% - Ênfase4 111 7" xfId="11313" xr:uid="{00000000-0005-0000-0000-0000A12D0000}"/>
    <cellStyle name="20% - Ênfase4 111 7 2" xfId="11314" xr:uid="{00000000-0005-0000-0000-0000A22D0000}"/>
    <cellStyle name="20% - Ênfase4 111 7 3" xfId="11315" xr:uid="{00000000-0005-0000-0000-0000A32D0000}"/>
    <cellStyle name="20% - Ênfase4 111 8" xfId="11316" xr:uid="{00000000-0005-0000-0000-0000A42D0000}"/>
    <cellStyle name="20% - Ênfase4 111 9" xfId="11317" xr:uid="{00000000-0005-0000-0000-0000A52D0000}"/>
    <cellStyle name="20% - Ênfase4 112" xfId="11318" xr:uid="{00000000-0005-0000-0000-0000A62D0000}"/>
    <cellStyle name="20% - Ênfase4 112 2" xfId="11319" xr:uid="{00000000-0005-0000-0000-0000A72D0000}"/>
    <cellStyle name="20% - Ênfase4 112 2 2" xfId="11320" xr:uid="{00000000-0005-0000-0000-0000A82D0000}"/>
    <cellStyle name="20% - Ênfase4 112 2 3" xfId="11321" xr:uid="{00000000-0005-0000-0000-0000A92D0000}"/>
    <cellStyle name="20% - Ênfase4 112 3" xfId="11322" xr:uid="{00000000-0005-0000-0000-0000AA2D0000}"/>
    <cellStyle name="20% - Ênfase4 112 3 2" xfId="11323" xr:uid="{00000000-0005-0000-0000-0000AB2D0000}"/>
    <cellStyle name="20% - Ênfase4 112 3 3" xfId="11324" xr:uid="{00000000-0005-0000-0000-0000AC2D0000}"/>
    <cellStyle name="20% - Ênfase4 112 4" xfId="11325" xr:uid="{00000000-0005-0000-0000-0000AD2D0000}"/>
    <cellStyle name="20% - Ênfase4 112 4 2" xfId="11326" xr:uid="{00000000-0005-0000-0000-0000AE2D0000}"/>
    <cellStyle name="20% - Ênfase4 112 4 3" xfId="11327" xr:uid="{00000000-0005-0000-0000-0000AF2D0000}"/>
    <cellStyle name="20% - Ênfase4 112 5" xfId="11328" xr:uid="{00000000-0005-0000-0000-0000B02D0000}"/>
    <cellStyle name="20% - Ênfase4 112 5 2" xfId="11329" xr:uid="{00000000-0005-0000-0000-0000B12D0000}"/>
    <cellStyle name="20% - Ênfase4 112 5 3" xfId="11330" xr:uid="{00000000-0005-0000-0000-0000B22D0000}"/>
    <cellStyle name="20% - Ênfase4 112 6" xfId="11331" xr:uid="{00000000-0005-0000-0000-0000B32D0000}"/>
    <cellStyle name="20% - Ênfase4 112 6 2" xfId="11332" xr:uid="{00000000-0005-0000-0000-0000B42D0000}"/>
    <cellStyle name="20% - Ênfase4 112 6 3" xfId="11333" xr:uid="{00000000-0005-0000-0000-0000B52D0000}"/>
    <cellStyle name="20% - Ênfase4 112 7" xfId="11334" xr:uid="{00000000-0005-0000-0000-0000B62D0000}"/>
    <cellStyle name="20% - Ênfase4 112 7 2" xfId="11335" xr:uid="{00000000-0005-0000-0000-0000B72D0000}"/>
    <cellStyle name="20% - Ênfase4 112 7 3" xfId="11336" xr:uid="{00000000-0005-0000-0000-0000B82D0000}"/>
    <cellStyle name="20% - Ênfase4 112 8" xfId="11337" xr:uid="{00000000-0005-0000-0000-0000B92D0000}"/>
    <cellStyle name="20% - Ênfase4 112 9" xfId="11338" xr:uid="{00000000-0005-0000-0000-0000BA2D0000}"/>
    <cellStyle name="20% - Ênfase4 113" xfId="11339" xr:uid="{00000000-0005-0000-0000-0000BB2D0000}"/>
    <cellStyle name="20% - Ênfase4 113 2" xfId="11340" xr:uid="{00000000-0005-0000-0000-0000BC2D0000}"/>
    <cellStyle name="20% - Ênfase4 113 2 2" xfId="11341" xr:uid="{00000000-0005-0000-0000-0000BD2D0000}"/>
    <cellStyle name="20% - Ênfase4 113 2 3" xfId="11342" xr:uid="{00000000-0005-0000-0000-0000BE2D0000}"/>
    <cellStyle name="20% - Ênfase4 113 3" xfId="11343" xr:uid="{00000000-0005-0000-0000-0000BF2D0000}"/>
    <cellStyle name="20% - Ênfase4 113 3 2" xfId="11344" xr:uid="{00000000-0005-0000-0000-0000C02D0000}"/>
    <cellStyle name="20% - Ênfase4 113 3 3" xfId="11345" xr:uid="{00000000-0005-0000-0000-0000C12D0000}"/>
    <cellStyle name="20% - Ênfase4 113 4" xfId="11346" xr:uid="{00000000-0005-0000-0000-0000C22D0000}"/>
    <cellStyle name="20% - Ênfase4 113 4 2" xfId="11347" xr:uid="{00000000-0005-0000-0000-0000C32D0000}"/>
    <cellStyle name="20% - Ênfase4 113 4 3" xfId="11348" xr:uid="{00000000-0005-0000-0000-0000C42D0000}"/>
    <cellStyle name="20% - Ênfase4 113 5" xfId="11349" xr:uid="{00000000-0005-0000-0000-0000C52D0000}"/>
    <cellStyle name="20% - Ênfase4 113 5 2" xfId="11350" xr:uid="{00000000-0005-0000-0000-0000C62D0000}"/>
    <cellStyle name="20% - Ênfase4 113 5 3" xfId="11351" xr:uid="{00000000-0005-0000-0000-0000C72D0000}"/>
    <cellStyle name="20% - Ênfase4 113 6" xfId="11352" xr:uid="{00000000-0005-0000-0000-0000C82D0000}"/>
    <cellStyle name="20% - Ênfase4 113 6 2" xfId="11353" xr:uid="{00000000-0005-0000-0000-0000C92D0000}"/>
    <cellStyle name="20% - Ênfase4 113 6 3" xfId="11354" xr:uid="{00000000-0005-0000-0000-0000CA2D0000}"/>
    <cellStyle name="20% - Ênfase4 113 7" xfId="11355" xr:uid="{00000000-0005-0000-0000-0000CB2D0000}"/>
    <cellStyle name="20% - Ênfase4 113 7 2" xfId="11356" xr:uid="{00000000-0005-0000-0000-0000CC2D0000}"/>
    <cellStyle name="20% - Ênfase4 113 7 3" xfId="11357" xr:uid="{00000000-0005-0000-0000-0000CD2D0000}"/>
    <cellStyle name="20% - Ênfase4 113 8" xfId="11358" xr:uid="{00000000-0005-0000-0000-0000CE2D0000}"/>
    <cellStyle name="20% - Ênfase4 113 9" xfId="11359" xr:uid="{00000000-0005-0000-0000-0000CF2D0000}"/>
    <cellStyle name="20% - Ênfase4 114" xfId="11360" xr:uid="{00000000-0005-0000-0000-0000D02D0000}"/>
    <cellStyle name="20% - Ênfase4 114 2" xfId="11361" xr:uid="{00000000-0005-0000-0000-0000D12D0000}"/>
    <cellStyle name="20% - Ênfase4 114 2 2" xfId="11362" xr:uid="{00000000-0005-0000-0000-0000D22D0000}"/>
    <cellStyle name="20% - Ênfase4 114 2 3" xfId="11363" xr:uid="{00000000-0005-0000-0000-0000D32D0000}"/>
    <cellStyle name="20% - Ênfase4 114 3" xfId="11364" xr:uid="{00000000-0005-0000-0000-0000D42D0000}"/>
    <cellStyle name="20% - Ênfase4 114 3 2" xfId="11365" xr:uid="{00000000-0005-0000-0000-0000D52D0000}"/>
    <cellStyle name="20% - Ênfase4 114 3 3" xfId="11366" xr:uid="{00000000-0005-0000-0000-0000D62D0000}"/>
    <cellStyle name="20% - Ênfase4 114 4" xfId="11367" xr:uid="{00000000-0005-0000-0000-0000D72D0000}"/>
    <cellStyle name="20% - Ênfase4 114 4 2" xfId="11368" xr:uid="{00000000-0005-0000-0000-0000D82D0000}"/>
    <cellStyle name="20% - Ênfase4 114 4 3" xfId="11369" xr:uid="{00000000-0005-0000-0000-0000D92D0000}"/>
    <cellStyle name="20% - Ênfase4 114 5" xfId="11370" xr:uid="{00000000-0005-0000-0000-0000DA2D0000}"/>
    <cellStyle name="20% - Ênfase4 114 5 2" xfId="11371" xr:uid="{00000000-0005-0000-0000-0000DB2D0000}"/>
    <cellStyle name="20% - Ênfase4 114 5 3" xfId="11372" xr:uid="{00000000-0005-0000-0000-0000DC2D0000}"/>
    <cellStyle name="20% - Ênfase4 114 6" xfId="11373" xr:uid="{00000000-0005-0000-0000-0000DD2D0000}"/>
    <cellStyle name="20% - Ênfase4 114 6 2" xfId="11374" xr:uid="{00000000-0005-0000-0000-0000DE2D0000}"/>
    <cellStyle name="20% - Ênfase4 114 6 3" xfId="11375" xr:uid="{00000000-0005-0000-0000-0000DF2D0000}"/>
    <cellStyle name="20% - Ênfase4 114 7" xfId="11376" xr:uid="{00000000-0005-0000-0000-0000E02D0000}"/>
    <cellStyle name="20% - Ênfase4 114 7 2" xfId="11377" xr:uid="{00000000-0005-0000-0000-0000E12D0000}"/>
    <cellStyle name="20% - Ênfase4 114 7 3" xfId="11378" xr:uid="{00000000-0005-0000-0000-0000E22D0000}"/>
    <cellStyle name="20% - Ênfase4 114 8" xfId="11379" xr:uid="{00000000-0005-0000-0000-0000E32D0000}"/>
    <cellStyle name="20% - Ênfase4 114 9" xfId="11380" xr:uid="{00000000-0005-0000-0000-0000E42D0000}"/>
    <cellStyle name="20% - Ênfase4 115" xfId="11381" xr:uid="{00000000-0005-0000-0000-0000E52D0000}"/>
    <cellStyle name="20% - Ênfase4 115 2" xfId="11382" xr:uid="{00000000-0005-0000-0000-0000E62D0000}"/>
    <cellStyle name="20% - Ênfase4 115 2 2" xfId="11383" xr:uid="{00000000-0005-0000-0000-0000E72D0000}"/>
    <cellStyle name="20% - Ênfase4 115 2 3" xfId="11384" xr:uid="{00000000-0005-0000-0000-0000E82D0000}"/>
    <cellStyle name="20% - Ênfase4 115 3" xfId="11385" xr:uid="{00000000-0005-0000-0000-0000E92D0000}"/>
    <cellStyle name="20% - Ênfase4 115 3 2" xfId="11386" xr:uid="{00000000-0005-0000-0000-0000EA2D0000}"/>
    <cellStyle name="20% - Ênfase4 115 3 3" xfId="11387" xr:uid="{00000000-0005-0000-0000-0000EB2D0000}"/>
    <cellStyle name="20% - Ênfase4 115 4" xfId="11388" xr:uid="{00000000-0005-0000-0000-0000EC2D0000}"/>
    <cellStyle name="20% - Ênfase4 115 4 2" xfId="11389" xr:uid="{00000000-0005-0000-0000-0000ED2D0000}"/>
    <cellStyle name="20% - Ênfase4 115 4 3" xfId="11390" xr:uid="{00000000-0005-0000-0000-0000EE2D0000}"/>
    <cellStyle name="20% - Ênfase4 115 5" xfId="11391" xr:uid="{00000000-0005-0000-0000-0000EF2D0000}"/>
    <cellStyle name="20% - Ênfase4 115 5 2" xfId="11392" xr:uid="{00000000-0005-0000-0000-0000F02D0000}"/>
    <cellStyle name="20% - Ênfase4 115 5 3" xfId="11393" xr:uid="{00000000-0005-0000-0000-0000F12D0000}"/>
    <cellStyle name="20% - Ênfase4 115 6" xfId="11394" xr:uid="{00000000-0005-0000-0000-0000F22D0000}"/>
    <cellStyle name="20% - Ênfase4 115 6 2" xfId="11395" xr:uid="{00000000-0005-0000-0000-0000F32D0000}"/>
    <cellStyle name="20% - Ênfase4 115 6 3" xfId="11396" xr:uid="{00000000-0005-0000-0000-0000F42D0000}"/>
    <cellStyle name="20% - Ênfase4 115 7" xfId="11397" xr:uid="{00000000-0005-0000-0000-0000F52D0000}"/>
    <cellStyle name="20% - Ênfase4 115 7 2" xfId="11398" xr:uid="{00000000-0005-0000-0000-0000F62D0000}"/>
    <cellStyle name="20% - Ênfase4 115 7 3" xfId="11399" xr:uid="{00000000-0005-0000-0000-0000F72D0000}"/>
    <cellStyle name="20% - Ênfase4 115 8" xfId="11400" xr:uid="{00000000-0005-0000-0000-0000F82D0000}"/>
    <cellStyle name="20% - Ênfase4 115 9" xfId="11401" xr:uid="{00000000-0005-0000-0000-0000F92D0000}"/>
    <cellStyle name="20% - Ênfase4 116" xfId="11402" xr:uid="{00000000-0005-0000-0000-0000FA2D0000}"/>
    <cellStyle name="20% - Ênfase4 116 2" xfId="11403" xr:uid="{00000000-0005-0000-0000-0000FB2D0000}"/>
    <cellStyle name="20% - Ênfase4 116 2 2" xfId="11404" xr:uid="{00000000-0005-0000-0000-0000FC2D0000}"/>
    <cellStyle name="20% - Ênfase4 116 2 3" xfId="11405" xr:uid="{00000000-0005-0000-0000-0000FD2D0000}"/>
    <cellStyle name="20% - Ênfase4 116 3" xfId="11406" xr:uid="{00000000-0005-0000-0000-0000FE2D0000}"/>
    <cellStyle name="20% - Ênfase4 116 3 2" xfId="11407" xr:uid="{00000000-0005-0000-0000-0000FF2D0000}"/>
    <cellStyle name="20% - Ênfase4 116 3 3" xfId="11408" xr:uid="{00000000-0005-0000-0000-0000002E0000}"/>
    <cellStyle name="20% - Ênfase4 116 4" xfId="11409" xr:uid="{00000000-0005-0000-0000-0000012E0000}"/>
    <cellStyle name="20% - Ênfase4 116 4 2" xfId="11410" xr:uid="{00000000-0005-0000-0000-0000022E0000}"/>
    <cellStyle name="20% - Ênfase4 116 4 3" xfId="11411" xr:uid="{00000000-0005-0000-0000-0000032E0000}"/>
    <cellStyle name="20% - Ênfase4 116 5" xfId="11412" xr:uid="{00000000-0005-0000-0000-0000042E0000}"/>
    <cellStyle name="20% - Ênfase4 116 5 2" xfId="11413" xr:uid="{00000000-0005-0000-0000-0000052E0000}"/>
    <cellStyle name="20% - Ênfase4 116 5 3" xfId="11414" xr:uid="{00000000-0005-0000-0000-0000062E0000}"/>
    <cellStyle name="20% - Ênfase4 116 6" xfId="11415" xr:uid="{00000000-0005-0000-0000-0000072E0000}"/>
    <cellStyle name="20% - Ênfase4 116 6 2" xfId="11416" xr:uid="{00000000-0005-0000-0000-0000082E0000}"/>
    <cellStyle name="20% - Ênfase4 116 6 3" xfId="11417" xr:uid="{00000000-0005-0000-0000-0000092E0000}"/>
    <cellStyle name="20% - Ênfase4 116 7" xfId="11418" xr:uid="{00000000-0005-0000-0000-00000A2E0000}"/>
    <cellStyle name="20% - Ênfase4 116 7 2" xfId="11419" xr:uid="{00000000-0005-0000-0000-00000B2E0000}"/>
    <cellStyle name="20% - Ênfase4 116 7 3" xfId="11420" xr:uid="{00000000-0005-0000-0000-00000C2E0000}"/>
    <cellStyle name="20% - Ênfase4 116 8" xfId="11421" xr:uid="{00000000-0005-0000-0000-00000D2E0000}"/>
    <cellStyle name="20% - Ênfase4 116 9" xfId="11422" xr:uid="{00000000-0005-0000-0000-00000E2E0000}"/>
    <cellStyle name="20% - Ênfase4 117" xfId="11423" xr:uid="{00000000-0005-0000-0000-00000F2E0000}"/>
    <cellStyle name="20% - Ênfase4 117 2" xfId="11424" xr:uid="{00000000-0005-0000-0000-0000102E0000}"/>
    <cellStyle name="20% - Ênfase4 117 2 2" xfId="11425" xr:uid="{00000000-0005-0000-0000-0000112E0000}"/>
    <cellStyle name="20% - Ênfase4 117 2 3" xfId="11426" xr:uid="{00000000-0005-0000-0000-0000122E0000}"/>
    <cellStyle name="20% - Ênfase4 117 3" xfId="11427" xr:uid="{00000000-0005-0000-0000-0000132E0000}"/>
    <cellStyle name="20% - Ênfase4 117 3 2" xfId="11428" xr:uid="{00000000-0005-0000-0000-0000142E0000}"/>
    <cellStyle name="20% - Ênfase4 117 3 3" xfId="11429" xr:uid="{00000000-0005-0000-0000-0000152E0000}"/>
    <cellStyle name="20% - Ênfase4 117 4" xfId="11430" xr:uid="{00000000-0005-0000-0000-0000162E0000}"/>
    <cellStyle name="20% - Ênfase4 117 4 2" xfId="11431" xr:uid="{00000000-0005-0000-0000-0000172E0000}"/>
    <cellStyle name="20% - Ênfase4 117 4 3" xfId="11432" xr:uid="{00000000-0005-0000-0000-0000182E0000}"/>
    <cellStyle name="20% - Ênfase4 117 5" xfId="11433" xr:uid="{00000000-0005-0000-0000-0000192E0000}"/>
    <cellStyle name="20% - Ênfase4 117 5 2" xfId="11434" xr:uid="{00000000-0005-0000-0000-00001A2E0000}"/>
    <cellStyle name="20% - Ênfase4 117 5 3" xfId="11435" xr:uid="{00000000-0005-0000-0000-00001B2E0000}"/>
    <cellStyle name="20% - Ênfase4 117 6" xfId="11436" xr:uid="{00000000-0005-0000-0000-00001C2E0000}"/>
    <cellStyle name="20% - Ênfase4 117 6 2" xfId="11437" xr:uid="{00000000-0005-0000-0000-00001D2E0000}"/>
    <cellStyle name="20% - Ênfase4 117 6 3" xfId="11438" xr:uid="{00000000-0005-0000-0000-00001E2E0000}"/>
    <cellStyle name="20% - Ênfase4 117 7" xfId="11439" xr:uid="{00000000-0005-0000-0000-00001F2E0000}"/>
    <cellStyle name="20% - Ênfase4 117 7 2" xfId="11440" xr:uid="{00000000-0005-0000-0000-0000202E0000}"/>
    <cellStyle name="20% - Ênfase4 117 7 3" xfId="11441" xr:uid="{00000000-0005-0000-0000-0000212E0000}"/>
    <cellStyle name="20% - Ênfase4 117 8" xfId="11442" xr:uid="{00000000-0005-0000-0000-0000222E0000}"/>
    <cellStyle name="20% - Ênfase4 117 9" xfId="11443" xr:uid="{00000000-0005-0000-0000-0000232E0000}"/>
    <cellStyle name="20% - Ênfase4 118" xfId="11444" xr:uid="{00000000-0005-0000-0000-0000242E0000}"/>
    <cellStyle name="20% - Ênfase4 118 2" xfId="11445" xr:uid="{00000000-0005-0000-0000-0000252E0000}"/>
    <cellStyle name="20% - Ênfase4 118 2 2" xfId="11446" xr:uid="{00000000-0005-0000-0000-0000262E0000}"/>
    <cellStyle name="20% - Ênfase4 118 2 3" xfId="11447" xr:uid="{00000000-0005-0000-0000-0000272E0000}"/>
    <cellStyle name="20% - Ênfase4 118 3" xfId="11448" xr:uid="{00000000-0005-0000-0000-0000282E0000}"/>
    <cellStyle name="20% - Ênfase4 118 3 2" xfId="11449" xr:uid="{00000000-0005-0000-0000-0000292E0000}"/>
    <cellStyle name="20% - Ênfase4 118 3 3" xfId="11450" xr:uid="{00000000-0005-0000-0000-00002A2E0000}"/>
    <cellStyle name="20% - Ênfase4 118 4" xfId="11451" xr:uid="{00000000-0005-0000-0000-00002B2E0000}"/>
    <cellStyle name="20% - Ênfase4 118 4 2" xfId="11452" xr:uid="{00000000-0005-0000-0000-00002C2E0000}"/>
    <cellStyle name="20% - Ênfase4 118 4 3" xfId="11453" xr:uid="{00000000-0005-0000-0000-00002D2E0000}"/>
    <cellStyle name="20% - Ênfase4 118 5" xfId="11454" xr:uid="{00000000-0005-0000-0000-00002E2E0000}"/>
    <cellStyle name="20% - Ênfase4 118 5 2" xfId="11455" xr:uid="{00000000-0005-0000-0000-00002F2E0000}"/>
    <cellStyle name="20% - Ênfase4 118 5 3" xfId="11456" xr:uid="{00000000-0005-0000-0000-0000302E0000}"/>
    <cellStyle name="20% - Ênfase4 118 6" xfId="11457" xr:uid="{00000000-0005-0000-0000-0000312E0000}"/>
    <cellStyle name="20% - Ênfase4 118 6 2" xfId="11458" xr:uid="{00000000-0005-0000-0000-0000322E0000}"/>
    <cellStyle name="20% - Ênfase4 118 6 3" xfId="11459" xr:uid="{00000000-0005-0000-0000-0000332E0000}"/>
    <cellStyle name="20% - Ênfase4 118 7" xfId="11460" xr:uid="{00000000-0005-0000-0000-0000342E0000}"/>
    <cellStyle name="20% - Ênfase4 118 7 2" xfId="11461" xr:uid="{00000000-0005-0000-0000-0000352E0000}"/>
    <cellStyle name="20% - Ênfase4 118 7 3" xfId="11462" xr:uid="{00000000-0005-0000-0000-0000362E0000}"/>
    <cellStyle name="20% - Ênfase4 118 8" xfId="11463" xr:uid="{00000000-0005-0000-0000-0000372E0000}"/>
    <cellStyle name="20% - Ênfase4 118 9" xfId="11464" xr:uid="{00000000-0005-0000-0000-0000382E0000}"/>
    <cellStyle name="20% - Ênfase4 119" xfId="11465" xr:uid="{00000000-0005-0000-0000-0000392E0000}"/>
    <cellStyle name="20% - Ênfase4 119 2" xfId="11466" xr:uid="{00000000-0005-0000-0000-00003A2E0000}"/>
    <cellStyle name="20% - Ênfase4 119 2 2" xfId="11467" xr:uid="{00000000-0005-0000-0000-00003B2E0000}"/>
    <cellStyle name="20% - Ênfase4 119 2 3" xfId="11468" xr:uid="{00000000-0005-0000-0000-00003C2E0000}"/>
    <cellStyle name="20% - Ênfase4 119 3" xfId="11469" xr:uid="{00000000-0005-0000-0000-00003D2E0000}"/>
    <cellStyle name="20% - Ênfase4 119 3 2" xfId="11470" xr:uid="{00000000-0005-0000-0000-00003E2E0000}"/>
    <cellStyle name="20% - Ênfase4 119 3 3" xfId="11471" xr:uid="{00000000-0005-0000-0000-00003F2E0000}"/>
    <cellStyle name="20% - Ênfase4 119 4" xfId="11472" xr:uid="{00000000-0005-0000-0000-0000402E0000}"/>
    <cellStyle name="20% - Ênfase4 119 4 2" xfId="11473" xr:uid="{00000000-0005-0000-0000-0000412E0000}"/>
    <cellStyle name="20% - Ênfase4 119 4 3" xfId="11474" xr:uid="{00000000-0005-0000-0000-0000422E0000}"/>
    <cellStyle name="20% - Ênfase4 119 5" xfId="11475" xr:uid="{00000000-0005-0000-0000-0000432E0000}"/>
    <cellStyle name="20% - Ênfase4 119 5 2" xfId="11476" xr:uid="{00000000-0005-0000-0000-0000442E0000}"/>
    <cellStyle name="20% - Ênfase4 119 5 3" xfId="11477" xr:uid="{00000000-0005-0000-0000-0000452E0000}"/>
    <cellStyle name="20% - Ênfase4 119 6" xfId="11478" xr:uid="{00000000-0005-0000-0000-0000462E0000}"/>
    <cellStyle name="20% - Ênfase4 119 6 2" xfId="11479" xr:uid="{00000000-0005-0000-0000-0000472E0000}"/>
    <cellStyle name="20% - Ênfase4 119 6 3" xfId="11480" xr:uid="{00000000-0005-0000-0000-0000482E0000}"/>
    <cellStyle name="20% - Ênfase4 119 7" xfId="11481" xr:uid="{00000000-0005-0000-0000-0000492E0000}"/>
    <cellStyle name="20% - Ênfase4 119 7 2" xfId="11482" xr:uid="{00000000-0005-0000-0000-00004A2E0000}"/>
    <cellStyle name="20% - Ênfase4 119 7 3" xfId="11483" xr:uid="{00000000-0005-0000-0000-00004B2E0000}"/>
    <cellStyle name="20% - Ênfase4 119 8" xfId="11484" xr:uid="{00000000-0005-0000-0000-00004C2E0000}"/>
    <cellStyle name="20% - Ênfase4 119 9" xfId="11485" xr:uid="{00000000-0005-0000-0000-00004D2E0000}"/>
    <cellStyle name="20% - Ênfase4 12" xfId="11486" xr:uid="{00000000-0005-0000-0000-00004E2E0000}"/>
    <cellStyle name="20% - Ênfase4 12 2" xfId="11487" xr:uid="{00000000-0005-0000-0000-00004F2E0000}"/>
    <cellStyle name="20% - Ênfase4 12 2 2" xfId="11488" xr:uid="{00000000-0005-0000-0000-0000502E0000}"/>
    <cellStyle name="20% - Ênfase4 12 2 2 2" xfId="11489" xr:uid="{00000000-0005-0000-0000-0000512E0000}"/>
    <cellStyle name="20% - Ênfase4 12 2 2 3" xfId="11490" xr:uid="{00000000-0005-0000-0000-0000522E0000}"/>
    <cellStyle name="20% - Ênfase4 12 2 3" xfId="11491" xr:uid="{00000000-0005-0000-0000-0000532E0000}"/>
    <cellStyle name="20% - Ênfase4 12 2 4" xfId="11492" xr:uid="{00000000-0005-0000-0000-0000542E0000}"/>
    <cellStyle name="20% - Ênfase4 12 2_12_CONFERE (2)" xfId="11493" xr:uid="{00000000-0005-0000-0000-0000552E0000}"/>
    <cellStyle name="20% - Ênfase4 12 3" xfId="11494" xr:uid="{00000000-0005-0000-0000-0000562E0000}"/>
    <cellStyle name="20% - Ênfase4 12 3 2" xfId="11495" xr:uid="{00000000-0005-0000-0000-0000572E0000}"/>
    <cellStyle name="20% - Ênfase4 12 3 3" xfId="11496" xr:uid="{00000000-0005-0000-0000-0000582E0000}"/>
    <cellStyle name="20% - Ênfase4 12 4" xfId="11497" xr:uid="{00000000-0005-0000-0000-0000592E0000}"/>
    <cellStyle name="20% - Ênfase4 12 4 2" xfId="11498" xr:uid="{00000000-0005-0000-0000-00005A2E0000}"/>
    <cellStyle name="20% - Ênfase4 12 4 3" xfId="11499" xr:uid="{00000000-0005-0000-0000-00005B2E0000}"/>
    <cellStyle name="20% - Ênfase4 12 5" xfId="11500" xr:uid="{00000000-0005-0000-0000-00005C2E0000}"/>
    <cellStyle name="20% - Ênfase4 12 5 2" xfId="11501" xr:uid="{00000000-0005-0000-0000-00005D2E0000}"/>
    <cellStyle name="20% - Ênfase4 12 5 3" xfId="11502" xr:uid="{00000000-0005-0000-0000-00005E2E0000}"/>
    <cellStyle name="20% - Ênfase4 12 6" xfId="11503" xr:uid="{00000000-0005-0000-0000-00005F2E0000}"/>
    <cellStyle name="20% - Ênfase4 12 6 2" xfId="11504" xr:uid="{00000000-0005-0000-0000-0000602E0000}"/>
    <cellStyle name="20% - Ênfase4 12 6 3" xfId="11505" xr:uid="{00000000-0005-0000-0000-0000612E0000}"/>
    <cellStyle name="20% - Ênfase4 12 7" xfId="11506" xr:uid="{00000000-0005-0000-0000-0000622E0000}"/>
    <cellStyle name="20% - Ênfase4 12 7 2" xfId="11507" xr:uid="{00000000-0005-0000-0000-0000632E0000}"/>
    <cellStyle name="20% - Ênfase4 12 7 3" xfId="11508" xr:uid="{00000000-0005-0000-0000-0000642E0000}"/>
    <cellStyle name="20% - Ênfase4 12 8" xfId="11509" xr:uid="{00000000-0005-0000-0000-0000652E0000}"/>
    <cellStyle name="20% - Ênfase4 12 9" xfId="11510" xr:uid="{00000000-0005-0000-0000-0000662E0000}"/>
    <cellStyle name="20% - Ênfase4 120" xfId="11511" xr:uid="{00000000-0005-0000-0000-0000672E0000}"/>
    <cellStyle name="20% - Ênfase4 120 2" xfId="11512" xr:uid="{00000000-0005-0000-0000-0000682E0000}"/>
    <cellStyle name="20% - Ênfase4 120 2 2" xfId="11513" xr:uid="{00000000-0005-0000-0000-0000692E0000}"/>
    <cellStyle name="20% - Ênfase4 120 2 3" xfId="11514" xr:uid="{00000000-0005-0000-0000-00006A2E0000}"/>
    <cellStyle name="20% - Ênfase4 120 3" xfId="11515" xr:uid="{00000000-0005-0000-0000-00006B2E0000}"/>
    <cellStyle name="20% - Ênfase4 120 3 2" xfId="11516" xr:uid="{00000000-0005-0000-0000-00006C2E0000}"/>
    <cellStyle name="20% - Ênfase4 120 3 3" xfId="11517" xr:uid="{00000000-0005-0000-0000-00006D2E0000}"/>
    <cellStyle name="20% - Ênfase4 120 4" xfId="11518" xr:uid="{00000000-0005-0000-0000-00006E2E0000}"/>
    <cellStyle name="20% - Ênfase4 120 4 2" xfId="11519" xr:uid="{00000000-0005-0000-0000-00006F2E0000}"/>
    <cellStyle name="20% - Ênfase4 120 4 3" xfId="11520" xr:uid="{00000000-0005-0000-0000-0000702E0000}"/>
    <cellStyle name="20% - Ênfase4 120 5" xfId="11521" xr:uid="{00000000-0005-0000-0000-0000712E0000}"/>
    <cellStyle name="20% - Ênfase4 120 5 2" xfId="11522" xr:uid="{00000000-0005-0000-0000-0000722E0000}"/>
    <cellStyle name="20% - Ênfase4 120 5 3" xfId="11523" xr:uid="{00000000-0005-0000-0000-0000732E0000}"/>
    <cellStyle name="20% - Ênfase4 120 6" xfId="11524" xr:uid="{00000000-0005-0000-0000-0000742E0000}"/>
    <cellStyle name="20% - Ênfase4 120 6 2" xfId="11525" xr:uid="{00000000-0005-0000-0000-0000752E0000}"/>
    <cellStyle name="20% - Ênfase4 120 6 3" xfId="11526" xr:uid="{00000000-0005-0000-0000-0000762E0000}"/>
    <cellStyle name="20% - Ênfase4 120 7" xfId="11527" xr:uid="{00000000-0005-0000-0000-0000772E0000}"/>
    <cellStyle name="20% - Ênfase4 120 7 2" xfId="11528" xr:uid="{00000000-0005-0000-0000-0000782E0000}"/>
    <cellStyle name="20% - Ênfase4 120 7 3" xfId="11529" xr:uid="{00000000-0005-0000-0000-0000792E0000}"/>
    <cellStyle name="20% - Ênfase4 120 8" xfId="11530" xr:uid="{00000000-0005-0000-0000-00007A2E0000}"/>
    <cellStyle name="20% - Ênfase4 120 9" xfId="11531" xr:uid="{00000000-0005-0000-0000-00007B2E0000}"/>
    <cellStyle name="20% - Ênfase4 121" xfId="11532" xr:uid="{00000000-0005-0000-0000-00007C2E0000}"/>
    <cellStyle name="20% - Ênfase4 121 2" xfId="11533" xr:uid="{00000000-0005-0000-0000-00007D2E0000}"/>
    <cellStyle name="20% - Ênfase4 121 2 2" xfId="11534" xr:uid="{00000000-0005-0000-0000-00007E2E0000}"/>
    <cellStyle name="20% - Ênfase4 121 2 3" xfId="11535" xr:uid="{00000000-0005-0000-0000-00007F2E0000}"/>
    <cellStyle name="20% - Ênfase4 121 3" xfId="11536" xr:uid="{00000000-0005-0000-0000-0000802E0000}"/>
    <cellStyle name="20% - Ênfase4 121 3 2" xfId="11537" xr:uid="{00000000-0005-0000-0000-0000812E0000}"/>
    <cellStyle name="20% - Ênfase4 121 3 3" xfId="11538" xr:uid="{00000000-0005-0000-0000-0000822E0000}"/>
    <cellStyle name="20% - Ênfase4 121 4" xfId="11539" xr:uid="{00000000-0005-0000-0000-0000832E0000}"/>
    <cellStyle name="20% - Ênfase4 121 4 2" xfId="11540" xr:uid="{00000000-0005-0000-0000-0000842E0000}"/>
    <cellStyle name="20% - Ênfase4 121 4 3" xfId="11541" xr:uid="{00000000-0005-0000-0000-0000852E0000}"/>
    <cellStyle name="20% - Ênfase4 121 5" xfId="11542" xr:uid="{00000000-0005-0000-0000-0000862E0000}"/>
    <cellStyle name="20% - Ênfase4 121 5 2" xfId="11543" xr:uid="{00000000-0005-0000-0000-0000872E0000}"/>
    <cellStyle name="20% - Ênfase4 121 5 3" xfId="11544" xr:uid="{00000000-0005-0000-0000-0000882E0000}"/>
    <cellStyle name="20% - Ênfase4 121 6" xfId="11545" xr:uid="{00000000-0005-0000-0000-0000892E0000}"/>
    <cellStyle name="20% - Ênfase4 121 6 2" xfId="11546" xr:uid="{00000000-0005-0000-0000-00008A2E0000}"/>
    <cellStyle name="20% - Ênfase4 121 6 3" xfId="11547" xr:uid="{00000000-0005-0000-0000-00008B2E0000}"/>
    <cellStyle name="20% - Ênfase4 121 7" xfId="11548" xr:uid="{00000000-0005-0000-0000-00008C2E0000}"/>
    <cellStyle name="20% - Ênfase4 121 7 2" xfId="11549" xr:uid="{00000000-0005-0000-0000-00008D2E0000}"/>
    <cellStyle name="20% - Ênfase4 121 7 3" xfId="11550" xr:uid="{00000000-0005-0000-0000-00008E2E0000}"/>
    <cellStyle name="20% - Ênfase4 121 8" xfId="11551" xr:uid="{00000000-0005-0000-0000-00008F2E0000}"/>
    <cellStyle name="20% - Ênfase4 121 9" xfId="11552" xr:uid="{00000000-0005-0000-0000-0000902E0000}"/>
    <cellStyle name="20% - Ênfase4 122" xfId="11553" xr:uid="{00000000-0005-0000-0000-0000912E0000}"/>
    <cellStyle name="20% - Ênfase4 122 2" xfId="11554" xr:uid="{00000000-0005-0000-0000-0000922E0000}"/>
    <cellStyle name="20% - Ênfase4 122 2 2" xfId="11555" xr:uid="{00000000-0005-0000-0000-0000932E0000}"/>
    <cellStyle name="20% - Ênfase4 122 2 3" xfId="11556" xr:uid="{00000000-0005-0000-0000-0000942E0000}"/>
    <cellStyle name="20% - Ênfase4 122 3" xfId="11557" xr:uid="{00000000-0005-0000-0000-0000952E0000}"/>
    <cellStyle name="20% - Ênfase4 122 3 2" xfId="11558" xr:uid="{00000000-0005-0000-0000-0000962E0000}"/>
    <cellStyle name="20% - Ênfase4 122 3 3" xfId="11559" xr:uid="{00000000-0005-0000-0000-0000972E0000}"/>
    <cellStyle name="20% - Ênfase4 122 4" xfId="11560" xr:uid="{00000000-0005-0000-0000-0000982E0000}"/>
    <cellStyle name="20% - Ênfase4 122 4 2" xfId="11561" xr:uid="{00000000-0005-0000-0000-0000992E0000}"/>
    <cellStyle name="20% - Ênfase4 122 4 3" xfId="11562" xr:uid="{00000000-0005-0000-0000-00009A2E0000}"/>
    <cellStyle name="20% - Ênfase4 122 5" xfId="11563" xr:uid="{00000000-0005-0000-0000-00009B2E0000}"/>
    <cellStyle name="20% - Ênfase4 122 5 2" xfId="11564" xr:uid="{00000000-0005-0000-0000-00009C2E0000}"/>
    <cellStyle name="20% - Ênfase4 122 5 3" xfId="11565" xr:uid="{00000000-0005-0000-0000-00009D2E0000}"/>
    <cellStyle name="20% - Ênfase4 122 6" xfId="11566" xr:uid="{00000000-0005-0000-0000-00009E2E0000}"/>
    <cellStyle name="20% - Ênfase4 122 6 2" xfId="11567" xr:uid="{00000000-0005-0000-0000-00009F2E0000}"/>
    <cellStyle name="20% - Ênfase4 122 6 3" xfId="11568" xr:uid="{00000000-0005-0000-0000-0000A02E0000}"/>
    <cellStyle name="20% - Ênfase4 122 7" xfId="11569" xr:uid="{00000000-0005-0000-0000-0000A12E0000}"/>
    <cellStyle name="20% - Ênfase4 122 7 2" xfId="11570" xr:uid="{00000000-0005-0000-0000-0000A22E0000}"/>
    <cellStyle name="20% - Ênfase4 122 7 3" xfId="11571" xr:uid="{00000000-0005-0000-0000-0000A32E0000}"/>
    <cellStyle name="20% - Ênfase4 122 8" xfId="11572" xr:uid="{00000000-0005-0000-0000-0000A42E0000}"/>
    <cellStyle name="20% - Ênfase4 122 9" xfId="11573" xr:uid="{00000000-0005-0000-0000-0000A52E0000}"/>
    <cellStyle name="20% - Ênfase4 123" xfId="11574" xr:uid="{00000000-0005-0000-0000-0000A62E0000}"/>
    <cellStyle name="20% - Ênfase4 123 2" xfId="11575" xr:uid="{00000000-0005-0000-0000-0000A72E0000}"/>
    <cellStyle name="20% - Ênfase4 123 2 2" xfId="11576" xr:uid="{00000000-0005-0000-0000-0000A82E0000}"/>
    <cellStyle name="20% - Ênfase4 123 2 3" xfId="11577" xr:uid="{00000000-0005-0000-0000-0000A92E0000}"/>
    <cellStyle name="20% - Ênfase4 123 3" xfId="11578" xr:uid="{00000000-0005-0000-0000-0000AA2E0000}"/>
    <cellStyle name="20% - Ênfase4 123 3 2" xfId="11579" xr:uid="{00000000-0005-0000-0000-0000AB2E0000}"/>
    <cellStyle name="20% - Ênfase4 123 3 3" xfId="11580" xr:uid="{00000000-0005-0000-0000-0000AC2E0000}"/>
    <cellStyle name="20% - Ênfase4 123 4" xfId="11581" xr:uid="{00000000-0005-0000-0000-0000AD2E0000}"/>
    <cellStyle name="20% - Ênfase4 123 4 2" xfId="11582" xr:uid="{00000000-0005-0000-0000-0000AE2E0000}"/>
    <cellStyle name="20% - Ênfase4 123 4 3" xfId="11583" xr:uid="{00000000-0005-0000-0000-0000AF2E0000}"/>
    <cellStyle name="20% - Ênfase4 123 5" xfId="11584" xr:uid="{00000000-0005-0000-0000-0000B02E0000}"/>
    <cellStyle name="20% - Ênfase4 123 5 2" xfId="11585" xr:uid="{00000000-0005-0000-0000-0000B12E0000}"/>
    <cellStyle name="20% - Ênfase4 123 5 3" xfId="11586" xr:uid="{00000000-0005-0000-0000-0000B22E0000}"/>
    <cellStyle name="20% - Ênfase4 123 6" xfId="11587" xr:uid="{00000000-0005-0000-0000-0000B32E0000}"/>
    <cellStyle name="20% - Ênfase4 123 6 2" xfId="11588" xr:uid="{00000000-0005-0000-0000-0000B42E0000}"/>
    <cellStyle name="20% - Ênfase4 123 6 3" xfId="11589" xr:uid="{00000000-0005-0000-0000-0000B52E0000}"/>
    <cellStyle name="20% - Ênfase4 123 7" xfId="11590" xr:uid="{00000000-0005-0000-0000-0000B62E0000}"/>
    <cellStyle name="20% - Ênfase4 123 7 2" xfId="11591" xr:uid="{00000000-0005-0000-0000-0000B72E0000}"/>
    <cellStyle name="20% - Ênfase4 123 7 3" xfId="11592" xr:uid="{00000000-0005-0000-0000-0000B82E0000}"/>
    <cellStyle name="20% - Ênfase4 123 8" xfId="11593" xr:uid="{00000000-0005-0000-0000-0000B92E0000}"/>
    <cellStyle name="20% - Ênfase4 123 9" xfId="11594" xr:uid="{00000000-0005-0000-0000-0000BA2E0000}"/>
    <cellStyle name="20% - Ênfase4 124" xfId="11595" xr:uid="{00000000-0005-0000-0000-0000BB2E0000}"/>
    <cellStyle name="20% - Ênfase4 124 2" xfId="11596" xr:uid="{00000000-0005-0000-0000-0000BC2E0000}"/>
    <cellStyle name="20% - Ênfase4 124 2 2" xfId="11597" xr:uid="{00000000-0005-0000-0000-0000BD2E0000}"/>
    <cellStyle name="20% - Ênfase4 124 2 3" xfId="11598" xr:uid="{00000000-0005-0000-0000-0000BE2E0000}"/>
    <cellStyle name="20% - Ênfase4 124 3" xfId="11599" xr:uid="{00000000-0005-0000-0000-0000BF2E0000}"/>
    <cellStyle name="20% - Ênfase4 124 3 2" xfId="11600" xr:uid="{00000000-0005-0000-0000-0000C02E0000}"/>
    <cellStyle name="20% - Ênfase4 124 3 3" xfId="11601" xr:uid="{00000000-0005-0000-0000-0000C12E0000}"/>
    <cellStyle name="20% - Ênfase4 124 4" xfId="11602" xr:uid="{00000000-0005-0000-0000-0000C22E0000}"/>
    <cellStyle name="20% - Ênfase4 124 4 2" xfId="11603" xr:uid="{00000000-0005-0000-0000-0000C32E0000}"/>
    <cellStyle name="20% - Ênfase4 124 4 3" xfId="11604" xr:uid="{00000000-0005-0000-0000-0000C42E0000}"/>
    <cellStyle name="20% - Ênfase4 124 5" xfId="11605" xr:uid="{00000000-0005-0000-0000-0000C52E0000}"/>
    <cellStyle name="20% - Ênfase4 124 5 2" xfId="11606" xr:uid="{00000000-0005-0000-0000-0000C62E0000}"/>
    <cellStyle name="20% - Ênfase4 124 5 3" xfId="11607" xr:uid="{00000000-0005-0000-0000-0000C72E0000}"/>
    <cellStyle name="20% - Ênfase4 124 6" xfId="11608" xr:uid="{00000000-0005-0000-0000-0000C82E0000}"/>
    <cellStyle name="20% - Ênfase4 124 6 2" xfId="11609" xr:uid="{00000000-0005-0000-0000-0000C92E0000}"/>
    <cellStyle name="20% - Ênfase4 124 6 3" xfId="11610" xr:uid="{00000000-0005-0000-0000-0000CA2E0000}"/>
    <cellStyle name="20% - Ênfase4 124 7" xfId="11611" xr:uid="{00000000-0005-0000-0000-0000CB2E0000}"/>
    <cellStyle name="20% - Ênfase4 124 7 2" xfId="11612" xr:uid="{00000000-0005-0000-0000-0000CC2E0000}"/>
    <cellStyle name="20% - Ênfase4 124 7 3" xfId="11613" xr:uid="{00000000-0005-0000-0000-0000CD2E0000}"/>
    <cellStyle name="20% - Ênfase4 124 8" xfId="11614" xr:uid="{00000000-0005-0000-0000-0000CE2E0000}"/>
    <cellStyle name="20% - Ênfase4 124 9" xfId="11615" xr:uid="{00000000-0005-0000-0000-0000CF2E0000}"/>
    <cellStyle name="20% - Ênfase4 125" xfId="11616" xr:uid="{00000000-0005-0000-0000-0000D02E0000}"/>
    <cellStyle name="20% - Ênfase4 125 2" xfId="11617" xr:uid="{00000000-0005-0000-0000-0000D12E0000}"/>
    <cellStyle name="20% - Ênfase4 125 2 2" xfId="11618" xr:uid="{00000000-0005-0000-0000-0000D22E0000}"/>
    <cellStyle name="20% - Ênfase4 125 2 3" xfId="11619" xr:uid="{00000000-0005-0000-0000-0000D32E0000}"/>
    <cellStyle name="20% - Ênfase4 125 3" xfId="11620" xr:uid="{00000000-0005-0000-0000-0000D42E0000}"/>
    <cellStyle name="20% - Ênfase4 125 3 2" xfId="11621" xr:uid="{00000000-0005-0000-0000-0000D52E0000}"/>
    <cellStyle name="20% - Ênfase4 125 3 3" xfId="11622" xr:uid="{00000000-0005-0000-0000-0000D62E0000}"/>
    <cellStyle name="20% - Ênfase4 125 4" xfId="11623" xr:uid="{00000000-0005-0000-0000-0000D72E0000}"/>
    <cellStyle name="20% - Ênfase4 125 4 2" xfId="11624" xr:uid="{00000000-0005-0000-0000-0000D82E0000}"/>
    <cellStyle name="20% - Ênfase4 125 4 3" xfId="11625" xr:uid="{00000000-0005-0000-0000-0000D92E0000}"/>
    <cellStyle name="20% - Ênfase4 125 5" xfId="11626" xr:uid="{00000000-0005-0000-0000-0000DA2E0000}"/>
    <cellStyle name="20% - Ênfase4 125 5 2" xfId="11627" xr:uid="{00000000-0005-0000-0000-0000DB2E0000}"/>
    <cellStyle name="20% - Ênfase4 125 5 3" xfId="11628" xr:uid="{00000000-0005-0000-0000-0000DC2E0000}"/>
    <cellStyle name="20% - Ênfase4 125 6" xfId="11629" xr:uid="{00000000-0005-0000-0000-0000DD2E0000}"/>
    <cellStyle name="20% - Ênfase4 125 6 2" xfId="11630" xr:uid="{00000000-0005-0000-0000-0000DE2E0000}"/>
    <cellStyle name="20% - Ênfase4 125 6 3" xfId="11631" xr:uid="{00000000-0005-0000-0000-0000DF2E0000}"/>
    <cellStyle name="20% - Ênfase4 125 7" xfId="11632" xr:uid="{00000000-0005-0000-0000-0000E02E0000}"/>
    <cellStyle name="20% - Ênfase4 125 7 2" xfId="11633" xr:uid="{00000000-0005-0000-0000-0000E12E0000}"/>
    <cellStyle name="20% - Ênfase4 125 7 3" xfId="11634" xr:uid="{00000000-0005-0000-0000-0000E22E0000}"/>
    <cellStyle name="20% - Ênfase4 125 8" xfId="11635" xr:uid="{00000000-0005-0000-0000-0000E32E0000}"/>
    <cellStyle name="20% - Ênfase4 125 9" xfId="11636" xr:uid="{00000000-0005-0000-0000-0000E42E0000}"/>
    <cellStyle name="20% - Ênfase4 126" xfId="11637" xr:uid="{00000000-0005-0000-0000-0000E52E0000}"/>
    <cellStyle name="20% - Ênfase4 126 2" xfId="11638" xr:uid="{00000000-0005-0000-0000-0000E62E0000}"/>
    <cellStyle name="20% - Ênfase4 126 2 2" xfId="11639" xr:uid="{00000000-0005-0000-0000-0000E72E0000}"/>
    <cellStyle name="20% - Ênfase4 126 2 3" xfId="11640" xr:uid="{00000000-0005-0000-0000-0000E82E0000}"/>
    <cellStyle name="20% - Ênfase4 126 3" xfId="11641" xr:uid="{00000000-0005-0000-0000-0000E92E0000}"/>
    <cellStyle name="20% - Ênfase4 126 3 2" xfId="11642" xr:uid="{00000000-0005-0000-0000-0000EA2E0000}"/>
    <cellStyle name="20% - Ênfase4 126 3 3" xfId="11643" xr:uid="{00000000-0005-0000-0000-0000EB2E0000}"/>
    <cellStyle name="20% - Ênfase4 126 4" xfId="11644" xr:uid="{00000000-0005-0000-0000-0000EC2E0000}"/>
    <cellStyle name="20% - Ênfase4 126 4 2" xfId="11645" xr:uid="{00000000-0005-0000-0000-0000ED2E0000}"/>
    <cellStyle name="20% - Ênfase4 126 4 3" xfId="11646" xr:uid="{00000000-0005-0000-0000-0000EE2E0000}"/>
    <cellStyle name="20% - Ênfase4 126 5" xfId="11647" xr:uid="{00000000-0005-0000-0000-0000EF2E0000}"/>
    <cellStyle name="20% - Ênfase4 126 5 2" xfId="11648" xr:uid="{00000000-0005-0000-0000-0000F02E0000}"/>
    <cellStyle name="20% - Ênfase4 126 5 3" xfId="11649" xr:uid="{00000000-0005-0000-0000-0000F12E0000}"/>
    <cellStyle name="20% - Ênfase4 126 6" xfId="11650" xr:uid="{00000000-0005-0000-0000-0000F22E0000}"/>
    <cellStyle name="20% - Ênfase4 126 6 2" xfId="11651" xr:uid="{00000000-0005-0000-0000-0000F32E0000}"/>
    <cellStyle name="20% - Ênfase4 126 6 3" xfId="11652" xr:uid="{00000000-0005-0000-0000-0000F42E0000}"/>
    <cellStyle name="20% - Ênfase4 126 7" xfId="11653" xr:uid="{00000000-0005-0000-0000-0000F52E0000}"/>
    <cellStyle name="20% - Ênfase4 126 7 2" xfId="11654" xr:uid="{00000000-0005-0000-0000-0000F62E0000}"/>
    <cellStyle name="20% - Ênfase4 126 7 3" xfId="11655" xr:uid="{00000000-0005-0000-0000-0000F72E0000}"/>
    <cellStyle name="20% - Ênfase4 126 8" xfId="11656" xr:uid="{00000000-0005-0000-0000-0000F82E0000}"/>
    <cellStyle name="20% - Ênfase4 126 9" xfId="11657" xr:uid="{00000000-0005-0000-0000-0000F92E0000}"/>
    <cellStyle name="20% - Ênfase4 127" xfId="11658" xr:uid="{00000000-0005-0000-0000-0000FA2E0000}"/>
    <cellStyle name="20% - Ênfase4 127 2" xfId="11659" xr:uid="{00000000-0005-0000-0000-0000FB2E0000}"/>
    <cellStyle name="20% - Ênfase4 127 3" xfId="11660" xr:uid="{00000000-0005-0000-0000-0000FC2E0000}"/>
    <cellStyle name="20% - Ênfase4 128" xfId="11661" xr:uid="{00000000-0005-0000-0000-0000FD2E0000}"/>
    <cellStyle name="20% - Ênfase4 128 2" xfId="11662" xr:uid="{00000000-0005-0000-0000-0000FE2E0000}"/>
    <cellStyle name="20% - Ênfase4 128 3" xfId="11663" xr:uid="{00000000-0005-0000-0000-0000FF2E0000}"/>
    <cellStyle name="20% - Ênfase4 129" xfId="11664" xr:uid="{00000000-0005-0000-0000-0000002F0000}"/>
    <cellStyle name="20% - Ênfase4 129 2" xfId="11665" xr:uid="{00000000-0005-0000-0000-0000012F0000}"/>
    <cellStyle name="20% - Ênfase4 129 3" xfId="11666" xr:uid="{00000000-0005-0000-0000-0000022F0000}"/>
    <cellStyle name="20% - Ênfase4 13" xfId="11667" xr:uid="{00000000-0005-0000-0000-0000032F0000}"/>
    <cellStyle name="20% - Ênfase4 13 2" xfId="11668" xr:uid="{00000000-0005-0000-0000-0000042F0000}"/>
    <cellStyle name="20% - Ênfase4 13 2 2" xfId="11669" xr:uid="{00000000-0005-0000-0000-0000052F0000}"/>
    <cellStyle name="20% - Ênfase4 13 2 2 2" xfId="11670" xr:uid="{00000000-0005-0000-0000-0000062F0000}"/>
    <cellStyle name="20% - Ênfase4 13 2 2 3" xfId="11671" xr:uid="{00000000-0005-0000-0000-0000072F0000}"/>
    <cellStyle name="20% - Ênfase4 13 2 3" xfId="11672" xr:uid="{00000000-0005-0000-0000-0000082F0000}"/>
    <cellStyle name="20% - Ênfase4 13 3" xfId="11673" xr:uid="{00000000-0005-0000-0000-0000092F0000}"/>
    <cellStyle name="20% - Ênfase4 13 3 2" xfId="11674" xr:uid="{00000000-0005-0000-0000-00000A2F0000}"/>
    <cellStyle name="20% - Ênfase4 13 3 3" xfId="11675" xr:uid="{00000000-0005-0000-0000-00000B2F0000}"/>
    <cellStyle name="20% - Ênfase4 13 4" xfId="11676" xr:uid="{00000000-0005-0000-0000-00000C2F0000}"/>
    <cellStyle name="20% - Ênfase4 13 4 2" xfId="11677" xr:uid="{00000000-0005-0000-0000-00000D2F0000}"/>
    <cellStyle name="20% - Ênfase4 13 4 3" xfId="11678" xr:uid="{00000000-0005-0000-0000-00000E2F0000}"/>
    <cellStyle name="20% - Ênfase4 13 5" xfId="11679" xr:uid="{00000000-0005-0000-0000-00000F2F0000}"/>
    <cellStyle name="20% - Ênfase4 13 5 2" xfId="11680" xr:uid="{00000000-0005-0000-0000-0000102F0000}"/>
    <cellStyle name="20% - Ênfase4 13 5 3" xfId="11681" xr:uid="{00000000-0005-0000-0000-0000112F0000}"/>
    <cellStyle name="20% - Ênfase4 13 6" xfId="11682" xr:uid="{00000000-0005-0000-0000-0000122F0000}"/>
    <cellStyle name="20% - Ênfase4 13 6 2" xfId="11683" xr:uid="{00000000-0005-0000-0000-0000132F0000}"/>
    <cellStyle name="20% - Ênfase4 13 6 3" xfId="11684" xr:uid="{00000000-0005-0000-0000-0000142F0000}"/>
    <cellStyle name="20% - Ênfase4 13 7" xfId="11685" xr:uid="{00000000-0005-0000-0000-0000152F0000}"/>
    <cellStyle name="20% - Ênfase4 13 7 2" xfId="11686" xr:uid="{00000000-0005-0000-0000-0000162F0000}"/>
    <cellStyle name="20% - Ênfase4 13 7 3" xfId="11687" xr:uid="{00000000-0005-0000-0000-0000172F0000}"/>
    <cellStyle name="20% - Ênfase4 13 8" xfId="11688" xr:uid="{00000000-0005-0000-0000-0000182F0000}"/>
    <cellStyle name="20% - Ênfase4 13 9" xfId="11689" xr:uid="{00000000-0005-0000-0000-0000192F0000}"/>
    <cellStyle name="20% - Ênfase4 130" xfId="11690" xr:uid="{00000000-0005-0000-0000-00001A2F0000}"/>
    <cellStyle name="20% - Ênfase4 130 2" xfId="11691" xr:uid="{00000000-0005-0000-0000-00001B2F0000}"/>
    <cellStyle name="20% - Ênfase4 130 3" xfId="11692" xr:uid="{00000000-0005-0000-0000-00001C2F0000}"/>
    <cellStyle name="20% - Ênfase4 131" xfId="11693" xr:uid="{00000000-0005-0000-0000-00001D2F0000}"/>
    <cellStyle name="20% - Ênfase4 131 2" xfId="11694" xr:uid="{00000000-0005-0000-0000-00001E2F0000}"/>
    <cellStyle name="20% - Ênfase4 131 3" xfId="11695" xr:uid="{00000000-0005-0000-0000-00001F2F0000}"/>
    <cellStyle name="20% - Ênfase4 132" xfId="11696" xr:uid="{00000000-0005-0000-0000-0000202F0000}"/>
    <cellStyle name="20% - Ênfase4 132 2" xfId="11697" xr:uid="{00000000-0005-0000-0000-0000212F0000}"/>
    <cellStyle name="20% - Ênfase4 132 3" xfId="11698" xr:uid="{00000000-0005-0000-0000-0000222F0000}"/>
    <cellStyle name="20% - Ênfase4 133" xfId="11699" xr:uid="{00000000-0005-0000-0000-0000232F0000}"/>
    <cellStyle name="20% - Ênfase4 133 2" xfId="11700" xr:uid="{00000000-0005-0000-0000-0000242F0000}"/>
    <cellStyle name="20% - Ênfase4 133 3" xfId="11701" xr:uid="{00000000-0005-0000-0000-0000252F0000}"/>
    <cellStyle name="20% - Ênfase4 134" xfId="11702" xr:uid="{00000000-0005-0000-0000-0000262F0000}"/>
    <cellStyle name="20% - Ênfase4 135" xfId="11703" xr:uid="{00000000-0005-0000-0000-0000272F0000}"/>
    <cellStyle name="20% - Ênfase4 135 2" xfId="11704" xr:uid="{00000000-0005-0000-0000-0000282F0000}"/>
    <cellStyle name="20% - Ênfase4 135 2 2" xfId="11705" xr:uid="{00000000-0005-0000-0000-0000292F0000}"/>
    <cellStyle name="20% - Ênfase4 135 2 2 2" xfId="11706" xr:uid="{00000000-0005-0000-0000-00002A2F0000}"/>
    <cellStyle name="20% - Ênfase4 135 2 2 2 2" xfId="11707" xr:uid="{00000000-0005-0000-0000-00002B2F0000}"/>
    <cellStyle name="20% - Ênfase4 135 2 2 3" xfId="11708" xr:uid="{00000000-0005-0000-0000-00002C2F0000}"/>
    <cellStyle name="20% - Ênfase4 135 2 2 4" xfId="11709" xr:uid="{00000000-0005-0000-0000-00002D2F0000}"/>
    <cellStyle name="20% - Ênfase4 135 2 3" xfId="11710" xr:uid="{00000000-0005-0000-0000-00002E2F0000}"/>
    <cellStyle name="20% - Ênfase4 135 2 3 2" xfId="11711" xr:uid="{00000000-0005-0000-0000-00002F2F0000}"/>
    <cellStyle name="20% - Ênfase4 135 2 4" xfId="11712" xr:uid="{00000000-0005-0000-0000-0000302F0000}"/>
    <cellStyle name="20% - Ênfase4 135 2 5" xfId="11713" xr:uid="{00000000-0005-0000-0000-0000312F0000}"/>
    <cellStyle name="20% - Ênfase4 135 3" xfId="11714" xr:uid="{00000000-0005-0000-0000-0000322F0000}"/>
    <cellStyle name="20% - Ênfase4 135 3 2" xfId="11715" xr:uid="{00000000-0005-0000-0000-0000332F0000}"/>
    <cellStyle name="20% - Ênfase4 135 3 2 2" xfId="11716" xr:uid="{00000000-0005-0000-0000-0000342F0000}"/>
    <cellStyle name="20% - Ênfase4 135 3 3" xfId="11717" xr:uid="{00000000-0005-0000-0000-0000352F0000}"/>
    <cellStyle name="20% - Ênfase4 135 3 4" xfId="11718" xr:uid="{00000000-0005-0000-0000-0000362F0000}"/>
    <cellStyle name="20% - Ênfase4 135 4" xfId="11719" xr:uid="{00000000-0005-0000-0000-0000372F0000}"/>
    <cellStyle name="20% - Ênfase4 135 4 2" xfId="11720" xr:uid="{00000000-0005-0000-0000-0000382F0000}"/>
    <cellStyle name="20% - Ênfase4 135 5" xfId="11721" xr:uid="{00000000-0005-0000-0000-0000392F0000}"/>
    <cellStyle name="20% - Ênfase4 135 6" xfId="11722" xr:uid="{00000000-0005-0000-0000-00003A2F0000}"/>
    <cellStyle name="20% - Ênfase4 136" xfId="11723" xr:uid="{00000000-0005-0000-0000-00003B2F0000}"/>
    <cellStyle name="20% - Ênfase4 136 2" xfId="11724" xr:uid="{00000000-0005-0000-0000-00003C2F0000}"/>
    <cellStyle name="20% - Ênfase4 136 2 2" xfId="11725" xr:uid="{00000000-0005-0000-0000-00003D2F0000}"/>
    <cellStyle name="20% - Ênfase4 136 2 2 2" xfId="11726" xr:uid="{00000000-0005-0000-0000-00003E2F0000}"/>
    <cellStyle name="20% - Ênfase4 136 2 3" xfId="11727" xr:uid="{00000000-0005-0000-0000-00003F2F0000}"/>
    <cellStyle name="20% - Ênfase4 136 2 4" xfId="11728" xr:uid="{00000000-0005-0000-0000-0000402F0000}"/>
    <cellStyle name="20% - Ênfase4 136 3" xfId="11729" xr:uid="{00000000-0005-0000-0000-0000412F0000}"/>
    <cellStyle name="20% - Ênfase4 136 3 2" xfId="11730" xr:uid="{00000000-0005-0000-0000-0000422F0000}"/>
    <cellStyle name="20% - Ênfase4 136 4" xfId="11731" xr:uid="{00000000-0005-0000-0000-0000432F0000}"/>
    <cellStyle name="20% - Ênfase4 136 5" xfId="11732" xr:uid="{00000000-0005-0000-0000-0000442F0000}"/>
    <cellStyle name="20% - Ênfase4 137" xfId="11733" xr:uid="{00000000-0005-0000-0000-0000452F0000}"/>
    <cellStyle name="20% - Ênfase4 137 2" xfId="11734" xr:uid="{00000000-0005-0000-0000-0000462F0000}"/>
    <cellStyle name="20% - Ênfase4 137 2 2" xfId="11735" xr:uid="{00000000-0005-0000-0000-0000472F0000}"/>
    <cellStyle name="20% - Ênfase4 137 2 2 2" xfId="11736" xr:uid="{00000000-0005-0000-0000-0000482F0000}"/>
    <cellStyle name="20% - Ênfase4 137 2 3" xfId="11737" xr:uid="{00000000-0005-0000-0000-0000492F0000}"/>
    <cellStyle name="20% - Ênfase4 137 2 4" xfId="11738" xr:uid="{00000000-0005-0000-0000-00004A2F0000}"/>
    <cellStyle name="20% - Ênfase4 137 3" xfId="11739" xr:uid="{00000000-0005-0000-0000-00004B2F0000}"/>
    <cellStyle name="20% - Ênfase4 137 3 2" xfId="11740" xr:uid="{00000000-0005-0000-0000-00004C2F0000}"/>
    <cellStyle name="20% - Ênfase4 137 4" xfId="11741" xr:uid="{00000000-0005-0000-0000-00004D2F0000}"/>
    <cellStyle name="20% - Ênfase4 137 5" xfId="11742" xr:uid="{00000000-0005-0000-0000-00004E2F0000}"/>
    <cellStyle name="20% - Ênfase4 138" xfId="11743" xr:uid="{00000000-0005-0000-0000-00004F2F0000}"/>
    <cellStyle name="20% - Ênfase4 138 2" xfId="11744" xr:uid="{00000000-0005-0000-0000-0000502F0000}"/>
    <cellStyle name="20% - Ênfase4 138 2 2" xfId="11745" xr:uid="{00000000-0005-0000-0000-0000512F0000}"/>
    <cellStyle name="20% - Ênfase4 138 2 2 2" xfId="11746" xr:uid="{00000000-0005-0000-0000-0000522F0000}"/>
    <cellStyle name="20% - Ênfase4 138 2 3" xfId="11747" xr:uid="{00000000-0005-0000-0000-0000532F0000}"/>
    <cellStyle name="20% - Ênfase4 138 2 4" xfId="11748" xr:uid="{00000000-0005-0000-0000-0000542F0000}"/>
    <cellStyle name="20% - Ênfase4 138 3" xfId="11749" xr:uid="{00000000-0005-0000-0000-0000552F0000}"/>
    <cellStyle name="20% - Ênfase4 138 3 2" xfId="11750" xr:uid="{00000000-0005-0000-0000-0000562F0000}"/>
    <cellStyle name="20% - Ênfase4 138 4" xfId="11751" xr:uid="{00000000-0005-0000-0000-0000572F0000}"/>
    <cellStyle name="20% - Ênfase4 138 5" xfId="11752" xr:uid="{00000000-0005-0000-0000-0000582F0000}"/>
    <cellStyle name="20% - Ênfase4 139" xfId="11753" xr:uid="{00000000-0005-0000-0000-0000592F0000}"/>
    <cellStyle name="20% - Ênfase4 139 2" xfId="11754" xr:uid="{00000000-0005-0000-0000-00005A2F0000}"/>
    <cellStyle name="20% - Ênfase4 139 2 2" xfId="11755" xr:uid="{00000000-0005-0000-0000-00005B2F0000}"/>
    <cellStyle name="20% - Ênfase4 139 2 2 2" xfId="11756" xr:uid="{00000000-0005-0000-0000-00005C2F0000}"/>
    <cellStyle name="20% - Ênfase4 139 2 3" xfId="11757" xr:uid="{00000000-0005-0000-0000-00005D2F0000}"/>
    <cellStyle name="20% - Ênfase4 139 2 4" xfId="11758" xr:uid="{00000000-0005-0000-0000-00005E2F0000}"/>
    <cellStyle name="20% - Ênfase4 139 3" xfId="11759" xr:uid="{00000000-0005-0000-0000-00005F2F0000}"/>
    <cellStyle name="20% - Ênfase4 139 3 2" xfId="11760" xr:uid="{00000000-0005-0000-0000-0000602F0000}"/>
    <cellStyle name="20% - Ênfase4 139 4" xfId="11761" xr:uid="{00000000-0005-0000-0000-0000612F0000}"/>
    <cellStyle name="20% - Ênfase4 139 5" xfId="11762" xr:uid="{00000000-0005-0000-0000-0000622F0000}"/>
    <cellStyle name="20% - Ênfase4 14" xfId="11763" xr:uid="{00000000-0005-0000-0000-0000632F0000}"/>
    <cellStyle name="20% - Ênfase4 14 2" xfId="11764" xr:uid="{00000000-0005-0000-0000-0000642F0000}"/>
    <cellStyle name="20% - Ênfase4 14 2 2" xfId="11765" xr:uid="{00000000-0005-0000-0000-0000652F0000}"/>
    <cellStyle name="20% - Ênfase4 14 2 2 2" xfId="11766" xr:uid="{00000000-0005-0000-0000-0000662F0000}"/>
    <cellStyle name="20% - Ênfase4 14 2 2 3" xfId="11767" xr:uid="{00000000-0005-0000-0000-0000672F0000}"/>
    <cellStyle name="20% - Ênfase4 14 2 3" xfId="11768" xr:uid="{00000000-0005-0000-0000-0000682F0000}"/>
    <cellStyle name="20% - Ênfase4 14 2 3 2" xfId="11769" xr:uid="{00000000-0005-0000-0000-0000692F0000}"/>
    <cellStyle name="20% - Ênfase4 14 2 3 3" xfId="11770" xr:uid="{00000000-0005-0000-0000-00006A2F0000}"/>
    <cellStyle name="20% - Ênfase4 14 2 4" xfId="11771" xr:uid="{00000000-0005-0000-0000-00006B2F0000}"/>
    <cellStyle name="20% - Ênfase4 14 2 4 2" xfId="11772" xr:uid="{00000000-0005-0000-0000-00006C2F0000}"/>
    <cellStyle name="20% - Ênfase4 14 2 4 3" xfId="11773" xr:uid="{00000000-0005-0000-0000-00006D2F0000}"/>
    <cellStyle name="20% - Ênfase4 14 2 5" xfId="11774" xr:uid="{00000000-0005-0000-0000-00006E2F0000}"/>
    <cellStyle name="20% - Ênfase4 14 2_12_CONFERE (2)" xfId="11775" xr:uid="{00000000-0005-0000-0000-00006F2F0000}"/>
    <cellStyle name="20% - Ênfase4 14 3" xfId="11776" xr:uid="{00000000-0005-0000-0000-0000702F0000}"/>
    <cellStyle name="20% - Ênfase4 14 3 2" xfId="11777" xr:uid="{00000000-0005-0000-0000-0000712F0000}"/>
    <cellStyle name="20% - Ênfase4 14 3 3" xfId="11778" xr:uid="{00000000-0005-0000-0000-0000722F0000}"/>
    <cellStyle name="20% - Ênfase4 14 4" xfId="11779" xr:uid="{00000000-0005-0000-0000-0000732F0000}"/>
    <cellStyle name="20% - Ênfase4 14 4 2" xfId="11780" xr:uid="{00000000-0005-0000-0000-0000742F0000}"/>
    <cellStyle name="20% - Ênfase4 14 4 3" xfId="11781" xr:uid="{00000000-0005-0000-0000-0000752F0000}"/>
    <cellStyle name="20% - Ênfase4 14 5" xfId="11782" xr:uid="{00000000-0005-0000-0000-0000762F0000}"/>
    <cellStyle name="20% - Ênfase4 14 5 2" xfId="11783" xr:uid="{00000000-0005-0000-0000-0000772F0000}"/>
    <cellStyle name="20% - Ênfase4 14 5 3" xfId="11784" xr:uid="{00000000-0005-0000-0000-0000782F0000}"/>
    <cellStyle name="20% - Ênfase4 14 6" xfId="11785" xr:uid="{00000000-0005-0000-0000-0000792F0000}"/>
    <cellStyle name="20% - Ênfase4 14 6 2" xfId="11786" xr:uid="{00000000-0005-0000-0000-00007A2F0000}"/>
    <cellStyle name="20% - Ênfase4 14 6 3" xfId="11787" xr:uid="{00000000-0005-0000-0000-00007B2F0000}"/>
    <cellStyle name="20% - Ênfase4 14 7" xfId="11788" xr:uid="{00000000-0005-0000-0000-00007C2F0000}"/>
    <cellStyle name="20% - Ênfase4 14 7 2" xfId="11789" xr:uid="{00000000-0005-0000-0000-00007D2F0000}"/>
    <cellStyle name="20% - Ênfase4 14 7 3" xfId="11790" xr:uid="{00000000-0005-0000-0000-00007E2F0000}"/>
    <cellStyle name="20% - Ênfase4 14 8" xfId="11791" xr:uid="{00000000-0005-0000-0000-00007F2F0000}"/>
    <cellStyle name="20% - Ênfase4 14 9" xfId="11792" xr:uid="{00000000-0005-0000-0000-0000802F0000}"/>
    <cellStyle name="20% - Ênfase4 140" xfId="11793" xr:uid="{00000000-0005-0000-0000-0000812F0000}"/>
    <cellStyle name="20% - Ênfase4 140 2" xfId="11794" xr:uid="{00000000-0005-0000-0000-0000822F0000}"/>
    <cellStyle name="20% - Ênfase4 140 2 2" xfId="11795" xr:uid="{00000000-0005-0000-0000-0000832F0000}"/>
    <cellStyle name="20% - Ênfase4 140 2 2 2" xfId="11796" xr:uid="{00000000-0005-0000-0000-0000842F0000}"/>
    <cellStyle name="20% - Ênfase4 140 2 3" xfId="11797" xr:uid="{00000000-0005-0000-0000-0000852F0000}"/>
    <cellStyle name="20% - Ênfase4 140 2 4" xfId="11798" xr:uid="{00000000-0005-0000-0000-0000862F0000}"/>
    <cellStyle name="20% - Ênfase4 140 3" xfId="11799" xr:uid="{00000000-0005-0000-0000-0000872F0000}"/>
    <cellStyle name="20% - Ênfase4 140 3 2" xfId="11800" xr:uid="{00000000-0005-0000-0000-0000882F0000}"/>
    <cellStyle name="20% - Ênfase4 140 4" xfId="11801" xr:uid="{00000000-0005-0000-0000-0000892F0000}"/>
    <cellStyle name="20% - Ênfase4 140 5" xfId="11802" xr:uid="{00000000-0005-0000-0000-00008A2F0000}"/>
    <cellStyle name="20% - Ênfase4 141" xfId="11803" xr:uid="{00000000-0005-0000-0000-00008B2F0000}"/>
    <cellStyle name="20% - Ênfase4 141 2" xfId="11804" xr:uid="{00000000-0005-0000-0000-00008C2F0000}"/>
    <cellStyle name="20% - Ênfase4 141 2 2" xfId="11805" xr:uid="{00000000-0005-0000-0000-00008D2F0000}"/>
    <cellStyle name="20% - Ênfase4 141 2 2 2" xfId="11806" xr:uid="{00000000-0005-0000-0000-00008E2F0000}"/>
    <cellStyle name="20% - Ênfase4 141 2 3" xfId="11807" xr:uid="{00000000-0005-0000-0000-00008F2F0000}"/>
    <cellStyle name="20% - Ênfase4 141 2 4" xfId="11808" xr:uid="{00000000-0005-0000-0000-0000902F0000}"/>
    <cellStyle name="20% - Ênfase4 141 3" xfId="11809" xr:uid="{00000000-0005-0000-0000-0000912F0000}"/>
    <cellStyle name="20% - Ênfase4 141 3 2" xfId="11810" xr:uid="{00000000-0005-0000-0000-0000922F0000}"/>
    <cellStyle name="20% - Ênfase4 141 4" xfId="11811" xr:uid="{00000000-0005-0000-0000-0000932F0000}"/>
    <cellStyle name="20% - Ênfase4 141 5" xfId="11812" xr:uid="{00000000-0005-0000-0000-0000942F0000}"/>
    <cellStyle name="20% - Ênfase4 142" xfId="11813" xr:uid="{00000000-0005-0000-0000-0000952F0000}"/>
    <cellStyle name="20% - Ênfase4 142 2" xfId="11814" xr:uid="{00000000-0005-0000-0000-0000962F0000}"/>
    <cellStyle name="20% - Ênfase4 142 2 2" xfId="11815" xr:uid="{00000000-0005-0000-0000-0000972F0000}"/>
    <cellStyle name="20% - Ênfase4 142 2 2 2" xfId="11816" xr:uid="{00000000-0005-0000-0000-0000982F0000}"/>
    <cellStyle name="20% - Ênfase4 142 2 3" xfId="11817" xr:uid="{00000000-0005-0000-0000-0000992F0000}"/>
    <cellStyle name="20% - Ênfase4 142 2 4" xfId="11818" xr:uid="{00000000-0005-0000-0000-00009A2F0000}"/>
    <cellStyle name="20% - Ênfase4 142 3" xfId="11819" xr:uid="{00000000-0005-0000-0000-00009B2F0000}"/>
    <cellStyle name="20% - Ênfase4 142 3 2" xfId="11820" xr:uid="{00000000-0005-0000-0000-00009C2F0000}"/>
    <cellStyle name="20% - Ênfase4 142 4" xfId="11821" xr:uid="{00000000-0005-0000-0000-00009D2F0000}"/>
    <cellStyle name="20% - Ênfase4 142 5" xfId="11822" xr:uid="{00000000-0005-0000-0000-00009E2F0000}"/>
    <cellStyle name="20% - Ênfase4 143" xfId="11823" xr:uid="{00000000-0005-0000-0000-00009F2F0000}"/>
    <cellStyle name="20% - Ênfase4 143 2" xfId="11824" xr:uid="{00000000-0005-0000-0000-0000A02F0000}"/>
    <cellStyle name="20% - Ênfase4 143 2 2" xfId="11825" xr:uid="{00000000-0005-0000-0000-0000A12F0000}"/>
    <cellStyle name="20% - Ênfase4 143 3" xfId="11826" xr:uid="{00000000-0005-0000-0000-0000A22F0000}"/>
    <cellStyle name="20% - Ênfase4 143 4" xfId="11827" xr:uid="{00000000-0005-0000-0000-0000A32F0000}"/>
    <cellStyle name="20% - Ênfase4 144" xfId="11828" xr:uid="{00000000-0005-0000-0000-0000A42F0000}"/>
    <cellStyle name="20% - Ênfase4 145" xfId="11829" xr:uid="{00000000-0005-0000-0000-0000A52F0000}"/>
    <cellStyle name="20% - Ênfase4 146" xfId="11830" xr:uid="{00000000-0005-0000-0000-0000A62F0000}"/>
    <cellStyle name="20% - Ênfase4 146 2" xfId="11831" xr:uid="{00000000-0005-0000-0000-0000A72F0000}"/>
    <cellStyle name="20% - Ênfase4 146 3" xfId="11832" xr:uid="{00000000-0005-0000-0000-0000A82F0000}"/>
    <cellStyle name="20% - Ênfase4 147" xfId="11833" xr:uid="{00000000-0005-0000-0000-0000A92F0000}"/>
    <cellStyle name="20% - Ênfase4 147 2" xfId="11834" xr:uid="{00000000-0005-0000-0000-0000AA2F0000}"/>
    <cellStyle name="20% - Ênfase4 148" xfId="11835" xr:uid="{00000000-0005-0000-0000-0000AB2F0000}"/>
    <cellStyle name="20% - Ênfase4 148 2" xfId="11836" xr:uid="{00000000-0005-0000-0000-0000AC2F0000}"/>
    <cellStyle name="20% - Ênfase4 149" xfId="11837" xr:uid="{00000000-0005-0000-0000-0000AD2F0000}"/>
    <cellStyle name="20% - Ênfase4 15" xfId="11838" xr:uid="{00000000-0005-0000-0000-0000AE2F0000}"/>
    <cellStyle name="20% - Ênfase4 15 2" xfId="11839" xr:uid="{00000000-0005-0000-0000-0000AF2F0000}"/>
    <cellStyle name="20% - Ênfase4 15 2 2" xfId="11840" xr:uid="{00000000-0005-0000-0000-0000B02F0000}"/>
    <cellStyle name="20% - Ênfase4 15 2 2 2" xfId="11841" xr:uid="{00000000-0005-0000-0000-0000B12F0000}"/>
    <cellStyle name="20% - Ênfase4 15 2 2 2 2" xfId="11842" xr:uid="{00000000-0005-0000-0000-0000B22F0000}"/>
    <cellStyle name="20% - Ênfase4 15 2 2 2 3" xfId="11843" xr:uid="{00000000-0005-0000-0000-0000B32F0000}"/>
    <cellStyle name="20% - Ênfase4 15 2 2 3" xfId="11844" xr:uid="{00000000-0005-0000-0000-0000B42F0000}"/>
    <cellStyle name="20% - Ênfase4 15 2 2 3 2" xfId="11845" xr:uid="{00000000-0005-0000-0000-0000B52F0000}"/>
    <cellStyle name="20% - Ênfase4 15 2 2 3 3" xfId="11846" xr:uid="{00000000-0005-0000-0000-0000B62F0000}"/>
    <cellStyle name="20% - Ênfase4 15 2 2 4" xfId="11847" xr:uid="{00000000-0005-0000-0000-0000B72F0000}"/>
    <cellStyle name="20% - Ênfase4 15 2 3" xfId="11848" xr:uid="{00000000-0005-0000-0000-0000B82F0000}"/>
    <cellStyle name="20% - Ênfase4 15 2 4" xfId="11849" xr:uid="{00000000-0005-0000-0000-0000B92F0000}"/>
    <cellStyle name="20% - Ênfase4 15 2_12_CONFERE (2)" xfId="11850" xr:uid="{00000000-0005-0000-0000-0000BA2F0000}"/>
    <cellStyle name="20% - Ênfase4 15 3" xfId="11851" xr:uid="{00000000-0005-0000-0000-0000BB2F0000}"/>
    <cellStyle name="20% - Ênfase4 15 3 2" xfId="11852" xr:uid="{00000000-0005-0000-0000-0000BC2F0000}"/>
    <cellStyle name="20% - Ênfase4 15 3 3" xfId="11853" xr:uid="{00000000-0005-0000-0000-0000BD2F0000}"/>
    <cellStyle name="20% - Ênfase4 15 4" xfId="11854" xr:uid="{00000000-0005-0000-0000-0000BE2F0000}"/>
    <cellStyle name="20% - Ênfase4 15 4 2" xfId="11855" xr:uid="{00000000-0005-0000-0000-0000BF2F0000}"/>
    <cellStyle name="20% - Ênfase4 15 4 3" xfId="11856" xr:uid="{00000000-0005-0000-0000-0000C02F0000}"/>
    <cellStyle name="20% - Ênfase4 15 5" xfId="11857" xr:uid="{00000000-0005-0000-0000-0000C12F0000}"/>
    <cellStyle name="20% - Ênfase4 15 5 2" xfId="11858" xr:uid="{00000000-0005-0000-0000-0000C22F0000}"/>
    <cellStyle name="20% - Ênfase4 15 5 3" xfId="11859" xr:uid="{00000000-0005-0000-0000-0000C32F0000}"/>
    <cellStyle name="20% - Ênfase4 15 6" xfId="11860" xr:uid="{00000000-0005-0000-0000-0000C42F0000}"/>
    <cellStyle name="20% - Ênfase4 15 6 2" xfId="11861" xr:uid="{00000000-0005-0000-0000-0000C52F0000}"/>
    <cellStyle name="20% - Ênfase4 15 6 3" xfId="11862" xr:uid="{00000000-0005-0000-0000-0000C62F0000}"/>
    <cellStyle name="20% - Ênfase4 15 7" xfId="11863" xr:uid="{00000000-0005-0000-0000-0000C72F0000}"/>
    <cellStyle name="20% - Ênfase4 15 7 2" xfId="11864" xr:uid="{00000000-0005-0000-0000-0000C82F0000}"/>
    <cellStyle name="20% - Ênfase4 15 7 3" xfId="11865" xr:uid="{00000000-0005-0000-0000-0000C92F0000}"/>
    <cellStyle name="20% - Ênfase4 15 8" xfId="11866" xr:uid="{00000000-0005-0000-0000-0000CA2F0000}"/>
    <cellStyle name="20% - Ênfase4 15 9" xfId="11867" xr:uid="{00000000-0005-0000-0000-0000CB2F0000}"/>
    <cellStyle name="20% - Ênfase4 150" xfId="11868" xr:uid="{00000000-0005-0000-0000-0000CC2F0000}"/>
    <cellStyle name="20% - Ênfase4 151" xfId="11869" xr:uid="{00000000-0005-0000-0000-0000CD2F0000}"/>
    <cellStyle name="20% - Ênfase4 152" xfId="11870" xr:uid="{00000000-0005-0000-0000-0000CE2F0000}"/>
    <cellStyle name="20% - Ênfase4 153" xfId="11871" xr:uid="{00000000-0005-0000-0000-0000CF2F0000}"/>
    <cellStyle name="20% - Ênfase4 154" xfId="11872" xr:uid="{00000000-0005-0000-0000-0000D02F0000}"/>
    <cellStyle name="20% - Ênfase4 155" xfId="11873" xr:uid="{00000000-0005-0000-0000-0000D12F0000}"/>
    <cellStyle name="20% - Ênfase4 156" xfId="11874" xr:uid="{00000000-0005-0000-0000-0000D22F0000}"/>
    <cellStyle name="20% - Ênfase4 157" xfId="11875" xr:uid="{00000000-0005-0000-0000-0000D32F0000}"/>
    <cellStyle name="20% - Ênfase4 158" xfId="11876" xr:uid="{00000000-0005-0000-0000-0000D42F0000}"/>
    <cellStyle name="20% - Ênfase4 159" xfId="11877" xr:uid="{00000000-0005-0000-0000-0000D52F0000}"/>
    <cellStyle name="20% - Ênfase4 16" xfId="11878" xr:uid="{00000000-0005-0000-0000-0000D62F0000}"/>
    <cellStyle name="20% - Ênfase4 16 2" xfId="11879" xr:uid="{00000000-0005-0000-0000-0000D72F0000}"/>
    <cellStyle name="20% - Ênfase4 16 2 2" xfId="11880" xr:uid="{00000000-0005-0000-0000-0000D82F0000}"/>
    <cellStyle name="20% - Ênfase4 16 2 2 2" xfId="11881" xr:uid="{00000000-0005-0000-0000-0000D92F0000}"/>
    <cellStyle name="20% - Ênfase4 16 2 2 2 2" xfId="11882" xr:uid="{00000000-0005-0000-0000-0000DA2F0000}"/>
    <cellStyle name="20% - Ênfase4 16 2 2 2 3" xfId="11883" xr:uid="{00000000-0005-0000-0000-0000DB2F0000}"/>
    <cellStyle name="20% - Ênfase4 16 2 2 3" xfId="11884" xr:uid="{00000000-0005-0000-0000-0000DC2F0000}"/>
    <cellStyle name="20% - Ênfase4 16 2 2 3 2" xfId="11885" xr:uid="{00000000-0005-0000-0000-0000DD2F0000}"/>
    <cellStyle name="20% - Ênfase4 16 2 2 3 3" xfId="11886" xr:uid="{00000000-0005-0000-0000-0000DE2F0000}"/>
    <cellStyle name="20% - Ênfase4 16 2 2 4" xfId="11887" xr:uid="{00000000-0005-0000-0000-0000DF2F0000}"/>
    <cellStyle name="20% - Ênfase4 16 2 3" xfId="11888" xr:uid="{00000000-0005-0000-0000-0000E02F0000}"/>
    <cellStyle name="20% - Ênfase4 16 2 3 2" xfId="11889" xr:uid="{00000000-0005-0000-0000-0000E12F0000}"/>
    <cellStyle name="20% - Ênfase4 16 2 3 3" xfId="11890" xr:uid="{00000000-0005-0000-0000-0000E22F0000}"/>
    <cellStyle name="20% - Ênfase4 16 2 4" xfId="11891" xr:uid="{00000000-0005-0000-0000-0000E32F0000}"/>
    <cellStyle name="20% - Ênfase4 16 2 4 2" xfId="11892" xr:uid="{00000000-0005-0000-0000-0000E42F0000}"/>
    <cellStyle name="20% - Ênfase4 16 2 4 3" xfId="11893" xr:uid="{00000000-0005-0000-0000-0000E52F0000}"/>
    <cellStyle name="20% - Ênfase4 16 2 5" xfId="11894" xr:uid="{00000000-0005-0000-0000-0000E62F0000}"/>
    <cellStyle name="20% - Ênfase4 16 2_12_CONFERE (2)" xfId="11895" xr:uid="{00000000-0005-0000-0000-0000E72F0000}"/>
    <cellStyle name="20% - Ênfase4 16 3" xfId="11896" xr:uid="{00000000-0005-0000-0000-0000E82F0000}"/>
    <cellStyle name="20% - Ênfase4 16 3 2" xfId="11897" xr:uid="{00000000-0005-0000-0000-0000E92F0000}"/>
    <cellStyle name="20% - Ênfase4 16 3 3" xfId="11898" xr:uid="{00000000-0005-0000-0000-0000EA2F0000}"/>
    <cellStyle name="20% - Ênfase4 16 4" xfId="11899" xr:uid="{00000000-0005-0000-0000-0000EB2F0000}"/>
    <cellStyle name="20% - Ênfase4 16 4 2" xfId="11900" xr:uid="{00000000-0005-0000-0000-0000EC2F0000}"/>
    <cellStyle name="20% - Ênfase4 16 4 3" xfId="11901" xr:uid="{00000000-0005-0000-0000-0000ED2F0000}"/>
    <cellStyle name="20% - Ênfase4 16 5" xfId="11902" xr:uid="{00000000-0005-0000-0000-0000EE2F0000}"/>
    <cellStyle name="20% - Ênfase4 16 5 2" xfId="11903" xr:uid="{00000000-0005-0000-0000-0000EF2F0000}"/>
    <cellStyle name="20% - Ênfase4 16 5 3" xfId="11904" xr:uid="{00000000-0005-0000-0000-0000F02F0000}"/>
    <cellStyle name="20% - Ênfase4 16 6" xfId="11905" xr:uid="{00000000-0005-0000-0000-0000F12F0000}"/>
    <cellStyle name="20% - Ênfase4 16 6 2" xfId="11906" xr:uid="{00000000-0005-0000-0000-0000F22F0000}"/>
    <cellStyle name="20% - Ênfase4 16 6 3" xfId="11907" xr:uid="{00000000-0005-0000-0000-0000F32F0000}"/>
    <cellStyle name="20% - Ênfase4 16 7" xfId="11908" xr:uid="{00000000-0005-0000-0000-0000F42F0000}"/>
    <cellStyle name="20% - Ênfase4 16 7 2" xfId="11909" xr:uid="{00000000-0005-0000-0000-0000F52F0000}"/>
    <cellStyle name="20% - Ênfase4 16 7 3" xfId="11910" xr:uid="{00000000-0005-0000-0000-0000F62F0000}"/>
    <cellStyle name="20% - Ênfase4 16 8" xfId="11911" xr:uid="{00000000-0005-0000-0000-0000F72F0000}"/>
    <cellStyle name="20% - Ênfase4 16 9" xfId="11912" xr:uid="{00000000-0005-0000-0000-0000F82F0000}"/>
    <cellStyle name="20% - Ênfase4 160" xfId="11913" xr:uid="{00000000-0005-0000-0000-0000F92F0000}"/>
    <cellStyle name="20% - Ênfase4 161" xfId="11914" xr:uid="{00000000-0005-0000-0000-0000FA2F0000}"/>
    <cellStyle name="20% - Ênfase4 162" xfId="11915" xr:uid="{00000000-0005-0000-0000-0000FB2F0000}"/>
    <cellStyle name="20% - Ênfase4 163" xfId="11916" xr:uid="{00000000-0005-0000-0000-0000FC2F0000}"/>
    <cellStyle name="20% - Ênfase4 164" xfId="11917" xr:uid="{00000000-0005-0000-0000-0000FD2F0000}"/>
    <cellStyle name="20% - Ênfase4 165" xfId="11918" xr:uid="{00000000-0005-0000-0000-0000FE2F0000}"/>
    <cellStyle name="20% - Ênfase4 166" xfId="11919" xr:uid="{00000000-0005-0000-0000-0000FF2F0000}"/>
    <cellStyle name="20% - Ênfase4 167" xfId="11920" xr:uid="{00000000-0005-0000-0000-000000300000}"/>
    <cellStyle name="20% - Ênfase4 168" xfId="11921" xr:uid="{00000000-0005-0000-0000-000001300000}"/>
    <cellStyle name="20% - Ênfase4 169" xfId="11922" xr:uid="{00000000-0005-0000-0000-000002300000}"/>
    <cellStyle name="20% - Ênfase4 17" xfId="11923" xr:uid="{00000000-0005-0000-0000-000003300000}"/>
    <cellStyle name="20% - Ênfase4 17 2" xfId="11924" xr:uid="{00000000-0005-0000-0000-000004300000}"/>
    <cellStyle name="20% - Ênfase4 17 2 2" xfId="11925" xr:uid="{00000000-0005-0000-0000-000005300000}"/>
    <cellStyle name="20% - Ênfase4 17 2 3" xfId="11926" xr:uid="{00000000-0005-0000-0000-000006300000}"/>
    <cellStyle name="20% - Ênfase4 17 3" xfId="11927" xr:uid="{00000000-0005-0000-0000-000007300000}"/>
    <cellStyle name="20% - Ênfase4 17 3 2" xfId="11928" xr:uid="{00000000-0005-0000-0000-000008300000}"/>
    <cellStyle name="20% - Ênfase4 17 3 3" xfId="11929" xr:uid="{00000000-0005-0000-0000-000009300000}"/>
    <cellStyle name="20% - Ênfase4 17 4" xfId="11930" xr:uid="{00000000-0005-0000-0000-00000A300000}"/>
    <cellStyle name="20% - Ênfase4 17 4 2" xfId="11931" xr:uid="{00000000-0005-0000-0000-00000B300000}"/>
    <cellStyle name="20% - Ênfase4 17 4 3" xfId="11932" xr:uid="{00000000-0005-0000-0000-00000C300000}"/>
    <cellStyle name="20% - Ênfase4 17 5" xfId="11933" xr:uid="{00000000-0005-0000-0000-00000D300000}"/>
    <cellStyle name="20% - Ênfase4 17 5 2" xfId="11934" xr:uid="{00000000-0005-0000-0000-00000E300000}"/>
    <cellStyle name="20% - Ênfase4 17 5 3" xfId="11935" xr:uid="{00000000-0005-0000-0000-00000F300000}"/>
    <cellStyle name="20% - Ênfase4 17 6" xfId="11936" xr:uid="{00000000-0005-0000-0000-000010300000}"/>
    <cellStyle name="20% - Ênfase4 17 6 2" xfId="11937" xr:uid="{00000000-0005-0000-0000-000011300000}"/>
    <cellStyle name="20% - Ênfase4 17 6 3" xfId="11938" xr:uid="{00000000-0005-0000-0000-000012300000}"/>
    <cellStyle name="20% - Ênfase4 17 7" xfId="11939" xr:uid="{00000000-0005-0000-0000-000013300000}"/>
    <cellStyle name="20% - Ênfase4 17 7 2" xfId="11940" xr:uid="{00000000-0005-0000-0000-000014300000}"/>
    <cellStyle name="20% - Ênfase4 17 7 3" xfId="11941" xr:uid="{00000000-0005-0000-0000-000015300000}"/>
    <cellStyle name="20% - Ênfase4 17 8" xfId="11942" xr:uid="{00000000-0005-0000-0000-000016300000}"/>
    <cellStyle name="20% - Ênfase4 17 9" xfId="11943" xr:uid="{00000000-0005-0000-0000-000017300000}"/>
    <cellStyle name="20% - Ênfase4 170" xfId="11944" xr:uid="{00000000-0005-0000-0000-000018300000}"/>
    <cellStyle name="20% - Ênfase4 171" xfId="11945" xr:uid="{00000000-0005-0000-0000-000019300000}"/>
    <cellStyle name="20% - Ênfase4 172" xfId="11946" xr:uid="{00000000-0005-0000-0000-00001A300000}"/>
    <cellStyle name="20% - Ênfase4 173" xfId="11947" xr:uid="{00000000-0005-0000-0000-00001B300000}"/>
    <cellStyle name="20% - Ênfase4 174" xfId="11948" xr:uid="{00000000-0005-0000-0000-00001C300000}"/>
    <cellStyle name="20% - Ênfase4 175" xfId="11949" xr:uid="{00000000-0005-0000-0000-00001D300000}"/>
    <cellStyle name="20% - Ênfase4 176" xfId="11950" xr:uid="{00000000-0005-0000-0000-00001E300000}"/>
    <cellStyle name="20% - Ênfase4 177" xfId="11951" xr:uid="{00000000-0005-0000-0000-00001F300000}"/>
    <cellStyle name="20% - Ênfase4 178" xfId="11952" xr:uid="{00000000-0005-0000-0000-000020300000}"/>
    <cellStyle name="20% - Ênfase4 179" xfId="11953" xr:uid="{00000000-0005-0000-0000-000021300000}"/>
    <cellStyle name="20% - Ênfase4 18" xfId="11954" xr:uid="{00000000-0005-0000-0000-000022300000}"/>
    <cellStyle name="20% - Ênfase4 18 2" xfId="11955" xr:uid="{00000000-0005-0000-0000-000023300000}"/>
    <cellStyle name="20% - Ênfase4 18 2 2" xfId="11956" xr:uid="{00000000-0005-0000-0000-000024300000}"/>
    <cellStyle name="20% - Ênfase4 18 2 3" xfId="11957" xr:uid="{00000000-0005-0000-0000-000025300000}"/>
    <cellStyle name="20% - Ênfase4 18 3" xfId="11958" xr:uid="{00000000-0005-0000-0000-000026300000}"/>
    <cellStyle name="20% - Ênfase4 18 3 2" xfId="11959" xr:uid="{00000000-0005-0000-0000-000027300000}"/>
    <cellStyle name="20% - Ênfase4 18 3 3" xfId="11960" xr:uid="{00000000-0005-0000-0000-000028300000}"/>
    <cellStyle name="20% - Ênfase4 18 4" xfId="11961" xr:uid="{00000000-0005-0000-0000-000029300000}"/>
    <cellStyle name="20% - Ênfase4 18 4 2" xfId="11962" xr:uid="{00000000-0005-0000-0000-00002A300000}"/>
    <cellStyle name="20% - Ênfase4 18 4 3" xfId="11963" xr:uid="{00000000-0005-0000-0000-00002B300000}"/>
    <cellStyle name="20% - Ênfase4 18 5" xfId="11964" xr:uid="{00000000-0005-0000-0000-00002C300000}"/>
    <cellStyle name="20% - Ênfase4 18 5 2" xfId="11965" xr:uid="{00000000-0005-0000-0000-00002D300000}"/>
    <cellStyle name="20% - Ênfase4 18 5 3" xfId="11966" xr:uid="{00000000-0005-0000-0000-00002E300000}"/>
    <cellStyle name="20% - Ênfase4 18 6" xfId="11967" xr:uid="{00000000-0005-0000-0000-00002F300000}"/>
    <cellStyle name="20% - Ênfase4 18 6 2" xfId="11968" xr:uid="{00000000-0005-0000-0000-000030300000}"/>
    <cellStyle name="20% - Ênfase4 18 6 3" xfId="11969" xr:uid="{00000000-0005-0000-0000-000031300000}"/>
    <cellStyle name="20% - Ênfase4 18 7" xfId="11970" xr:uid="{00000000-0005-0000-0000-000032300000}"/>
    <cellStyle name="20% - Ênfase4 18 7 2" xfId="11971" xr:uid="{00000000-0005-0000-0000-000033300000}"/>
    <cellStyle name="20% - Ênfase4 18 7 3" xfId="11972" xr:uid="{00000000-0005-0000-0000-000034300000}"/>
    <cellStyle name="20% - Ênfase4 18 8" xfId="11973" xr:uid="{00000000-0005-0000-0000-000035300000}"/>
    <cellStyle name="20% - Ênfase4 18 9" xfId="11974" xr:uid="{00000000-0005-0000-0000-000036300000}"/>
    <cellStyle name="20% - Ênfase4 180" xfId="11975" xr:uid="{00000000-0005-0000-0000-000037300000}"/>
    <cellStyle name="20% - Ênfase4 181" xfId="11976" xr:uid="{00000000-0005-0000-0000-000038300000}"/>
    <cellStyle name="20% - Ênfase4 182" xfId="11977" xr:uid="{00000000-0005-0000-0000-000039300000}"/>
    <cellStyle name="20% - Ênfase4 183" xfId="11978" xr:uid="{00000000-0005-0000-0000-00003A300000}"/>
    <cellStyle name="20% - Ênfase4 184" xfId="11979" xr:uid="{00000000-0005-0000-0000-00003B300000}"/>
    <cellStyle name="20% - Ênfase4 185" xfId="11980" xr:uid="{00000000-0005-0000-0000-00003C300000}"/>
    <cellStyle name="20% - Ênfase4 186" xfId="11981" xr:uid="{00000000-0005-0000-0000-00003D300000}"/>
    <cellStyle name="20% - Ênfase4 187" xfId="11982" xr:uid="{00000000-0005-0000-0000-00003E300000}"/>
    <cellStyle name="20% - Ênfase4 188" xfId="11983" xr:uid="{00000000-0005-0000-0000-00003F300000}"/>
    <cellStyle name="20% - Ênfase4 189" xfId="11984" xr:uid="{00000000-0005-0000-0000-000040300000}"/>
    <cellStyle name="20% - Ênfase4 19" xfId="11985" xr:uid="{00000000-0005-0000-0000-000041300000}"/>
    <cellStyle name="20% - Ênfase4 19 2" xfId="11986" xr:uid="{00000000-0005-0000-0000-000042300000}"/>
    <cellStyle name="20% - Ênfase4 19 2 2" xfId="11987" xr:uid="{00000000-0005-0000-0000-000043300000}"/>
    <cellStyle name="20% - Ênfase4 19 2 3" xfId="11988" xr:uid="{00000000-0005-0000-0000-000044300000}"/>
    <cellStyle name="20% - Ênfase4 19 3" xfId="11989" xr:uid="{00000000-0005-0000-0000-000045300000}"/>
    <cellStyle name="20% - Ênfase4 19 3 2" xfId="11990" xr:uid="{00000000-0005-0000-0000-000046300000}"/>
    <cellStyle name="20% - Ênfase4 19 3 3" xfId="11991" xr:uid="{00000000-0005-0000-0000-000047300000}"/>
    <cellStyle name="20% - Ênfase4 19 4" xfId="11992" xr:uid="{00000000-0005-0000-0000-000048300000}"/>
    <cellStyle name="20% - Ênfase4 19 4 2" xfId="11993" xr:uid="{00000000-0005-0000-0000-000049300000}"/>
    <cellStyle name="20% - Ênfase4 19 4 3" xfId="11994" xr:uid="{00000000-0005-0000-0000-00004A300000}"/>
    <cellStyle name="20% - Ênfase4 19 5" xfId="11995" xr:uid="{00000000-0005-0000-0000-00004B300000}"/>
    <cellStyle name="20% - Ênfase4 19 5 2" xfId="11996" xr:uid="{00000000-0005-0000-0000-00004C300000}"/>
    <cellStyle name="20% - Ênfase4 19 5 3" xfId="11997" xr:uid="{00000000-0005-0000-0000-00004D300000}"/>
    <cellStyle name="20% - Ênfase4 19 6" xfId="11998" xr:uid="{00000000-0005-0000-0000-00004E300000}"/>
    <cellStyle name="20% - Ênfase4 19 6 2" xfId="11999" xr:uid="{00000000-0005-0000-0000-00004F300000}"/>
    <cellStyle name="20% - Ênfase4 19 6 3" xfId="12000" xr:uid="{00000000-0005-0000-0000-000050300000}"/>
    <cellStyle name="20% - Ênfase4 19 7" xfId="12001" xr:uid="{00000000-0005-0000-0000-000051300000}"/>
    <cellStyle name="20% - Ênfase4 19 7 2" xfId="12002" xr:uid="{00000000-0005-0000-0000-000052300000}"/>
    <cellStyle name="20% - Ênfase4 19 7 3" xfId="12003" xr:uid="{00000000-0005-0000-0000-000053300000}"/>
    <cellStyle name="20% - Ênfase4 19 8" xfId="12004" xr:uid="{00000000-0005-0000-0000-000054300000}"/>
    <cellStyle name="20% - Ênfase4 19 9" xfId="12005" xr:uid="{00000000-0005-0000-0000-000055300000}"/>
    <cellStyle name="20% - Ênfase4 190" xfId="12006" xr:uid="{00000000-0005-0000-0000-000056300000}"/>
    <cellStyle name="20% - Ênfase4 191" xfId="12007" xr:uid="{00000000-0005-0000-0000-000057300000}"/>
    <cellStyle name="20% - Ênfase4 192" xfId="12008" xr:uid="{00000000-0005-0000-0000-000058300000}"/>
    <cellStyle name="20% - Ênfase4 2" xfId="12009" xr:uid="{00000000-0005-0000-0000-000059300000}"/>
    <cellStyle name="20% - Ênfase4 2 10" xfId="12010" xr:uid="{00000000-0005-0000-0000-00005A300000}"/>
    <cellStyle name="20% - Ênfase4 2 10 2" xfId="12011" xr:uid="{00000000-0005-0000-0000-00005B300000}"/>
    <cellStyle name="20% - Ênfase4 2 10 3" xfId="12012" xr:uid="{00000000-0005-0000-0000-00005C300000}"/>
    <cellStyle name="20% - Ênfase4 2 10 4" xfId="12013" xr:uid="{00000000-0005-0000-0000-00005D300000}"/>
    <cellStyle name="20% - Ênfase4 2 10 5" xfId="12014" xr:uid="{00000000-0005-0000-0000-00005E300000}"/>
    <cellStyle name="20% - Ênfase4 2 11" xfId="12015" xr:uid="{00000000-0005-0000-0000-00005F300000}"/>
    <cellStyle name="20% - Ênfase4 2 11 2" xfId="12016" xr:uid="{00000000-0005-0000-0000-000060300000}"/>
    <cellStyle name="20% - Ênfase4 2 11 3" xfId="12017" xr:uid="{00000000-0005-0000-0000-000061300000}"/>
    <cellStyle name="20% - Ênfase4 2 12" xfId="12018" xr:uid="{00000000-0005-0000-0000-000062300000}"/>
    <cellStyle name="20% - Ênfase4 2 12 2" xfId="12019" xr:uid="{00000000-0005-0000-0000-000063300000}"/>
    <cellStyle name="20% - Ênfase4 2 13" xfId="12020" xr:uid="{00000000-0005-0000-0000-000064300000}"/>
    <cellStyle name="20% - Ênfase4 2 13 2" xfId="12021" xr:uid="{00000000-0005-0000-0000-000065300000}"/>
    <cellStyle name="20% - Ênfase4 2 14" xfId="12022" xr:uid="{00000000-0005-0000-0000-000066300000}"/>
    <cellStyle name="20% - Ênfase4 2 14 2" xfId="12023" xr:uid="{00000000-0005-0000-0000-000067300000}"/>
    <cellStyle name="20% - Ênfase4 2 15" xfId="12024" xr:uid="{00000000-0005-0000-0000-000068300000}"/>
    <cellStyle name="20% - Ênfase4 2 15 2" xfId="12025" xr:uid="{00000000-0005-0000-0000-000069300000}"/>
    <cellStyle name="20% - Ênfase4 2 16" xfId="12026" xr:uid="{00000000-0005-0000-0000-00006A300000}"/>
    <cellStyle name="20% - Ênfase4 2 16 2" xfId="12027" xr:uid="{00000000-0005-0000-0000-00006B300000}"/>
    <cellStyle name="20% - Ênfase4 2 17" xfId="12028" xr:uid="{00000000-0005-0000-0000-00006C300000}"/>
    <cellStyle name="20% - Ênfase4 2 18" xfId="12029" xr:uid="{00000000-0005-0000-0000-00006D300000}"/>
    <cellStyle name="20% - Ênfase4 2 19" xfId="12030" xr:uid="{00000000-0005-0000-0000-00006E300000}"/>
    <cellStyle name="20% - Ênfase4 2 2" xfId="12031" xr:uid="{00000000-0005-0000-0000-00006F300000}"/>
    <cellStyle name="20% - Ênfase4 2 2 10" xfId="12032" xr:uid="{00000000-0005-0000-0000-000070300000}"/>
    <cellStyle name="20% - Ênfase4 2 2 10 2" xfId="12033" xr:uid="{00000000-0005-0000-0000-000071300000}"/>
    <cellStyle name="20% - Ênfase4 2 2 11" xfId="12034" xr:uid="{00000000-0005-0000-0000-000072300000}"/>
    <cellStyle name="20% - Ênfase4 2 2 11 2" xfId="12035" xr:uid="{00000000-0005-0000-0000-000073300000}"/>
    <cellStyle name="20% - Ênfase4 2 2 12" xfId="12036" xr:uid="{00000000-0005-0000-0000-000074300000}"/>
    <cellStyle name="20% - Ênfase4 2 2 12 2" xfId="12037" xr:uid="{00000000-0005-0000-0000-000075300000}"/>
    <cellStyle name="20% - Ênfase4 2 2 13" xfId="12038" xr:uid="{00000000-0005-0000-0000-000076300000}"/>
    <cellStyle name="20% - Ênfase4 2 2 13 2" xfId="12039" xr:uid="{00000000-0005-0000-0000-000077300000}"/>
    <cellStyle name="20% - Ênfase4 2 2 14" xfId="12040" xr:uid="{00000000-0005-0000-0000-000078300000}"/>
    <cellStyle name="20% - Ênfase4 2 2 14 2" xfId="12041" xr:uid="{00000000-0005-0000-0000-000079300000}"/>
    <cellStyle name="20% - Ênfase4 2 2 15" xfId="12042" xr:uid="{00000000-0005-0000-0000-00007A300000}"/>
    <cellStyle name="20% - Ênfase4 2 2 16" xfId="12043" xr:uid="{00000000-0005-0000-0000-00007B300000}"/>
    <cellStyle name="20% - Ênfase4 2 2 17" xfId="12044" xr:uid="{00000000-0005-0000-0000-00007C300000}"/>
    <cellStyle name="20% - Ênfase4 2 2 18" xfId="12045" xr:uid="{00000000-0005-0000-0000-00007D300000}"/>
    <cellStyle name="20% - Ênfase4 2 2 19" xfId="12046" xr:uid="{00000000-0005-0000-0000-00007E300000}"/>
    <cellStyle name="20% - Ênfase4 2 2 2" xfId="12047" xr:uid="{00000000-0005-0000-0000-00007F300000}"/>
    <cellStyle name="20% - Ênfase4 2 2 2 10" xfId="12048" xr:uid="{00000000-0005-0000-0000-000080300000}"/>
    <cellStyle name="20% - Ênfase4 2 2 2 10 2" xfId="12049" xr:uid="{00000000-0005-0000-0000-000081300000}"/>
    <cellStyle name="20% - Ênfase4 2 2 2 11" xfId="12050" xr:uid="{00000000-0005-0000-0000-000082300000}"/>
    <cellStyle name="20% - Ênfase4 2 2 2 11 2" xfId="12051" xr:uid="{00000000-0005-0000-0000-000083300000}"/>
    <cellStyle name="20% - Ênfase4 2 2 2 11 2 2" xfId="12052" xr:uid="{00000000-0005-0000-0000-000084300000}"/>
    <cellStyle name="20% - Ênfase4 2 2 2 11 2 3" xfId="12053" xr:uid="{00000000-0005-0000-0000-000085300000}"/>
    <cellStyle name="20% - Ênfase4 2 2 2 11 3" xfId="12054" xr:uid="{00000000-0005-0000-0000-000086300000}"/>
    <cellStyle name="20% - Ênfase4 2 2 2 11 3 2" xfId="12055" xr:uid="{00000000-0005-0000-0000-000087300000}"/>
    <cellStyle name="20% - Ênfase4 2 2 2 11 3 3" xfId="12056" xr:uid="{00000000-0005-0000-0000-000088300000}"/>
    <cellStyle name="20% - Ênfase4 2 2 2 11 4" xfId="12057" xr:uid="{00000000-0005-0000-0000-000089300000}"/>
    <cellStyle name="20% - Ênfase4 2 2 2 12" xfId="12058" xr:uid="{00000000-0005-0000-0000-00008A300000}"/>
    <cellStyle name="20% - Ênfase4 2 2 2 12 2" xfId="12059" xr:uid="{00000000-0005-0000-0000-00008B300000}"/>
    <cellStyle name="20% - Ênfase4 2 2 2 13" xfId="12060" xr:uid="{00000000-0005-0000-0000-00008C300000}"/>
    <cellStyle name="20% - Ênfase4 2 2 2 14" xfId="12061" xr:uid="{00000000-0005-0000-0000-00008D300000}"/>
    <cellStyle name="20% - Ênfase4 2 2 2 15" xfId="12062" xr:uid="{00000000-0005-0000-0000-00008E300000}"/>
    <cellStyle name="20% - Ênfase4 2 2 2 16" xfId="12063" xr:uid="{00000000-0005-0000-0000-00008F300000}"/>
    <cellStyle name="20% - Ênfase4 2 2 2 17" xfId="12064" xr:uid="{00000000-0005-0000-0000-000090300000}"/>
    <cellStyle name="20% - Ênfase4 2 2 2 18" xfId="12065" xr:uid="{00000000-0005-0000-0000-000091300000}"/>
    <cellStyle name="20% - Ênfase4 2 2 2 19" xfId="12066" xr:uid="{00000000-0005-0000-0000-000092300000}"/>
    <cellStyle name="20% - Ênfase4 2 2 2 2" xfId="12067" xr:uid="{00000000-0005-0000-0000-000093300000}"/>
    <cellStyle name="20% - Ênfase4 2 2 2 2 2" xfId="12068" xr:uid="{00000000-0005-0000-0000-000094300000}"/>
    <cellStyle name="20% - Ênfase4 2 2 2 20" xfId="12069" xr:uid="{00000000-0005-0000-0000-000095300000}"/>
    <cellStyle name="20% - Ênfase4 2 2 2 21" xfId="12070" xr:uid="{00000000-0005-0000-0000-000096300000}"/>
    <cellStyle name="20% - Ênfase4 2 2 2 22" xfId="12071" xr:uid="{00000000-0005-0000-0000-000097300000}"/>
    <cellStyle name="20% - Ênfase4 2 2 2 23" xfId="12072" xr:uid="{00000000-0005-0000-0000-000098300000}"/>
    <cellStyle name="20% - Ênfase4 2 2 2 24" xfId="12073" xr:uid="{00000000-0005-0000-0000-000099300000}"/>
    <cellStyle name="20% - Ênfase4 2 2 2 3" xfId="12074" xr:uid="{00000000-0005-0000-0000-00009A300000}"/>
    <cellStyle name="20% - Ênfase4 2 2 2 3 2" xfId="12075" xr:uid="{00000000-0005-0000-0000-00009B300000}"/>
    <cellStyle name="20% - Ênfase4 2 2 2 4" xfId="12076" xr:uid="{00000000-0005-0000-0000-00009C300000}"/>
    <cellStyle name="20% - Ênfase4 2 2 2 4 2" xfId="12077" xr:uid="{00000000-0005-0000-0000-00009D300000}"/>
    <cellStyle name="20% - Ênfase4 2 2 2 5" xfId="12078" xr:uid="{00000000-0005-0000-0000-00009E300000}"/>
    <cellStyle name="20% - Ênfase4 2 2 2 5 2" xfId="12079" xr:uid="{00000000-0005-0000-0000-00009F300000}"/>
    <cellStyle name="20% - Ênfase4 2 2 2 6" xfId="12080" xr:uid="{00000000-0005-0000-0000-0000A0300000}"/>
    <cellStyle name="20% - Ênfase4 2 2 2 6 2" xfId="12081" xr:uid="{00000000-0005-0000-0000-0000A1300000}"/>
    <cellStyle name="20% - Ênfase4 2 2 2 7" xfId="12082" xr:uid="{00000000-0005-0000-0000-0000A2300000}"/>
    <cellStyle name="20% - Ênfase4 2 2 2 7 2" xfId="12083" xr:uid="{00000000-0005-0000-0000-0000A3300000}"/>
    <cellStyle name="20% - Ênfase4 2 2 2 8" xfId="12084" xr:uid="{00000000-0005-0000-0000-0000A4300000}"/>
    <cellStyle name="20% - Ênfase4 2 2 2 8 2" xfId="12085" xr:uid="{00000000-0005-0000-0000-0000A5300000}"/>
    <cellStyle name="20% - Ênfase4 2 2 2 9" xfId="12086" xr:uid="{00000000-0005-0000-0000-0000A6300000}"/>
    <cellStyle name="20% - Ênfase4 2 2 2 9 2" xfId="12087" xr:uid="{00000000-0005-0000-0000-0000A7300000}"/>
    <cellStyle name="20% - Ênfase4 2 2 20" xfId="12088" xr:uid="{00000000-0005-0000-0000-0000A8300000}"/>
    <cellStyle name="20% - Ênfase4 2 2 21" xfId="12089" xr:uid="{00000000-0005-0000-0000-0000A9300000}"/>
    <cellStyle name="20% - Ênfase4 2 2 22" xfId="12090" xr:uid="{00000000-0005-0000-0000-0000AA300000}"/>
    <cellStyle name="20% - Ênfase4 2 2 23" xfId="12091" xr:uid="{00000000-0005-0000-0000-0000AB300000}"/>
    <cellStyle name="20% - Ênfase4 2 2 24" xfId="12092" xr:uid="{00000000-0005-0000-0000-0000AC300000}"/>
    <cellStyle name="20% - Ênfase4 2 2 25" xfId="12093" xr:uid="{00000000-0005-0000-0000-0000AD300000}"/>
    <cellStyle name="20% - Ênfase4 2 2 25 2" xfId="12094" xr:uid="{00000000-0005-0000-0000-0000AE300000}"/>
    <cellStyle name="20% - Ênfase4 2 2 25 3" xfId="12095" xr:uid="{00000000-0005-0000-0000-0000AF300000}"/>
    <cellStyle name="20% - Ênfase4 2 2 26" xfId="12096" xr:uid="{00000000-0005-0000-0000-0000B0300000}"/>
    <cellStyle name="20% - Ênfase4 2 2 26 2" xfId="12097" xr:uid="{00000000-0005-0000-0000-0000B1300000}"/>
    <cellStyle name="20% - Ênfase4 2 2 26 3" xfId="12098" xr:uid="{00000000-0005-0000-0000-0000B2300000}"/>
    <cellStyle name="20% - Ênfase4 2 2 27" xfId="12099" xr:uid="{00000000-0005-0000-0000-0000B3300000}"/>
    <cellStyle name="20% - Ênfase4 2 2 27 2" xfId="12100" xr:uid="{00000000-0005-0000-0000-0000B4300000}"/>
    <cellStyle name="20% - Ênfase4 2 2 27 3" xfId="12101" xr:uid="{00000000-0005-0000-0000-0000B5300000}"/>
    <cellStyle name="20% - Ênfase4 2 2 28" xfId="12102" xr:uid="{00000000-0005-0000-0000-0000B6300000}"/>
    <cellStyle name="20% - Ênfase4 2 2 28 2" xfId="12103" xr:uid="{00000000-0005-0000-0000-0000B7300000}"/>
    <cellStyle name="20% - Ênfase4 2 2 28 3" xfId="12104" xr:uid="{00000000-0005-0000-0000-0000B8300000}"/>
    <cellStyle name="20% - Ênfase4 2 2 29" xfId="12105" xr:uid="{00000000-0005-0000-0000-0000B9300000}"/>
    <cellStyle name="20% - Ênfase4 2 2 29 2" xfId="12106" xr:uid="{00000000-0005-0000-0000-0000BA300000}"/>
    <cellStyle name="20% - Ênfase4 2 2 29 3" xfId="12107" xr:uid="{00000000-0005-0000-0000-0000BB300000}"/>
    <cellStyle name="20% - Ênfase4 2 2 3" xfId="12108" xr:uid="{00000000-0005-0000-0000-0000BC300000}"/>
    <cellStyle name="20% - Ênfase4 2 2 3 10" xfId="12109" xr:uid="{00000000-0005-0000-0000-0000BD300000}"/>
    <cellStyle name="20% - Ênfase4 2 2 3 11" xfId="12110" xr:uid="{00000000-0005-0000-0000-0000BE300000}"/>
    <cellStyle name="20% - Ênfase4 2 2 3 12" xfId="12111" xr:uid="{00000000-0005-0000-0000-0000BF300000}"/>
    <cellStyle name="20% - Ênfase4 2 2 3 13" xfId="12112" xr:uid="{00000000-0005-0000-0000-0000C0300000}"/>
    <cellStyle name="20% - Ênfase4 2 2 3 14" xfId="12113" xr:uid="{00000000-0005-0000-0000-0000C1300000}"/>
    <cellStyle name="20% - Ênfase4 2 2 3 15" xfId="12114" xr:uid="{00000000-0005-0000-0000-0000C2300000}"/>
    <cellStyle name="20% - Ênfase4 2 2 3 16" xfId="12115" xr:uid="{00000000-0005-0000-0000-0000C3300000}"/>
    <cellStyle name="20% - Ênfase4 2 2 3 17" xfId="12116" xr:uid="{00000000-0005-0000-0000-0000C4300000}"/>
    <cellStyle name="20% - Ênfase4 2 2 3 2" xfId="12117" xr:uid="{00000000-0005-0000-0000-0000C5300000}"/>
    <cellStyle name="20% - Ênfase4 2 2 3 3" xfId="12118" xr:uid="{00000000-0005-0000-0000-0000C6300000}"/>
    <cellStyle name="20% - Ênfase4 2 2 3 4" xfId="12119" xr:uid="{00000000-0005-0000-0000-0000C7300000}"/>
    <cellStyle name="20% - Ênfase4 2 2 3 5" xfId="12120" xr:uid="{00000000-0005-0000-0000-0000C8300000}"/>
    <cellStyle name="20% - Ênfase4 2 2 3 6" xfId="12121" xr:uid="{00000000-0005-0000-0000-0000C9300000}"/>
    <cellStyle name="20% - Ênfase4 2 2 3 7" xfId="12122" xr:uid="{00000000-0005-0000-0000-0000CA300000}"/>
    <cellStyle name="20% - Ênfase4 2 2 3 8" xfId="12123" xr:uid="{00000000-0005-0000-0000-0000CB300000}"/>
    <cellStyle name="20% - Ênfase4 2 2 3 9" xfId="12124" xr:uid="{00000000-0005-0000-0000-0000CC300000}"/>
    <cellStyle name="20% - Ênfase4 2 2 30" xfId="12125" xr:uid="{00000000-0005-0000-0000-0000CD300000}"/>
    <cellStyle name="20% - Ênfase4 2 2 30 2" xfId="12126" xr:uid="{00000000-0005-0000-0000-0000CE300000}"/>
    <cellStyle name="20% - Ênfase4 2 2 30 3" xfId="12127" xr:uid="{00000000-0005-0000-0000-0000CF300000}"/>
    <cellStyle name="20% - Ênfase4 2 2 31" xfId="12128" xr:uid="{00000000-0005-0000-0000-0000D0300000}"/>
    <cellStyle name="20% - Ênfase4 2 2 31 2" xfId="12129" xr:uid="{00000000-0005-0000-0000-0000D1300000}"/>
    <cellStyle name="20% - Ênfase4 2 2 31 3" xfId="12130" xr:uid="{00000000-0005-0000-0000-0000D2300000}"/>
    <cellStyle name="20% - Ênfase4 2 2 32" xfId="12131" xr:uid="{00000000-0005-0000-0000-0000D3300000}"/>
    <cellStyle name="20% - Ênfase4 2 2 32 2" xfId="12132" xr:uid="{00000000-0005-0000-0000-0000D4300000}"/>
    <cellStyle name="20% - Ênfase4 2 2 32 3" xfId="12133" xr:uid="{00000000-0005-0000-0000-0000D5300000}"/>
    <cellStyle name="20% - Ênfase4 2 2 33" xfId="12134" xr:uid="{00000000-0005-0000-0000-0000D6300000}"/>
    <cellStyle name="20% - Ênfase4 2 2 33 2" xfId="12135" xr:uid="{00000000-0005-0000-0000-0000D7300000}"/>
    <cellStyle name="20% - Ênfase4 2 2 33 3" xfId="12136" xr:uid="{00000000-0005-0000-0000-0000D8300000}"/>
    <cellStyle name="20% - Ênfase4 2 2 34" xfId="12137" xr:uid="{00000000-0005-0000-0000-0000D9300000}"/>
    <cellStyle name="20% - Ênfase4 2 2 34 2" xfId="12138" xr:uid="{00000000-0005-0000-0000-0000DA300000}"/>
    <cellStyle name="20% - Ênfase4 2 2 34 3" xfId="12139" xr:uid="{00000000-0005-0000-0000-0000DB300000}"/>
    <cellStyle name="20% - Ênfase4 2 2 35" xfId="12140" xr:uid="{00000000-0005-0000-0000-0000DC300000}"/>
    <cellStyle name="20% - Ênfase4 2 2 36" xfId="12141" xr:uid="{00000000-0005-0000-0000-0000DD300000}"/>
    <cellStyle name="20% - Ênfase4 2 2 37" xfId="12142" xr:uid="{00000000-0005-0000-0000-0000DE300000}"/>
    <cellStyle name="20% - Ênfase4 2 2 38" xfId="12143" xr:uid="{00000000-0005-0000-0000-0000DF300000}"/>
    <cellStyle name="20% - Ênfase4 2 2 39" xfId="12144" xr:uid="{00000000-0005-0000-0000-0000E0300000}"/>
    <cellStyle name="20% - Ênfase4 2 2 4" xfId="12145" xr:uid="{00000000-0005-0000-0000-0000E1300000}"/>
    <cellStyle name="20% - Ênfase4 2 2 4 10" xfId="12146" xr:uid="{00000000-0005-0000-0000-0000E2300000}"/>
    <cellStyle name="20% - Ênfase4 2 2 4 11" xfId="12147" xr:uid="{00000000-0005-0000-0000-0000E3300000}"/>
    <cellStyle name="20% - Ênfase4 2 2 4 12" xfId="12148" xr:uid="{00000000-0005-0000-0000-0000E4300000}"/>
    <cellStyle name="20% - Ênfase4 2 2 4 13" xfId="12149" xr:uid="{00000000-0005-0000-0000-0000E5300000}"/>
    <cellStyle name="20% - Ênfase4 2 2 4 14" xfId="12150" xr:uid="{00000000-0005-0000-0000-0000E6300000}"/>
    <cellStyle name="20% - Ênfase4 2 2 4 15" xfId="12151" xr:uid="{00000000-0005-0000-0000-0000E7300000}"/>
    <cellStyle name="20% - Ênfase4 2 2 4 16" xfId="12152" xr:uid="{00000000-0005-0000-0000-0000E8300000}"/>
    <cellStyle name="20% - Ênfase4 2 2 4 17" xfId="12153" xr:uid="{00000000-0005-0000-0000-0000E9300000}"/>
    <cellStyle name="20% - Ênfase4 2 2 4 2" xfId="12154" xr:uid="{00000000-0005-0000-0000-0000EA300000}"/>
    <cellStyle name="20% - Ênfase4 2 2 4 3" xfId="12155" xr:uid="{00000000-0005-0000-0000-0000EB300000}"/>
    <cellStyle name="20% - Ênfase4 2 2 4 4" xfId="12156" xr:uid="{00000000-0005-0000-0000-0000EC300000}"/>
    <cellStyle name="20% - Ênfase4 2 2 4 5" xfId="12157" xr:uid="{00000000-0005-0000-0000-0000ED300000}"/>
    <cellStyle name="20% - Ênfase4 2 2 4 6" xfId="12158" xr:uid="{00000000-0005-0000-0000-0000EE300000}"/>
    <cellStyle name="20% - Ênfase4 2 2 4 7" xfId="12159" xr:uid="{00000000-0005-0000-0000-0000EF300000}"/>
    <cellStyle name="20% - Ênfase4 2 2 4 8" xfId="12160" xr:uid="{00000000-0005-0000-0000-0000F0300000}"/>
    <cellStyle name="20% - Ênfase4 2 2 4 9" xfId="12161" xr:uid="{00000000-0005-0000-0000-0000F1300000}"/>
    <cellStyle name="20% - Ênfase4 2 2 40" xfId="12162" xr:uid="{00000000-0005-0000-0000-0000F2300000}"/>
    <cellStyle name="20% - Ênfase4 2 2 5" xfId="12163" xr:uid="{00000000-0005-0000-0000-0000F3300000}"/>
    <cellStyle name="20% - Ênfase4 2 2 5 2" xfId="12164" xr:uid="{00000000-0005-0000-0000-0000F4300000}"/>
    <cellStyle name="20% - Ênfase4 2 2 5 3" xfId="12165" xr:uid="{00000000-0005-0000-0000-0000F5300000}"/>
    <cellStyle name="20% - Ênfase4 2 2 6" xfId="12166" xr:uid="{00000000-0005-0000-0000-0000F6300000}"/>
    <cellStyle name="20% - Ênfase4 2 2 6 2" xfId="12167" xr:uid="{00000000-0005-0000-0000-0000F7300000}"/>
    <cellStyle name="20% - Ênfase4 2 2 6 3" xfId="12168" xr:uid="{00000000-0005-0000-0000-0000F8300000}"/>
    <cellStyle name="20% - Ênfase4 2 2 7" xfId="12169" xr:uid="{00000000-0005-0000-0000-0000F9300000}"/>
    <cellStyle name="20% - Ênfase4 2 2 7 2" xfId="12170" xr:uid="{00000000-0005-0000-0000-0000FA300000}"/>
    <cellStyle name="20% - Ênfase4 2 2 7 3" xfId="12171" xr:uid="{00000000-0005-0000-0000-0000FB300000}"/>
    <cellStyle name="20% - Ênfase4 2 2 8" xfId="12172" xr:uid="{00000000-0005-0000-0000-0000FC300000}"/>
    <cellStyle name="20% - Ênfase4 2 2 8 2" xfId="12173" xr:uid="{00000000-0005-0000-0000-0000FD300000}"/>
    <cellStyle name="20% - Ênfase4 2 2 9" xfId="12174" xr:uid="{00000000-0005-0000-0000-0000FE300000}"/>
    <cellStyle name="20% - Ênfase4 2 2 9 2" xfId="12175" xr:uid="{00000000-0005-0000-0000-0000FF300000}"/>
    <cellStyle name="20% - Ênfase4 2 2_Confere" xfId="12176" xr:uid="{00000000-0005-0000-0000-000000310000}"/>
    <cellStyle name="20% - Ênfase4 2 20" xfId="12177" xr:uid="{00000000-0005-0000-0000-000001310000}"/>
    <cellStyle name="20% - Ênfase4 2 21" xfId="12178" xr:uid="{00000000-0005-0000-0000-000002310000}"/>
    <cellStyle name="20% - Ênfase4 2 22" xfId="12179" xr:uid="{00000000-0005-0000-0000-000003310000}"/>
    <cellStyle name="20% - Ênfase4 2 23" xfId="12180" xr:uid="{00000000-0005-0000-0000-000004310000}"/>
    <cellStyle name="20% - Ênfase4 2 24" xfId="12181" xr:uid="{00000000-0005-0000-0000-000005310000}"/>
    <cellStyle name="20% - Ênfase4 2 25" xfId="12182" xr:uid="{00000000-0005-0000-0000-000006310000}"/>
    <cellStyle name="20% - Ênfase4 2 26" xfId="12183" xr:uid="{00000000-0005-0000-0000-000007310000}"/>
    <cellStyle name="20% - Ênfase4 2 27" xfId="12184" xr:uid="{00000000-0005-0000-0000-000008310000}"/>
    <cellStyle name="20% - Ênfase4 2 3" xfId="12185" xr:uid="{00000000-0005-0000-0000-000009310000}"/>
    <cellStyle name="20% - Ênfase4 2 3 10" xfId="12186" xr:uid="{00000000-0005-0000-0000-00000A310000}"/>
    <cellStyle name="20% - Ênfase4 2 3 10 2" xfId="12187" xr:uid="{00000000-0005-0000-0000-00000B310000}"/>
    <cellStyle name="20% - Ênfase4 2 3 11" xfId="12188" xr:uid="{00000000-0005-0000-0000-00000C310000}"/>
    <cellStyle name="20% - Ênfase4 2 3 11 2" xfId="12189" xr:uid="{00000000-0005-0000-0000-00000D310000}"/>
    <cellStyle name="20% - Ênfase4 2 3 12" xfId="12190" xr:uid="{00000000-0005-0000-0000-00000E310000}"/>
    <cellStyle name="20% - Ênfase4 2 3 12 2" xfId="12191" xr:uid="{00000000-0005-0000-0000-00000F310000}"/>
    <cellStyle name="20% - Ênfase4 2 3 13" xfId="12192" xr:uid="{00000000-0005-0000-0000-000010310000}"/>
    <cellStyle name="20% - Ênfase4 2 3 13 2" xfId="12193" xr:uid="{00000000-0005-0000-0000-000011310000}"/>
    <cellStyle name="20% - Ênfase4 2 3 14" xfId="12194" xr:uid="{00000000-0005-0000-0000-000012310000}"/>
    <cellStyle name="20% - Ênfase4 2 3 14 2" xfId="12195" xr:uid="{00000000-0005-0000-0000-000013310000}"/>
    <cellStyle name="20% - Ênfase4 2 3 15" xfId="12196" xr:uid="{00000000-0005-0000-0000-000014310000}"/>
    <cellStyle name="20% - Ênfase4 2 3 16" xfId="12197" xr:uid="{00000000-0005-0000-0000-000015310000}"/>
    <cellStyle name="20% - Ênfase4 2 3 17" xfId="12198" xr:uid="{00000000-0005-0000-0000-000016310000}"/>
    <cellStyle name="20% - Ênfase4 2 3 18" xfId="12199" xr:uid="{00000000-0005-0000-0000-000017310000}"/>
    <cellStyle name="20% - Ênfase4 2 3 2" xfId="12200" xr:uid="{00000000-0005-0000-0000-000018310000}"/>
    <cellStyle name="20% - Ênfase4 2 3 2 10" xfId="12201" xr:uid="{00000000-0005-0000-0000-000019310000}"/>
    <cellStyle name="20% - Ênfase4 2 3 2 10 2" xfId="12202" xr:uid="{00000000-0005-0000-0000-00001A310000}"/>
    <cellStyle name="20% - Ênfase4 2 3 2 11" xfId="12203" xr:uid="{00000000-0005-0000-0000-00001B310000}"/>
    <cellStyle name="20% - Ênfase4 2 3 2 12" xfId="12204" xr:uid="{00000000-0005-0000-0000-00001C310000}"/>
    <cellStyle name="20% - Ênfase4 2 3 2 13" xfId="12205" xr:uid="{00000000-0005-0000-0000-00001D310000}"/>
    <cellStyle name="20% - Ênfase4 2 3 2 2" xfId="12206" xr:uid="{00000000-0005-0000-0000-00001E310000}"/>
    <cellStyle name="20% - Ênfase4 2 3 2 2 2" xfId="12207" xr:uid="{00000000-0005-0000-0000-00001F310000}"/>
    <cellStyle name="20% - Ênfase4 2 3 2 3" xfId="12208" xr:uid="{00000000-0005-0000-0000-000020310000}"/>
    <cellStyle name="20% - Ênfase4 2 3 2 3 2" xfId="12209" xr:uid="{00000000-0005-0000-0000-000021310000}"/>
    <cellStyle name="20% - Ênfase4 2 3 2 4" xfId="12210" xr:uid="{00000000-0005-0000-0000-000022310000}"/>
    <cellStyle name="20% - Ênfase4 2 3 2 4 2" xfId="12211" xr:uid="{00000000-0005-0000-0000-000023310000}"/>
    <cellStyle name="20% - Ênfase4 2 3 2 5" xfId="12212" xr:uid="{00000000-0005-0000-0000-000024310000}"/>
    <cellStyle name="20% - Ênfase4 2 3 2 5 2" xfId="12213" xr:uid="{00000000-0005-0000-0000-000025310000}"/>
    <cellStyle name="20% - Ênfase4 2 3 2 6" xfId="12214" xr:uid="{00000000-0005-0000-0000-000026310000}"/>
    <cellStyle name="20% - Ênfase4 2 3 2 6 2" xfId="12215" xr:uid="{00000000-0005-0000-0000-000027310000}"/>
    <cellStyle name="20% - Ênfase4 2 3 2 7" xfId="12216" xr:uid="{00000000-0005-0000-0000-000028310000}"/>
    <cellStyle name="20% - Ênfase4 2 3 2 7 2" xfId="12217" xr:uid="{00000000-0005-0000-0000-000029310000}"/>
    <cellStyle name="20% - Ênfase4 2 3 2 8" xfId="12218" xr:uid="{00000000-0005-0000-0000-00002A310000}"/>
    <cellStyle name="20% - Ênfase4 2 3 2 8 2" xfId="12219" xr:uid="{00000000-0005-0000-0000-00002B310000}"/>
    <cellStyle name="20% - Ênfase4 2 3 2 9" xfId="12220" xr:uid="{00000000-0005-0000-0000-00002C310000}"/>
    <cellStyle name="20% - Ênfase4 2 3 2 9 2" xfId="12221" xr:uid="{00000000-0005-0000-0000-00002D310000}"/>
    <cellStyle name="20% - Ênfase4 2 3 2_12_CONFERE (2)" xfId="12222" xr:uid="{00000000-0005-0000-0000-00002E310000}"/>
    <cellStyle name="20% - Ênfase4 2 3 3" xfId="12223" xr:uid="{00000000-0005-0000-0000-00002F310000}"/>
    <cellStyle name="20% - Ênfase4 2 3 3 2" xfId="12224" xr:uid="{00000000-0005-0000-0000-000030310000}"/>
    <cellStyle name="20% - Ênfase4 2 3 3 3" xfId="12225" xr:uid="{00000000-0005-0000-0000-000031310000}"/>
    <cellStyle name="20% - Ênfase4 2 3 4" xfId="12226" xr:uid="{00000000-0005-0000-0000-000032310000}"/>
    <cellStyle name="20% - Ênfase4 2 3 4 2" xfId="12227" xr:uid="{00000000-0005-0000-0000-000033310000}"/>
    <cellStyle name="20% - Ênfase4 2 3 5" xfId="12228" xr:uid="{00000000-0005-0000-0000-000034310000}"/>
    <cellStyle name="20% - Ênfase4 2 3 5 2" xfId="12229" xr:uid="{00000000-0005-0000-0000-000035310000}"/>
    <cellStyle name="20% - Ênfase4 2 3 6" xfId="12230" xr:uid="{00000000-0005-0000-0000-000036310000}"/>
    <cellStyle name="20% - Ênfase4 2 3 6 2" xfId="12231" xr:uid="{00000000-0005-0000-0000-000037310000}"/>
    <cellStyle name="20% - Ênfase4 2 3 7" xfId="12232" xr:uid="{00000000-0005-0000-0000-000038310000}"/>
    <cellStyle name="20% - Ênfase4 2 3 7 2" xfId="12233" xr:uid="{00000000-0005-0000-0000-000039310000}"/>
    <cellStyle name="20% - Ênfase4 2 3 8" xfId="12234" xr:uid="{00000000-0005-0000-0000-00003A310000}"/>
    <cellStyle name="20% - Ênfase4 2 3 8 2" xfId="12235" xr:uid="{00000000-0005-0000-0000-00003B310000}"/>
    <cellStyle name="20% - Ênfase4 2 3 9" xfId="12236" xr:uid="{00000000-0005-0000-0000-00003C310000}"/>
    <cellStyle name="20% - Ênfase4 2 3 9 2" xfId="12237" xr:uid="{00000000-0005-0000-0000-00003D310000}"/>
    <cellStyle name="20% - Ênfase4 2 3_Confere" xfId="12238" xr:uid="{00000000-0005-0000-0000-00003E310000}"/>
    <cellStyle name="20% - Ênfase4 2 4" xfId="12239" xr:uid="{00000000-0005-0000-0000-00003F310000}"/>
    <cellStyle name="20% - Ênfase4 2 4 10" xfId="12240" xr:uid="{00000000-0005-0000-0000-000040310000}"/>
    <cellStyle name="20% - Ênfase4 2 4 10 2" xfId="12241" xr:uid="{00000000-0005-0000-0000-000041310000}"/>
    <cellStyle name="20% - Ênfase4 2 4 11" xfId="12242" xr:uid="{00000000-0005-0000-0000-000042310000}"/>
    <cellStyle name="20% - Ênfase4 2 4 12" xfId="12243" xr:uid="{00000000-0005-0000-0000-000043310000}"/>
    <cellStyle name="20% - Ênfase4 2 4 13" xfId="12244" xr:uid="{00000000-0005-0000-0000-000044310000}"/>
    <cellStyle name="20% - Ênfase4 2 4 14" xfId="12245" xr:uid="{00000000-0005-0000-0000-000045310000}"/>
    <cellStyle name="20% - Ênfase4 2 4 15" xfId="12246" xr:uid="{00000000-0005-0000-0000-000046310000}"/>
    <cellStyle name="20% - Ênfase4 2 4 16" xfId="12247" xr:uid="{00000000-0005-0000-0000-000047310000}"/>
    <cellStyle name="20% - Ênfase4 2 4 17" xfId="12248" xr:uid="{00000000-0005-0000-0000-000048310000}"/>
    <cellStyle name="20% - Ênfase4 2 4 2" xfId="12249" xr:uid="{00000000-0005-0000-0000-000049310000}"/>
    <cellStyle name="20% - Ênfase4 2 4 2 2" xfId="12250" xr:uid="{00000000-0005-0000-0000-00004A310000}"/>
    <cellStyle name="20% - Ênfase4 2 4 2 3" xfId="12251" xr:uid="{00000000-0005-0000-0000-00004B310000}"/>
    <cellStyle name="20% - Ênfase4 2 4 3" xfId="12252" xr:uid="{00000000-0005-0000-0000-00004C310000}"/>
    <cellStyle name="20% - Ênfase4 2 4 3 2" xfId="12253" xr:uid="{00000000-0005-0000-0000-00004D310000}"/>
    <cellStyle name="20% - Ênfase4 2 4 3 3" xfId="12254" xr:uid="{00000000-0005-0000-0000-00004E310000}"/>
    <cellStyle name="20% - Ênfase4 2 4 4" xfId="12255" xr:uid="{00000000-0005-0000-0000-00004F310000}"/>
    <cellStyle name="20% - Ênfase4 2 4 4 2" xfId="12256" xr:uid="{00000000-0005-0000-0000-000050310000}"/>
    <cellStyle name="20% - Ênfase4 2 4 5" xfId="12257" xr:uid="{00000000-0005-0000-0000-000051310000}"/>
    <cellStyle name="20% - Ênfase4 2 4 5 2" xfId="12258" xr:uid="{00000000-0005-0000-0000-000052310000}"/>
    <cellStyle name="20% - Ênfase4 2 4 6" xfId="12259" xr:uid="{00000000-0005-0000-0000-000053310000}"/>
    <cellStyle name="20% - Ênfase4 2 4 6 2" xfId="12260" xr:uid="{00000000-0005-0000-0000-000054310000}"/>
    <cellStyle name="20% - Ênfase4 2 4 7" xfId="12261" xr:uid="{00000000-0005-0000-0000-000055310000}"/>
    <cellStyle name="20% - Ênfase4 2 4 7 2" xfId="12262" xr:uid="{00000000-0005-0000-0000-000056310000}"/>
    <cellStyle name="20% - Ênfase4 2 4 8" xfId="12263" xr:uid="{00000000-0005-0000-0000-000057310000}"/>
    <cellStyle name="20% - Ênfase4 2 4 8 2" xfId="12264" xr:uid="{00000000-0005-0000-0000-000058310000}"/>
    <cellStyle name="20% - Ênfase4 2 4 9" xfId="12265" xr:uid="{00000000-0005-0000-0000-000059310000}"/>
    <cellStyle name="20% - Ênfase4 2 4 9 2" xfId="12266" xr:uid="{00000000-0005-0000-0000-00005A310000}"/>
    <cellStyle name="20% - Ênfase4 2 5" xfId="12267" xr:uid="{00000000-0005-0000-0000-00005B310000}"/>
    <cellStyle name="20% - Ênfase4 2 5 10" xfId="12268" xr:uid="{00000000-0005-0000-0000-00005C310000}"/>
    <cellStyle name="20% - Ênfase4 2 5 11" xfId="12269" xr:uid="{00000000-0005-0000-0000-00005D310000}"/>
    <cellStyle name="20% - Ênfase4 2 5 12" xfId="12270" xr:uid="{00000000-0005-0000-0000-00005E310000}"/>
    <cellStyle name="20% - Ênfase4 2 5 13" xfId="12271" xr:uid="{00000000-0005-0000-0000-00005F310000}"/>
    <cellStyle name="20% - Ênfase4 2 5 14" xfId="12272" xr:uid="{00000000-0005-0000-0000-000060310000}"/>
    <cellStyle name="20% - Ênfase4 2 5 15" xfId="12273" xr:uid="{00000000-0005-0000-0000-000061310000}"/>
    <cellStyle name="20% - Ênfase4 2 5 16" xfId="12274" xr:uid="{00000000-0005-0000-0000-000062310000}"/>
    <cellStyle name="20% - Ênfase4 2 5 17" xfId="12275" xr:uid="{00000000-0005-0000-0000-000063310000}"/>
    <cellStyle name="20% - Ênfase4 2 5 2" xfId="12276" xr:uid="{00000000-0005-0000-0000-000064310000}"/>
    <cellStyle name="20% - Ênfase4 2 5 2 2" xfId="12277" xr:uid="{00000000-0005-0000-0000-000065310000}"/>
    <cellStyle name="20% - Ênfase4 2 5 2 3" xfId="12278" xr:uid="{00000000-0005-0000-0000-000066310000}"/>
    <cellStyle name="20% - Ênfase4 2 5 3" xfId="12279" xr:uid="{00000000-0005-0000-0000-000067310000}"/>
    <cellStyle name="20% - Ênfase4 2 5 3 2" xfId="12280" xr:uid="{00000000-0005-0000-0000-000068310000}"/>
    <cellStyle name="20% - Ênfase4 2 5 3 3" xfId="12281" xr:uid="{00000000-0005-0000-0000-000069310000}"/>
    <cellStyle name="20% - Ênfase4 2 5 4" xfId="12282" xr:uid="{00000000-0005-0000-0000-00006A310000}"/>
    <cellStyle name="20% - Ênfase4 2 5 5" xfId="12283" xr:uid="{00000000-0005-0000-0000-00006B310000}"/>
    <cellStyle name="20% - Ênfase4 2 5 6" xfId="12284" xr:uid="{00000000-0005-0000-0000-00006C310000}"/>
    <cellStyle name="20% - Ênfase4 2 5 7" xfId="12285" xr:uid="{00000000-0005-0000-0000-00006D310000}"/>
    <cellStyle name="20% - Ênfase4 2 5 8" xfId="12286" xr:uid="{00000000-0005-0000-0000-00006E310000}"/>
    <cellStyle name="20% - Ênfase4 2 5 9" xfId="12287" xr:uid="{00000000-0005-0000-0000-00006F310000}"/>
    <cellStyle name="20% - Ênfase4 2 6" xfId="12288" xr:uid="{00000000-0005-0000-0000-000070310000}"/>
    <cellStyle name="20% - Ênfase4 2 6 10" xfId="12289" xr:uid="{00000000-0005-0000-0000-000071310000}"/>
    <cellStyle name="20% - Ênfase4 2 6 11" xfId="12290" xr:uid="{00000000-0005-0000-0000-000072310000}"/>
    <cellStyle name="20% - Ênfase4 2 6 12" xfId="12291" xr:uid="{00000000-0005-0000-0000-000073310000}"/>
    <cellStyle name="20% - Ênfase4 2 6 13" xfId="12292" xr:uid="{00000000-0005-0000-0000-000074310000}"/>
    <cellStyle name="20% - Ênfase4 2 6 14" xfId="12293" xr:uid="{00000000-0005-0000-0000-000075310000}"/>
    <cellStyle name="20% - Ênfase4 2 6 15" xfId="12294" xr:uid="{00000000-0005-0000-0000-000076310000}"/>
    <cellStyle name="20% - Ênfase4 2 6 16" xfId="12295" xr:uid="{00000000-0005-0000-0000-000077310000}"/>
    <cellStyle name="20% - Ênfase4 2 6 17" xfId="12296" xr:uid="{00000000-0005-0000-0000-000078310000}"/>
    <cellStyle name="20% - Ênfase4 2 6 2" xfId="12297" xr:uid="{00000000-0005-0000-0000-000079310000}"/>
    <cellStyle name="20% - Ênfase4 2 6 2 2" xfId="12298" xr:uid="{00000000-0005-0000-0000-00007A310000}"/>
    <cellStyle name="20% - Ênfase4 2 6 2 3" xfId="12299" xr:uid="{00000000-0005-0000-0000-00007B310000}"/>
    <cellStyle name="20% - Ênfase4 2 6 3" xfId="12300" xr:uid="{00000000-0005-0000-0000-00007C310000}"/>
    <cellStyle name="20% - Ênfase4 2 6 3 2" xfId="12301" xr:uid="{00000000-0005-0000-0000-00007D310000}"/>
    <cellStyle name="20% - Ênfase4 2 6 3 3" xfId="12302" xr:uid="{00000000-0005-0000-0000-00007E310000}"/>
    <cellStyle name="20% - Ênfase4 2 6 4" xfId="12303" xr:uid="{00000000-0005-0000-0000-00007F310000}"/>
    <cellStyle name="20% - Ênfase4 2 6 5" xfId="12304" xr:uid="{00000000-0005-0000-0000-000080310000}"/>
    <cellStyle name="20% - Ênfase4 2 6 6" xfId="12305" xr:uid="{00000000-0005-0000-0000-000081310000}"/>
    <cellStyle name="20% - Ênfase4 2 6 7" xfId="12306" xr:uid="{00000000-0005-0000-0000-000082310000}"/>
    <cellStyle name="20% - Ênfase4 2 6 8" xfId="12307" xr:uid="{00000000-0005-0000-0000-000083310000}"/>
    <cellStyle name="20% - Ênfase4 2 6 9" xfId="12308" xr:uid="{00000000-0005-0000-0000-000084310000}"/>
    <cellStyle name="20% - Ênfase4 2 7" xfId="12309" xr:uid="{00000000-0005-0000-0000-000085310000}"/>
    <cellStyle name="20% - Ênfase4 2 7 10" xfId="12310" xr:uid="{00000000-0005-0000-0000-000086310000}"/>
    <cellStyle name="20% - Ênfase4 2 7 11" xfId="12311" xr:uid="{00000000-0005-0000-0000-000087310000}"/>
    <cellStyle name="20% - Ênfase4 2 7 12" xfId="12312" xr:uid="{00000000-0005-0000-0000-000088310000}"/>
    <cellStyle name="20% - Ênfase4 2 7 13" xfId="12313" xr:uid="{00000000-0005-0000-0000-000089310000}"/>
    <cellStyle name="20% - Ênfase4 2 7 14" xfId="12314" xr:uid="{00000000-0005-0000-0000-00008A310000}"/>
    <cellStyle name="20% - Ênfase4 2 7 15" xfId="12315" xr:uid="{00000000-0005-0000-0000-00008B310000}"/>
    <cellStyle name="20% - Ênfase4 2 7 16" xfId="12316" xr:uid="{00000000-0005-0000-0000-00008C310000}"/>
    <cellStyle name="20% - Ênfase4 2 7 17" xfId="12317" xr:uid="{00000000-0005-0000-0000-00008D310000}"/>
    <cellStyle name="20% - Ênfase4 2 7 2" xfId="12318" xr:uid="{00000000-0005-0000-0000-00008E310000}"/>
    <cellStyle name="20% - Ênfase4 2 7 2 2" xfId="12319" xr:uid="{00000000-0005-0000-0000-00008F310000}"/>
    <cellStyle name="20% - Ênfase4 2 7 2 3" xfId="12320" xr:uid="{00000000-0005-0000-0000-000090310000}"/>
    <cellStyle name="20% - Ênfase4 2 7 3" xfId="12321" xr:uid="{00000000-0005-0000-0000-000091310000}"/>
    <cellStyle name="20% - Ênfase4 2 7 3 2" xfId="12322" xr:uid="{00000000-0005-0000-0000-000092310000}"/>
    <cellStyle name="20% - Ênfase4 2 7 3 3" xfId="12323" xr:uid="{00000000-0005-0000-0000-000093310000}"/>
    <cellStyle name="20% - Ênfase4 2 7 4" xfId="12324" xr:uid="{00000000-0005-0000-0000-000094310000}"/>
    <cellStyle name="20% - Ênfase4 2 7 5" xfId="12325" xr:uid="{00000000-0005-0000-0000-000095310000}"/>
    <cellStyle name="20% - Ênfase4 2 7 6" xfId="12326" xr:uid="{00000000-0005-0000-0000-000096310000}"/>
    <cellStyle name="20% - Ênfase4 2 7 7" xfId="12327" xr:uid="{00000000-0005-0000-0000-000097310000}"/>
    <cellStyle name="20% - Ênfase4 2 7 8" xfId="12328" xr:uid="{00000000-0005-0000-0000-000098310000}"/>
    <cellStyle name="20% - Ênfase4 2 7 9" xfId="12329" xr:uid="{00000000-0005-0000-0000-000099310000}"/>
    <cellStyle name="20% - Ênfase4 2 8" xfId="12330" xr:uid="{00000000-0005-0000-0000-00009A310000}"/>
    <cellStyle name="20% - Ênfase4 2 8 2" xfId="12331" xr:uid="{00000000-0005-0000-0000-00009B310000}"/>
    <cellStyle name="20% - Ênfase4 2 8 3" xfId="12332" xr:uid="{00000000-0005-0000-0000-00009C310000}"/>
    <cellStyle name="20% - Ênfase4 2 8 4" xfId="12333" xr:uid="{00000000-0005-0000-0000-00009D310000}"/>
    <cellStyle name="20% - Ênfase4 2 8 5" xfId="12334" xr:uid="{00000000-0005-0000-0000-00009E310000}"/>
    <cellStyle name="20% - Ênfase4 2 8 6" xfId="12335" xr:uid="{00000000-0005-0000-0000-00009F310000}"/>
    <cellStyle name="20% - Ênfase4 2 9" xfId="12336" xr:uid="{00000000-0005-0000-0000-0000A0310000}"/>
    <cellStyle name="20% - Ênfase4 2 9 2" xfId="12337" xr:uid="{00000000-0005-0000-0000-0000A1310000}"/>
    <cellStyle name="20% - Ênfase4 2 9 3" xfId="12338" xr:uid="{00000000-0005-0000-0000-0000A2310000}"/>
    <cellStyle name="20% - Ênfase4 2 9 4" xfId="12339" xr:uid="{00000000-0005-0000-0000-0000A3310000}"/>
    <cellStyle name="20% - Ênfase4 2 9 5" xfId="12340" xr:uid="{00000000-0005-0000-0000-0000A4310000}"/>
    <cellStyle name="20% - Ênfase4 2_AVANÇO FÍSICO" xfId="12341" xr:uid="{00000000-0005-0000-0000-0000A5310000}"/>
    <cellStyle name="20% - Ênfase4 20" xfId="12342" xr:uid="{00000000-0005-0000-0000-0000A6310000}"/>
    <cellStyle name="20% - Ênfase4 20 2" xfId="12343" xr:uid="{00000000-0005-0000-0000-0000A7310000}"/>
    <cellStyle name="20% - Ênfase4 20 2 2" xfId="12344" xr:uid="{00000000-0005-0000-0000-0000A8310000}"/>
    <cellStyle name="20% - Ênfase4 20 2 3" xfId="12345" xr:uid="{00000000-0005-0000-0000-0000A9310000}"/>
    <cellStyle name="20% - Ênfase4 20 3" xfId="12346" xr:uid="{00000000-0005-0000-0000-0000AA310000}"/>
    <cellStyle name="20% - Ênfase4 20 3 2" xfId="12347" xr:uid="{00000000-0005-0000-0000-0000AB310000}"/>
    <cellStyle name="20% - Ênfase4 20 3 3" xfId="12348" xr:uid="{00000000-0005-0000-0000-0000AC310000}"/>
    <cellStyle name="20% - Ênfase4 20 4" xfId="12349" xr:uid="{00000000-0005-0000-0000-0000AD310000}"/>
    <cellStyle name="20% - Ênfase4 20 4 2" xfId="12350" xr:uid="{00000000-0005-0000-0000-0000AE310000}"/>
    <cellStyle name="20% - Ênfase4 20 4 3" xfId="12351" xr:uid="{00000000-0005-0000-0000-0000AF310000}"/>
    <cellStyle name="20% - Ênfase4 20 5" xfId="12352" xr:uid="{00000000-0005-0000-0000-0000B0310000}"/>
    <cellStyle name="20% - Ênfase4 20 5 2" xfId="12353" xr:uid="{00000000-0005-0000-0000-0000B1310000}"/>
    <cellStyle name="20% - Ênfase4 20 5 3" xfId="12354" xr:uid="{00000000-0005-0000-0000-0000B2310000}"/>
    <cellStyle name="20% - Ênfase4 20 6" xfId="12355" xr:uid="{00000000-0005-0000-0000-0000B3310000}"/>
    <cellStyle name="20% - Ênfase4 20 6 2" xfId="12356" xr:uid="{00000000-0005-0000-0000-0000B4310000}"/>
    <cellStyle name="20% - Ênfase4 20 6 3" xfId="12357" xr:uid="{00000000-0005-0000-0000-0000B5310000}"/>
    <cellStyle name="20% - Ênfase4 20 7" xfId="12358" xr:uid="{00000000-0005-0000-0000-0000B6310000}"/>
    <cellStyle name="20% - Ênfase4 20 7 2" xfId="12359" xr:uid="{00000000-0005-0000-0000-0000B7310000}"/>
    <cellStyle name="20% - Ênfase4 20 7 3" xfId="12360" xr:uid="{00000000-0005-0000-0000-0000B8310000}"/>
    <cellStyle name="20% - Ênfase4 20 8" xfId="12361" xr:uid="{00000000-0005-0000-0000-0000B9310000}"/>
    <cellStyle name="20% - Ênfase4 20 9" xfId="12362" xr:uid="{00000000-0005-0000-0000-0000BA310000}"/>
    <cellStyle name="20% - Ênfase4 21" xfId="12363" xr:uid="{00000000-0005-0000-0000-0000BB310000}"/>
    <cellStyle name="20% - Ênfase4 21 2" xfId="12364" xr:uid="{00000000-0005-0000-0000-0000BC310000}"/>
    <cellStyle name="20% - Ênfase4 21 2 2" xfId="12365" xr:uid="{00000000-0005-0000-0000-0000BD310000}"/>
    <cellStyle name="20% - Ênfase4 21 2 3" xfId="12366" xr:uid="{00000000-0005-0000-0000-0000BE310000}"/>
    <cellStyle name="20% - Ênfase4 21 3" xfId="12367" xr:uid="{00000000-0005-0000-0000-0000BF310000}"/>
    <cellStyle name="20% - Ênfase4 21 3 2" xfId="12368" xr:uid="{00000000-0005-0000-0000-0000C0310000}"/>
    <cellStyle name="20% - Ênfase4 21 3 3" xfId="12369" xr:uid="{00000000-0005-0000-0000-0000C1310000}"/>
    <cellStyle name="20% - Ênfase4 21 4" xfId="12370" xr:uid="{00000000-0005-0000-0000-0000C2310000}"/>
    <cellStyle name="20% - Ênfase4 21 4 2" xfId="12371" xr:uid="{00000000-0005-0000-0000-0000C3310000}"/>
    <cellStyle name="20% - Ênfase4 21 4 3" xfId="12372" xr:uid="{00000000-0005-0000-0000-0000C4310000}"/>
    <cellStyle name="20% - Ênfase4 21 5" xfId="12373" xr:uid="{00000000-0005-0000-0000-0000C5310000}"/>
    <cellStyle name="20% - Ênfase4 21 5 2" xfId="12374" xr:uid="{00000000-0005-0000-0000-0000C6310000}"/>
    <cellStyle name="20% - Ênfase4 21 5 3" xfId="12375" xr:uid="{00000000-0005-0000-0000-0000C7310000}"/>
    <cellStyle name="20% - Ênfase4 21 6" xfId="12376" xr:uid="{00000000-0005-0000-0000-0000C8310000}"/>
    <cellStyle name="20% - Ênfase4 21 6 2" xfId="12377" xr:uid="{00000000-0005-0000-0000-0000C9310000}"/>
    <cellStyle name="20% - Ênfase4 21 6 3" xfId="12378" xr:uid="{00000000-0005-0000-0000-0000CA310000}"/>
    <cellStyle name="20% - Ênfase4 21 7" xfId="12379" xr:uid="{00000000-0005-0000-0000-0000CB310000}"/>
    <cellStyle name="20% - Ênfase4 21 7 2" xfId="12380" xr:uid="{00000000-0005-0000-0000-0000CC310000}"/>
    <cellStyle name="20% - Ênfase4 21 7 3" xfId="12381" xr:uid="{00000000-0005-0000-0000-0000CD310000}"/>
    <cellStyle name="20% - Ênfase4 21 8" xfId="12382" xr:uid="{00000000-0005-0000-0000-0000CE310000}"/>
    <cellStyle name="20% - Ênfase4 21 9" xfId="12383" xr:uid="{00000000-0005-0000-0000-0000CF310000}"/>
    <cellStyle name="20% - Ênfase4 22" xfId="12384" xr:uid="{00000000-0005-0000-0000-0000D0310000}"/>
    <cellStyle name="20% - Ênfase4 22 2" xfId="12385" xr:uid="{00000000-0005-0000-0000-0000D1310000}"/>
    <cellStyle name="20% - Ênfase4 22 2 2" xfId="12386" xr:uid="{00000000-0005-0000-0000-0000D2310000}"/>
    <cellStyle name="20% - Ênfase4 22 2 3" xfId="12387" xr:uid="{00000000-0005-0000-0000-0000D3310000}"/>
    <cellStyle name="20% - Ênfase4 22 3" xfId="12388" xr:uid="{00000000-0005-0000-0000-0000D4310000}"/>
    <cellStyle name="20% - Ênfase4 22 3 2" xfId="12389" xr:uid="{00000000-0005-0000-0000-0000D5310000}"/>
    <cellStyle name="20% - Ênfase4 22 3 3" xfId="12390" xr:uid="{00000000-0005-0000-0000-0000D6310000}"/>
    <cellStyle name="20% - Ênfase4 22 4" xfId="12391" xr:uid="{00000000-0005-0000-0000-0000D7310000}"/>
    <cellStyle name="20% - Ênfase4 22 4 2" xfId="12392" xr:uid="{00000000-0005-0000-0000-0000D8310000}"/>
    <cellStyle name="20% - Ênfase4 22 4 3" xfId="12393" xr:uid="{00000000-0005-0000-0000-0000D9310000}"/>
    <cellStyle name="20% - Ênfase4 22 5" xfId="12394" xr:uid="{00000000-0005-0000-0000-0000DA310000}"/>
    <cellStyle name="20% - Ênfase4 22 5 2" xfId="12395" xr:uid="{00000000-0005-0000-0000-0000DB310000}"/>
    <cellStyle name="20% - Ênfase4 22 5 3" xfId="12396" xr:uid="{00000000-0005-0000-0000-0000DC310000}"/>
    <cellStyle name="20% - Ênfase4 22 6" xfId="12397" xr:uid="{00000000-0005-0000-0000-0000DD310000}"/>
    <cellStyle name="20% - Ênfase4 22 6 2" xfId="12398" xr:uid="{00000000-0005-0000-0000-0000DE310000}"/>
    <cellStyle name="20% - Ênfase4 22 6 3" xfId="12399" xr:uid="{00000000-0005-0000-0000-0000DF310000}"/>
    <cellStyle name="20% - Ênfase4 22 7" xfId="12400" xr:uid="{00000000-0005-0000-0000-0000E0310000}"/>
    <cellStyle name="20% - Ênfase4 22 7 2" xfId="12401" xr:uid="{00000000-0005-0000-0000-0000E1310000}"/>
    <cellStyle name="20% - Ênfase4 22 7 3" xfId="12402" xr:uid="{00000000-0005-0000-0000-0000E2310000}"/>
    <cellStyle name="20% - Ênfase4 22 8" xfId="12403" xr:uid="{00000000-0005-0000-0000-0000E3310000}"/>
    <cellStyle name="20% - Ênfase4 22 9" xfId="12404" xr:uid="{00000000-0005-0000-0000-0000E4310000}"/>
    <cellStyle name="20% - Ênfase4 23" xfId="12405" xr:uid="{00000000-0005-0000-0000-0000E5310000}"/>
    <cellStyle name="20% - Ênfase4 23 2" xfId="12406" xr:uid="{00000000-0005-0000-0000-0000E6310000}"/>
    <cellStyle name="20% - Ênfase4 23 2 2" xfId="12407" xr:uid="{00000000-0005-0000-0000-0000E7310000}"/>
    <cellStyle name="20% - Ênfase4 23 2 3" xfId="12408" xr:uid="{00000000-0005-0000-0000-0000E8310000}"/>
    <cellStyle name="20% - Ênfase4 23 3" xfId="12409" xr:uid="{00000000-0005-0000-0000-0000E9310000}"/>
    <cellStyle name="20% - Ênfase4 23 3 2" xfId="12410" xr:uid="{00000000-0005-0000-0000-0000EA310000}"/>
    <cellStyle name="20% - Ênfase4 23 3 3" xfId="12411" xr:uid="{00000000-0005-0000-0000-0000EB310000}"/>
    <cellStyle name="20% - Ênfase4 23 4" xfId="12412" xr:uid="{00000000-0005-0000-0000-0000EC310000}"/>
    <cellStyle name="20% - Ênfase4 23 4 2" xfId="12413" xr:uid="{00000000-0005-0000-0000-0000ED310000}"/>
    <cellStyle name="20% - Ênfase4 23 4 3" xfId="12414" xr:uid="{00000000-0005-0000-0000-0000EE310000}"/>
    <cellStyle name="20% - Ênfase4 23 5" xfId="12415" xr:uid="{00000000-0005-0000-0000-0000EF310000}"/>
    <cellStyle name="20% - Ênfase4 23 5 2" xfId="12416" xr:uid="{00000000-0005-0000-0000-0000F0310000}"/>
    <cellStyle name="20% - Ênfase4 23 5 3" xfId="12417" xr:uid="{00000000-0005-0000-0000-0000F1310000}"/>
    <cellStyle name="20% - Ênfase4 23 6" xfId="12418" xr:uid="{00000000-0005-0000-0000-0000F2310000}"/>
    <cellStyle name="20% - Ênfase4 23 6 2" xfId="12419" xr:uid="{00000000-0005-0000-0000-0000F3310000}"/>
    <cellStyle name="20% - Ênfase4 23 6 3" xfId="12420" xr:uid="{00000000-0005-0000-0000-0000F4310000}"/>
    <cellStyle name="20% - Ênfase4 23 7" xfId="12421" xr:uid="{00000000-0005-0000-0000-0000F5310000}"/>
    <cellStyle name="20% - Ênfase4 23 7 2" xfId="12422" xr:uid="{00000000-0005-0000-0000-0000F6310000}"/>
    <cellStyle name="20% - Ênfase4 23 7 3" xfId="12423" xr:uid="{00000000-0005-0000-0000-0000F7310000}"/>
    <cellStyle name="20% - Ênfase4 23 8" xfId="12424" xr:uid="{00000000-0005-0000-0000-0000F8310000}"/>
    <cellStyle name="20% - Ênfase4 23 9" xfId="12425" xr:uid="{00000000-0005-0000-0000-0000F9310000}"/>
    <cellStyle name="20% - Ênfase4 24" xfId="12426" xr:uid="{00000000-0005-0000-0000-0000FA310000}"/>
    <cellStyle name="20% - Ênfase4 24 2" xfId="12427" xr:uid="{00000000-0005-0000-0000-0000FB310000}"/>
    <cellStyle name="20% - Ênfase4 24 2 2" xfId="12428" xr:uid="{00000000-0005-0000-0000-0000FC310000}"/>
    <cellStyle name="20% - Ênfase4 24 2 3" xfId="12429" xr:uid="{00000000-0005-0000-0000-0000FD310000}"/>
    <cellStyle name="20% - Ênfase4 24 3" xfId="12430" xr:uid="{00000000-0005-0000-0000-0000FE310000}"/>
    <cellStyle name="20% - Ênfase4 24 3 2" xfId="12431" xr:uid="{00000000-0005-0000-0000-0000FF310000}"/>
    <cellStyle name="20% - Ênfase4 24 3 3" xfId="12432" xr:uid="{00000000-0005-0000-0000-000000320000}"/>
    <cellStyle name="20% - Ênfase4 24 4" xfId="12433" xr:uid="{00000000-0005-0000-0000-000001320000}"/>
    <cellStyle name="20% - Ênfase4 24 4 2" xfId="12434" xr:uid="{00000000-0005-0000-0000-000002320000}"/>
    <cellStyle name="20% - Ênfase4 24 4 3" xfId="12435" xr:uid="{00000000-0005-0000-0000-000003320000}"/>
    <cellStyle name="20% - Ênfase4 24 5" xfId="12436" xr:uid="{00000000-0005-0000-0000-000004320000}"/>
    <cellStyle name="20% - Ênfase4 24 5 2" xfId="12437" xr:uid="{00000000-0005-0000-0000-000005320000}"/>
    <cellStyle name="20% - Ênfase4 24 5 3" xfId="12438" xr:uid="{00000000-0005-0000-0000-000006320000}"/>
    <cellStyle name="20% - Ênfase4 24 6" xfId="12439" xr:uid="{00000000-0005-0000-0000-000007320000}"/>
    <cellStyle name="20% - Ênfase4 24 6 2" xfId="12440" xr:uid="{00000000-0005-0000-0000-000008320000}"/>
    <cellStyle name="20% - Ênfase4 24 6 3" xfId="12441" xr:uid="{00000000-0005-0000-0000-000009320000}"/>
    <cellStyle name="20% - Ênfase4 24 7" xfId="12442" xr:uid="{00000000-0005-0000-0000-00000A320000}"/>
    <cellStyle name="20% - Ênfase4 24 7 2" xfId="12443" xr:uid="{00000000-0005-0000-0000-00000B320000}"/>
    <cellStyle name="20% - Ênfase4 24 7 3" xfId="12444" xr:uid="{00000000-0005-0000-0000-00000C320000}"/>
    <cellStyle name="20% - Ênfase4 24 8" xfId="12445" xr:uid="{00000000-0005-0000-0000-00000D320000}"/>
    <cellStyle name="20% - Ênfase4 24 9" xfId="12446" xr:uid="{00000000-0005-0000-0000-00000E320000}"/>
    <cellStyle name="20% - Ênfase4 25" xfId="12447" xr:uid="{00000000-0005-0000-0000-00000F320000}"/>
    <cellStyle name="20% - Ênfase4 25 2" xfId="12448" xr:uid="{00000000-0005-0000-0000-000010320000}"/>
    <cellStyle name="20% - Ênfase4 25 2 2" xfId="12449" xr:uid="{00000000-0005-0000-0000-000011320000}"/>
    <cellStyle name="20% - Ênfase4 25 2 3" xfId="12450" xr:uid="{00000000-0005-0000-0000-000012320000}"/>
    <cellStyle name="20% - Ênfase4 25 3" xfId="12451" xr:uid="{00000000-0005-0000-0000-000013320000}"/>
    <cellStyle name="20% - Ênfase4 25 3 2" xfId="12452" xr:uid="{00000000-0005-0000-0000-000014320000}"/>
    <cellStyle name="20% - Ênfase4 25 3 3" xfId="12453" xr:uid="{00000000-0005-0000-0000-000015320000}"/>
    <cellStyle name="20% - Ênfase4 25 4" xfId="12454" xr:uid="{00000000-0005-0000-0000-000016320000}"/>
    <cellStyle name="20% - Ênfase4 25 4 2" xfId="12455" xr:uid="{00000000-0005-0000-0000-000017320000}"/>
    <cellStyle name="20% - Ênfase4 25 4 3" xfId="12456" xr:uid="{00000000-0005-0000-0000-000018320000}"/>
    <cellStyle name="20% - Ênfase4 25 5" xfId="12457" xr:uid="{00000000-0005-0000-0000-000019320000}"/>
    <cellStyle name="20% - Ênfase4 25 5 2" xfId="12458" xr:uid="{00000000-0005-0000-0000-00001A320000}"/>
    <cellStyle name="20% - Ênfase4 25 5 3" xfId="12459" xr:uid="{00000000-0005-0000-0000-00001B320000}"/>
    <cellStyle name="20% - Ênfase4 25 6" xfId="12460" xr:uid="{00000000-0005-0000-0000-00001C320000}"/>
    <cellStyle name="20% - Ênfase4 25 6 2" xfId="12461" xr:uid="{00000000-0005-0000-0000-00001D320000}"/>
    <cellStyle name="20% - Ênfase4 25 6 3" xfId="12462" xr:uid="{00000000-0005-0000-0000-00001E320000}"/>
    <cellStyle name="20% - Ênfase4 25 7" xfId="12463" xr:uid="{00000000-0005-0000-0000-00001F320000}"/>
    <cellStyle name="20% - Ênfase4 25 7 2" xfId="12464" xr:uid="{00000000-0005-0000-0000-000020320000}"/>
    <cellStyle name="20% - Ênfase4 25 7 3" xfId="12465" xr:uid="{00000000-0005-0000-0000-000021320000}"/>
    <cellStyle name="20% - Ênfase4 25 8" xfId="12466" xr:uid="{00000000-0005-0000-0000-000022320000}"/>
    <cellStyle name="20% - Ênfase4 25 9" xfId="12467" xr:uid="{00000000-0005-0000-0000-000023320000}"/>
    <cellStyle name="20% - Ênfase4 26" xfId="12468" xr:uid="{00000000-0005-0000-0000-000024320000}"/>
    <cellStyle name="20% - Ênfase4 26 2" xfId="12469" xr:uid="{00000000-0005-0000-0000-000025320000}"/>
    <cellStyle name="20% - Ênfase4 26 2 2" xfId="12470" xr:uid="{00000000-0005-0000-0000-000026320000}"/>
    <cellStyle name="20% - Ênfase4 26 2 3" xfId="12471" xr:uid="{00000000-0005-0000-0000-000027320000}"/>
    <cellStyle name="20% - Ênfase4 26 3" xfId="12472" xr:uid="{00000000-0005-0000-0000-000028320000}"/>
    <cellStyle name="20% - Ênfase4 26 3 2" xfId="12473" xr:uid="{00000000-0005-0000-0000-000029320000}"/>
    <cellStyle name="20% - Ênfase4 26 3 3" xfId="12474" xr:uid="{00000000-0005-0000-0000-00002A320000}"/>
    <cellStyle name="20% - Ênfase4 26 4" xfId="12475" xr:uid="{00000000-0005-0000-0000-00002B320000}"/>
    <cellStyle name="20% - Ênfase4 26 4 2" xfId="12476" xr:uid="{00000000-0005-0000-0000-00002C320000}"/>
    <cellStyle name="20% - Ênfase4 26 4 3" xfId="12477" xr:uid="{00000000-0005-0000-0000-00002D320000}"/>
    <cellStyle name="20% - Ênfase4 26 5" xfId="12478" xr:uid="{00000000-0005-0000-0000-00002E320000}"/>
    <cellStyle name="20% - Ênfase4 26 5 2" xfId="12479" xr:uid="{00000000-0005-0000-0000-00002F320000}"/>
    <cellStyle name="20% - Ênfase4 26 5 3" xfId="12480" xr:uid="{00000000-0005-0000-0000-000030320000}"/>
    <cellStyle name="20% - Ênfase4 26 6" xfId="12481" xr:uid="{00000000-0005-0000-0000-000031320000}"/>
    <cellStyle name="20% - Ênfase4 26 6 2" xfId="12482" xr:uid="{00000000-0005-0000-0000-000032320000}"/>
    <cellStyle name="20% - Ênfase4 26 6 3" xfId="12483" xr:uid="{00000000-0005-0000-0000-000033320000}"/>
    <cellStyle name="20% - Ênfase4 26 7" xfId="12484" xr:uid="{00000000-0005-0000-0000-000034320000}"/>
    <cellStyle name="20% - Ênfase4 26 7 2" xfId="12485" xr:uid="{00000000-0005-0000-0000-000035320000}"/>
    <cellStyle name="20% - Ênfase4 26 7 3" xfId="12486" xr:uid="{00000000-0005-0000-0000-000036320000}"/>
    <cellStyle name="20% - Ênfase4 26 8" xfId="12487" xr:uid="{00000000-0005-0000-0000-000037320000}"/>
    <cellStyle name="20% - Ênfase4 26 9" xfId="12488" xr:uid="{00000000-0005-0000-0000-000038320000}"/>
    <cellStyle name="20% - Ênfase4 27" xfId="12489" xr:uid="{00000000-0005-0000-0000-000039320000}"/>
    <cellStyle name="20% - Ênfase4 27 2" xfId="12490" xr:uid="{00000000-0005-0000-0000-00003A320000}"/>
    <cellStyle name="20% - Ênfase4 27 2 2" xfId="12491" xr:uid="{00000000-0005-0000-0000-00003B320000}"/>
    <cellStyle name="20% - Ênfase4 27 2 3" xfId="12492" xr:uid="{00000000-0005-0000-0000-00003C320000}"/>
    <cellStyle name="20% - Ênfase4 27 3" xfId="12493" xr:uid="{00000000-0005-0000-0000-00003D320000}"/>
    <cellStyle name="20% - Ênfase4 27 3 2" xfId="12494" xr:uid="{00000000-0005-0000-0000-00003E320000}"/>
    <cellStyle name="20% - Ênfase4 27 3 3" xfId="12495" xr:uid="{00000000-0005-0000-0000-00003F320000}"/>
    <cellStyle name="20% - Ênfase4 27 4" xfId="12496" xr:uid="{00000000-0005-0000-0000-000040320000}"/>
    <cellStyle name="20% - Ênfase4 27 4 2" xfId="12497" xr:uid="{00000000-0005-0000-0000-000041320000}"/>
    <cellStyle name="20% - Ênfase4 27 4 3" xfId="12498" xr:uid="{00000000-0005-0000-0000-000042320000}"/>
    <cellStyle name="20% - Ênfase4 27 5" xfId="12499" xr:uid="{00000000-0005-0000-0000-000043320000}"/>
    <cellStyle name="20% - Ênfase4 27 5 2" xfId="12500" xr:uid="{00000000-0005-0000-0000-000044320000}"/>
    <cellStyle name="20% - Ênfase4 27 5 3" xfId="12501" xr:uid="{00000000-0005-0000-0000-000045320000}"/>
    <cellStyle name="20% - Ênfase4 27 6" xfId="12502" xr:uid="{00000000-0005-0000-0000-000046320000}"/>
    <cellStyle name="20% - Ênfase4 27 6 2" xfId="12503" xr:uid="{00000000-0005-0000-0000-000047320000}"/>
    <cellStyle name="20% - Ênfase4 27 6 3" xfId="12504" xr:uid="{00000000-0005-0000-0000-000048320000}"/>
    <cellStyle name="20% - Ênfase4 27 7" xfId="12505" xr:uid="{00000000-0005-0000-0000-000049320000}"/>
    <cellStyle name="20% - Ênfase4 27 7 2" xfId="12506" xr:uid="{00000000-0005-0000-0000-00004A320000}"/>
    <cellStyle name="20% - Ênfase4 27 7 3" xfId="12507" xr:uid="{00000000-0005-0000-0000-00004B320000}"/>
    <cellStyle name="20% - Ênfase4 27 8" xfId="12508" xr:uid="{00000000-0005-0000-0000-00004C320000}"/>
    <cellStyle name="20% - Ênfase4 27 9" xfId="12509" xr:uid="{00000000-0005-0000-0000-00004D320000}"/>
    <cellStyle name="20% - Ênfase4 28" xfId="12510" xr:uid="{00000000-0005-0000-0000-00004E320000}"/>
    <cellStyle name="20% - Ênfase4 28 2" xfId="12511" xr:uid="{00000000-0005-0000-0000-00004F320000}"/>
    <cellStyle name="20% - Ênfase4 28 2 2" xfId="12512" xr:uid="{00000000-0005-0000-0000-000050320000}"/>
    <cellStyle name="20% - Ênfase4 28 2 3" xfId="12513" xr:uid="{00000000-0005-0000-0000-000051320000}"/>
    <cellStyle name="20% - Ênfase4 28 3" xfId="12514" xr:uid="{00000000-0005-0000-0000-000052320000}"/>
    <cellStyle name="20% - Ênfase4 28 3 2" xfId="12515" xr:uid="{00000000-0005-0000-0000-000053320000}"/>
    <cellStyle name="20% - Ênfase4 28 3 3" xfId="12516" xr:uid="{00000000-0005-0000-0000-000054320000}"/>
    <cellStyle name="20% - Ênfase4 28 4" xfId="12517" xr:uid="{00000000-0005-0000-0000-000055320000}"/>
    <cellStyle name="20% - Ênfase4 28 4 2" xfId="12518" xr:uid="{00000000-0005-0000-0000-000056320000}"/>
    <cellStyle name="20% - Ênfase4 28 4 3" xfId="12519" xr:uid="{00000000-0005-0000-0000-000057320000}"/>
    <cellStyle name="20% - Ênfase4 28 5" xfId="12520" xr:uid="{00000000-0005-0000-0000-000058320000}"/>
    <cellStyle name="20% - Ênfase4 28 5 2" xfId="12521" xr:uid="{00000000-0005-0000-0000-000059320000}"/>
    <cellStyle name="20% - Ênfase4 28 5 3" xfId="12522" xr:uid="{00000000-0005-0000-0000-00005A320000}"/>
    <cellStyle name="20% - Ênfase4 28 6" xfId="12523" xr:uid="{00000000-0005-0000-0000-00005B320000}"/>
    <cellStyle name="20% - Ênfase4 28 6 2" xfId="12524" xr:uid="{00000000-0005-0000-0000-00005C320000}"/>
    <cellStyle name="20% - Ênfase4 28 6 3" xfId="12525" xr:uid="{00000000-0005-0000-0000-00005D320000}"/>
    <cellStyle name="20% - Ênfase4 28 7" xfId="12526" xr:uid="{00000000-0005-0000-0000-00005E320000}"/>
    <cellStyle name="20% - Ênfase4 28 7 2" xfId="12527" xr:uid="{00000000-0005-0000-0000-00005F320000}"/>
    <cellStyle name="20% - Ênfase4 28 7 3" xfId="12528" xr:uid="{00000000-0005-0000-0000-000060320000}"/>
    <cellStyle name="20% - Ênfase4 28 8" xfId="12529" xr:uid="{00000000-0005-0000-0000-000061320000}"/>
    <cellStyle name="20% - Ênfase4 28 9" xfId="12530" xr:uid="{00000000-0005-0000-0000-000062320000}"/>
    <cellStyle name="20% - Ênfase4 29" xfId="12531" xr:uid="{00000000-0005-0000-0000-000063320000}"/>
    <cellStyle name="20% - Ênfase4 29 2" xfId="12532" xr:uid="{00000000-0005-0000-0000-000064320000}"/>
    <cellStyle name="20% - Ênfase4 29 2 2" xfId="12533" xr:uid="{00000000-0005-0000-0000-000065320000}"/>
    <cellStyle name="20% - Ênfase4 29 2 3" xfId="12534" xr:uid="{00000000-0005-0000-0000-000066320000}"/>
    <cellStyle name="20% - Ênfase4 29 3" xfId="12535" xr:uid="{00000000-0005-0000-0000-000067320000}"/>
    <cellStyle name="20% - Ênfase4 29 3 2" xfId="12536" xr:uid="{00000000-0005-0000-0000-000068320000}"/>
    <cellStyle name="20% - Ênfase4 29 3 3" xfId="12537" xr:uid="{00000000-0005-0000-0000-000069320000}"/>
    <cellStyle name="20% - Ênfase4 29 4" xfId="12538" xr:uid="{00000000-0005-0000-0000-00006A320000}"/>
    <cellStyle name="20% - Ênfase4 29 4 2" xfId="12539" xr:uid="{00000000-0005-0000-0000-00006B320000}"/>
    <cellStyle name="20% - Ênfase4 29 4 3" xfId="12540" xr:uid="{00000000-0005-0000-0000-00006C320000}"/>
    <cellStyle name="20% - Ênfase4 29 5" xfId="12541" xr:uid="{00000000-0005-0000-0000-00006D320000}"/>
    <cellStyle name="20% - Ênfase4 29 5 2" xfId="12542" xr:uid="{00000000-0005-0000-0000-00006E320000}"/>
    <cellStyle name="20% - Ênfase4 29 5 3" xfId="12543" xr:uid="{00000000-0005-0000-0000-00006F320000}"/>
    <cellStyle name="20% - Ênfase4 29 6" xfId="12544" xr:uid="{00000000-0005-0000-0000-000070320000}"/>
    <cellStyle name="20% - Ênfase4 29 6 2" xfId="12545" xr:uid="{00000000-0005-0000-0000-000071320000}"/>
    <cellStyle name="20% - Ênfase4 29 6 3" xfId="12546" xr:uid="{00000000-0005-0000-0000-000072320000}"/>
    <cellStyle name="20% - Ênfase4 29 7" xfId="12547" xr:uid="{00000000-0005-0000-0000-000073320000}"/>
    <cellStyle name="20% - Ênfase4 29 7 2" xfId="12548" xr:uid="{00000000-0005-0000-0000-000074320000}"/>
    <cellStyle name="20% - Ênfase4 29 7 3" xfId="12549" xr:uid="{00000000-0005-0000-0000-000075320000}"/>
    <cellStyle name="20% - Ênfase4 29 8" xfId="12550" xr:uid="{00000000-0005-0000-0000-000076320000}"/>
    <cellStyle name="20% - Ênfase4 29 9" xfId="12551" xr:uid="{00000000-0005-0000-0000-000077320000}"/>
    <cellStyle name="20% - Ênfase4 3" xfId="12552" xr:uid="{00000000-0005-0000-0000-000078320000}"/>
    <cellStyle name="20% - Ênfase4 3 10" xfId="12553" xr:uid="{00000000-0005-0000-0000-000079320000}"/>
    <cellStyle name="20% - Ênfase4 3 11" xfId="12554" xr:uid="{00000000-0005-0000-0000-00007A320000}"/>
    <cellStyle name="20% - Ênfase4 3 12" xfId="12555" xr:uid="{00000000-0005-0000-0000-00007B320000}"/>
    <cellStyle name="20% - Ênfase4 3 13" xfId="12556" xr:uid="{00000000-0005-0000-0000-00007C320000}"/>
    <cellStyle name="20% - Ênfase4 3 14" xfId="12557" xr:uid="{00000000-0005-0000-0000-00007D320000}"/>
    <cellStyle name="20% - Ênfase4 3 15" xfId="12558" xr:uid="{00000000-0005-0000-0000-00007E320000}"/>
    <cellStyle name="20% - Ênfase4 3 15 2" xfId="12559" xr:uid="{00000000-0005-0000-0000-00007F320000}"/>
    <cellStyle name="20% - Ênfase4 3 15 3" xfId="12560" xr:uid="{00000000-0005-0000-0000-000080320000}"/>
    <cellStyle name="20% - Ênfase4 3 16" xfId="12561" xr:uid="{00000000-0005-0000-0000-000081320000}"/>
    <cellStyle name="20% - Ênfase4 3 16 2" xfId="12562" xr:uid="{00000000-0005-0000-0000-000082320000}"/>
    <cellStyle name="20% - Ênfase4 3 17" xfId="12563" xr:uid="{00000000-0005-0000-0000-000083320000}"/>
    <cellStyle name="20% - Ênfase4 3 18" xfId="12564" xr:uid="{00000000-0005-0000-0000-000084320000}"/>
    <cellStyle name="20% - Ênfase4 3 19" xfId="12565" xr:uid="{00000000-0005-0000-0000-000085320000}"/>
    <cellStyle name="20% - Ênfase4 3 2" xfId="12566" xr:uid="{00000000-0005-0000-0000-000086320000}"/>
    <cellStyle name="20% - Ênfase4 3 2 2" xfId="12567" xr:uid="{00000000-0005-0000-0000-000087320000}"/>
    <cellStyle name="20% - Ênfase4 3 2 2 2" xfId="12568" xr:uid="{00000000-0005-0000-0000-000088320000}"/>
    <cellStyle name="20% - Ênfase4 3 2 2 2 2" xfId="12569" xr:uid="{00000000-0005-0000-0000-000089320000}"/>
    <cellStyle name="20% - Ênfase4 3 2 2 2 3" xfId="12570" xr:uid="{00000000-0005-0000-0000-00008A320000}"/>
    <cellStyle name="20% - Ênfase4 3 2 2 3" xfId="12571" xr:uid="{00000000-0005-0000-0000-00008B320000}"/>
    <cellStyle name="20% - Ênfase4 3 2 2 3 2" xfId="12572" xr:uid="{00000000-0005-0000-0000-00008C320000}"/>
    <cellStyle name="20% - Ênfase4 3 2 2 3 3" xfId="12573" xr:uid="{00000000-0005-0000-0000-00008D320000}"/>
    <cellStyle name="20% - Ênfase4 3 2 2 4" xfId="12574" xr:uid="{00000000-0005-0000-0000-00008E320000}"/>
    <cellStyle name="20% - Ênfase4 3 2 3" xfId="12575" xr:uid="{00000000-0005-0000-0000-00008F320000}"/>
    <cellStyle name="20% - Ênfase4 3 2 3 2" xfId="12576" xr:uid="{00000000-0005-0000-0000-000090320000}"/>
    <cellStyle name="20% - Ênfase4 3 2 3 3" xfId="12577" xr:uid="{00000000-0005-0000-0000-000091320000}"/>
    <cellStyle name="20% - Ênfase4 3 2 4" xfId="12578" xr:uid="{00000000-0005-0000-0000-000092320000}"/>
    <cellStyle name="20% - Ênfase4 3 2 4 2" xfId="12579" xr:uid="{00000000-0005-0000-0000-000093320000}"/>
    <cellStyle name="20% - Ênfase4 3 2 4 3" xfId="12580" xr:uid="{00000000-0005-0000-0000-000094320000}"/>
    <cellStyle name="20% - Ênfase4 3 2 5" xfId="12581" xr:uid="{00000000-0005-0000-0000-000095320000}"/>
    <cellStyle name="20% - Ênfase4 3 2 5 2" xfId="12582" xr:uid="{00000000-0005-0000-0000-000096320000}"/>
    <cellStyle name="20% - Ênfase4 3 2 5 3" xfId="12583" xr:uid="{00000000-0005-0000-0000-000097320000}"/>
    <cellStyle name="20% - Ênfase4 3 2 6" xfId="12584" xr:uid="{00000000-0005-0000-0000-000098320000}"/>
    <cellStyle name="20% - Ênfase4 3 2 6 2" xfId="12585" xr:uid="{00000000-0005-0000-0000-000099320000}"/>
    <cellStyle name="20% - Ênfase4 3 2 6 3" xfId="12586" xr:uid="{00000000-0005-0000-0000-00009A320000}"/>
    <cellStyle name="20% - Ênfase4 3 2 7" xfId="12587" xr:uid="{00000000-0005-0000-0000-00009B320000}"/>
    <cellStyle name="20% - Ênfase4 3 2 7 2" xfId="12588" xr:uid="{00000000-0005-0000-0000-00009C320000}"/>
    <cellStyle name="20% - Ênfase4 3 2 7 3" xfId="12589" xr:uid="{00000000-0005-0000-0000-00009D320000}"/>
    <cellStyle name="20% - Ênfase4 3 2 8" xfId="12590" xr:uid="{00000000-0005-0000-0000-00009E320000}"/>
    <cellStyle name="20% - Ênfase4 3 2 9" xfId="12591" xr:uid="{00000000-0005-0000-0000-00009F320000}"/>
    <cellStyle name="20% - Ênfase4 3 2_12_CONFERE (2)" xfId="12592" xr:uid="{00000000-0005-0000-0000-0000A0320000}"/>
    <cellStyle name="20% - Ênfase4 3 20" xfId="12593" xr:uid="{00000000-0005-0000-0000-0000A1320000}"/>
    <cellStyle name="20% - Ênfase4 3 21" xfId="12594" xr:uid="{00000000-0005-0000-0000-0000A2320000}"/>
    <cellStyle name="20% - Ênfase4 3 22" xfId="12595" xr:uid="{00000000-0005-0000-0000-0000A3320000}"/>
    <cellStyle name="20% - Ênfase4 3 23" xfId="12596" xr:uid="{00000000-0005-0000-0000-0000A4320000}"/>
    <cellStyle name="20% - Ênfase4 3 24" xfId="12597" xr:uid="{00000000-0005-0000-0000-0000A5320000}"/>
    <cellStyle name="20% - Ênfase4 3 25" xfId="12598" xr:uid="{00000000-0005-0000-0000-0000A6320000}"/>
    <cellStyle name="20% - Ênfase4 3 26" xfId="12599" xr:uid="{00000000-0005-0000-0000-0000A7320000}"/>
    <cellStyle name="20% - Ênfase4 3 27" xfId="12600" xr:uid="{00000000-0005-0000-0000-0000A8320000}"/>
    <cellStyle name="20% - Ênfase4 3 28" xfId="12601" xr:uid="{00000000-0005-0000-0000-0000A9320000}"/>
    <cellStyle name="20% - Ênfase4 3 29" xfId="12602" xr:uid="{00000000-0005-0000-0000-0000AA320000}"/>
    <cellStyle name="20% - Ênfase4 3 3" xfId="12603" xr:uid="{00000000-0005-0000-0000-0000AB320000}"/>
    <cellStyle name="20% - Ênfase4 3 3 2" xfId="12604" xr:uid="{00000000-0005-0000-0000-0000AC320000}"/>
    <cellStyle name="20% - Ênfase4 3 3 3" xfId="12605" xr:uid="{00000000-0005-0000-0000-0000AD320000}"/>
    <cellStyle name="20% - Ênfase4 3 4" xfId="12606" xr:uid="{00000000-0005-0000-0000-0000AE320000}"/>
    <cellStyle name="20% - Ênfase4 3 4 2" xfId="12607" xr:uid="{00000000-0005-0000-0000-0000AF320000}"/>
    <cellStyle name="20% - Ênfase4 3 4 3" xfId="12608" xr:uid="{00000000-0005-0000-0000-0000B0320000}"/>
    <cellStyle name="20% - Ênfase4 3 5" xfId="12609" xr:uid="{00000000-0005-0000-0000-0000B1320000}"/>
    <cellStyle name="20% - Ênfase4 3 5 2" xfId="12610" xr:uid="{00000000-0005-0000-0000-0000B2320000}"/>
    <cellStyle name="20% - Ênfase4 3 5 3" xfId="12611" xr:uid="{00000000-0005-0000-0000-0000B3320000}"/>
    <cellStyle name="20% - Ênfase4 3 6" xfId="12612" xr:uid="{00000000-0005-0000-0000-0000B4320000}"/>
    <cellStyle name="20% - Ênfase4 3 6 2" xfId="12613" xr:uid="{00000000-0005-0000-0000-0000B5320000}"/>
    <cellStyle name="20% - Ênfase4 3 6 3" xfId="12614" xr:uid="{00000000-0005-0000-0000-0000B6320000}"/>
    <cellStyle name="20% - Ênfase4 3 7" xfId="12615" xr:uid="{00000000-0005-0000-0000-0000B7320000}"/>
    <cellStyle name="20% - Ênfase4 3 7 2" xfId="12616" xr:uid="{00000000-0005-0000-0000-0000B8320000}"/>
    <cellStyle name="20% - Ênfase4 3 7 2 2" xfId="12617" xr:uid="{00000000-0005-0000-0000-0000B9320000}"/>
    <cellStyle name="20% - Ênfase4 3 7 3" xfId="12618" xr:uid="{00000000-0005-0000-0000-0000BA320000}"/>
    <cellStyle name="20% - Ênfase4 3 7 3 2" xfId="12619" xr:uid="{00000000-0005-0000-0000-0000BB320000}"/>
    <cellStyle name="20% - Ênfase4 3 7 4" xfId="12620" xr:uid="{00000000-0005-0000-0000-0000BC320000}"/>
    <cellStyle name="20% - Ênfase4 3 7 4 2" xfId="12621" xr:uid="{00000000-0005-0000-0000-0000BD320000}"/>
    <cellStyle name="20% - Ênfase4 3 7 5" xfId="12622" xr:uid="{00000000-0005-0000-0000-0000BE320000}"/>
    <cellStyle name="20% - Ênfase4 3 8" xfId="12623" xr:uid="{00000000-0005-0000-0000-0000BF320000}"/>
    <cellStyle name="20% - Ênfase4 3 8 2" xfId="12624" xr:uid="{00000000-0005-0000-0000-0000C0320000}"/>
    <cellStyle name="20% - Ênfase4 3 8 2 2" xfId="12625" xr:uid="{00000000-0005-0000-0000-0000C1320000}"/>
    <cellStyle name="20% - Ênfase4 3 8 3" xfId="12626" xr:uid="{00000000-0005-0000-0000-0000C2320000}"/>
    <cellStyle name="20% - Ênfase4 3 8 3 2" xfId="12627" xr:uid="{00000000-0005-0000-0000-0000C3320000}"/>
    <cellStyle name="20% - Ênfase4 3 8 4" xfId="12628" xr:uid="{00000000-0005-0000-0000-0000C4320000}"/>
    <cellStyle name="20% - Ênfase4 3 8 4 2" xfId="12629" xr:uid="{00000000-0005-0000-0000-0000C5320000}"/>
    <cellStyle name="20% - Ênfase4 3 8 5" xfId="12630" xr:uid="{00000000-0005-0000-0000-0000C6320000}"/>
    <cellStyle name="20% - Ênfase4 3 9" xfId="12631" xr:uid="{00000000-0005-0000-0000-0000C7320000}"/>
    <cellStyle name="20% - Ênfase4 3_Despesas Comerciais - GOLDFARB" xfId="12632" xr:uid="{00000000-0005-0000-0000-0000C8320000}"/>
    <cellStyle name="20% - Ênfase4 30" xfId="12633" xr:uid="{00000000-0005-0000-0000-0000C9320000}"/>
    <cellStyle name="20% - Ênfase4 30 2" xfId="12634" xr:uid="{00000000-0005-0000-0000-0000CA320000}"/>
    <cellStyle name="20% - Ênfase4 30 2 2" xfId="12635" xr:uid="{00000000-0005-0000-0000-0000CB320000}"/>
    <cellStyle name="20% - Ênfase4 30 2 3" xfId="12636" xr:uid="{00000000-0005-0000-0000-0000CC320000}"/>
    <cellStyle name="20% - Ênfase4 30 3" xfId="12637" xr:uid="{00000000-0005-0000-0000-0000CD320000}"/>
    <cellStyle name="20% - Ênfase4 30 3 2" xfId="12638" xr:uid="{00000000-0005-0000-0000-0000CE320000}"/>
    <cellStyle name="20% - Ênfase4 30 3 3" xfId="12639" xr:uid="{00000000-0005-0000-0000-0000CF320000}"/>
    <cellStyle name="20% - Ênfase4 30 4" xfId="12640" xr:uid="{00000000-0005-0000-0000-0000D0320000}"/>
    <cellStyle name="20% - Ênfase4 30 4 2" xfId="12641" xr:uid="{00000000-0005-0000-0000-0000D1320000}"/>
    <cellStyle name="20% - Ênfase4 30 4 3" xfId="12642" xr:uid="{00000000-0005-0000-0000-0000D2320000}"/>
    <cellStyle name="20% - Ênfase4 30 5" xfId="12643" xr:uid="{00000000-0005-0000-0000-0000D3320000}"/>
    <cellStyle name="20% - Ênfase4 30 5 2" xfId="12644" xr:uid="{00000000-0005-0000-0000-0000D4320000}"/>
    <cellStyle name="20% - Ênfase4 30 5 3" xfId="12645" xr:uid="{00000000-0005-0000-0000-0000D5320000}"/>
    <cellStyle name="20% - Ênfase4 30 6" xfId="12646" xr:uid="{00000000-0005-0000-0000-0000D6320000}"/>
    <cellStyle name="20% - Ênfase4 30 6 2" xfId="12647" xr:uid="{00000000-0005-0000-0000-0000D7320000}"/>
    <cellStyle name="20% - Ênfase4 30 6 3" xfId="12648" xr:uid="{00000000-0005-0000-0000-0000D8320000}"/>
    <cellStyle name="20% - Ênfase4 30 7" xfId="12649" xr:uid="{00000000-0005-0000-0000-0000D9320000}"/>
    <cellStyle name="20% - Ênfase4 30 7 2" xfId="12650" xr:uid="{00000000-0005-0000-0000-0000DA320000}"/>
    <cellStyle name="20% - Ênfase4 30 7 3" xfId="12651" xr:uid="{00000000-0005-0000-0000-0000DB320000}"/>
    <cellStyle name="20% - Ênfase4 30 8" xfId="12652" xr:uid="{00000000-0005-0000-0000-0000DC320000}"/>
    <cellStyle name="20% - Ênfase4 30 9" xfId="12653" xr:uid="{00000000-0005-0000-0000-0000DD320000}"/>
    <cellStyle name="20% - Ênfase4 31" xfId="12654" xr:uid="{00000000-0005-0000-0000-0000DE320000}"/>
    <cellStyle name="20% - Ênfase4 31 2" xfId="12655" xr:uid="{00000000-0005-0000-0000-0000DF320000}"/>
    <cellStyle name="20% - Ênfase4 31 2 2" xfId="12656" xr:uid="{00000000-0005-0000-0000-0000E0320000}"/>
    <cellStyle name="20% - Ênfase4 31 2 3" xfId="12657" xr:uid="{00000000-0005-0000-0000-0000E1320000}"/>
    <cellStyle name="20% - Ênfase4 31 3" xfId="12658" xr:uid="{00000000-0005-0000-0000-0000E2320000}"/>
    <cellStyle name="20% - Ênfase4 31 3 2" xfId="12659" xr:uid="{00000000-0005-0000-0000-0000E3320000}"/>
    <cellStyle name="20% - Ênfase4 31 3 3" xfId="12660" xr:uid="{00000000-0005-0000-0000-0000E4320000}"/>
    <cellStyle name="20% - Ênfase4 31 4" xfId="12661" xr:uid="{00000000-0005-0000-0000-0000E5320000}"/>
    <cellStyle name="20% - Ênfase4 31 4 2" xfId="12662" xr:uid="{00000000-0005-0000-0000-0000E6320000}"/>
    <cellStyle name="20% - Ênfase4 31 4 3" xfId="12663" xr:uid="{00000000-0005-0000-0000-0000E7320000}"/>
    <cellStyle name="20% - Ênfase4 31 5" xfId="12664" xr:uid="{00000000-0005-0000-0000-0000E8320000}"/>
    <cellStyle name="20% - Ênfase4 31 5 2" xfId="12665" xr:uid="{00000000-0005-0000-0000-0000E9320000}"/>
    <cellStyle name="20% - Ênfase4 31 5 3" xfId="12666" xr:uid="{00000000-0005-0000-0000-0000EA320000}"/>
    <cellStyle name="20% - Ênfase4 31 6" xfId="12667" xr:uid="{00000000-0005-0000-0000-0000EB320000}"/>
    <cellStyle name="20% - Ênfase4 31 6 2" xfId="12668" xr:uid="{00000000-0005-0000-0000-0000EC320000}"/>
    <cellStyle name="20% - Ênfase4 31 6 3" xfId="12669" xr:uid="{00000000-0005-0000-0000-0000ED320000}"/>
    <cellStyle name="20% - Ênfase4 31 7" xfId="12670" xr:uid="{00000000-0005-0000-0000-0000EE320000}"/>
    <cellStyle name="20% - Ênfase4 31 7 2" xfId="12671" xr:uid="{00000000-0005-0000-0000-0000EF320000}"/>
    <cellStyle name="20% - Ênfase4 31 7 3" xfId="12672" xr:uid="{00000000-0005-0000-0000-0000F0320000}"/>
    <cellStyle name="20% - Ênfase4 31 8" xfId="12673" xr:uid="{00000000-0005-0000-0000-0000F1320000}"/>
    <cellStyle name="20% - Ênfase4 31 9" xfId="12674" xr:uid="{00000000-0005-0000-0000-0000F2320000}"/>
    <cellStyle name="20% - Ênfase4 32" xfId="12675" xr:uid="{00000000-0005-0000-0000-0000F3320000}"/>
    <cellStyle name="20% - Ênfase4 32 2" xfId="12676" xr:uid="{00000000-0005-0000-0000-0000F4320000}"/>
    <cellStyle name="20% - Ênfase4 32 2 2" xfId="12677" xr:uid="{00000000-0005-0000-0000-0000F5320000}"/>
    <cellStyle name="20% - Ênfase4 32 2 3" xfId="12678" xr:uid="{00000000-0005-0000-0000-0000F6320000}"/>
    <cellStyle name="20% - Ênfase4 32 3" xfId="12679" xr:uid="{00000000-0005-0000-0000-0000F7320000}"/>
    <cellStyle name="20% - Ênfase4 32 3 2" xfId="12680" xr:uid="{00000000-0005-0000-0000-0000F8320000}"/>
    <cellStyle name="20% - Ênfase4 32 3 3" xfId="12681" xr:uid="{00000000-0005-0000-0000-0000F9320000}"/>
    <cellStyle name="20% - Ênfase4 32 4" xfId="12682" xr:uid="{00000000-0005-0000-0000-0000FA320000}"/>
    <cellStyle name="20% - Ênfase4 32 4 2" xfId="12683" xr:uid="{00000000-0005-0000-0000-0000FB320000}"/>
    <cellStyle name="20% - Ênfase4 32 4 3" xfId="12684" xr:uid="{00000000-0005-0000-0000-0000FC320000}"/>
    <cellStyle name="20% - Ênfase4 32 5" xfId="12685" xr:uid="{00000000-0005-0000-0000-0000FD320000}"/>
    <cellStyle name="20% - Ênfase4 32 5 2" xfId="12686" xr:uid="{00000000-0005-0000-0000-0000FE320000}"/>
    <cellStyle name="20% - Ênfase4 32 5 3" xfId="12687" xr:uid="{00000000-0005-0000-0000-0000FF320000}"/>
    <cellStyle name="20% - Ênfase4 32 6" xfId="12688" xr:uid="{00000000-0005-0000-0000-000000330000}"/>
    <cellStyle name="20% - Ênfase4 32 6 2" xfId="12689" xr:uid="{00000000-0005-0000-0000-000001330000}"/>
    <cellStyle name="20% - Ênfase4 32 6 3" xfId="12690" xr:uid="{00000000-0005-0000-0000-000002330000}"/>
    <cellStyle name="20% - Ênfase4 32 7" xfId="12691" xr:uid="{00000000-0005-0000-0000-000003330000}"/>
    <cellStyle name="20% - Ênfase4 32 7 2" xfId="12692" xr:uid="{00000000-0005-0000-0000-000004330000}"/>
    <cellStyle name="20% - Ênfase4 32 7 3" xfId="12693" xr:uid="{00000000-0005-0000-0000-000005330000}"/>
    <cellStyle name="20% - Ênfase4 32 8" xfId="12694" xr:uid="{00000000-0005-0000-0000-000006330000}"/>
    <cellStyle name="20% - Ênfase4 32 9" xfId="12695" xr:uid="{00000000-0005-0000-0000-000007330000}"/>
    <cellStyle name="20% - Ênfase4 33" xfId="12696" xr:uid="{00000000-0005-0000-0000-000008330000}"/>
    <cellStyle name="20% - Ênfase4 33 2" xfId="12697" xr:uid="{00000000-0005-0000-0000-000009330000}"/>
    <cellStyle name="20% - Ênfase4 33 2 2" xfId="12698" xr:uid="{00000000-0005-0000-0000-00000A330000}"/>
    <cellStyle name="20% - Ênfase4 33 2 3" xfId="12699" xr:uid="{00000000-0005-0000-0000-00000B330000}"/>
    <cellStyle name="20% - Ênfase4 33 3" xfId="12700" xr:uid="{00000000-0005-0000-0000-00000C330000}"/>
    <cellStyle name="20% - Ênfase4 33 3 2" xfId="12701" xr:uid="{00000000-0005-0000-0000-00000D330000}"/>
    <cellStyle name="20% - Ênfase4 33 3 3" xfId="12702" xr:uid="{00000000-0005-0000-0000-00000E330000}"/>
    <cellStyle name="20% - Ênfase4 33 4" xfId="12703" xr:uid="{00000000-0005-0000-0000-00000F330000}"/>
    <cellStyle name="20% - Ênfase4 33 4 2" xfId="12704" xr:uid="{00000000-0005-0000-0000-000010330000}"/>
    <cellStyle name="20% - Ênfase4 33 4 3" xfId="12705" xr:uid="{00000000-0005-0000-0000-000011330000}"/>
    <cellStyle name="20% - Ênfase4 33 5" xfId="12706" xr:uid="{00000000-0005-0000-0000-000012330000}"/>
    <cellStyle name="20% - Ênfase4 33 5 2" xfId="12707" xr:uid="{00000000-0005-0000-0000-000013330000}"/>
    <cellStyle name="20% - Ênfase4 33 5 3" xfId="12708" xr:uid="{00000000-0005-0000-0000-000014330000}"/>
    <cellStyle name="20% - Ênfase4 33 6" xfId="12709" xr:uid="{00000000-0005-0000-0000-000015330000}"/>
    <cellStyle name="20% - Ênfase4 33 6 2" xfId="12710" xr:uid="{00000000-0005-0000-0000-000016330000}"/>
    <cellStyle name="20% - Ênfase4 33 6 3" xfId="12711" xr:uid="{00000000-0005-0000-0000-000017330000}"/>
    <cellStyle name="20% - Ênfase4 33 7" xfId="12712" xr:uid="{00000000-0005-0000-0000-000018330000}"/>
    <cellStyle name="20% - Ênfase4 33 7 2" xfId="12713" xr:uid="{00000000-0005-0000-0000-000019330000}"/>
    <cellStyle name="20% - Ênfase4 33 7 3" xfId="12714" xr:uid="{00000000-0005-0000-0000-00001A330000}"/>
    <cellStyle name="20% - Ênfase4 33 8" xfId="12715" xr:uid="{00000000-0005-0000-0000-00001B330000}"/>
    <cellStyle name="20% - Ênfase4 33 9" xfId="12716" xr:uid="{00000000-0005-0000-0000-00001C330000}"/>
    <cellStyle name="20% - Ênfase4 34" xfId="12717" xr:uid="{00000000-0005-0000-0000-00001D330000}"/>
    <cellStyle name="20% - Ênfase4 34 2" xfId="12718" xr:uid="{00000000-0005-0000-0000-00001E330000}"/>
    <cellStyle name="20% - Ênfase4 34 2 2" xfId="12719" xr:uid="{00000000-0005-0000-0000-00001F330000}"/>
    <cellStyle name="20% - Ênfase4 34 2 3" xfId="12720" xr:uid="{00000000-0005-0000-0000-000020330000}"/>
    <cellStyle name="20% - Ênfase4 34 3" xfId="12721" xr:uid="{00000000-0005-0000-0000-000021330000}"/>
    <cellStyle name="20% - Ênfase4 34 3 2" xfId="12722" xr:uid="{00000000-0005-0000-0000-000022330000}"/>
    <cellStyle name="20% - Ênfase4 34 3 3" xfId="12723" xr:uid="{00000000-0005-0000-0000-000023330000}"/>
    <cellStyle name="20% - Ênfase4 34 4" xfId="12724" xr:uid="{00000000-0005-0000-0000-000024330000}"/>
    <cellStyle name="20% - Ênfase4 34 4 2" xfId="12725" xr:uid="{00000000-0005-0000-0000-000025330000}"/>
    <cellStyle name="20% - Ênfase4 34 4 3" xfId="12726" xr:uid="{00000000-0005-0000-0000-000026330000}"/>
    <cellStyle name="20% - Ênfase4 34 5" xfId="12727" xr:uid="{00000000-0005-0000-0000-000027330000}"/>
    <cellStyle name="20% - Ênfase4 34 5 2" xfId="12728" xr:uid="{00000000-0005-0000-0000-000028330000}"/>
    <cellStyle name="20% - Ênfase4 34 5 3" xfId="12729" xr:uid="{00000000-0005-0000-0000-000029330000}"/>
    <cellStyle name="20% - Ênfase4 34 6" xfId="12730" xr:uid="{00000000-0005-0000-0000-00002A330000}"/>
    <cellStyle name="20% - Ênfase4 34 6 2" xfId="12731" xr:uid="{00000000-0005-0000-0000-00002B330000}"/>
    <cellStyle name="20% - Ênfase4 34 6 3" xfId="12732" xr:uid="{00000000-0005-0000-0000-00002C330000}"/>
    <cellStyle name="20% - Ênfase4 34 7" xfId="12733" xr:uid="{00000000-0005-0000-0000-00002D330000}"/>
    <cellStyle name="20% - Ênfase4 34 7 2" xfId="12734" xr:uid="{00000000-0005-0000-0000-00002E330000}"/>
    <cellStyle name="20% - Ênfase4 34 7 3" xfId="12735" xr:uid="{00000000-0005-0000-0000-00002F330000}"/>
    <cellStyle name="20% - Ênfase4 34 8" xfId="12736" xr:uid="{00000000-0005-0000-0000-000030330000}"/>
    <cellStyle name="20% - Ênfase4 34 9" xfId="12737" xr:uid="{00000000-0005-0000-0000-000031330000}"/>
    <cellStyle name="20% - Ênfase4 35" xfId="12738" xr:uid="{00000000-0005-0000-0000-000032330000}"/>
    <cellStyle name="20% - Ênfase4 35 2" xfId="12739" xr:uid="{00000000-0005-0000-0000-000033330000}"/>
    <cellStyle name="20% - Ênfase4 35 2 2" xfId="12740" xr:uid="{00000000-0005-0000-0000-000034330000}"/>
    <cellStyle name="20% - Ênfase4 35 2 3" xfId="12741" xr:uid="{00000000-0005-0000-0000-000035330000}"/>
    <cellStyle name="20% - Ênfase4 35 3" xfId="12742" xr:uid="{00000000-0005-0000-0000-000036330000}"/>
    <cellStyle name="20% - Ênfase4 35 3 2" xfId="12743" xr:uid="{00000000-0005-0000-0000-000037330000}"/>
    <cellStyle name="20% - Ênfase4 35 3 3" xfId="12744" xr:uid="{00000000-0005-0000-0000-000038330000}"/>
    <cellStyle name="20% - Ênfase4 35 4" xfId="12745" xr:uid="{00000000-0005-0000-0000-000039330000}"/>
    <cellStyle name="20% - Ênfase4 35 4 2" xfId="12746" xr:uid="{00000000-0005-0000-0000-00003A330000}"/>
    <cellStyle name="20% - Ênfase4 35 4 3" xfId="12747" xr:uid="{00000000-0005-0000-0000-00003B330000}"/>
    <cellStyle name="20% - Ênfase4 35 5" xfId="12748" xr:uid="{00000000-0005-0000-0000-00003C330000}"/>
    <cellStyle name="20% - Ênfase4 35 5 2" xfId="12749" xr:uid="{00000000-0005-0000-0000-00003D330000}"/>
    <cellStyle name="20% - Ênfase4 35 5 3" xfId="12750" xr:uid="{00000000-0005-0000-0000-00003E330000}"/>
    <cellStyle name="20% - Ênfase4 35 6" xfId="12751" xr:uid="{00000000-0005-0000-0000-00003F330000}"/>
    <cellStyle name="20% - Ênfase4 35 6 2" xfId="12752" xr:uid="{00000000-0005-0000-0000-000040330000}"/>
    <cellStyle name="20% - Ênfase4 35 6 3" xfId="12753" xr:uid="{00000000-0005-0000-0000-000041330000}"/>
    <cellStyle name="20% - Ênfase4 35 7" xfId="12754" xr:uid="{00000000-0005-0000-0000-000042330000}"/>
    <cellStyle name="20% - Ênfase4 35 7 2" xfId="12755" xr:uid="{00000000-0005-0000-0000-000043330000}"/>
    <cellStyle name="20% - Ênfase4 35 7 3" xfId="12756" xr:uid="{00000000-0005-0000-0000-000044330000}"/>
    <cellStyle name="20% - Ênfase4 35 8" xfId="12757" xr:uid="{00000000-0005-0000-0000-000045330000}"/>
    <cellStyle name="20% - Ênfase4 35 9" xfId="12758" xr:uid="{00000000-0005-0000-0000-000046330000}"/>
    <cellStyle name="20% - Ênfase4 36" xfId="12759" xr:uid="{00000000-0005-0000-0000-000047330000}"/>
    <cellStyle name="20% - Ênfase4 36 2" xfId="12760" xr:uid="{00000000-0005-0000-0000-000048330000}"/>
    <cellStyle name="20% - Ênfase4 36 2 2" xfId="12761" xr:uid="{00000000-0005-0000-0000-000049330000}"/>
    <cellStyle name="20% - Ênfase4 36 2 3" xfId="12762" xr:uid="{00000000-0005-0000-0000-00004A330000}"/>
    <cellStyle name="20% - Ênfase4 36 3" xfId="12763" xr:uid="{00000000-0005-0000-0000-00004B330000}"/>
    <cellStyle name="20% - Ênfase4 36 3 2" xfId="12764" xr:uid="{00000000-0005-0000-0000-00004C330000}"/>
    <cellStyle name="20% - Ênfase4 36 3 3" xfId="12765" xr:uid="{00000000-0005-0000-0000-00004D330000}"/>
    <cellStyle name="20% - Ênfase4 36 4" xfId="12766" xr:uid="{00000000-0005-0000-0000-00004E330000}"/>
    <cellStyle name="20% - Ênfase4 36 4 2" xfId="12767" xr:uid="{00000000-0005-0000-0000-00004F330000}"/>
    <cellStyle name="20% - Ênfase4 36 4 3" xfId="12768" xr:uid="{00000000-0005-0000-0000-000050330000}"/>
    <cellStyle name="20% - Ênfase4 36 5" xfId="12769" xr:uid="{00000000-0005-0000-0000-000051330000}"/>
    <cellStyle name="20% - Ênfase4 36 5 2" xfId="12770" xr:uid="{00000000-0005-0000-0000-000052330000}"/>
    <cellStyle name="20% - Ênfase4 36 5 3" xfId="12771" xr:uid="{00000000-0005-0000-0000-000053330000}"/>
    <cellStyle name="20% - Ênfase4 36 6" xfId="12772" xr:uid="{00000000-0005-0000-0000-000054330000}"/>
    <cellStyle name="20% - Ênfase4 36 6 2" xfId="12773" xr:uid="{00000000-0005-0000-0000-000055330000}"/>
    <cellStyle name="20% - Ênfase4 36 6 3" xfId="12774" xr:uid="{00000000-0005-0000-0000-000056330000}"/>
    <cellStyle name="20% - Ênfase4 36 7" xfId="12775" xr:uid="{00000000-0005-0000-0000-000057330000}"/>
    <cellStyle name="20% - Ênfase4 36 7 2" xfId="12776" xr:uid="{00000000-0005-0000-0000-000058330000}"/>
    <cellStyle name="20% - Ênfase4 36 7 3" xfId="12777" xr:uid="{00000000-0005-0000-0000-000059330000}"/>
    <cellStyle name="20% - Ênfase4 36 8" xfId="12778" xr:uid="{00000000-0005-0000-0000-00005A330000}"/>
    <cellStyle name="20% - Ênfase4 36 9" xfId="12779" xr:uid="{00000000-0005-0000-0000-00005B330000}"/>
    <cellStyle name="20% - Ênfase4 37" xfId="12780" xr:uid="{00000000-0005-0000-0000-00005C330000}"/>
    <cellStyle name="20% - Ênfase4 37 2" xfId="12781" xr:uid="{00000000-0005-0000-0000-00005D330000}"/>
    <cellStyle name="20% - Ênfase4 37 2 2" xfId="12782" xr:uid="{00000000-0005-0000-0000-00005E330000}"/>
    <cellStyle name="20% - Ênfase4 37 2 3" xfId="12783" xr:uid="{00000000-0005-0000-0000-00005F330000}"/>
    <cellStyle name="20% - Ênfase4 37 3" xfId="12784" xr:uid="{00000000-0005-0000-0000-000060330000}"/>
    <cellStyle name="20% - Ênfase4 37 3 2" xfId="12785" xr:uid="{00000000-0005-0000-0000-000061330000}"/>
    <cellStyle name="20% - Ênfase4 37 3 3" xfId="12786" xr:uid="{00000000-0005-0000-0000-000062330000}"/>
    <cellStyle name="20% - Ênfase4 37 4" xfId="12787" xr:uid="{00000000-0005-0000-0000-000063330000}"/>
    <cellStyle name="20% - Ênfase4 37 4 2" xfId="12788" xr:uid="{00000000-0005-0000-0000-000064330000}"/>
    <cellStyle name="20% - Ênfase4 37 4 3" xfId="12789" xr:uid="{00000000-0005-0000-0000-000065330000}"/>
    <cellStyle name="20% - Ênfase4 37 5" xfId="12790" xr:uid="{00000000-0005-0000-0000-000066330000}"/>
    <cellStyle name="20% - Ênfase4 37 5 2" xfId="12791" xr:uid="{00000000-0005-0000-0000-000067330000}"/>
    <cellStyle name="20% - Ênfase4 37 5 3" xfId="12792" xr:uid="{00000000-0005-0000-0000-000068330000}"/>
    <cellStyle name="20% - Ênfase4 37 6" xfId="12793" xr:uid="{00000000-0005-0000-0000-000069330000}"/>
    <cellStyle name="20% - Ênfase4 37 6 2" xfId="12794" xr:uid="{00000000-0005-0000-0000-00006A330000}"/>
    <cellStyle name="20% - Ênfase4 37 6 3" xfId="12795" xr:uid="{00000000-0005-0000-0000-00006B330000}"/>
    <cellStyle name="20% - Ênfase4 37 7" xfId="12796" xr:uid="{00000000-0005-0000-0000-00006C330000}"/>
    <cellStyle name="20% - Ênfase4 37 7 2" xfId="12797" xr:uid="{00000000-0005-0000-0000-00006D330000}"/>
    <cellStyle name="20% - Ênfase4 37 7 3" xfId="12798" xr:uid="{00000000-0005-0000-0000-00006E330000}"/>
    <cellStyle name="20% - Ênfase4 37 8" xfId="12799" xr:uid="{00000000-0005-0000-0000-00006F330000}"/>
    <cellStyle name="20% - Ênfase4 37 9" xfId="12800" xr:uid="{00000000-0005-0000-0000-000070330000}"/>
    <cellStyle name="20% - Ênfase4 38" xfId="12801" xr:uid="{00000000-0005-0000-0000-000071330000}"/>
    <cellStyle name="20% - Ênfase4 38 2" xfId="12802" xr:uid="{00000000-0005-0000-0000-000072330000}"/>
    <cellStyle name="20% - Ênfase4 38 2 2" xfId="12803" xr:uid="{00000000-0005-0000-0000-000073330000}"/>
    <cellStyle name="20% - Ênfase4 38 2 3" xfId="12804" xr:uid="{00000000-0005-0000-0000-000074330000}"/>
    <cellStyle name="20% - Ênfase4 38 3" xfId="12805" xr:uid="{00000000-0005-0000-0000-000075330000}"/>
    <cellStyle name="20% - Ênfase4 38 3 2" xfId="12806" xr:uid="{00000000-0005-0000-0000-000076330000}"/>
    <cellStyle name="20% - Ênfase4 38 3 3" xfId="12807" xr:uid="{00000000-0005-0000-0000-000077330000}"/>
    <cellStyle name="20% - Ênfase4 38 4" xfId="12808" xr:uid="{00000000-0005-0000-0000-000078330000}"/>
    <cellStyle name="20% - Ênfase4 38 4 2" xfId="12809" xr:uid="{00000000-0005-0000-0000-000079330000}"/>
    <cellStyle name="20% - Ênfase4 38 4 3" xfId="12810" xr:uid="{00000000-0005-0000-0000-00007A330000}"/>
    <cellStyle name="20% - Ênfase4 38 5" xfId="12811" xr:uid="{00000000-0005-0000-0000-00007B330000}"/>
    <cellStyle name="20% - Ênfase4 38 5 2" xfId="12812" xr:uid="{00000000-0005-0000-0000-00007C330000}"/>
    <cellStyle name="20% - Ênfase4 38 5 3" xfId="12813" xr:uid="{00000000-0005-0000-0000-00007D330000}"/>
    <cellStyle name="20% - Ênfase4 38 6" xfId="12814" xr:uid="{00000000-0005-0000-0000-00007E330000}"/>
    <cellStyle name="20% - Ênfase4 38 6 2" xfId="12815" xr:uid="{00000000-0005-0000-0000-00007F330000}"/>
    <cellStyle name="20% - Ênfase4 38 6 3" xfId="12816" xr:uid="{00000000-0005-0000-0000-000080330000}"/>
    <cellStyle name="20% - Ênfase4 38 7" xfId="12817" xr:uid="{00000000-0005-0000-0000-000081330000}"/>
    <cellStyle name="20% - Ênfase4 38 7 2" xfId="12818" xr:uid="{00000000-0005-0000-0000-000082330000}"/>
    <cellStyle name="20% - Ênfase4 38 7 3" xfId="12819" xr:uid="{00000000-0005-0000-0000-000083330000}"/>
    <cellStyle name="20% - Ênfase4 38 8" xfId="12820" xr:uid="{00000000-0005-0000-0000-000084330000}"/>
    <cellStyle name="20% - Ênfase4 38 9" xfId="12821" xr:uid="{00000000-0005-0000-0000-000085330000}"/>
    <cellStyle name="20% - Ênfase4 39" xfId="12822" xr:uid="{00000000-0005-0000-0000-000086330000}"/>
    <cellStyle name="20% - Ênfase4 39 2" xfId="12823" xr:uid="{00000000-0005-0000-0000-000087330000}"/>
    <cellStyle name="20% - Ênfase4 39 2 2" xfId="12824" xr:uid="{00000000-0005-0000-0000-000088330000}"/>
    <cellStyle name="20% - Ênfase4 39 2 3" xfId="12825" xr:uid="{00000000-0005-0000-0000-000089330000}"/>
    <cellStyle name="20% - Ênfase4 39 3" xfId="12826" xr:uid="{00000000-0005-0000-0000-00008A330000}"/>
    <cellStyle name="20% - Ênfase4 39 3 2" xfId="12827" xr:uid="{00000000-0005-0000-0000-00008B330000}"/>
    <cellStyle name="20% - Ênfase4 39 3 3" xfId="12828" xr:uid="{00000000-0005-0000-0000-00008C330000}"/>
    <cellStyle name="20% - Ênfase4 39 4" xfId="12829" xr:uid="{00000000-0005-0000-0000-00008D330000}"/>
    <cellStyle name="20% - Ênfase4 39 4 2" xfId="12830" xr:uid="{00000000-0005-0000-0000-00008E330000}"/>
    <cellStyle name="20% - Ênfase4 39 4 3" xfId="12831" xr:uid="{00000000-0005-0000-0000-00008F330000}"/>
    <cellStyle name="20% - Ênfase4 39 5" xfId="12832" xr:uid="{00000000-0005-0000-0000-000090330000}"/>
    <cellStyle name="20% - Ênfase4 39 5 2" xfId="12833" xr:uid="{00000000-0005-0000-0000-000091330000}"/>
    <cellStyle name="20% - Ênfase4 39 5 3" xfId="12834" xr:uid="{00000000-0005-0000-0000-000092330000}"/>
    <cellStyle name="20% - Ênfase4 39 6" xfId="12835" xr:uid="{00000000-0005-0000-0000-000093330000}"/>
    <cellStyle name="20% - Ênfase4 39 6 2" xfId="12836" xr:uid="{00000000-0005-0000-0000-000094330000}"/>
    <cellStyle name="20% - Ênfase4 39 6 3" xfId="12837" xr:uid="{00000000-0005-0000-0000-000095330000}"/>
    <cellStyle name="20% - Ênfase4 39 7" xfId="12838" xr:uid="{00000000-0005-0000-0000-000096330000}"/>
    <cellStyle name="20% - Ênfase4 39 7 2" xfId="12839" xr:uid="{00000000-0005-0000-0000-000097330000}"/>
    <cellStyle name="20% - Ênfase4 39 7 3" xfId="12840" xr:uid="{00000000-0005-0000-0000-000098330000}"/>
    <cellStyle name="20% - Ênfase4 39 8" xfId="12841" xr:uid="{00000000-0005-0000-0000-000099330000}"/>
    <cellStyle name="20% - Ênfase4 39 9" xfId="12842" xr:uid="{00000000-0005-0000-0000-00009A330000}"/>
    <cellStyle name="20% - Ênfase4 4" xfId="12843" xr:uid="{00000000-0005-0000-0000-00009B330000}"/>
    <cellStyle name="20% - Ênfase4 4 10" xfId="12844" xr:uid="{00000000-0005-0000-0000-00009C330000}"/>
    <cellStyle name="20% - Ênfase4 4 11" xfId="12845" xr:uid="{00000000-0005-0000-0000-00009D330000}"/>
    <cellStyle name="20% - Ênfase4 4 12" xfId="12846" xr:uid="{00000000-0005-0000-0000-00009E330000}"/>
    <cellStyle name="20% - Ênfase4 4 13" xfId="12847" xr:uid="{00000000-0005-0000-0000-00009F330000}"/>
    <cellStyle name="20% - Ênfase4 4 14" xfId="12848" xr:uid="{00000000-0005-0000-0000-0000A0330000}"/>
    <cellStyle name="20% - Ênfase4 4 15" xfId="12849" xr:uid="{00000000-0005-0000-0000-0000A1330000}"/>
    <cellStyle name="20% - Ênfase4 4 16" xfId="12850" xr:uid="{00000000-0005-0000-0000-0000A2330000}"/>
    <cellStyle name="20% - Ênfase4 4 17" xfId="12851" xr:uid="{00000000-0005-0000-0000-0000A3330000}"/>
    <cellStyle name="20% - Ênfase4 4 18" xfId="12852" xr:uid="{00000000-0005-0000-0000-0000A4330000}"/>
    <cellStyle name="20% - Ênfase4 4 19" xfId="12853" xr:uid="{00000000-0005-0000-0000-0000A5330000}"/>
    <cellStyle name="20% - Ênfase4 4 2" xfId="12854" xr:uid="{00000000-0005-0000-0000-0000A6330000}"/>
    <cellStyle name="20% - Ênfase4 4 2 2" xfId="12855" xr:uid="{00000000-0005-0000-0000-0000A7330000}"/>
    <cellStyle name="20% - Ênfase4 4 2 2 2" xfId="12856" xr:uid="{00000000-0005-0000-0000-0000A8330000}"/>
    <cellStyle name="20% - Ênfase4 4 2 2 2 2" xfId="12857" xr:uid="{00000000-0005-0000-0000-0000A9330000}"/>
    <cellStyle name="20% - Ênfase4 4 2 2 3" xfId="12858" xr:uid="{00000000-0005-0000-0000-0000AA330000}"/>
    <cellStyle name="20% - Ênfase4 4 2 3" xfId="12859" xr:uid="{00000000-0005-0000-0000-0000AB330000}"/>
    <cellStyle name="20% - Ênfase4 4 2 3 2" xfId="12860" xr:uid="{00000000-0005-0000-0000-0000AC330000}"/>
    <cellStyle name="20% - Ênfase4 4 2 3 3" xfId="12861" xr:uid="{00000000-0005-0000-0000-0000AD330000}"/>
    <cellStyle name="20% - Ênfase4 4 2 4" xfId="12862" xr:uid="{00000000-0005-0000-0000-0000AE330000}"/>
    <cellStyle name="20% - Ênfase4 4 2 4 2" xfId="12863" xr:uid="{00000000-0005-0000-0000-0000AF330000}"/>
    <cellStyle name="20% - Ênfase4 4 2 4 3" xfId="12864" xr:uid="{00000000-0005-0000-0000-0000B0330000}"/>
    <cellStyle name="20% - Ênfase4 4 2 5" xfId="12865" xr:uid="{00000000-0005-0000-0000-0000B1330000}"/>
    <cellStyle name="20% - Ênfase4 4 2 5 2" xfId="12866" xr:uid="{00000000-0005-0000-0000-0000B2330000}"/>
    <cellStyle name="20% - Ênfase4 4 2 5 3" xfId="12867" xr:uid="{00000000-0005-0000-0000-0000B3330000}"/>
    <cellStyle name="20% - Ênfase4 4 2 6" xfId="12868" xr:uid="{00000000-0005-0000-0000-0000B4330000}"/>
    <cellStyle name="20% - Ênfase4 4 2 6 2" xfId="12869" xr:uid="{00000000-0005-0000-0000-0000B5330000}"/>
    <cellStyle name="20% - Ênfase4 4 2 6 3" xfId="12870" xr:uid="{00000000-0005-0000-0000-0000B6330000}"/>
    <cellStyle name="20% - Ênfase4 4 2 7" xfId="12871" xr:uid="{00000000-0005-0000-0000-0000B7330000}"/>
    <cellStyle name="20% - Ênfase4 4 2 7 2" xfId="12872" xr:uid="{00000000-0005-0000-0000-0000B8330000}"/>
    <cellStyle name="20% - Ênfase4 4 2 7 3" xfId="12873" xr:uid="{00000000-0005-0000-0000-0000B9330000}"/>
    <cellStyle name="20% - Ênfase4 4 2 8" xfId="12874" xr:uid="{00000000-0005-0000-0000-0000BA330000}"/>
    <cellStyle name="20% - Ênfase4 4 2 9" xfId="12875" xr:uid="{00000000-0005-0000-0000-0000BB330000}"/>
    <cellStyle name="20% - Ênfase4 4 2_12_CONFERE (2)" xfId="12876" xr:uid="{00000000-0005-0000-0000-0000BC330000}"/>
    <cellStyle name="20% - Ênfase4 4 20" xfId="12877" xr:uid="{00000000-0005-0000-0000-0000BD330000}"/>
    <cellStyle name="20% - Ênfase4 4 21" xfId="12878" xr:uid="{00000000-0005-0000-0000-0000BE330000}"/>
    <cellStyle name="20% - Ênfase4 4 22" xfId="12879" xr:uid="{00000000-0005-0000-0000-0000BF330000}"/>
    <cellStyle name="20% - Ênfase4 4 23" xfId="12880" xr:uid="{00000000-0005-0000-0000-0000C0330000}"/>
    <cellStyle name="20% - Ênfase4 4 24" xfId="12881" xr:uid="{00000000-0005-0000-0000-0000C1330000}"/>
    <cellStyle name="20% - Ênfase4 4 25" xfId="12882" xr:uid="{00000000-0005-0000-0000-0000C2330000}"/>
    <cellStyle name="20% - Ênfase4 4 26" xfId="12883" xr:uid="{00000000-0005-0000-0000-0000C3330000}"/>
    <cellStyle name="20% - Ênfase4 4 3" xfId="12884" xr:uid="{00000000-0005-0000-0000-0000C4330000}"/>
    <cellStyle name="20% - Ênfase4 4 3 2" xfId="12885" xr:uid="{00000000-0005-0000-0000-0000C5330000}"/>
    <cellStyle name="20% - Ênfase4 4 3 3" xfId="12886" xr:uid="{00000000-0005-0000-0000-0000C6330000}"/>
    <cellStyle name="20% - Ênfase4 4 3 4" xfId="12887" xr:uid="{00000000-0005-0000-0000-0000C7330000}"/>
    <cellStyle name="20% - Ênfase4 4 3 5" xfId="12888" xr:uid="{00000000-0005-0000-0000-0000C8330000}"/>
    <cellStyle name="20% - Ênfase4 4 4" xfId="12889" xr:uid="{00000000-0005-0000-0000-0000C9330000}"/>
    <cellStyle name="20% - Ênfase4 4 4 2" xfId="12890" xr:uid="{00000000-0005-0000-0000-0000CA330000}"/>
    <cellStyle name="20% - Ênfase4 4 4 3" xfId="12891" xr:uid="{00000000-0005-0000-0000-0000CB330000}"/>
    <cellStyle name="20% - Ênfase4 4 5" xfId="12892" xr:uid="{00000000-0005-0000-0000-0000CC330000}"/>
    <cellStyle name="20% - Ênfase4 4 5 2" xfId="12893" xr:uid="{00000000-0005-0000-0000-0000CD330000}"/>
    <cellStyle name="20% - Ênfase4 4 5 3" xfId="12894" xr:uid="{00000000-0005-0000-0000-0000CE330000}"/>
    <cellStyle name="20% - Ênfase4 4 6" xfId="12895" xr:uid="{00000000-0005-0000-0000-0000CF330000}"/>
    <cellStyle name="20% - Ênfase4 4 6 2" xfId="12896" xr:uid="{00000000-0005-0000-0000-0000D0330000}"/>
    <cellStyle name="20% - Ênfase4 4 6 3" xfId="12897" xr:uid="{00000000-0005-0000-0000-0000D1330000}"/>
    <cellStyle name="20% - Ênfase4 4 7" xfId="12898" xr:uid="{00000000-0005-0000-0000-0000D2330000}"/>
    <cellStyle name="20% - Ênfase4 4 7 2" xfId="12899" xr:uid="{00000000-0005-0000-0000-0000D3330000}"/>
    <cellStyle name="20% - Ênfase4 4 7 3" xfId="12900" xr:uid="{00000000-0005-0000-0000-0000D4330000}"/>
    <cellStyle name="20% - Ênfase4 4 8" xfId="12901" xr:uid="{00000000-0005-0000-0000-0000D5330000}"/>
    <cellStyle name="20% - Ênfase4 4 8 2" xfId="12902" xr:uid="{00000000-0005-0000-0000-0000D6330000}"/>
    <cellStyle name="20% - Ênfase4 4 8 3" xfId="12903" xr:uid="{00000000-0005-0000-0000-0000D7330000}"/>
    <cellStyle name="20% - Ênfase4 4 9" xfId="12904" xr:uid="{00000000-0005-0000-0000-0000D8330000}"/>
    <cellStyle name="20% - Ênfase4 4_Despesas Comerciais - GOLDFARB" xfId="12905" xr:uid="{00000000-0005-0000-0000-0000D9330000}"/>
    <cellStyle name="20% - Ênfase4 40" xfId="12906" xr:uid="{00000000-0005-0000-0000-0000DA330000}"/>
    <cellStyle name="20% - Ênfase4 40 2" xfId="12907" xr:uid="{00000000-0005-0000-0000-0000DB330000}"/>
    <cellStyle name="20% - Ênfase4 40 2 2" xfId="12908" xr:uid="{00000000-0005-0000-0000-0000DC330000}"/>
    <cellStyle name="20% - Ênfase4 40 2 3" xfId="12909" xr:uid="{00000000-0005-0000-0000-0000DD330000}"/>
    <cellStyle name="20% - Ênfase4 40 3" xfId="12910" xr:uid="{00000000-0005-0000-0000-0000DE330000}"/>
    <cellStyle name="20% - Ênfase4 40 3 2" xfId="12911" xr:uid="{00000000-0005-0000-0000-0000DF330000}"/>
    <cellStyle name="20% - Ênfase4 40 3 3" xfId="12912" xr:uid="{00000000-0005-0000-0000-0000E0330000}"/>
    <cellStyle name="20% - Ênfase4 40 4" xfId="12913" xr:uid="{00000000-0005-0000-0000-0000E1330000}"/>
    <cellStyle name="20% - Ênfase4 40 4 2" xfId="12914" xr:uid="{00000000-0005-0000-0000-0000E2330000}"/>
    <cellStyle name="20% - Ênfase4 40 4 3" xfId="12915" xr:uid="{00000000-0005-0000-0000-0000E3330000}"/>
    <cellStyle name="20% - Ênfase4 40 5" xfId="12916" xr:uid="{00000000-0005-0000-0000-0000E4330000}"/>
    <cellStyle name="20% - Ênfase4 40 5 2" xfId="12917" xr:uid="{00000000-0005-0000-0000-0000E5330000}"/>
    <cellStyle name="20% - Ênfase4 40 5 3" xfId="12918" xr:uid="{00000000-0005-0000-0000-0000E6330000}"/>
    <cellStyle name="20% - Ênfase4 40 6" xfId="12919" xr:uid="{00000000-0005-0000-0000-0000E7330000}"/>
    <cellStyle name="20% - Ênfase4 40 6 2" xfId="12920" xr:uid="{00000000-0005-0000-0000-0000E8330000}"/>
    <cellStyle name="20% - Ênfase4 40 6 3" xfId="12921" xr:uid="{00000000-0005-0000-0000-0000E9330000}"/>
    <cellStyle name="20% - Ênfase4 40 7" xfId="12922" xr:uid="{00000000-0005-0000-0000-0000EA330000}"/>
    <cellStyle name="20% - Ênfase4 40 7 2" xfId="12923" xr:uid="{00000000-0005-0000-0000-0000EB330000}"/>
    <cellStyle name="20% - Ênfase4 40 7 3" xfId="12924" xr:uid="{00000000-0005-0000-0000-0000EC330000}"/>
    <cellStyle name="20% - Ênfase4 40 8" xfId="12925" xr:uid="{00000000-0005-0000-0000-0000ED330000}"/>
    <cellStyle name="20% - Ênfase4 40 9" xfId="12926" xr:uid="{00000000-0005-0000-0000-0000EE330000}"/>
    <cellStyle name="20% - Ênfase4 41" xfId="12927" xr:uid="{00000000-0005-0000-0000-0000EF330000}"/>
    <cellStyle name="20% - Ênfase4 41 2" xfId="12928" xr:uid="{00000000-0005-0000-0000-0000F0330000}"/>
    <cellStyle name="20% - Ênfase4 41 2 2" xfId="12929" xr:uid="{00000000-0005-0000-0000-0000F1330000}"/>
    <cellStyle name="20% - Ênfase4 41 2 3" xfId="12930" xr:uid="{00000000-0005-0000-0000-0000F2330000}"/>
    <cellStyle name="20% - Ênfase4 41 3" xfId="12931" xr:uid="{00000000-0005-0000-0000-0000F3330000}"/>
    <cellStyle name="20% - Ênfase4 41 3 2" xfId="12932" xr:uid="{00000000-0005-0000-0000-0000F4330000}"/>
    <cellStyle name="20% - Ênfase4 41 3 3" xfId="12933" xr:uid="{00000000-0005-0000-0000-0000F5330000}"/>
    <cellStyle name="20% - Ênfase4 41 4" xfId="12934" xr:uid="{00000000-0005-0000-0000-0000F6330000}"/>
    <cellStyle name="20% - Ênfase4 41 4 2" xfId="12935" xr:uid="{00000000-0005-0000-0000-0000F7330000}"/>
    <cellStyle name="20% - Ênfase4 41 4 3" xfId="12936" xr:uid="{00000000-0005-0000-0000-0000F8330000}"/>
    <cellStyle name="20% - Ênfase4 41 5" xfId="12937" xr:uid="{00000000-0005-0000-0000-0000F9330000}"/>
    <cellStyle name="20% - Ênfase4 41 5 2" xfId="12938" xr:uid="{00000000-0005-0000-0000-0000FA330000}"/>
    <cellStyle name="20% - Ênfase4 41 5 3" xfId="12939" xr:uid="{00000000-0005-0000-0000-0000FB330000}"/>
    <cellStyle name="20% - Ênfase4 41 6" xfId="12940" xr:uid="{00000000-0005-0000-0000-0000FC330000}"/>
    <cellStyle name="20% - Ênfase4 41 6 2" xfId="12941" xr:uid="{00000000-0005-0000-0000-0000FD330000}"/>
    <cellStyle name="20% - Ênfase4 41 6 3" xfId="12942" xr:uid="{00000000-0005-0000-0000-0000FE330000}"/>
    <cellStyle name="20% - Ênfase4 41 7" xfId="12943" xr:uid="{00000000-0005-0000-0000-0000FF330000}"/>
    <cellStyle name="20% - Ênfase4 41 7 2" xfId="12944" xr:uid="{00000000-0005-0000-0000-000000340000}"/>
    <cellStyle name="20% - Ênfase4 41 7 3" xfId="12945" xr:uid="{00000000-0005-0000-0000-000001340000}"/>
    <cellStyle name="20% - Ênfase4 41 8" xfId="12946" xr:uid="{00000000-0005-0000-0000-000002340000}"/>
    <cellStyle name="20% - Ênfase4 41 9" xfId="12947" xr:uid="{00000000-0005-0000-0000-000003340000}"/>
    <cellStyle name="20% - Ênfase4 42" xfId="12948" xr:uid="{00000000-0005-0000-0000-000004340000}"/>
    <cellStyle name="20% - Ênfase4 42 2" xfId="12949" xr:uid="{00000000-0005-0000-0000-000005340000}"/>
    <cellStyle name="20% - Ênfase4 42 2 2" xfId="12950" xr:uid="{00000000-0005-0000-0000-000006340000}"/>
    <cellStyle name="20% - Ênfase4 42 2 3" xfId="12951" xr:uid="{00000000-0005-0000-0000-000007340000}"/>
    <cellStyle name="20% - Ênfase4 42 3" xfId="12952" xr:uid="{00000000-0005-0000-0000-000008340000}"/>
    <cellStyle name="20% - Ênfase4 42 3 2" xfId="12953" xr:uid="{00000000-0005-0000-0000-000009340000}"/>
    <cellStyle name="20% - Ênfase4 42 3 3" xfId="12954" xr:uid="{00000000-0005-0000-0000-00000A340000}"/>
    <cellStyle name="20% - Ênfase4 42 4" xfId="12955" xr:uid="{00000000-0005-0000-0000-00000B340000}"/>
    <cellStyle name="20% - Ênfase4 42 4 2" xfId="12956" xr:uid="{00000000-0005-0000-0000-00000C340000}"/>
    <cellStyle name="20% - Ênfase4 42 4 3" xfId="12957" xr:uid="{00000000-0005-0000-0000-00000D340000}"/>
    <cellStyle name="20% - Ênfase4 42 5" xfId="12958" xr:uid="{00000000-0005-0000-0000-00000E340000}"/>
    <cellStyle name="20% - Ênfase4 42 5 2" xfId="12959" xr:uid="{00000000-0005-0000-0000-00000F340000}"/>
    <cellStyle name="20% - Ênfase4 42 5 3" xfId="12960" xr:uid="{00000000-0005-0000-0000-000010340000}"/>
    <cellStyle name="20% - Ênfase4 42 6" xfId="12961" xr:uid="{00000000-0005-0000-0000-000011340000}"/>
    <cellStyle name="20% - Ênfase4 42 6 2" xfId="12962" xr:uid="{00000000-0005-0000-0000-000012340000}"/>
    <cellStyle name="20% - Ênfase4 42 6 3" xfId="12963" xr:uid="{00000000-0005-0000-0000-000013340000}"/>
    <cellStyle name="20% - Ênfase4 42 7" xfId="12964" xr:uid="{00000000-0005-0000-0000-000014340000}"/>
    <cellStyle name="20% - Ênfase4 42 7 2" xfId="12965" xr:uid="{00000000-0005-0000-0000-000015340000}"/>
    <cellStyle name="20% - Ênfase4 42 7 3" xfId="12966" xr:uid="{00000000-0005-0000-0000-000016340000}"/>
    <cellStyle name="20% - Ênfase4 42 8" xfId="12967" xr:uid="{00000000-0005-0000-0000-000017340000}"/>
    <cellStyle name="20% - Ênfase4 42 9" xfId="12968" xr:uid="{00000000-0005-0000-0000-000018340000}"/>
    <cellStyle name="20% - Ênfase4 43" xfId="12969" xr:uid="{00000000-0005-0000-0000-000019340000}"/>
    <cellStyle name="20% - Ênfase4 43 2" xfId="12970" xr:uid="{00000000-0005-0000-0000-00001A340000}"/>
    <cellStyle name="20% - Ênfase4 43 2 2" xfId="12971" xr:uid="{00000000-0005-0000-0000-00001B340000}"/>
    <cellStyle name="20% - Ênfase4 43 2 3" xfId="12972" xr:uid="{00000000-0005-0000-0000-00001C340000}"/>
    <cellStyle name="20% - Ênfase4 43 3" xfId="12973" xr:uid="{00000000-0005-0000-0000-00001D340000}"/>
    <cellStyle name="20% - Ênfase4 43 3 2" xfId="12974" xr:uid="{00000000-0005-0000-0000-00001E340000}"/>
    <cellStyle name="20% - Ênfase4 43 3 3" xfId="12975" xr:uid="{00000000-0005-0000-0000-00001F340000}"/>
    <cellStyle name="20% - Ênfase4 43 4" xfId="12976" xr:uid="{00000000-0005-0000-0000-000020340000}"/>
    <cellStyle name="20% - Ênfase4 43 4 2" xfId="12977" xr:uid="{00000000-0005-0000-0000-000021340000}"/>
    <cellStyle name="20% - Ênfase4 43 4 3" xfId="12978" xr:uid="{00000000-0005-0000-0000-000022340000}"/>
    <cellStyle name="20% - Ênfase4 43 5" xfId="12979" xr:uid="{00000000-0005-0000-0000-000023340000}"/>
    <cellStyle name="20% - Ênfase4 43 5 2" xfId="12980" xr:uid="{00000000-0005-0000-0000-000024340000}"/>
    <cellStyle name="20% - Ênfase4 43 5 3" xfId="12981" xr:uid="{00000000-0005-0000-0000-000025340000}"/>
    <cellStyle name="20% - Ênfase4 43 6" xfId="12982" xr:uid="{00000000-0005-0000-0000-000026340000}"/>
    <cellStyle name="20% - Ênfase4 43 6 2" xfId="12983" xr:uid="{00000000-0005-0000-0000-000027340000}"/>
    <cellStyle name="20% - Ênfase4 43 6 3" xfId="12984" xr:uid="{00000000-0005-0000-0000-000028340000}"/>
    <cellStyle name="20% - Ênfase4 43 7" xfId="12985" xr:uid="{00000000-0005-0000-0000-000029340000}"/>
    <cellStyle name="20% - Ênfase4 43 7 2" xfId="12986" xr:uid="{00000000-0005-0000-0000-00002A340000}"/>
    <cellStyle name="20% - Ênfase4 43 7 3" xfId="12987" xr:uid="{00000000-0005-0000-0000-00002B340000}"/>
    <cellStyle name="20% - Ênfase4 43 8" xfId="12988" xr:uid="{00000000-0005-0000-0000-00002C340000}"/>
    <cellStyle name="20% - Ênfase4 43 9" xfId="12989" xr:uid="{00000000-0005-0000-0000-00002D340000}"/>
    <cellStyle name="20% - Ênfase4 44" xfId="12990" xr:uid="{00000000-0005-0000-0000-00002E340000}"/>
    <cellStyle name="20% - Ênfase4 44 2" xfId="12991" xr:uid="{00000000-0005-0000-0000-00002F340000}"/>
    <cellStyle name="20% - Ênfase4 44 2 2" xfId="12992" xr:uid="{00000000-0005-0000-0000-000030340000}"/>
    <cellStyle name="20% - Ênfase4 44 2 3" xfId="12993" xr:uid="{00000000-0005-0000-0000-000031340000}"/>
    <cellStyle name="20% - Ênfase4 44 3" xfId="12994" xr:uid="{00000000-0005-0000-0000-000032340000}"/>
    <cellStyle name="20% - Ênfase4 44 3 2" xfId="12995" xr:uid="{00000000-0005-0000-0000-000033340000}"/>
    <cellStyle name="20% - Ênfase4 44 3 3" xfId="12996" xr:uid="{00000000-0005-0000-0000-000034340000}"/>
    <cellStyle name="20% - Ênfase4 44 4" xfId="12997" xr:uid="{00000000-0005-0000-0000-000035340000}"/>
    <cellStyle name="20% - Ênfase4 44 4 2" xfId="12998" xr:uid="{00000000-0005-0000-0000-000036340000}"/>
    <cellStyle name="20% - Ênfase4 44 4 3" xfId="12999" xr:uid="{00000000-0005-0000-0000-000037340000}"/>
    <cellStyle name="20% - Ênfase4 44 5" xfId="13000" xr:uid="{00000000-0005-0000-0000-000038340000}"/>
    <cellStyle name="20% - Ênfase4 44 5 2" xfId="13001" xr:uid="{00000000-0005-0000-0000-000039340000}"/>
    <cellStyle name="20% - Ênfase4 44 5 3" xfId="13002" xr:uid="{00000000-0005-0000-0000-00003A340000}"/>
    <cellStyle name="20% - Ênfase4 44 6" xfId="13003" xr:uid="{00000000-0005-0000-0000-00003B340000}"/>
    <cellStyle name="20% - Ênfase4 44 6 2" xfId="13004" xr:uid="{00000000-0005-0000-0000-00003C340000}"/>
    <cellStyle name="20% - Ênfase4 44 6 3" xfId="13005" xr:uid="{00000000-0005-0000-0000-00003D340000}"/>
    <cellStyle name="20% - Ênfase4 44 7" xfId="13006" xr:uid="{00000000-0005-0000-0000-00003E340000}"/>
    <cellStyle name="20% - Ênfase4 44 7 2" xfId="13007" xr:uid="{00000000-0005-0000-0000-00003F340000}"/>
    <cellStyle name="20% - Ênfase4 44 7 3" xfId="13008" xr:uid="{00000000-0005-0000-0000-000040340000}"/>
    <cellStyle name="20% - Ênfase4 44 8" xfId="13009" xr:uid="{00000000-0005-0000-0000-000041340000}"/>
    <cellStyle name="20% - Ênfase4 44 9" xfId="13010" xr:uid="{00000000-0005-0000-0000-000042340000}"/>
    <cellStyle name="20% - Ênfase4 45" xfId="13011" xr:uid="{00000000-0005-0000-0000-000043340000}"/>
    <cellStyle name="20% - Ênfase4 45 2" xfId="13012" xr:uid="{00000000-0005-0000-0000-000044340000}"/>
    <cellStyle name="20% - Ênfase4 45 2 2" xfId="13013" xr:uid="{00000000-0005-0000-0000-000045340000}"/>
    <cellStyle name="20% - Ênfase4 45 2 3" xfId="13014" xr:uid="{00000000-0005-0000-0000-000046340000}"/>
    <cellStyle name="20% - Ênfase4 45 3" xfId="13015" xr:uid="{00000000-0005-0000-0000-000047340000}"/>
    <cellStyle name="20% - Ênfase4 45 3 2" xfId="13016" xr:uid="{00000000-0005-0000-0000-000048340000}"/>
    <cellStyle name="20% - Ênfase4 45 3 3" xfId="13017" xr:uid="{00000000-0005-0000-0000-000049340000}"/>
    <cellStyle name="20% - Ênfase4 45 4" xfId="13018" xr:uid="{00000000-0005-0000-0000-00004A340000}"/>
    <cellStyle name="20% - Ênfase4 45 4 2" xfId="13019" xr:uid="{00000000-0005-0000-0000-00004B340000}"/>
    <cellStyle name="20% - Ênfase4 45 4 3" xfId="13020" xr:uid="{00000000-0005-0000-0000-00004C340000}"/>
    <cellStyle name="20% - Ênfase4 45 5" xfId="13021" xr:uid="{00000000-0005-0000-0000-00004D340000}"/>
    <cellStyle name="20% - Ênfase4 45 5 2" xfId="13022" xr:uid="{00000000-0005-0000-0000-00004E340000}"/>
    <cellStyle name="20% - Ênfase4 45 5 3" xfId="13023" xr:uid="{00000000-0005-0000-0000-00004F340000}"/>
    <cellStyle name="20% - Ênfase4 45 6" xfId="13024" xr:uid="{00000000-0005-0000-0000-000050340000}"/>
    <cellStyle name="20% - Ênfase4 45 6 2" xfId="13025" xr:uid="{00000000-0005-0000-0000-000051340000}"/>
    <cellStyle name="20% - Ênfase4 45 6 3" xfId="13026" xr:uid="{00000000-0005-0000-0000-000052340000}"/>
    <cellStyle name="20% - Ênfase4 45 7" xfId="13027" xr:uid="{00000000-0005-0000-0000-000053340000}"/>
    <cellStyle name="20% - Ênfase4 45 7 2" xfId="13028" xr:uid="{00000000-0005-0000-0000-000054340000}"/>
    <cellStyle name="20% - Ênfase4 45 7 3" xfId="13029" xr:uid="{00000000-0005-0000-0000-000055340000}"/>
    <cellStyle name="20% - Ênfase4 45 8" xfId="13030" xr:uid="{00000000-0005-0000-0000-000056340000}"/>
    <cellStyle name="20% - Ênfase4 45 9" xfId="13031" xr:uid="{00000000-0005-0000-0000-000057340000}"/>
    <cellStyle name="20% - Ênfase4 46" xfId="13032" xr:uid="{00000000-0005-0000-0000-000058340000}"/>
    <cellStyle name="20% - Ênfase4 46 2" xfId="13033" xr:uid="{00000000-0005-0000-0000-000059340000}"/>
    <cellStyle name="20% - Ênfase4 46 2 2" xfId="13034" xr:uid="{00000000-0005-0000-0000-00005A340000}"/>
    <cellStyle name="20% - Ênfase4 46 2 3" xfId="13035" xr:uid="{00000000-0005-0000-0000-00005B340000}"/>
    <cellStyle name="20% - Ênfase4 46 3" xfId="13036" xr:uid="{00000000-0005-0000-0000-00005C340000}"/>
    <cellStyle name="20% - Ênfase4 46 3 2" xfId="13037" xr:uid="{00000000-0005-0000-0000-00005D340000}"/>
    <cellStyle name="20% - Ênfase4 46 3 3" xfId="13038" xr:uid="{00000000-0005-0000-0000-00005E340000}"/>
    <cellStyle name="20% - Ênfase4 46 4" xfId="13039" xr:uid="{00000000-0005-0000-0000-00005F340000}"/>
    <cellStyle name="20% - Ênfase4 46 4 2" xfId="13040" xr:uid="{00000000-0005-0000-0000-000060340000}"/>
    <cellStyle name="20% - Ênfase4 46 4 3" xfId="13041" xr:uid="{00000000-0005-0000-0000-000061340000}"/>
    <cellStyle name="20% - Ênfase4 46 5" xfId="13042" xr:uid="{00000000-0005-0000-0000-000062340000}"/>
    <cellStyle name="20% - Ênfase4 46 5 2" xfId="13043" xr:uid="{00000000-0005-0000-0000-000063340000}"/>
    <cellStyle name="20% - Ênfase4 46 5 3" xfId="13044" xr:uid="{00000000-0005-0000-0000-000064340000}"/>
    <cellStyle name="20% - Ênfase4 46 6" xfId="13045" xr:uid="{00000000-0005-0000-0000-000065340000}"/>
    <cellStyle name="20% - Ênfase4 46 6 2" xfId="13046" xr:uid="{00000000-0005-0000-0000-000066340000}"/>
    <cellStyle name="20% - Ênfase4 46 6 3" xfId="13047" xr:uid="{00000000-0005-0000-0000-000067340000}"/>
    <cellStyle name="20% - Ênfase4 46 7" xfId="13048" xr:uid="{00000000-0005-0000-0000-000068340000}"/>
    <cellStyle name="20% - Ênfase4 46 7 2" xfId="13049" xr:uid="{00000000-0005-0000-0000-000069340000}"/>
    <cellStyle name="20% - Ênfase4 46 7 3" xfId="13050" xr:uid="{00000000-0005-0000-0000-00006A340000}"/>
    <cellStyle name="20% - Ênfase4 46 8" xfId="13051" xr:uid="{00000000-0005-0000-0000-00006B340000}"/>
    <cellStyle name="20% - Ênfase4 46 9" xfId="13052" xr:uid="{00000000-0005-0000-0000-00006C340000}"/>
    <cellStyle name="20% - Ênfase4 47" xfId="13053" xr:uid="{00000000-0005-0000-0000-00006D340000}"/>
    <cellStyle name="20% - Ênfase4 47 2" xfId="13054" xr:uid="{00000000-0005-0000-0000-00006E340000}"/>
    <cellStyle name="20% - Ênfase4 47 2 2" xfId="13055" xr:uid="{00000000-0005-0000-0000-00006F340000}"/>
    <cellStyle name="20% - Ênfase4 47 2 3" xfId="13056" xr:uid="{00000000-0005-0000-0000-000070340000}"/>
    <cellStyle name="20% - Ênfase4 47 3" xfId="13057" xr:uid="{00000000-0005-0000-0000-000071340000}"/>
    <cellStyle name="20% - Ênfase4 47 3 2" xfId="13058" xr:uid="{00000000-0005-0000-0000-000072340000}"/>
    <cellStyle name="20% - Ênfase4 47 3 3" xfId="13059" xr:uid="{00000000-0005-0000-0000-000073340000}"/>
    <cellStyle name="20% - Ênfase4 47 4" xfId="13060" xr:uid="{00000000-0005-0000-0000-000074340000}"/>
    <cellStyle name="20% - Ênfase4 47 4 2" xfId="13061" xr:uid="{00000000-0005-0000-0000-000075340000}"/>
    <cellStyle name="20% - Ênfase4 47 4 3" xfId="13062" xr:uid="{00000000-0005-0000-0000-000076340000}"/>
    <cellStyle name="20% - Ênfase4 47 5" xfId="13063" xr:uid="{00000000-0005-0000-0000-000077340000}"/>
    <cellStyle name="20% - Ênfase4 47 5 2" xfId="13064" xr:uid="{00000000-0005-0000-0000-000078340000}"/>
    <cellStyle name="20% - Ênfase4 47 5 3" xfId="13065" xr:uid="{00000000-0005-0000-0000-000079340000}"/>
    <cellStyle name="20% - Ênfase4 47 6" xfId="13066" xr:uid="{00000000-0005-0000-0000-00007A340000}"/>
    <cellStyle name="20% - Ênfase4 47 6 2" xfId="13067" xr:uid="{00000000-0005-0000-0000-00007B340000}"/>
    <cellStyle name="20% - Ênfase4 47 6 3" xfId="13068" xr:uid="{00000000-0005-0000-0000-00007C340000}"/>
    <cellStyle name="20% - Ênfase4 47 7" xfId="13069" xr:uid="{00000000-0005-0000-0000-00007D340000}"/>
    <cellStyle name="20% - Ênfase4 47 7 2" xfId="13070" xr:uid="{00000000-0005-0000-0000-00007E340000}"/>
    <cellStyle name="20% - Ênfase4 47 7 3" xfId="13071" xr:uid="{00000000-0005-0000-0000-00007F340000}"/>
    <cellStyle name="20% - Ênfase4 47 8" xfId="13072" xr:uid="{00000000-0005-0000-0000-000080340000}"/>
    <cellStyle name="20% - Ênfase4 47 9" xfId="13073" xr:uid="{00000000-0005-0000-0000-000081340000}"/>
    <cellStyle name="20% - Ênfase4 48" xfId="13074" xr:uid="{00000000-0005-0000-0000-000082340000}"/>
    <cellStyle name="20% - Ênfase4 48 2" xfId="13075" xr:uid="{00000000-0005-0000-0000-000083340000}"/>
    <cellStyle name="20% - Ênfase4 48 2 2" xfId="13076" xr:uid="{00000000-0005-0000-0000-000084340000}"/>
    <cellStyle name="20% - Ênfase4 48 2 3" xfId="13077" xr:uid="{00000000-0005-0000-0000-000085340000}"/>
    <cellStyle name="20% - Ênfase4 48 3" xfId="13078" xr:uid="{00000000-0005-0000-0000-000086340000}"/>
    <cellStyle name="20% - Ênfase4 48 3 2" xfId="13079" xr:uid="{00000000-0005-0000-0000-000087340000}"/>
    <cellStyle name="20% - Ênfase4 48 3 3" xfId="13080" xr:uid="{00000000-0005-0000-0000-000088340000}"/>
    <cellStyle name="20% - Ênfase4 48 4" xfId="13081" xr:uid="{00000000-0005-0000-0000-000089340000}"/>
    <cellStyle name="20% - Ênfase4 48 4 2" xfId="13082" xr:uid="{00000000-0005-0000-0000-00008A340000}"/>
    <cellStyle name="20% - Ênfase4 48 4 3" xfId="13083" xr:uid="{00000000-0005-0000-0000-00008B340000}"/>
    <cellStyle name="20% - Ênfase4 48 5" xfId="13084" xr:uid="{00000000-0005-0000-0000-00008C340000}"/>
    <cellStyle name="20% - Ênfase4 48 5 2" xfId="13085" xr:uid="{00000000-0005-0000-0000-00008D340000}"/>
    <cellStyle name="20% - Ênfase4 48 5 3" xfId="13086" xr:uid="{00000000-0005-0000-0000-00008E340000}"/>
    <cellStyle name="20% - Ênfase4 48 6" xfId="13087" xr:uid="{00000000-0005-0000-0000-00008F340000}"/>
    <cellStyle name="20% - Ênfase4 48 6 2" xfId="13088" xr:uid="{00000000-0005-0000-0000-000090340000}"/>
    <cellStyle name="20% - Ênfase4 48 6 3" xfId="13089" xr:uid="{00000000-0005-0000-0000-000091340000}"/>
    <cellStyle name="20% - Ênfase4 48 7" xfId="13090" xr:uid="{00000000-0005-0000-0000-000092340000}"/>
    <cellStyle name="20% - Ênfase4 48 7 2" xfId="13091" xr:uid="{00000000-0005-0000-0000-000093340000}"/>
    <cellStyle name="20% - Ênfase4 48 7 3" xfId="13092" xr:uid="{00000000-0005-0000-0000-000094340000}"/>
    <cellStyle name="20% - Ênfase4 48 8" xfId="13093" xr:uid="{00000000-0005-0000-0000-000095340000}"/>
    <cellStyle name="20% - Ênfase4 48 9" xfId="13094" xr:uid="{00000000-0005-0000-0000-000096340000}"/>
    <cellStyle name="20% - Ênfase4 49" xfId="13095" xr:uid="{00000000-0005-0000-0000-000097340000}"/>
    <cellStyle name="20% - Ênfase4 49 2" xfId="13096" xr:uid="{00000000-0005-0000-0000-000098340000}"/>
    <cellStyle name="20% - Ênfase4 49 2 2" xfId="13097" xr:uid="{00000000-0005-0000-0000-000099340000}"/>
    <cellStyle name="20% - Ênfase4 49 2 3" xfId="13098" xr:uid="{00000000-0005-0000-0000-00009A340000}"/>
    <cellStyle name="20% - Ênfase4 49 3" xfId="13099" xr:uid="{00000000-0005-0000-0000-00009B340000}"/>
    <cellStyle name="20% - Ênfase4 49 3 2" xfId="13100" xr:uid="{00000000-0005-0000-0000-00009C340000}"/>
    <cellStyle name="20% - Ênfase4 49 3 3" xfId="13101" xr:uid="{00000000-0005-0000-0000-00009D340000}"/>
    <cellStyle name="20% - Ênfase4 49 4" xfId="13102" xr:uid="{00000000-0005-0000-0000-00009E340000}"/>
    <cellStyle name="20% - Ênfase4 49 4 2" xfId="13103" xr:uid="{00000000-0005-0000-0000-00009F340000}"/>
    <cellStyle name="20% - Ênfase4 49 4 3" xfId="13104" xr:uid="{00000000-0005-0000-0000-0000A0340000}"/>
    <cellStyle name="20% - Ênfase4 49 5" xfId="13105" xr:uid="{00000000-0005-0000-0000-0000A1340000}"/>
    <cellStyle name="20% - Ênfase4 49 5 2" xfId="13106" xr:uid="{00000000-0005-0000-0000-0000A2340000}"/>
    <cellStyle name="20% - Ênfase4 49 5 3" xfId="13107" xr:uid="{00000000-0005-0000-0000-0000A3340000}"/>
    <cellStyle name="20% - Ênfase4 49 6" xfId="13108" xr:uid="{00000000-0005-0000-0000-0000A4340000}"/>
    <cellStyle name="20% - Ênfase4 49 6 2" xfId="13109" xr:uid="{00000000-0005-0000-0000-0000A5340000}"/>
    <cellStyle name="20% - Ênfase4 49 6 3" xfId="13110" xr:uid="{00000000-0005-0000-0000-0000A6340000}"/>
    <cellStyle name="20% - Ênfase4 49 7" xfId="13111" xr:uid="{00000000-0005-0000-0000-0000A7340000}"/>
    <cellStyle name="20% - Ênfase4 49 7 2" xfId="13112" xr:uid="{00000000-0005-0000-0000-0000A8340000}"/>
    <cellStyle name="20% - Ênfase4 49 7 3" xfId="13113" xr:uid="{00000000-0005-0000-0000-0000A9340000}"/>
    <cellStyle name="20% - Ênfase4 49 8" xfId="13114" xr:uid="{00000000-0005-0000-0000-0000AA340000}"/>
    <cellStyle name="20% - Ênfase4 49 9" xfId="13115" xr:uid="{00000000-0005-0000-0000-0000AB340000}"/>
    <cellStyle name="20% - Ênfase4 5" xfId="13116" xr:uid="{00000000-0005-0000-0000-0000AC340000}"/>
    <cellStyle name="20% - Ênfase4 5 10" xfId="13117" xr:uid="{00000000-0005-0000-0000-0000AD340000}"/>
    <cellStyle name="20% - Ênfase4 5 11" xfId="13118" xr:uid="{00000000-0005-0000-0000-0000AE340000}"/>
    <cellStyle name="20% - Ênfase4 5 12" xfId="13119" xr:uid="{00000000-0005-0000-0000-0000AF340000}"/>
    <cellStyle name="20% - Ênfase4 5 13" xfId="13120" xr:uid="{00000000-0005-0000-0000-0000B0340000}"/>
    <cellStyle name="20% - Ênfase4 5 14" xfId="13121" xr:uid="{00000000-0005-0000-0000-0000B1340000}"/>
    <cellStyle name="20% - Ênfase4 5 15" xfId="13122" xr:uid="{00000000-0005-0000-0000-0000B2340000}"/>
    <cellStyle name="20% - Ênfase4 5 16" xfId="13123" xr:uid="{00000000-0005-0000-0000-0000B3340000}"/>
    <cellStyle name="20% - Ênfase4 5 17" xfId="13124" xr:uid="{00000000-0005-0000-0000-0000B4340000}"/>
    <cellStyle name="20% - Ênfase4 5 18" xfId="13125" xr:uid="{00000000-0005-0000-0000-0000B5340000}"/>
    <cellStyle name="20% - Ênfase4 5 2" xfId="13126" xr:uid="{00000000-0005-0000-0000-0000B6340000}"/>
    <cellStyle name="20% - Ênfase4 5 2 10" xfId="13127" xr:uid="{00000000-0005-0000-0000-0000B7340000}"/>
    <cellStyle name="20% - Ênfase4 5 2 11" xfId="13128" xr:uid="{00000000-0005-0000-0000-0000B8340000}"/>
    <cellStyle name="20% - Ênfase4 5 2 12" xfId="13129" xr:uid="{00000000-0005-0000-0000-0000B9340000}"/>
    <cellStyle name="20% - Ênfase4 5 2 13" xfId="13130" xr:uid="{00000000-0005-0000-0000-0000BA340000}"/>
    <cellStyle name="20% - Ênfase4 5 2 14" xfId="13131" xr:uid="{00000000-0005-0000-0000-0000BB340000}"/>
    <cellStyle name="20% - Ênfase4 5 2 15" xfId="13132" xr:uid="{00000000-0005-0000-0000-0000BC340000}"/>
    <cellStyle name="20% - Ênfase4 5 2 16" xfId="13133" xr:uid="{00000000-0005-0000-0000-0000BD340000}"/>
    <cellStyle name="20% - Ênfase4 5 2 17" xfId="13134" xr:uid="{00000000-0005-0000-0000-0000BE340000}"/>
    <cellStyle name="20% - Ênfase4 5 2 2" xfId="13135" xr:uid="{00000000-0005-0000-0000-0000BF340000}"/>
    <cellStyle name="20% - Ênfase4 5 2 2 2" xfId="13136" xr:uid="{00000000-0005-0000-0000-0000C0340000}"/>
    <cellStyle name="20% - Ênfase4 5 2 2 2 2" xfId="13137" xr:uid="{00000000-0005-0000-0000-0000C1340000}"/>
    <cellStyle name="20% - Ênfase4 5 2 2 3" xfId="13138" xr:uid="{00000000-0005-0000-0000-0000C2340000}"/>
    <cellStyle name="20% - Ênfase4 5 2 2 4" xfId="13139" xr:uid="{00000000-0005-0000-0000-0000C3340000}"/>
    <cellStyle name="20% - Ênfase4 5 2 2 5" xfId="13140" xr:uid="{00000000-0005-0000-0000-0000C4340000}"/>
    <cellStyle name="20% - Ênfase4 5 2 3" xfId="13141" xr:uid="{00000000-0005-0000-0000-0000C5340000}"/>
    <cellStyle name="20% - Ênfase4 5 2 3 2" xfId="13142" xr:uid="{00000000-0005-0000-0000-0000C6340000}"/>
    <cellStyle name="20% - Ênfase4 5 2 3 3" xfId="13143" xr:uid="{00000000-0005-0000-0000-0000C7340000}"/>
    <cellStyle name="20% - Ênfase4 5 2 3 4" xfId="13144" xr:uid="{00000000-0005-0000-0000-0000C8340000}"/>
    <cellStyle name="20% - Ênfase4 5 2 3 5" xfId="13145" xr:uid="{00000000-0005-0000-0000-0000C9340000}"/>
    <cellStyle name="20% - Ênfase4 5 2 4" xfId="13146" xr:uid="{00000000-0005-0000-0000-0000CA340000}"/>
    <cellStyle name="20% - Ênfase4 5 2 4 2" xfId="13147" xr:uid="{00000000-0005-0000-0000-0000CB340000}"/>
    <cellStyle name="20% - Ênfase4 5 2 4 3" xfId="13148" xr:uid="{00000000-0005-0000-0000-0000CC340000}"/>
    <cellStyle name="20% - Ênfase4 5 2 5" xfId="13149" xr:uid="{00000000-0005-0000-0000-0000CD340000}"/>
    <cellStyle name="20% - Ênfase4 5 2 5 2" xfId="13150" xr:uid="{00000000-0005-0000-0000-0000CE340000}"/>
    <cellStyle name="20% - Ênfase4 5 2 5 3" xfId="13151" xr:uid="{00000000-0005-0000-0000-0000CF340000}"/>
    <cellStyle name="20% - Ênfase4 5 2 6" xfId="13152" xr:uid="{00000000-0005-0000-0000-0000D0340000}"/>
    <cellStyle name="20% - Ênfase4 5 2 6 2" xfId="13153" xr:uid="{00000000-0005-0000-0000-0000D1340000}"/>
    <cellStyle name="20% - Ênfase4 5 2 6 3" xfId="13154" xr:uid="{00000000-0005-0000-0000-0000D2340000}"/>
    <cellStyle name="20% - Ênfase4 5 2 7" xfId="13155" xr:uid="{00000000-0005-0000-0000-0000D3340000}"/>
    <cellStyle name="20% - Ênfase4 5 2 7 2" xfId="13156" xr:uid="{00000000-0005-0000-0000-0000D4340000}"/>
    <cellStyle name="20% - Ênfase4 5 2 7 3" xfId="13157" xr:uid="{00000000-0005-0000-0000-0000D5340000}"/>
    <cellStyle name="20% - Ênfase4 5 2 8" xfId="13158" xr:uid="{00000000-0005-0000-0000-0000D6340000}"/>
    <cellStyle name="20% - Ênfase4 5 2 9" xfId="13159" xr:uid="{00000000-0005-0000-0000-0000D7340000}"/>
    <cellStyle name="20% - Ênfase4 5 2_12_CONFERE (2)" xfId="13160" xr:uid="{00000000-0005-0000-0000-0000D8340000}"/>
    <cellStyle name="20% - Ênfase4 5 3" xfId="13161" xr:uid="{00000000-0005-0000-0000-0000D9340000}"/>
    <cellStyle name="20% - Ênfase4 5 3 2" xfId="13162" xr:uid="{00000000-0005-0000-0000-0000DA340000}"/>
    <cellStyle name="20% - Ênfase4 5 3 3" xfId="13163" xr:uid="{00000000-0005-0000-0000-0000DB340000}"/>
    <cellStyle name="20% - Ênfase4 5 3 4" xfId="13164" xr:uid="{00000000-0005-0000-0000-0000DC340000}"/>
    <cellStyle name="20% - Ênfase4 5 3 5" xfId="13165" xr:uid="{00000000-0005-0000-0000-0000DD340000}"/>
    <cellStyle name="20% - Ênfase4 5 3 6" xfId="13166" xr:uid="{00000000-0005-0000-0000-0000DE340000}"/>
    <cellStyle name="20% - Ênfase4 5 3 7" xfId="13167" xr:uid="{00000000-0005-0000-0000-0000DF340000}"/>
    <cellStyle name="20% - Ênfase4 5 3 8" xfId="13168" xr:uid="{00000000-0005-0000-0000-0000E0340000}"/>
    <cellStyle name="20% - Ênfase4 5 3 9" xfId="13169" xr:uid="{00000000-0005-0000-0000-0000E1340000}"/>
    <cellStyle name="20% - Ênfase4 5 4" xfId="13170" xr:uid="{00000000-0005-0000-0000-0000E2340000}"/>
    <cellStyle name="20% - Ênfase4 5 4 2" xfId="13171" xr:uid="{00000000-0005-0000-0000-0000E3340000}"/>
    <cellStyle name="20% - Ênfase4 5 4 3" xfId="13172" xr:uid="{00000000-0005-0000-0000-0000E4340000}"/>
    <cellStyle name="20% - Ênfase4 5 4 4" xfId="13173" xr:uid="{00000000-0005-0000-0000-0000E5340000}"/>
    <cellStyle name="20% - Ênfase4 5 4 5" xfId="13174" xr:uid="{00000000-0005-0000-0000-0000E6340000}"/>
    <cellStyle name="20% - Ênfase4 5 5" xfId="13175" xr:uid="{00000000-0005-0000-0000-0000E7340000}"/>
    <cellStyle name="20% - Ênfase4 5 5 2" xfId="13176" xr:uid="{00000000-0005-0000-0000-0000E8340000}"/>
    <cellStyle name="20% - Ênfase4 5 5 3" xfId="13177" xr:uid="{00000000-0005-0000-0000-0000E9340000}"/>
    <cellStyle name="20% - Ênfase4 5 5 4" xfId="13178" xr:uid="{00000000-0005-0000-0000-0000EA340000}"/>
    <cellStyle name="20% - Ênfase4 5 5 5" xfId="13179" xr:uid="{00000000-0005-0000-0000-0000EB340000}"/>
    <cellStyle name="20% - Ênfase4 5 6" xfId="13180" xr:uid="{00000000-0005-0000-0000-0000EC340000}"/>
    <cellStyle name="20% - Ênfase4 5 6 2" xfId="13181" xr:uid="{00000000-0005-0000-0000-0000ED340000}"/>
    <cellStyle name="20% - Ênfase4 5 6 3" xfId="13182" xr:uid="{00000000-0005-0000-0000-0000EE340000}"/>
    <cellStyle name="20% - Ênfase4 5 7" xfId="13183" xr:uid="{00000000-0005-0000-0000-0000EF340000}"/>
    <cellStyle name="20% - Ênfase4 5 7 2" xfId="13184" xr:uid="{00000000-0005-0000-0000-0000F0340000}"/>
    <cellStyle name="20% - Ênfase4 5 7 3" xfId="13185" xr:uid="{00000000-0005-0000-0000-0000F1340000}"/>
    <cellStyle name="20% - Ênfase4 5 8" xfId="13186" xr:uid="{00000000-0005-0000-0000-0000F2340000}"/>
    <cellStyle name="20% - Ênfase4 5 8 2" xfId="13187" xr:uid="{00000000-0005-0000-0000-0000F3340000}"/>
    <cellStyle name="20% - Ênfase4 5 8 3" xfId="13188" xr:uid="{00000000-0005-0000-0000-0000F4340000}"/>
    <cellStyle name="20% - Ênfase4 5 9" xfId="13189" xr:uid="{00000000-0005-0000-0000-0000F5340000}"/>
    <cellStyle name="20% - Ênfase4 5_Despesas Comerciais - GOLDFARB" xfId="13190" xr:uid="{00000000-0005-0000-0000-0000F6340000}"/>
    <cellStyle name="20% - Ênfase4 50" xfId="13191" xr:uid="{00000000-0005-0000-0000-0000F7340000}"/>
    <cellStyle name="20% - Ênfase4 50 2" xfId="13192" xr:uid="{00000000-0005-0000-0000-0000F8340000}"/>
    <cellStyle name="20% - Ênfase4 50 2 2" xfId="13193" xr:uid="{00000000-0005-0000-0000-0000F9340000}"/>
    <cellStyle name="20% - Ênfase4 50 2 3" xfId="13194" xr:uid="{00000000-0005-0000-0000-0000FA340000}"/>
    <cellStyle name="20% - Ênfase4 50 3" xfId="13195" xr:uid="{00000000-0005-0000-0000-0000FB340000}"/>
    <cellStyle name="20% - Ênfase4 50 3 2" xfId="13196" xr:uid="{00000000-0005-0000-0000-0000FC340000}"/>
    <cellStyle name="20% - Ênfase4 50 3 3" xfId="13197" xr:uid="{00000000-0005-0000-0000-0000FD340000}"/>
    <cellStyle name="20% - Ênfase4 50 4" xfId="13198" xr:uid="{00000000-0005-0000-0000-0000FE340000}"/>
    <cellStyle name="20% - Ênfase4 50 4 2" xfId="13199" xr:uid="{00000000-0005-0000-0000-0000FF340000}"/>
    <cellStyle name="20% - Ênfase4 50 4 3" xfId="13200" xr:uid="{00000000-0005-0000-0000-000000350000}"/>
    <cellStyle name="20% - Ênfase4 50 5" xfId="13201" xr:uid="{00000000-0005-0000-0000-000001350000}"/>
    <cellStyle name="20% - Ênfase4 50 5 2" xfId="13202" xr:uid="{00000000-0005-0000-0000-000002350000}"/>
    <cellStyle name="20% - Ênfase4 50 5 3" xfId="13203" xr:uid="{00000000-0005-0000-0000-000003350000}"/>
    <cellStyle name="20% - Ênfase4 50 6" xfId="13204" xr:uid="{00000000-0005-0000-0000-000004350000}"/>
    <cellStyle name="20% - Ênfase4 50 6 2" xfId="13205" xr:uid="{00000000-0005-0000-0000-000005350000}"/>
    <cellStyle name="20% - Ênfase4 50 6 3" xfId="13206" xr:uid="{00000000-0005-0000-0000-000006350000}"/>
    <cellStyle name="20% - Ênfase4 50 7" xfId="13207" xr:uid="{00000000-0005-0000-0000-000007350000}"/>
    <cellStyle name="20% - Ênfase4 50 7 2" xfId="13208" xr:uid="{00000000-0005-0000-0000-000008350000}"/>
    <cellStyle name="20% - Ênfase4 50 7 3" xfId="13209" xr:uid="{00000000-0005-0000-0000-000009350000}"/>
    <cellStyle name="20% - Ênfase4 50 8" xfId="13210" xr:uid="{00000000-0005-0000-0000-00000A350000}"/>
    <cellStyle name="20% - Ênfase4 50 9" xfId="13211" xr:uid="{00000000-0005-0000-0000-00000B350000}"/>
    <cellStyle name="20% - Ênfase4 51" xfId="13212" xr:uid="{00000000-0005-0000-0000-00000C350000}"/>
    <cellStyle name="20% - Ênfase4 51 2" xfId="13213" xr:uid="{00000000-0005-0000-0000-00000D350000}"/>
    <cellStyle name="20% - Ênfase4 51 2 2" xfId="13214" xr:uid="{00000000-0005-0000-0000-00000E350000}"/>
    <cellStyle name="20% - Ênfase4 51 2 3" xfId="13215" xr:uid="{00000000-0005-0000-0000-00000F350000}"/>
    <cellStyle name="20% - Ênfase4 51 3" xfId="13216" xr:uid="{00000000-0005-0000-0000-000010350000}"/>
    <cellStyle name="20% - Ênfase4 51 3 2" xfId="13217" xr:uid="{00000000-0005-0000-0000-000011350000}"/>
    <cellStyle name="20% - Ênfase4 51 3 3" xfId="13218" xr:uid="{00000000-0005-0000-0000-000012350000}"/>
    <cellStyle name="20% - Ênfase4 51 4" xfId="13219" xr:uid="{00000000-0005-0000-0000-000013350000}"/>
    <cellStyle name="20% - Ênfase4 51 4 2" xfId="13220" xr:uid="{00000000-0005-0000-0000-000014350000}"/>
    <cellStyle name="20% - Ênfase4 51 4 3" xfId="13221" xr:uid="{00000000-0005-0000-0000-000015350000}"/>
    <cellStyle name="20% - Ênfase4 51 5" xfId="13222" xr:uid="{00000000-0005-0000-0000-000016350000}"/>
    <cellStyle name="20% - Ênfase4 51 5 2" xfId="13223" xr:uid="{00000000-0005-0000-0000-000017350000}"/>
    <cellStyle name="20% - Ênfase4 51 5 3" xfId="13224" xr:uid="{00000000-0005-0000-0000-000018350000}"/>
    <cellStyle name="20% - Ênfase4 51 6" xfId="13225" xr:uid="{00000000-0005-0000-0000-000019350000}"/>
    <cellStyle name="20% - Ênfase4 51 6 2" xfId="13226" xr:uid="{00000000-0005-0000-0000-00001A350000}"/>
    <cellStyle name="20% - Ênfase4 51 6 3" xfId="13227" xr:uid="{00000000-0005-0000-0000-00001B350000}"/>
    <cellStyle name="20% - Ênfase4 51 7" xfId="13228" xr:uid="{00000000-0005-0000-0000-00001C350000}"/>
    <cellStyle name="20% - Ênfase4 51 7 2" xfId="13229" xr:uid="{00000000-0005-0000-0000-00001D350000}"/>
    <cellStyle name="20% - Ênfase4 51 7 3" xfId="13230" xr:uid="{00000000-0005-0000-0000-00001E350000}"/>
    <cellStyle name="20% - Ênfase4 51 8" xfId="13231" xr:uid="{00000000-0005-0000-0000-00001F350000}"/>
    <cellStyle name="20% - Ênfase4 51 9" xfId="13232" xr:uid="{00000000-0005-0000-0000-000020350000}"/>
    <cellStyle name="20% - Ênfase4 52" xfId="13233" xr:uid="{00000000-0005-0000-0000-000021350000}"/>
    <cellStyle name="20% - Ênfase4 52 2" xfId="13234" xr:uid="{00000000-0005-0000-0000-000022350000}"/>
    <cellStyle name="20% - Ênfase4 52 2 2" xfId="13235" xr:uid="{00000000-0005-0000-0000-000023350000}"/>
    <cellStyle name="20% - Ênfase4 52 2 3" xfId="13236" xr:uid="{00000000-0005-0000-0000-000024350000}"/>
    <cellStyle name="20% - Ênfase4 52 3" xfId="13237" xr:uid="{00000000-0005-0000-0000-000025350000}"/>
    <cellStyle name="20% - Ênfase4 52 3 2" xfId="13238" xr:uid="{00000000-0005-0000-0000-000026350000}"/>
    <cellStyle name="20% - Ênfase4 52 3 3" xfId="13239" xr:uid="{00000000-0005-0000-0000-000027350000}"/>
    <cellStyle name="20% - Ênfase4 52 4" xfId="13240" xr:uid="{00000000-0005-0000-0000-000028350000}"/>
    <cellStyle name="20% - Ênfase4 52 4 2" xfId="13241" xr:uid="{00000000-0005-0000-0000-000029350000}"/>
    <cellStyle name="20% - Ênfase4 52 4 3" xfId="13242" xr:uid="{00000000-0005-0000-0000-00002A350000}"/>
    <cellStyle name="20% - Ênfase4 52 5" xfId="13243" xr:uid="{00000000-0005-0000-0000-00002B350000}"/>
    <cellStyle name="20% - Ênfase4 52 5 2" xfId="13244" xr:uid="{00000000-0005-0000-0000-00002C350000}"/>
    <cellStyle name="20% - Ênfase4 52 5 3" xfId="13245" xr:uid="{00000000-0005-0000-0000-00002D350000}"/>
    <cellStyle name="20% - Ênfase4 52 6" xfId="13246" xr:uid="{00000000-0005-0000-0000-00002E350000}"/>
    <cellStyle name="20% - Ênfase4 52 6 2" xfId="13247" xr:uid="{00000000-0005-0000-0000-00002F350000}"/>
    <cellStyle name="20% - Ênfase4 52 6 3" xfId="13248" xr:uid="{00000000-0005-0000-0000-000030350000}"/>
    <cellStyle name="20% - Ênfase4 52 7" xfId="13249" xr:uid="{00000000-0005-0000-0000-000031350000}"/>
    <cellStyle name="20% - Ênfase4 52 7 2" xfId="13250" xr:uid="{00000000-0005-0000-0000-000032350000}"/>
    <cellStyle name="20% - Ênfase4 52 7 3" xfId="13251" xr:uid="{00000000-0005-0000-0000-000033350000}"/>
    <cellStyle name="20% - Ênfase4 52 8" xfId="13252" xr:uid="{00000000-0005-0000-0000-000034350000}"/>
    <cellStyle name="20% - Ênfase4 52 9" xfId="13253" xr:uid="{00000000-0005-0000-0000-000035350000}"/>
    <cellStyle name="20% - Ênfase4 53" xfId="13254" xr:uid="{00000000-0005-0000-0000-000036350000}"/>
    <cellStyle name="20% - Ênfase4 53 2" xfId="13255" xr:uid="{00000000-0005-0000-0000-000037350000}"/>
    <cellStyle name="20% - Ênfase4 53 2 2" xfId="13256" xr:uid="{00000000-0005-0000-0000-000038350000}"/>
    <cellStyle name="20% - Ênfase4 53 2 3" xfId="13257" xr:uid="{00000000-0005-0000-0000-000039350000}"/>
    <cellStyle name="20% - Ênfase4 53 3" xfId="13258" xr:uid="{00000000-0005-0000-0000-00003A350000}"/>
    <cellStyle name="20% - Ênfase4 53 3 2" xfId="13259" xr:uid="{00000000-0005-0000-0000-00003B350000}"/>
    <cellStyle name="20% - Ênfase4 53 3 3" xfId="13260" xr:uid="{00000000-0005-0000-0000-00003C350000}"/>
    <cellStyle name="20% - Ênfase4 53 4" xfId="13261" xr:uid="{00000000-0005-0000-0000-00003D350000}"/>
    <cellStyle name="20% - Ênfase4 53 4 2" xfId="13262" xr:uid="{00000000-0005-0000-0000-00003E350000}"/>
    <cellStyle name="20% - Ênfase4 53 4 3" xfId="13263" xr:uid="{00000000-0005-0000-0000-00003F350000}"/>
    <cellStyle name="20% - Ênfase4 53 5" xfId="13264" xr:uid="{00000000-0005-0000-0000-000040350000}"/>
    <cellStyle name="20% - Ênfase4 53 5 2" xfId="13265" xr:uid="{00000000-0005-0000-0000-000041350000}"/>
    <cellStyle name="20% - Ênfase4 53 5 3" xfId="13266" xr:uid="{00000000-0005-0000-0000-000042350000}"/>
    <cellStyle name="20% - Ênfase4 53 6" xfId="13267" xr:uid="{00000000-0005-0000-0000-000043350000}"/>
    <cellStyle name="20% - Ênfase4 53 6 2" xfId="13268" xr:uid="{00000000-0005-0000-0000-000044350000}"/>
    <cellStyle name="20% - Ênfase4 53 6 3" xfId="13269" xr:uid="{00000000-0005-0000-0000-000045350000}"/>
    <cellStyle name="20% - Ênfase4 53 7" xfId="13270" xr:uid="{00000000-0005-0000-0000-000046350000}"/>
    <cellStyle name="20% - Ênfase4 53 7 2" xfId="13271" xr:uid="{00000000-0005-0000-0000-000047350000}"/>
    <cellStyle name="20% - Ênfase4 53 7 3" xfId="13272" xr:uid="{00000000-0005-0000-0000-000048350000}"/>
    <cellStyle name="20% - Ênfase4 53 8" xfId="13273" xr:uid="{00000000-0005-0000-0000-000049350000}"/>
    <cellStyle name="20% - Ênfase4 53 9" xfId="13274" xr:uid="{00000000-0005-0000-0000-00004A350000}"/>
    <cellStyle name="20% - Ênfase4 54" xfId="13275" xr:uid="{00000000-0005-0000-0000-00004B350000}"/>
    <cellStyle name="20% - Ênfase4 54 2" xfId="13276" xr:uid="{00000000-0005-0000-0000-00004C350000}"/>
    <cellStyle name="20% - Ênfase4 54 2 2" xfId="13277" xr:uid="{00000000-0005-0000-0000-00004D350000}"/>
    <cellStyle name="20% - Ênfase4 54 2 3" xfId="13278" xr:uid="{00000000-0005-0000-0000-00004E350000}"/>
    <cellStyle name="20% - Ênfase4 54 3" xfId="13279" xr:uid="{00000000-0005-0000-0000-00004F350000}"/>
    <cellStyle name="20% - Ênfase4 54 3 2" xfId="13280" xr:uid="{00000000-0005-0000-0000-000050350000}"/>
    <cellStyle name="20% - Ênfase4 54 3 3" xfId="13281" xr:uid="{00000000-0005-0000-0000-000051350000}"/>
    <cellStyle name="20% - Ênfase4 54 4" xfId="13282" xr:uid="{00000000-0005-0000-0000-000052350000}"/>
    <cellStyle name="20% - Ênfase4 54 4 2" xfId="13283" xr:uid="{00000000-0005-0000-0000-000053350000}"/>
    <cellStyle name="20% - Ênfase4 54 4 3" xfId="13284" xr:uid="{00000000-0005-0000-0000-000054350000}"/>
    <cellStyle name="20% - Ênfase4 54 5" xfId="13285" xr:uid="{00000000-0005-0000-0000-000055350000}"/>
    <cellStyle name="20% - Ênfase4 54 5 2" xfId="13286" xr:uid="{00000000-0005-0000-0000-000056350000}"/>
    <cellStyle name="20% - Ênfase4 54 5 3" xfId="13287" xr:uid="{00000000-0005-0000-0000-000057350000}"/>
    <cellStyle name="20% - Ênfase4 54 6" xfId="13288" xr:uid="{00000000-0005-0000-0000-000058350000}"/>
    <cellStyle name="20% - Ênfase4 54 6 2" xfId="13289" xr:uid="{00000000-0005-0000-0000-000059350000}"/>
    <cellStyle name="20% - Ênfase4 54 6 3" xfId="13290" xr:uid="{00000000-0005-0000-0000-00005A350000}"/>
    <cellStyle name="20% - Ênfase4 54 7" xfId="13291" xr:uid="{00000000-0005-0000-0000-00005B350000}"/>
    <cellStyle name="20% - Ênfase4 54 7 2" xfId="13292" xr:uid="{00000000-0005-0000-0000-00005C350000}"/>
    <cellStyle name="20% - Ênfase4 54 7 3" xfId="13293" xr:uid="{00000000-0005-0000-0000-00005D350000}"/>
    <cellStyle name="20% - Ênfase4 54 8" xfId="13294" xr:uid="{00000000-0005-0000-0000-00005E350000}"/>
    <cellStyle name="20% - Ênfase4 54 9" xfId="13295" xr:uid="{00000000-0005-0000-0000-00005F350000}"/>
    <cellStyle name="20% - Ênfase4 55" xfId="13296" xr:uid="{00000000-0005-0000-0000-000060350000}"/>
    <cellStyle name="20% - Ênfase4 55 2" xfId="13297" xr:uid="{00000000-0005-0000-0000-000061350000}"/>
    <cellStyle name="20% - Ênfase4 55 2 2" xfId="13298" xr:uid="{00000000-0005-0000-0000-000062350000}"/>
    <cellStyle name="20% - Ênfase4 55 2 3" xfId="13299" xr:uid="{00000000-0005-0000-0000-000063350000}"/>
    <cellStyle name="20% - Ênfase4 55 3" xfId="13300" xr:uid="{00000000-0005-0000-0000-000064350000}"/>
    <cellStyle name="20% - Ênfase4 55 3 2" xfId="13301" xr:uid="{00000000-0005-0000-0000-000065350000}"/>
    <cellStyle name="20% - Ênfase4 55 3 3" xfId="13302" xr:uid="{00000000-0005-0000-0000-000066350000}"/>
    <cellStyle name="20% - Ênfase4 55 4" xfId="13303" xr:uid="{00000000-0005-0000-0000-000067350000}"/>
    <cellStyle name="20% - Ênfase4 55 4 2" xfId="13304" xr:uid="{00000000-0005-0000-0000-000068350000}"/>
    <cellStyle name="20% - Ênfase4 55 4 3" xfId="13305" xr:uid="{00000000-0005-0000-0000-000069350000}"/>
    <cellStyle name="20% - Ênfase4 55 5" xfId="13306" xr:uid="{00000000-0005-0000-0000-00006A350000}"/>
    <cellStyle name="20% - Ênfase4 55 5 2" xfId="13307" xr:uid="{00000000-0005-0000-0000-00006B350000}"/>
    <cellStyle name="20% - Ênfase4 55 5 3" xfId="13308" xr:uid="{00000000-0005-0000-0000-00006C350000}"/>
    <cellStyle name="20% - Ênfase4 55 6" xfId="13309" xr:uid="{00000000-0005-0000-0000-00006D350000}"/>
    <cellStyle name="20% - Ênfase4 55 6 2" xfId="13310" xr:uid="{00000000-0005-0000-0000-00006E350000}"/>
    <cellStyle name="20% - Ênfase4 55 6 3" xfId="13311" xr:uid="{00000000-0005-0000-0000-00006F350000}"/>
    <cellStyle name="20% - Ênfase4 55 7" xfId="13312" xr:uid="{00000000-0005-0000-0000-000070350000}"/>
    <cellStyle name="20% - Ênfase4 55 7 2" xfId="13313" xr:uid="{00000000-0005-0000-0000-000071350000}"/>
    <cellStyle name="20% - Ênfase4 55 7 3" xfId="13314" xr:uid="{00000000-0005-0000-0000-000072350000}"/>
    <cellStyle name="20% - Ênfase4 55 8" xfId="13315" xr:uid="{00000000-0005-0000-0000-000073350000}"/>
    <cellStyle name="20% - Ênfase4 55 9" xfId="13316" xr:uid="{00000000-0005-0000-0000-000074350000}"/>
    <cellStyle name="20% - Ênfase4 56" xfId="13317" xr:uid="{00000000-0005-0000-0000-000075350000}"/>
    <cellStyle name="20% - Ênfase4 56 2" xfId="13318" xr:uid="{00000000-0005-0000-0000-000076350000}"/>
    <cellStyle name="20% - Ênfase4 56 2 2" xfId="13319" xr:uid="{00000000-0005-0000-0000-000077350000}"/>
    <cellStyle name="20% - Ênfase4 56 2 3" xfId="13320" xr:uid="{00000000-0005-0000-0000-000078350000}"/>
    <cellStyle name="20% - Ênfase4 56 3" xfId="13321" xr:uid="{00000000-0005-0000-0000-000079350000}"/>
    <cellStyle name="20% - Ênfase4 56 3 2" xfId="13322" xr:uid="{00000000-0005-0000-0000-00007A350000}"/>
    <cellStyle name="20% - Ênfase4 56 3 3" xfId="13323" xr:uid="{00000000-0005-0000-0000-00007B350000}"/>
    <cellStyle name="20% - Ênfase4 56 4" xfId="13324" xr:uid="{00000000-0005-0000-0000-00007C350000}"/>
    <cellStyle name="20% - Ênfase4 56 4 2" xfId="13325" xr:uid="{00000000-0005-0000-0000-00007D350000}"/>
    <cellStyle name="20% - Ênfase4 56 4 3" xfId="13326" xr:uid="{00000000-0005-0000-0000-00007E350000}"/>
    <cellStyle name="20% - Ênfase4 56 5" xfId="13327" xr:uid="{00000000-0005-0000-0000-00007F350000}"/>
    <cellStyle name="20% - Ênfase4 56 5 2" xfId="13328" xr:uid="{00000000-0005-0000-0000-000080350000}"/>
    <cellStyle name="20% - Ênfase4 56 5 3" xfId="13329" xr:uid="{00000000-0005-0000-0000-000081350000}"/>
    <cellStyle name="20% - Ênfase4 56 6" xfId="13330" xr:uid="{00000000-0005-0000-0000-000082350000}"/>
    <cellStyle name="20% - Ênfase4 56 6 2" xfId="13331" xr:uid="{00000000-0005-0000-0000-000083350000}"/>
    <cellStyle name="20% - Ênfase4 56 6 3" xfId="13332" xr:uid="{00000000-0005-0000-0000-000084350000}"/>
    <cellStyle name="20% - Ênfase4 56 7" xfId="13333" xr:uid="{00000000-0005-0000-0000-000085350000}"/>
    <cellStyle name="20% - Ênfase4 56 7 2" xfId="13334" xr:uid="{00000000-0005-0000-0000-000086350000}"/>
    <cellStyle name="20% - Ênfase4 56 7 3" xfId="13335" xr:uid="{00000000-0005-0000-0000-000087350000}"/>
    <cellStyle name="20% - Ênfase4 56 8" xfId="13336" xr:uid="{00000000-0005-0000-0000-000088350000}"/>
    <cellStyle name="20% - Ênfase4 56 9" xfId="13337" xr:uid="{00000000-0005-0000-0000-000089350000}"/>
    <cellStyle name="20% - Ênfase4 57" xfId="13338" xr:uid="{00000000-0005-0000-0000-00008A350000}"/>
    <cellStyle name="20% - Ênfase4 57 2" xfId="13339" xr:uid="{00000000-0005-0000-0000-00008B350000}"/>
    <cellStyle name="20% - Ênfase4 57 2 2" xfId="13340" xr:uid="{00000000-0005-0000-0000-00008C350000}"/>
    <cellStyle name="20% - Ênfase4 57 2 3" xfId="13341" xr:uid="{00000000-0005-0000-0000-00008D350000}"/>
    <cellStyle name="20% - Ênfase4 57 3" xfId="13342" xr:uid="{00000000-0005-0000-0000-00008E350000}"/>
    <cellStyle name="20% - Ênfase4 57 3 2" xfId="13343" xr:uid="{00000000-0005-0000-0000-00008F350000}"/>
    <cellStyle name="20% - Ênfase4 57 3 3" xfId="13344" xr:uid="{00000000-0005-0000-0000-000090350000}"/>
    <cellStyle name="20% - Ênfase4 57 4" xfId="13345" xr:uid="{00000000-0005-0000-0000-000091350000}"/>
    <cellStyle name="20% - Ênfase4 57 4 2" xfId="13346" xr:uid="{00000000-0005-0000-0000-000092350000}"/>
    <cellStyle name="20% - Ênfase4 57 4 3" xfId="13347" xr:uid="{00000000-0005-0000-0000-000093350000}"/>
    <cellStyle name="20% - Ênfase4 57 5" xfId="13348" xr:uid="{00000000-0005-0000-0000-000094350000}"/>
    <cellStyle name="20% - Ênfase4 57 5 2" xfId="13349" xr:uid="{00000000-0005-0000-0000-000095350000}"/>
    <cellStyle name="20% - Ênfase4 57 5 3" xfId="13350" xr:uid="{00000000-0005-0000-0000-000096350000}"/>
    <cellStyle name="20% - Ênfase4 57 6" xfId="13351" xr:uid="{00000000-0005-0000-0000-000097350000}"/>
    <cellStyle name="20% - Ênfase4 57 6 2" xfId="13352" xr:uid="{00000000-0005-0000-0000-000098350000}"/>
    <cellStyle name="20% - Ênfase4 57 6 3" xfId="13353" xr:uid="{00000000-0005-0000-0000-000099350000}"/>
    <cellStyle name="20% - Ênfase4 57 7" xfId="13354" xr:uid="{00000000-0005-0000-0000-00009A350000}"/>
    <cellStyle name="20% - Ênfase4 57 7 2" xfId="13355" xr:uid="{00000000-0005-0000-0000-00009B350000}"/>
    <cellStyle name="20% - Ênfase4 57 7 3" xfId="13356" xr:uid="{00000000-0005-0000-0000-00009C350000}"/>
    <cellStyle name="20% - Ênfase4 57 8" xfId="13357" xr:uid="{00000000-0005-0000-0000-00009D350000}"/>
    <cellStyle name="20% - Ênfase4 57 9" xfId="13358" xr:uid="{00000000-0005-0000-0000-00009E350000}"/>
    <cellStyle name="20% - Ênfase4 58" xfId="13359" xr:uid="{00000000-0005-0000-0000-00009F350000}"/>
    <cellStyle name="20% - Ênfase4 58 2" xfId="13360" xr:uid="{00000000-0005-0000-0000-0000A0350000}"/>
    <cellStyle name="20% - Ênfase4 58 2 2" xfId="13361" xr:uid="{00000000-0005-0000-0000-0000A1350000}"/>
    <cellStyle name="20% - Ênfase4 58 2 3" xfId="13362" xr:uid="{00000000-0005-0000-0000-0000A2350000}"/>
    <cellStyle name="20% - Ênfase4 58 3" xfId="13363" xr:uid="{00000000-0005-0000-0000-0000A3350000}"/>
    <cellStyle name="20% - Ênfase4 58 3 2" xfId="13364" xr:uid="{00000000-0005-0000-0000-0000A4350000}"/>
    <cellStyle name="20% - Ênfase4 58 3 3" xfId="13365" xr:uid="{00000000-0005-0000-0000-0000A5350000}"/>
    <cellStyle name="20% - Ênfase4 58 4" xfId="13366" xr:uid="{00000000-0005-0000-0000-0000A6350000}"/>
    <cellStyle name="20% - Ênfase4 58 4 2" xfId="13367" xr:uid="{00000000-0005-0000-0000-0000A7350000}"/>
    <cellStyle name="20% - Ênfase4 58 4 3" xfId="13368" xr:uid="{00000000-0005-0000-0000-0000A8350000}"/>
    <cellStyle name="20% - Ênfase4 58 5" xfId="13369" xr:uid="{00000000-0005-0000-0000-0000A9350000}"/>
    <cellStyle name="20% - Ênfase4 58 5 2" xfId="13370" xr:uid="{00000000-0005-0000-0000-0000AA350000}"/>
    <cellStyle name="20% - Ênfase4 58 5 3" xfId="13371" xr:uid="{00000000-0005-0000-0000-0000AB350000}"/>
    <cellStyle name="20% - Ênfase4 58 6" xfId="13372" xr:uid="{00000000-0005-0000-0000-0000AC350000}"/>
    <cellStyle name="20% - Ênfase4 58 6 2" xfId="13373" xr:uid="{00000000-0005-0000-0000-0000AD350000}"/>
    <cellStyle name="20% - Ênfase4 58 6 3" xfId="13374" xr:uid="{00000000-0005-0000-0000-0000AE350000}"/>
    <cellStyle name="20% - Ênfase4 58 7" xfId="13375" xr:uid="{00000000-0005-0000-0000-0000AF350000}"/>
    <cellStyle name="20% - Ênfase4 58 7 2" xfId="13376" xr:uid="{00000000-0005-0000-0000-0000B0350000}"/>
    <cellStyle name="20% - Ênfase4 58 7 3" xfId="13377" xr:uid="{00000000-0005-0000-0000-0000B1350000}"/>
    <cellStyle name="20% - Ênfase4 58 8" xfId="13378" xr:uid="{00000000-0005-0000-0000-0000B2350000}"/>
    <cellStyle name="20% - Ênfase4 58 9" xfId="13379" xr:uid="{00000000-0005-0000-0000-0000B3350000}"/>
    <cellStyle name="20% - Ênfase4 59" xfId="13380" xr:uid="{00000000-0005-0000-0000-0000B4350000}"/>
    <cellStyle name="20% - Ênfase4 59 2" xfId="13381" xr:uid="{00000000-0005-0000-0000-0000B5350000}"/>
    <cellStyle name="20% - Ênfase4 59 2 2" xfId="13382" xr:uid="{00000000-0005-0000-0000-0000B6350000}"/>
    <cellStyle name="20% - Ênfase4 59 2 3" xfId="13383" xr:uid="{00000000-0005-0000-0000-0000B7350000}"/>
    <cellStyle name="20% - Ênfase4 59 3" xfId="13384" xr:uid="{00000000-0005-0000-0000-0000B8350000}"/>
    <cellStyle name="20% - Ênfase4 59 3 2" xfId="13385" xr:uid="{00000000-0005-0000-0000-0000B9350000}"/>
    <cellStyle name="20% - Ênfase4 59 3 3" xfId="13386" xr:uid="{00000000-0005-0000-0000-0000BA350000}"/>
    <cellStyle name="20% - Ênfase4 59 4" xfId="13387" xr:uid="{00000000-0005-0000-0000-0000BB350000}"/>
    <cellStyle name="20% - Ênfase4 59 4 2" xfId="13388" xr:uid="{00000000-0005-0000-0000-0000BC350000}"/>
    <cellStyle name="20% - Ênfase4 59 4 3" xfId="13389" xr:uid="{00000000-0005-0000-0000-0000BD350000}"/>
    <cellStyle name="20% - Ênfase4 59 5" xfId="13390" xr:uid="{00000000-0005-0000-0000-0000BE350000}"/>
    <cellStyle name="20% - Ênfase4 59 5 2" xfId="13391" xr:uid="{00000000-0005-0000-0000-0000BF350000}"/>
    <cellStyle name="20% - Ênfase4 59 5 3" xfId="13392" xr:uid="{00000000-0005-0000-0000-0000C0350000}"/>
    <cellStyle name="20% - Ênfase4 59 6" xfId="13393" xr:uid="{00000000-0005-0000-0000-0000C1350000}"/>
    <cellStyle name="20% - Ênfase4 59 6 2" xfId="13394" xr:uid="{00000000-0005-0000-0000-0000C2350000}"/>
    <cellStyle name="20% - Ênfase4 59 6 3" xfId="13395" xr:uid="{00000000-0005-0000-0000-0000C3350000}"/>
    <cellStyle name="20% - Ênfase4 59 7" xfId="13396" xr:uid="{00000000-0005-0000-0000-0000C4350000}"/>
    <cellStyle name="20% - Ênfase4 59 7 2" xfId="13397" xr:uid="{00000000-0005-0000-0000-0000C5350000}"/>
    <cellStyle name="20% - Ênfase4 59 7 3" xfId="13398" xr:uid="{00000000-0005-0000-0000-0000C6350000}"/>
    <cellStyle name="20% - Ênfase4 59 8" xfId="13399" xr:uid="{00000000-0005-0000-0000-0000C7350000}"/>
    <cellStyle name="20% - Ênfase4 59 9" xfId="13400" xr:uid="{00000000-0005-0000-0000-0000C8350000}"/>
    <cellStyle name="20% - Ênfase4 6" xfId="13401" xr:uid="{00000000-0005-0000-0000-0000C9350000}"/>
    <cellStyle name="20% - Ênfase4 6 10" xfId="13402" xr:uid="{00000000-0005-0000-0000-0000CA350000}"/>
    <cellStyle name="20% - Ênfase4 6 11" xfId="13403" xr:uid="{00000000-0005-0000-0000-0000CB350000}"/>
    <cellStyle name="20% - Ênfase4 6 12" xfId="13404" xr:uid="{00000000-0005-0000-0000-0000CC350000}"/>
    <cellStyle name="20% - Ênfase4 6 13" xfId="13405" xr:uid="{00000000-0005-0000-0000-0000CD350000}"/>
    <cellStyle name="20% - Ênfase4 6 14" xfId="13406" xr:uid="{00000000-0005-0000-0000-0000CE350000}"/>
    <cellStyle name="20% - Ênfase4 6 15" xfId="13407" xr:uid="{00000000-0005-0000-0000-0000CF350000}"/>
    <cellStyle name="20% - Ênfase4 6 16" xfId="13408" xr:uid="{00000000-0005-0000-0000-0000D0350000}"/>
    <cellStyle name="20% - Ênfase4 6 17" xfId="13409" xr:uid="{00000000-0005-0000-0000-0000D1350000}"/>
    <cellStyle name="20% - Ênfase4 6 18" xfId="13410" xr:uid="{00000000-0005-0000-0000-0000D2350000}"/>
    <cellStyle name="20% - Ênfase4 6 2" xfId="13411" xr:uid="{00000000-0005-0000-0000-0000D3350000}"/>
    <cellStyle name="20% - Ênfase4 6 2 2" xfId="13412" xr:uid="{00000000-0005-0000-0000-0000D4350000}"/>
    <cellStyle name="20% - Ênfase4 6 2 2 2" xfId="13413" xr:uid="{00000000-0005-0000-0000-0000D5350000}"/>
    <cellStyle name="20% - Ênfase4 6 2 2 2 2" xfId="13414" xr:uid="{00000000-0005-0000-0000-0000D6350000}"/>
    <cellStyle name="20% - Ênfase4 6 2 2 2 3" xfId="13415" xr:uid="{00000000-0005-0000-0000-0000D7350000}"/>
    <cellStyle name="20% - Ênfase4 6 2 2 3" xfId="13416" xr:uid="{00000000-0005-0000-0000-0000D8350000}"/>
    <cellStyle name="20% - Ênfase4 6 2 2 3 2" xfId="13417" xr:uid="{00000000-0005-0000-0000-0000D9350000}"/>
    <cellStyle name="20% - Ênfase4 6 2 2 3 3" xfId="13418" xr:uid="{00000000-0005-0000-0000-0000DA350000}"/>
    <cellStyle name="20% - Ênfase4 6 2 2 4" xfId="13419" xr:uid="{00000000-0005-0000-0000-0000DB350000}"/>
    <cellStyle name="20% - Ênfase4 6 2 3" xfId="13420" xr:uid="{00000000-0005-0000-0000-0000DC350000}"/>
    <cellStyle name="20% - Ênfase4 6 2 3 2" xfId="13421" xr:uid="{00000000-0005-0000-0000-0000DD350000}"/>
    <cellStyle name="20% - Ênfase4 6 2 3 3" xfId="13422" xr:uid="{00000000-0005-0000-0000-0000DE350000}"/>
    <cellStyle name="20% - Ênfase4 6 2 4" xfId="13423" xr:uid="{00000000-0005-0000-0000-0000DF350000}"/>
    <cellStyle name="20% - Ênfase4 6 2 4 2" xfId="13424" xr:uid="{00000000-0005-0000-0000-0000E0350000}"/>
    <cellStyle name="20% - Ênfase4 6 2 4 3" xfId="13425" xr:uid="{00000000-0005-0000-0000-0000E1350000}"/>
    <cellStyle name="20% - Ênfase4 6 2 5" xfId="13426" xr:uid="{00000000-0005-0000-0000-0000E2350000}"/>
    <cellStyle name="20% - Ênfase4 6 2 5 2" xfId="13427" xr:uid="{00000000-0005-0000-0000-0000E3350000}"/>
    <cellStyle name="20% - Ênfase4 6 2 5 3" xfId="13428" xr:uid="{00000000-0005-0000-0000-0000E4350000}"/>
    <cellStyle name="20% - Ênfase4 6 2 6" xfId="13429" xr:uid="{00000000-0005-0000-0000-0000E5350000}"/>
    <cellStyle name="20% - Ênfase4 6 2 6 2" xfId="13430" xr:uid="{00000000-0005-0000-0000-0000E6350000}"/>
    <cellStyle name="20% - Ênfase4 6 2 6 3" xfId="13431" xr:uid="{00000000-0005-0000-0000-0000E7350000}"/>
    <cellStyle name="20% - Ênfase4 6 2 7" xfId="13432" xr:uid="{00000000-0005-0000-0000-0000E8350000}"/>
    <cellStyle name="20% - Ênfase4 6 2 7 2" xfId="13433" xr:uid="{00000000-0005-0000-0000-0000E9350000}"/>
    <cellStyle name="20% - Ênfase4 6 2 7 3" xfId="13434" xr:uid="{00000000-0005-0000-0000-0000EA350000}"/>
    <cellStyle name="20% - Ênfase4 6 2 8" xfId="13435" xr:uid="{00000000-0005-0000-0000-0000EB350000}"/>
    <cellStyle name="20% - Ênfase4 6 2 9" xfId="13436" xr:uid="{00000000-0005-0000-0000-0000EC350000}"/>
    <cellStyle name="20% - Ênfase4 6 2_12_CONFERE (2)" xfId="13437" xr:uid="{00000000-0005-0000-0000-0000ED350000}"/>
    <cellStyle name="20% - Ênfase4 6 3" xfId="13438" xr:uid="{00000000-0005-0000-0000-0000EE350000}"/>
    <cellStyle name="20% - Ênfase4 6 3 2" xfId="13439" xr:uid="{00000000-0005-0000-0000-0000EF350000}"/>
    <cellStyle name="20% - Ênfase4 6 3 3" xfId="13440" xr:uid="{00000000-0005-0000-0000-0000F0350000}"/>
    <cellStyle name="20% - Ênfase4 6 3 4" xfId="13441" xr:uid="{00000000-0005-0000-0000-0000F1350000}"/>
    <cellStyle name="20% - Ênfase4 6 3 5" xfId="13442" xr:uid="{00000000-0005-0000-0000-0000F2350000}"/>
    <cellStyle name="20% - Ênfase4 6 3 6" xfId="13443" xr:uid="{00000000-0005-0000-0000-0000F3350000}"/>
    <cellStyle name="20% - Ênfase4 6 3 7" xfId="13444" xr:uid="{00000000-0005-0000-0000-0000F4350000}"/>
    <cellStyle name="20% - Ênfase4 6 3 8" xfId="13445" xr:uid="{00000000-0005-0000-0000-0000F5350000}"/>
    <cellStyle name="20% - Ênfase4 6 3 9" xfId="13446" xr:uid="{00000000-0005-0000-0000-0000F6350000}"/>
    <cellStyle name="20% - Ênfase4 6 4" xfId="13447" xr:uid="{00000000-0005-0000-0000-0000F7350000}"/>
    <cellStyle name="20% - Ênfase4 6 4 2" xfId="13448" xr:uid="{00000000-0005-0000-0000-0000F8350000}"/>
    <cellStyle name="20% - Ênfase4 6 4 3" xfId="13449" xr:uid="{00000000-0005-0000-0000-0000F9350000}"/>
    <cellStyle name="20% - Ênfase4 6 4 4" xfId="13450" xr:uid="{00000000-0005-0000-0000-0000FA350000}"/>
    <cellStyle name="20% - Ênfase4 6 4 5" xfId="13451" xr:uid="{00000000-0005-0000-0000-0000FB350000}"/>
    <cellStyle name="20% - Ênfase4 6 5" xfId="13452" xr:uid="{00000000-0005-0000-0000-0000FC350000}"/>
    <cellStyle name="20% - Ênfase4 6 5 2" xfId="13453" xr:uid="{00000000-0005-0000-0000-0000FD350000}"/>
    <cellStyle name="20% - Ênfase4 6 5 3" xfId="13454" xr:uid="{00000000-0005-0000-0000-0000FE350000}"/>
    <cellStyle name="20% - Ênfase4 6 5 4" xfId="13455" xr:uid="{00000000-0005-0000-0000-0000FF350000}"/>
    <cellStyle name="20% - Ênfase4 6 5 5" xfId="13456" xr:uid="{00000000-0005-0000-0000-000000360000}"/>
    <cellStyle name="20% - Ênfase4 6 6" xfId="13457" xr:uid="{00000000-0005-0000-0000-000001360000}"/>
    <cellStyle name="20% - Ênfase4 6 6 2" xfId="13458" xr:uid="{00000000-0005-0000-0000-000002360000}"/>
    <cellStyle name="20% - Ênfase4 6 6 3" xfId="13459" xr:uid="{00000000-0005-0000-0000-000003360000}"/>
    <cellStyle name="20% - Ênfase4 6 7" xfId="13460" xr:uid="{00000000-0005-0000-0000-000004360000}"/>
    <cellStyle name="20% - Ênfase4 6 7 2" xfId="13461" xr:uid="{00000000-0005-0000-0000-000005360000}"/>
    <cellStyle name="20% - Ênfase4 6 7 3" xfId="13462" xr:uid="{00000000-0005-0000-0000-000006360000}"/>
    <cellStyle name="20% - Ênfase4 6 8" xfId="13463" xr:uid="{00000000-0005-0000-0000-000007360000}"/>
    <cellStyle name="20% - Ênfase4 6 8 2" xfId="13464" xr:uid="{00000000-0005-0000-0000-000008360000}"/>
    <cellStyle name="20% - Ênfase4 6 8 3" xfId="13465" xr:uid="{00000000-0005-0000-0000-000009360000}"/>
    <cellStyle name="20% - Ênfase4 6 9" xfId="13466" xr:uid="{00000000-0005-0000-0000-00000A360000}"/>
    <cellStyle name="20% - Ênfase4 6_Despesas Comerciais - GOLDFARB" xfId="13467" xr:uid="{00000000-0005-0000-0000-00000B360000}"/>
    <cellStyle name="20% - Ênfase4 60" xfId="13468" xr:uid="{00000000-0005-0000-0000-00000C360000}"/>
    <cellStyle name="20% - Ênfase4 60 2" xfId="13469" xr:uid="{00000000-0005-0000-0000-00000D360000}"/>
    <cellStyle name="20% - Ênfase4 60 2 2" xfId="13470" xr:uid="{00000000-0005-0000-0000-00000E360000}"/>
    <cellStyle name="20% - Ênfase4 60 2 3" xfId="13471" xr:uid="{00000000-0005-0000-0000-00000F360000}"/>
    <cellStyle name="20% - Ênfase4 60 3" xfId="13472" xr:uid="{00000000-0005-0000-0000-000010360000}"/>
    <cellStyle name="20% - Ênfase4 60 3 2" xfId="13473" xr:uid="{00000000-0005-0000-0000-000011360000}"/>
    <cellStyle name="20% - Ênfase4 60 3 3" xfId="13474" xr:uid="{00000000-0005-0000-0000-000012360000}"/>
    <cellStyle name="20% - Ênfase4 60 4" xfId="13475" xr:uid="{00000000-0005-0000-0000-000013360000}"/>
    <cellStyle name="20% - Ênfase4 60 4 2" xfId="13476" xr:uid="{00000000-0005-0000-0000-000014360000}"/>
    <cellStyle name="20% - Ênfase4 60 4 3" xfId="13477" xr:uid="{00000000-0005-0000-0000-000015360000}"/>
    <cellStyle name="20% - Ênfase4 60 5" xfId="13478" xr:uid="{00000000-0005-0000-0000-000016360000}"/>
    <cellStyle name="20% - Ênfase4 60 5 2" xfId="13479" xr:uid="{00000000-0005-0000-0000-000017360000}"/>
    <cellStyle name="20% - Ênfase4 60 5 3" xfId="13480" xr:uid="{00000000-0005-0000-0000-000018360000}"/>
    <cellStyle name="20% - Ênfase4 60 6" xfId="13481" xr:uid="{00000000-0005-0000-0000-000019360000}"/>
    <cellStyle name="20% - Ênfase4 60 6 2" xfId="13482" xr:uid="{00000000-0005-0000-0000-00001A360000}"/>
    <cellStyle name="20% - Ênfase4 60 6 3" xfId="13483" xr:uid="{00000000-0005-0000-0000-00001B360000}"/>
    <cellStyle name="20% - Ênfase4 60 7" xfId="13484" xr:uid="{00000000-0005-0000-0000-00001C360000}"/>
    <cellStyle name="20% - Ênfase4 60 7 2" xfId="13485" xr:uid="{00000000-0005-0000-0000-00001D360000}"/>
    <cellStyle name="20% - Ênfase4 60 7 3" xfId="13486" xr:uid="{00000000-0005-0000-0000-00001E360000}"/>
    <cellStyle name="20% - Ênfase4 60 8" xfId="13487" xr:uid="{00000000-0005-0000-0000-00001F360000}"/>
    <cellStyle name="20% - Ênfase4 60 9" xfId="13488" xr:uid="{00000000-0005-0000-0000-000020360000}"/>
    <cellStyle name="20% - Ênfase4 61" xfId="13489" xr:uid="{00000000-0005-0000-0000-000021360000}"/>
    <cellStyle name="20% - Ênfase4 61 2" xfId="13490" xr:uid="{00000000-0005-0000-0000-000022360000}"/>
    <cellStyle name="20% - Ênfase4 61 2 2" xfId="13491" xr:uid="{00000000-0005-0000-0000-000023360000}"/>
    <cellStyle name="20% - Ênfase4 61 2 3" xfId="13492" xr:uid="{00000000-0005-0000-0000-000024360000}"/>
    <cellStyle name="20% - Ênfase4 61 3" xfId="13493" xr:uid="{00000000-0005-0000-0000-000025360000}"/>
    <cellStyle name="20% - Ênfase4 61 3 2" xfId="13494" xr:uid="{00000000-0005-0000-0000-000026360000}"/>
    <cellStyle name="20% - Ênfase4 61 3 3" xfId="13495" xr:uid="{00000000-0005-0000-0000-000027360000}"/>
    <cellStyle name="20% - Ênfase4 61 4" xfId="13496" xr:uid="{00000000-0005-0000-0000-000028360000}"/>
    <cellStyle name="20% - Ênfase4 61 4 2" xfId="13497" xr:uid="{00000000-0005-0000-0000-000029360000}"/>
    <cellStyle name="20% - Ênfase4 61 4 3" xfId="13498" xr:uid="{00000000-0005-0000-0000-00002A360000}"/>
    <cellStyle name="20% - Ênfase4 61 5" xfId="13499" xr:uid="{00000000-0005-0000-0000-00002B360000}"/>
    <cellStyle name="20% - Ênfase4 61 5 2" xfId="13500" xr:uid="{00000000-0005-0000-0000-00002C360000}"/>
    <cellStyle name="20% - Ênfase4 61 5 3" xfId="13501" xr:uid="{00000000-0005-0000-0000-00002D360000}"/>
    <cellStyle name="20% - Ênfase4 61 6" xfId="13502" xr:uid="{00000000-0005-0000-0000-00002E360000}"/>
    <cellStyle name="20% - Ênfase4 61 6 2" xfId="13503" xr:uid="{00000000-0005-0000-0000-00002F360000}"/>
    <cellStyle name="20% - Ênfase4 61 6 3" xfId="13504" xr:uid="{00000000-0005-0000-0000-000030360000}"/>
    <cellStyle name="20% - Ênfase4 61 7" xfId="13505" xr:uid="{00000000-0005-0000-0000-000031360000}"/>
    <cellStyle name="20% - Ênfase4 61 7 2" xfId="13506" xr:uid="{00000000-0005-0000-0000-000032360000}"/>
    <cellStyle name="20% - Ênfase4 61 7 3" xfId="13507" xr:uid="{00000000-0005-0000-0000-000033360000}"/>
    <cellStyle name="20% - Ênfase4 61 8" xfId="13508" xr:uid="{00000000-0005-0000-0000-000034360000}"/>
    <cellStyle name="20% - Ênfase4 61 9" xfId="13509" xr:uid="{00000000-0005-0000-0000-000035360000}"/>
    <cellStyle name="20% - Ênfase4 62" xfId="13510" xr:uid="{00000000-0005-0000-0000-000036360000}"/>
    <cellStyle name="20% - Ênfase4 62 2" xfId="13511" xr:uid="{00000000-0005-0000-0000-000037360000}"/>
    <cellStyle name="20% - Ênfase4 62 2 2" xfId="13512" xr:uid="{00000000-0005-0000-0000-000038360000}"/>
    <cellStyle name="20% - Ênfase4 62 2 3" xfId="13513" xr:uid="{00000000-0005-0000-0000-000039360000}"/>
    <cellStyle name="20% - Ênfase4 62 3" xfId="13514" xr:uid="{00000000-0005-0000-0000-00003A360000}"/>
    <cellStyle name="20% - Ênfase4 62 3 2" xfId="13515" xr:uid="{00000000-0005-0000-0000-00003B360000}"/>
    <cellStyle name="20% - Ênfase4 62 3 3" xfId="13516" xr:uid="{00000000-0005-0000-0000-00003C360000}"/>
    <cellStyle name="20% - Ênfase4 62 4" xfId="13517" xr:uid="{00000000-0005-0000-0000-00003D360000}"/>
    <cellStyle name="20% - Ênfase4 62 4 2" xfId="13518" xr:uid="{00000000-0005-0000-0000-00003E360000}"/>
    <cellStyle name="20% - Ênfase4 62 4 3" xfId="13519" xr:uid="{00000000-0005-0000-0000-00003F360000}"/>
    <cellStyle name="20% - Ênfase4 62 5" xfId="13520" xr:uid="{00000000-0005-0000-0000-000040360000}"/>
    <cellStyle name="20% - Ênfase4 62 5 2" xfId="13521" xr:uid="{00000000-0005-0000-0000-000041360000}"/>
    <cellStyle name="20% - Ênfase4 62 5 3" xfId="13522" xr:uid="{00000000-0005-0000-0000-000042360000}"/>
    <cellStyle name="20% - Ênfase4 62 6" xfId="13523" xr:uid="{00000000-0005-0000-0000-000043360000}"/>
    <cellStyle name="20% - Ênfase4 62 6 2" xfId="13524" xr:uid="{00000000-0005-0000-0000-000044360000}"/>
    <cellStyle name="20% - Ênfase4 62 6 3" xfId="13525" xr:uid="{00000000-0005-0000-0000-000045360000}"/>
    <cellStyle name="20% - Ênfase4 62 7" xfId="13526" xr:uid="{00000000-0005-0000-0000-000046360000}"/>
    <cellStyle name="20% - Ênfase4 62 7 2" xfId="13527" xr:uid="{00000000-0005-0000-0000-000047360000}"/>
    <cellStyle name="20% - Ênfase4 62 7 3" xfId="13528" xr:uid="{00000000-0005-0000-0000-000048360000}"/>
    <cellStyle name="20% - Ênfase4 62 8" xfId="13529" xr:uid="{00000000-0005-0000-0000-000049360000}"/>
    <cellStyle name="20% - Ênfase4 62 9" xfId="13530" xr:uid="{00000000-0005-0000-0000-00004A360000}"/>
    <cellStyle name="20% - Ênfase4 63" xfId="13531" xr:uid="{00000000-0005-0000-0000-00004B360000}"/>
    <cellStyle name="20% - Ênfase4 63 2" xfId="13532" xr:uid="{00000000-0005-0000-0000-00004C360000}"/>
    <cellStyle name="20% - Ênfase4 63 2 2" xfId="13533" xr:uid="{00000000-0005-0000-0000-00004D360000}"/>
    <cellStyle name="20% - Ênfase4 63 2 3" xfId="13534" xr:uid="{00000000-0005-0000-0000-00004E360000}"/>
    <cellStyle name="20% - Ênfase4 63 3" xfId="13535" xr:uid="{00000000-0005-0000-0000-00004F360000}"/>
    <cellStyle name="20% - Ênfase4 63 3 2" xfId="13536" xr:uid="{00000000-0005-0000-0000-000050360000}"/>
    <cellStyle name="20% - Ênfase4 63 3 3" xfId="13537" xr:uid="{00000000-0005-0000-0000-000051360000}"/>
    <cellStyle name="20% - Ênfase4 63 4" xfId="13538" xr:uid="{00000000-0005-0000-0000-000052360000}"/>
    <cellStyle name="20% - Ênfase4 63 4 2" xfId="13539" xr:uid="{00000000-0005-0000-0000-000053360000}"/>
    <cellStyle name="20% - Ênfase4 63 4 3" xfId="13540" xr:uid="{00000000-0005-0000-0000-000054360000}"/>
    <cellStyle name="20% - Ênfase4 63 5" xfId="13541" xr:uid="{00000000-0005-0000-0000-000055360000}"/>
    <cellStyle name="20% - Ênfase4 63 5 2" xfId="13542" xr:uid="{00000000-0005-0000-0000-000056360000}"/>
    <cellStyle name="20% - Ênfase4 63 5 3" xfId="13543" xr:uid="{00000000-0005-0000-0000-000057360000}"/>
    <cellStyle name="20% - Ênfase4 63 6" xfId="13544" xr:uid="{00000000-0005-0000-0000-000058360000}"/>
    <cellStyle name="20% - Ênfase4 63 6 2" xfId="13545" xr:uid="{00000000-0005-0000-0000-000059360000}"/>
    <cellStyle name="20% - Ênfase4 63 6 3" xfId="13546" xr:uid="{00000000-0005-0000-0000-00005A360000}"/>
    <cellStyle name="20% - Ênfase4 63 7" xfId="13547" xr:uid="{00000000-0005-0000-0000-00005B360000}"/>
    <cellStyle name="20% - Ênfase4 63 7 2" xfId="13548" xr:uid="{00000000-0005-0000-0000-00005C360000}"/>
    <cellStyle name="20% - Ênfase4 63 7 3" xfId="13549" xr:uid="{00000000-0005-0000-0000-00005D360000}"/>
    <cellStyle name="20% - Ênfase4 63 8" xfId="13550" xr:uid="{00000000-0005-0000-0000-00005E360000}"/>
    <cellStyle name="20% - Ênfase4 63 9" xfId="13551" xr:uid="{00000000-0005-0000-0000-00005F360000}"/>
    <cellStyle name="20% - Ênfase4 64" xfId="13552" xr:uid="{00000000-0005-0000-0000-000060360000}"/>
    <cellStyle name="20% - Ênfase4 64 2" xfId="13553" xr:uid="{00000000-0005-0000-0000-000061360000}"/>
    <cellStyle name="20% - Ênfase4 64 2 2" xfId="13554" xr:uid="{00000000-0005-0000-0000-000062360000}"/>
    <cellStyle name="20% - Ênfase4 64 2 3" xfId="13555" xr:uid="{00000000-0005-0000-0000-000063360000}"/>
    <cellStyle name="20% - Ênfase4 64 3" xfId="13556" xr:uid="{00000000-0005-0000-0000-000064360000}"/>
    <cellStyle name="20% - Ênfase4 64 3 2" xfId="13557" xr:uid="{00000000-0005-0000-0000-000065360000}"/>
    <cellStyle name="20% - Ênfase4 64 3 3" xfId="13558" xr:uid="{00000000-0005-0000-0000-000066360000}"/>
    <cellStyle name="20% - Ênfase4 64 4" xfId="13559" xr:uid="{00000000-0005-0000-0000-000067360000}"/>
    <cellStyle name="20% - Ênfase4 64 4 2" xfId="13560" xr:uid="{00000000-0005-0000-0000-000068360000}"/>
    <cellStyle name="20% - Ênfase4 64 4 3" xfId="13561" xr:uid="{00000000-0005-0000-0000-000069360000}"/>
    <cellStyle name="20% - Ênfase4 64 5" xfId="13562" xr:uid="{00000000-0005-0000-0000-00006A360000}"/>
    <cellStyle name="20% - Ênfase4 64 5 2" xfId="13563" xr:uid="{00000000-0005-0000-0000-00006B360000}"/>
    <cellStyle name="20% - Ênfase4 64 5 3" xfId="13564" xr:uid="{00000000-0005-0000-0000-00006C360000}"/>
    <cellStyle name="20% - Ênfase4 64 6" xfId="13565" xr:uid="{00000000-0005-0000-0000-00006D360000}"/>
    <cellStyle name="20% - Ênfase4 64 6 2" xfId="13566" xr:uid="{00000000-0005-0000-0000-00006E360000}"/>
    <cellStyle name="20% - Ênfase4 64 6 3" xfId="13567" xr:uid="{00000000-0005-0000-0000-00006F360000}"/>
    <cellStyle name="20% - Ênfase4 64 7" xfId="13568" xr:uid="{00000000-0005-0000-0000-000070360000}"/>
    <cellStyle name="20% - Ênfase4 64 7 2" xfId="13569" xr:uid="{00000000-0005-0000-0000-000071360000}"/>
    <cellStyle name="20% - Ênfase4 64 7 3" xfId="13570" xr:uid="{00000000-0005-0000-0000-000072360000}"/>
    <cellStyle name="20% - Ênfase4 64 8" xfId="13571" xr:uid="{00000000-0005-0000-0000-000073360000}"/>
    <cellStyle name="20% - Ênfase4 64 9" xfId="13572" xr:uid="{00000000-0005-0000-0000-000074360000}"/>
    <cellStyle name="20% - Ênfase4 65" xfId="13573" xr:uid="{00000000-0005-0000-0000-000075360000}"/>
    <cellStyle name="20% - Ênfase4 65 2" xfId="13574" xr:uid="{00000000-0005-0000-0000-000076360000}"/>
    <cellStyle name="20% - Ênfase4 65 2 2" xfId="13575" xr:uid="{00000000-0005-0000-0000-000077360000}"/>
    <cellStyle name="20% - Ênfase4 65 2 3" xfId="13576" xr:uid="{00000000-0005-0000-0000-000078360000}"/>
    <cellStyle name="20% - Ênfase4 65 3" xfId="13577" xr:uid="{00000000-0005-0000-0000-000079360000}"/>
    <cellStyle name="20% - Ênfase4 65 3 2" xfId="13578" xr:uid="{00000000-0005-0000-0000-00007A360000}"/>
    <cellStyle name="20% - Ênfase4 65 3 3" xfId="13579" xr:uid="{00000000-0005-0000-0000-00007B360000}"/>
    <cellStyle name="20% - Ênfase4 65 4" xfId="13580" xr:uid="{00000000-0005-0000-0000-00007C360000}"/>
    <cellStyle name="20% - Ênfase4 65 4 2" xfId="13581" xr:uid="{00000000-0005-0000-0000-00007D360000}"/>
    <cellStyle name="20% - Ênfase4 65 4 3" xfId="13582" xr:uid="{00000000-0005-0000-0000-00007E360000}"/>
    <cellStyle name="20% - Ênfase4 65 5" xfId="13583" xr:uid="{00000000-0005-0000-0000-00007F360000}"/>
    <cellStyle name="20% - Ênfase4 65 5 2" xfId="13584" xr:uid="{00000000-0005-0000-0000-000080360000}"/>
    <cellStyle name="20% - Ênfase4 65 5 3" xfId="13585" xr:uid="{00000000-0005-0000-0000-000081360000}"/>
    <cellStyle name="20% - Ênfase4 65 6" xfId="13586" xr:uid="{00000000-0005-0000-0000-000082360000}"/>
    <cellStyle name="20% - Ênfase4 65 6 2" xfId="13587" xr:uid="{00000000-0005-0000-0000-000083360000}"/>
    <cellStyle name="20% - Ênfase4 65 6 3" xfId="13588" xr:uid="{00000000-0005-0000-0000-000084360000}"/>
    <cellStyle name="20% - Ênfase4 65 7" xfId="13589" xr:uid="{00000000-0005-0000-0000-000085360000}"/>
    <cellStyle name="20% - Ênfase4 65 7 2" xfId="13590" xr:uid="{00000000-0005-0000-0000-000086360000}"/>
    <cellStyle name="20% - Ênfase4 65 7 3" xfId="13591" xr:uid="{00000000-0005-0000-0000-000087360000}"/>
    <cellStyle name="20% - Ênfase4 65 8" xfId="13592" xr:uid="{00000000-0005-0000-0000-000088360000}"/>
    <cellStyle name="20% - Ênfase4 65 9" xfId="13593" xr:uid="{00000000-0005-0000-0000-000089360000}"/>
    <cellStyle name="20% - Ênfase4 66" xfId="13594" xr:uid="{00000000-0005-0000-0000-00008A360000}"/>
    <cellStyle name="20% - Ênfase4 66 2" xfId="13595" xr:uid="{00000000-0005-0000-0000-00008B360000}"/>
    <cellStyle name="20% - Ênfase4 66 2 2" xfId="13596" xr:uid="{00000000-0005-0000-0000-00008C360000}"/>
    <cellStyle name="20% - Ênfase4 66 2 3" xfId="13597" xr:uid="{00000000-0005-0000-0000-00008D360000}"/>
    <cellStyle name="20% - Ênfase4 66 3" xfId="13598" xr:uid="{00000000-0005-0000-0000-00008E360000}"/>
    <cellStyle name="20% - Ênfase4 66 3 2" xfId="13599" xr:uid="{00000000-0005-0000-0000-00008F360000}"/>
    <cellStyle name="20% - Ênfase4 66 3 3" xfId="13600" xr:uid="{00000000-0005-0000-0000-000090360000}"/>
    <cellStyle name="20% - Ênfase4 66 4" xfId="13601" xr:uid="{00000000-0005-0000-0000-000091360000}"/>
    <cellStyle name="20% - Ênfase4 66 4 2" xfId="13602" xr:uid="{00000000-0005-0000-0000-000092360000}"/>
    <cellStyle name="20% - Ênfase4 66 4 3" xfId="13603" xr:uid="{00000000-0005-0000-0000-000093360000}"/>
    <cellStyle name="20% - Ênfase4 66 5" xfId="13604" xr:uid="{00000000-0005-0000-0000-000094360000}"/>
    <cellStyle name="20% - Ênfase4 66 5 2" xfId="13605" xr:uid="{00000000-0005-0000-0000-000095360000}"/>
    <cellStyle name="20% - Ênfase4 66 5 3" xfId="13606" xr:uid="{00000000-0005-0000-0000-000096360000}"/>
    <cellStyle name="20% - Ênfase4 66 6" xfId="13607" xr:uid="{00000000-0005-0000-0000-000097360000}"/>
    <cellStyle name="20% - Ênfase4 66 6 2" xfId="13608" xr:uid="{00000000-0005-0000-0000-000098360000}"/>
    <cellStyle name="20% - Ênfase4 66 6 3" xfId="13609" xr:uid="{00000000-0005-0000-0000-000099360000}"/>
    <cellStyle name="20% - Ênfase4 66 7" xfId="13610" xr:uid="{00000000-0005-0000-0000-00009A360000}"/>
    <cellStyle name="20% - Ênfase4 66 7 2" xfId="13611" xr:uid="{00000000-0005-0000-0000-00009B360000}"/>
    <cellStyle name="20% - Ênfase4 66 7 3" xfId="13612" xr:uid="{00000000-0005-0000-0000-00009C360000}"/>
    <cellStyle name="20% - Ênfase4 66 8" xfId="13613" xr:uid="{00000000-0005-0000-0000-00009D360000}"/>
    <cellStyle name="20% - Ênfase4 66 9" xfId="13614" xr:uid="{00000000-0005-0000-0000-00009E360000}"/>
    <cellStyle name="20% - Ênfase4 67" xfId="13615" xr:uid="{00000000-0005-0000-0000-00009F360000}"/>
    <cellStyle name="20% - Ênfase4 67 2" xfId="13616" xr:uid="{00000000-0005-0000-0000-0000A0360000}"/>
    <cellStyle name="20% - Ênfase4 67 2 2" xfId="13617" xr:uid="{00000000-0005-0000-0000-0000A1360000}"/>
    <cellStyle name="20% - Ênfase4 67 2 3" xfId="13618" xr:uid="{00000000-0005-0000-0000-0000A2360000}"/>
    <cellStyle name="20% - Ênfase4 67 3" xfId="13619" xr:uid="{00000000-0005-0000-0000-0000A3360000}"/>
    <cellStyle name="20% - Ênfase4 67 3 2" xfId="13620" xr:uid="{00000000-0005-0000-0000-0000A4360000}"/>
    <cellStyle name="20% - Ênfase4 67 3 3" xfId="13621" xr:uid="{00000000-0005-0000-0000-0000A5360000}"/>
    <cellStyle name="20% - Ênfase4 67 4" xfId="13622" xr:uid="{00000000-0005-0000-0000-0000A6360000}"/>
    <cellStyle name="20% - Ênfase4 67 4 2" xfId="13623" xr:uid="{00000000-0005-0000-0000-0000A7360000}"/>
    <cellStyle name="20% - Ênfase4 67 4 3" xfId="13624" xr:uid="{00000000-0005-0000-0000-0000A8360000}"/>
    <cellStyle name="20% - Ênfase4 67 5" xfId="13625" xr:uid="{00000000-0005-0000-0000-0000A9360000}"/>
    <cellStyle name="20% - Ênfase4 67 5 2" xfId="13626" xr:uid="{00000000-0005-0000-0000-0000AA360000}"/>
    <cellStyle name="20% - Ênfase4 67 5 3" xfId="13627" xr:uid="{00000000-0005-0000-0000-0000AB360000}"/>
    <cellStyle name="20% - Ênfase4 67 6" xfId="13628" xr:uid="{00000000-0005-0000-0000-0000AC360000}"/>
    <cellStyle name="20% - Ênfase4 67 6 2" xfId="13629" xr:uid="{00000000-0005-0000-0000-0000AD360000}"/>
    <cellStyle name="20% - Ênfase4 67 6 3" xfId="13630" xr:uid="{00000000-0005-0000-0000-0000AE360000}"/>
    <cellStyle name="20% - Ênfase4 67 7" xfId="13631" xr:uid="{00000000-0005-0000-0000-0000AF360000}"/>
    <cellStyle name="20% - Ênfase4 67 7 2" xfId="13632" xr:uid="{00000000-0005-0000-0000-0000B0360000}"/>
    <cellStyle name="20% - Ênfase4 67 7 3" xfId="13633" xr:uid="{00000000-0005-0000-0000-0000B1360000}"/>
    <cellStyle name="20% - Ênfase4 67 8" xfId="13634" xr:uid="{00000000-0005-0000-0000-0000B2360000}"/>
    <cellStyle name="20% - Ênfase4 67 9" xfId="13635" xr:uid="{00000000-0005-0000-0000-0000B3360000}"/>
    <cellStyle name="20% - Ênfase4 68" xfId="13636" xr:uid="{00000000-0005-0000-0000-0000B4360000}"/>
    <cellStyle name="20% - Ênfase4 68 2" xfId="13637" xr:uid="{00000000-0005-0000-0000-0000B5360000}"/>
    <cellStyle name="20% - Ênfase4 68 2 2" xfId="13638" xr:uid="{00000000-0005-0000-0000-0000B6360000}"/>
    <cellStyle name="20% - Ênfase4 68 2 3" xfId="13639" xr:uid="{00000000-0005-0000-0000-0000B7360000}"/>
    <cellStyle name="20% - Ênfase4 68 3" xfId="13640" xr:uid="{00000000-0005-0000-0000-0000B8360000}"/>
    <cellStyle name="20% - Ênfase4 68 3 2" xfId="13641" xr:uid="{00000000-0005-0000-0000-0000B9360000}"/>
    <cellStyle name="20% - Ênfase4 68 3 3" xfId="13642" xr:uid="{00000000-0005-0000-0000-0000BA360000}"/>
    <cellStyle name="20% - Ênfase4 68 4" xfId="13643" xr:uid="{00000000-0005-0000-0000-0000BB360000}"/>
    <cellStyle name="20% - Ênfase4 68 4 2" xfId="13644" xr:uid="{00000000-0005-0000-0000-0000BC360000}"/>
    <cellStyle name="20% - Ênfase4 68 4 3" xfId="13645" xr:uid="{00000000-0005-0000-0000-0000BD360000}"/>
    <cellStyle name="20% - Ênfase4 68 5" xfId="13646" xr:uid="{00000000-0005-0000-0000-0000BE360000}"/>
    <cellStyle name="20% - Ênfase4 68 5 2" xfId="13647" xr:uid="{00000000-0005-0000-0000-0000BF360000}"/>
    <cellStyle name="20% - Ênfase4 68 5 3" xfId="13648" xr:uid="{00000000-0005-0000-0000-0000C0360000}"/>
    <cellStyle name="20% - Ênfase4 68 6" xfId="13649" xr:uid="{00000000-0005-0000-0000-0000C1360000}"/>
    <cellStyle name="20% - Ênfase4 68 6 2" xfId="13650" xr:uid="{00000000-0005-0000-0000-0000C2360000}"/>
    <cellStyle name="20% - Ênfase4 68 6 3" xfId="13651" xr:uid="{00000000-0005-0000-0000-0000C3360000}"/>
    <cellStyle name="20% - Ênfase4 68 7" xfId="13652" xr:uid="{00000000-0005-0000-0000-0000C4360000}"/>
    <cellStyle name="20% - Ênfase4 68 7 2" xfId="13653" xr:uid="{00000000-0005-0000-0000-0000C5360000}"/>
    <cellStyle name="20% - Ênfase4 68 7 3" xfId="13654" xr:uid="{00000000-0005-0000-0000-0000C6360000}"/>
    <cellStyle name="20% - Ênfase4 68 8" xfId="13655" xr:uid="{00000000-0005-0000-0000-0000C7360000}"/>
    <cellStyle name="20% - Ênfase4 68 9" xfId="13656" xr:uid="{00000000-0005-0000-0000-0000C8360000}"/>
    <cellStyle name="20% - Ênfase4 69" xfId="13657" xr:uid="{00000000-0005-0000-0000-0000C9360000}"/>
    <cellStyle name="20% - Ênfase4 69 2" xfId="13658" xr:uid="{00000000-0005-0000-0000-0000CA360000}"/>
    <cellStyle name="20% - Ênfase4 69 2 2" xfId="13659" xr:uid="{00000000-0005-0000-0000-0000CB360000}"/>
    <cellStyle name="20% - Ênfase4 69 2 3" xfId="13660" xr:uid="{00000000-0005-0000-0000-0000CC360000}"/>
    <cellStyle name="20% - Ênfase4 69 3" xfId="13661" xr:uid="{00000000-0005-0000-0000-0000CD360000}"/>
    <cellStyle name="20% - Ênfase4 69 3 2" xfId="13662" xr:uid="{00000000-0005-0000-0000-0000CE360000}"/>
    <cellStyle name="20% - Ênfase4 69 3 3" xfId="13663" xr:uid="{00000000-0005-0000-0000-0000CF360000}"/>
    <cellStyle name="20% - Ênfase4 69 4" xfId="13664" xr:uid="{00000000-0005-0000-0000-0000D0360000}"/>
    <cellStyle name="20% - Ênfase4 69 4 2" xfId="13665" xr:uid="{00000000-0005-0000-0000-0000D1360000}"/>
    <cellStyle name="20% - Ênfase4 69 4 3" xfId="13666" xr:uid="{00000000-0005-0000-0000-0000D2360000}"/>
    <cellStyle name="20% - Ênfase4 69 5" xfId="13667" xr:uid="{00000000-0005-0000-0000-0000D3360000}"/>
    <cellStyle name="20% - Ênfase4 69 5 2" xfId="13668" xr:uid="{00000000-0005-0000-0000-0000D4360000}"/>
    <cellStyle name="20% - Ênfase4 69 5 3" xfId="13669" xr:uid="{00000000-0005-0000-0000-0000D5360000}"/>
    <cellStyle name="20% - Ênfase4 69 6" xfId="13670" xr:uid="{00000000-0005-0000-0000-0000D6360000}"/>
    <cellStyle name="20% - Ênfase4 69 6 2" xfId="13671" xr:uid="{00000000-0005-0000-0000-0000D7360000}"/>
    <cellStyle name="20% - Ênfase4 69 6 3" xfId="13672" xr:uid="{00000000-0005-0000-0000-0000D8360000}"/>
    <cellStyle name="20% - Ênfase4 69 7" xfId="13673" xr:uid="{00000000-0005-0000-0000-0000D9360000}"/>
    <cellStyle name="20% - Ênfase4 69 7 2" xfId="13674" xr:uid="{00000000-0005-0000-0000-0000DA360000}"/>
    <cellStyle name="20% - Ênfase4 69 7 3" xfId="13675" xr:uid="{00000000-0005-0000-0000-0000DB360000}"/>
    <cellStyle name="20% - Ênfase4 69 8" xfId="13676" xr:uid="{00000000-0005-0000-0000-0000DC360000}"/>
    <cellStyle name="20% - Ênfase4 69 9" xfId="13677" xr:uid="{00000000-0005-0000-0000-0000DD360000}"/>
    <cellStyle name="20% - Ênfase4 7" xfId="13678" xr:uid="{00000000-0005-0000-0000-0000DE360000}"/>
    <cellStyle name="20% - Ênfase4 7 10" xfId="13679" xr:uid="{00000000-0005-0000-0000-0000DF360000}"/>
    <cellStyle name="20% - Ênfase4 7 11" xfId="13680" xr:uid="{00000000-0005-0000-0000-0000E0360000}"/>
    <cellStyle name="20% - Ênfase4 7 12" xfId="13681" xr:uid="{00000000-0005-0000-0000-0000E1360000}"/>
    <cellStyle name="20% - Ênfase4 7 13" xfId="13682" xr:uid="{00000000-0005-0000-0000-0000E2360000}"/>
    <cellStyle name="20% - Ênfase4 7 14" xfId="13683" xr:uid="{00000000-0005-0000-0000-0000E3360000}"/>
    <cellStyle name="20% - Ênfase4 7 15" xfId="13684" xr:uid="{00000000-0005-0000-0000-0000E4360000}"/>
    <cellStyle name="20% - Ênfase4 7 16" xfId="13685" xr:uid="{00000000-0005-0000-0000-0000E5360000}"/>
    <cellStyle name="20% - Ênfase4 7 17" xfId="13686" xr:uid="{00000000-0005-0000-0000-0000E6360000}"/>
    <cellStyle name="20% - Ênfase4 7 2" xfId="13687" xr:uid="{00000000-0005-0000-0000-0000E7360000}"/>
    <cellStyle name="20% - Ênfase4 7 2 2" xfId="13688" xr:uid="{00000000-0005-0000-0000-0000E8360000}"/>
    <cellStyle name="20% - Ênfase4 7 2 2 2" xfId="13689" xr:uid="{00000000-0005-0000-0000-0000E9360000}"/>
    <cellStyle name="20% - Ênfase4 7 2 2 3" xfId="13690" xr:uid="{00000000-0005-0000-0000-0000EA360000}"/>
    <cellStyle name="20% - Ênfase4 7 2 3" xfId="13691" xr:uid="{00000000-0005-0000-0000-0000EB360000}"/>
    <cellStyle name="20% - Ênfase4 7 2 3 2" xfId="13692" xr:uid="{00000000-0005-0000-0000-0000EC360000}"/>
    <cellStyle name="20% - Ênfase4 7 2 3 3" xfId="13693" xr:uid="{00000000-0005-0000-0000-0000ED360000}"/>
    <cellStyle name="20% - Ênfase4 7 2 4" xfId="13694" xr:uid="{00000000-0005-0000-0000-0000EE360000}"/>
    <cellStyle name="20% - Ênfase4 7 2 4 2" xfId="13695" xr:uid="{00000000-0005-0000-0000-0000EF360000}"/>
    <cellStyle name="20% - Ênfase4 7 2 4 3" xfId="13696" xr:uid="{00000000-0005-0000-0000-0000F0360000}"/>
    <cellStyle name="20% - Ênfase4 7 2 5" xfId="13697" xr:uid="{00000000-0005-0000-0000-0000F1360000}"/>
    <cellStyle name="20% - Ênfase4 7 2 5 2" xfId="13698" xr:uid="{00000000-0005-0000-0000-0000F2360000}"/>
    <cellStyle name="20% - Ênfase4 7 2 5 3" xfId="13699" xr:uid="{00000000-0005-0000-0000-0000F3360000}"/>
    <cellStyle name="20% - Ênfase4 7 2 6" xfId="13700" xr:uid="{00000000-0005-0000-0000-0000F4360000}"/>
    <cellStyle name="20% - Ênfase4 7 2 6 2" xfId="13701" xr:uid="{00000000-0005-0000-0000-0000F5360000}"/>
    <cellStyle name="20% - Ênfase4 7 2 6 3" xfId="13702" xr:uid="{00000000-0005-0000-0000-0000F6360000}"/>
    <cellStyle name="20% - Ênfase4 7 2 7" xfId="13703" xr:uid="{00000000-0005-0000-0000-0000F7360000}"/>
    <cellStyle name="20% - Ênfase4 7 2 7 2" xfId="13704" xr:uid="{00000000-0005-0000-0000-0000F8360000}"/>
    <cellStyle name="20% - Ênfase4 7 2 7 3" xfId="13705" xr:uid="{00000000-0005-0000-0000-0000F9360000}"/>
    <cellStyle name="20% - Ênfase4 7 2 8" xfId="13706" xr:uid="{00000000-0005-0000-0000-0000FA360000}"/>
    <cellStyle name="20% - Ênfase4 7 2 9" xfId="13707" xr:uid="{00000000-0005-0000-0000-0000FB360000}"/>
    <cellStyle name="20% - Ênfase4 7 2_12_CONFERE (2)" xfId="13708" xr:uid="{00000000-0005-0000-0000-0000FC360000}"/>
    <cellStyle name="20% - Ênfase4 7 3" xfId="13709" xr:uid="{00000000-0005-0000-0000-0000FD360000}"/>
    <cellStyle name="20% - Ênfase4 7 3 2" xfId="13710" xr:uid="{00000000-0005-0000-0000-0000FE360000}"/>
    <cellStyle name="20% - Ênfase4 7 3 3" xfId="13711" xr:uid="{00000000-0005-0000-0000-0000FF360000}"/>
    <cellStyle name="20% - Ênfase4 7 3 4" xfId="13712" xr:uid="{00000000-0005-0000-0000-000000370000}"/>
    <cellStyle name="20% - Ênfase4 7 3 5" xfId="13713" xr:uid="{00000000-0005-0000-0000-000001370000}"/>
    <cellStyle name="20% - Ênfase4 7 4" xfId="13714" xr:uid="{00000000-0005-0000-0000-000002370000}"/>
    <cellStyle name="20% - Ênfase4 7 4 2" xfId="13715" xr:uid="{00000000-0005-0000-0000-000003370000}"/>
    <cellStyle name="20% - Ênfase4 7 4 3" xfId="13716" xr:uid="{00000000-0005-0000-0000-000004370000}"/>
    <cellStyle name="20% - Ênfase4 7 5" xfId="13717" xr:uid="{00000000-0005-0000-0000-000005370000}"/>
    <cellStyle name="20% - Ênfase4 7 5 2" xfId="13718" xr:uid="{00000000-0005-0000-0000-000006370000}"/>
    <cellStyle name="20% - Ênfase4 7 5 3" xfId="13719" xr:uid="{00000000-0005-0000-0000-000007370000}"/>
    <cellStyle name="20% - Ênfase4 7 6" xfId="13720" xr:uid="{00000000-0005-0000-0000-000008370000}"/>
    <cellStyle name="20% - Ênfase4 7 6 2" xfId="13721" xr:uid="{00000000-0005-0000-0000-000009370000}"/>
    <cellStyle name="20% - Ênfase4 7 6 3" xfId="13722" xr:uid="{00000000-0005-0000-0000-00000A370000}"/>
    <cellStyle name="20% - Ênfase4 7 7" xfId="13723" xr:uid="{00000000-0005-0000-0000-00000B370000}"/>
    <cellStyle name="20% - Ênfase4 7 7 2" xfId="13724" xr:uid="{00000000-0005-0000-0000-00000C370000}"/>
    <cellStyle name="20% - Ênfase4 7 7 3" xfId="13725" xr:uid="{00000000-0005-0000-0000-00000D370000}"/>
    <cellStyle name="20% - Ênfase4 7 8" xfId="13726" xr:uid="{00000000-0005-0000-0000-00000E370000}"/>
    <cellStyle name="20% - Ênfase4 7 8 2" xfId="13727" xr:uid="{00000000-0005-0000-0000-00000F370000}"/>
    <cellStyle name="20% - Ênfase4 7 8 3" xfId="13728" xr:uid="{00000000-0005-0000-0000-000010370000}"/>
    <cellStyle name="20% - Ênfase4 7 9" xfId="13729" xr:uid="{00000000-0005-0000-0000-000011370000}"/>
    <cellStyle name="20% - Ênfase4 7_Despesas Comerciais - GOLDFARB" xfId="13730" xr:uid="{00000000-0005-0000-0000-000012370000}"/>
    <cellStyle name="20% - Ênfase4 70" xfId="13731" xr:uid="{00000000-0005-0000-0000-000013370000}"/>
    <cellStyle name="20% - Ênfase4 70 2" xfId="13732" xr:uid="{00000000-0005-0000-0000-000014370000}"/>
    <cellStyle name="20% - Ênfase4 70 2 2" xfId="13733" xr:uid="{00000000-0005-0000-0000-000015370000}"/>
    <cellStyle name="20% - Ênfase4 70 2 3" xfId="13734" xr:uid="{00000000-0005-0000-0000-000016370000}"/>
    <cellStyle name="20% - Ênfase4 70 3" xfId="13735" xr:uid="{00000000-0005-0000-0000-000017370000}"/>
    <cellStyle name="20% - Ênfase4 70 3 2" xfId="13736" xr:uid="{00000000-0005-0000-0000-000018370000}"/>
    <cellStyle name="20% - Ênfase4 70 3 3" xfId="13737" xr:uid="{00000000-0005-0000-0000-000019370000}"/>
    <cellStyle name="20% - Ênfase4 70 4" xfId="13738" xr:uid="{00000000-0005-0000-0000-00001A370000}"/>
    <cellStyle name="20% - Ênfase4 70 4 2" xfId="13739" xr:uid="{00000000-0005-0000-0000-00001B370000}"/>
    <cellStyle name="20% - Ênfase4 70 4 3" xfId="13740" xr:uid="{00000000-0005-0000-0000-00001C370000}"/>
    <cellStyle name="20% - Ênfase4 70 5" xfId="13741" xr:uid="{00000000-0005-0000-0000-00001D370000}"/>
    <cellStyle name="20% - Ênfase4 70 5 2" xfId="13742" xr:uid="{00000000-0005-0000-0000-00001E370000}"/>
    <cellStyle name="20% - Ênfase4 70 5 3" xfId="13743" xr:uid="{00000000-0005-0000-0000-00001F370000}"/>
    <cellStyle name="20% - Ênfase4 70 6" xfId="13744" xr:uid="{00000000-0005-0000-0000-000020370000}"/>
    <cellStyle name="20% - Ênfase4 70 6 2" xfId="13745" xr:uid="{00000000-0005-0000-0000-000021370000}"/>
    <cellStyle name="20% - Ênfase4 70 6 3" xfId="13746" xr:uid="{00000000-0005-0000-0000-000022370000}"/>
    <cellStyle name="20% - Ênfase4 70 7" xfId="13747" xr:uid="{00000000-0005-0000-0000-000023370000}"/>
    <cellStyle name="20% - Ênfase4 70 7 2" xfId="13748" xr:uid="{00000000-0005-0000-0000-000024370000}"/>
    <cellStyle name="20% - Ênfase4 70 7 3" xfId="13749" xr:uid="{00000000-0005-0000-0000-000025370000}"/>
    <cellStyle name="20% - Ênfase4 70 8" xfId="13750" xr:uid="{00000000-0005-0000-0000-000026370000}"/>
    <cellStyle name="20% - Ênfase4 70 9" xfId="13751" xr:uid="{00000000-0005-0000-0000-000027370000}"/>
    <cellStyle name="20% - Ênfase4 71" xfId="13752" xr:uid="{00000000-0005-0000-0000-000028370000}"/>
    <cellStyle name="20% - Ênfase4 71 2" xfId="13753" xr:uid="{00000000-0005-0000-0000-000029370000}"/>
    <cellStyle name="20% - Ênfase4 71 2 2" xfId="13754" xr:uid="{00000000-0005-0000-0000-00002A370000}"/>
    <cellStyle name="20% - Ênfase4 71 2 3" xfId="13755" xr:uid="{00000000-0005-0000-0000-00002B370000}"/>
    <cellStyle name="20% - Ênfase4 71 3" xfId="13756" xr:uid="{00000000-0005-0000-0000-00002C370000}"/>
    <cellStyle name="20% - Ênfase4 71 3 2" xfId="13757" xr:uid="{00000000-0005-0000-0000-00002D370000}"/>
    <cellStyle name="20% - Ênfase4 71 3 3" xfId="13758" xr:uid="{00000000-0005-0000-0000-00002E370000}"/>
    <cellStyle name="20% - Ênfase4 71 4" xfId="13759" xr:uid="{00000000-0005-0000-0000-00002F370000}"/>
    <cellStyle name="20% - Ênfase4 71 4 2" xfId="13760" xr:uid="{00000000-0005-0000-0000-000030370000}"/>
    <cellStyle name="20% - Ênfase4 71 4 3" xfId="13761" xr:uid="{00000000-0005-0000-0000-000031370000}"/>
    <cellStyle name="20% - Ênfase4 71 5" xfId="13762" xr:uid="{00000000-0005-0000-0000-000032370000}"/>
    <cellStyle name="20% - Ênfase4 71 5 2" xfId="13763" xr:uid="{00000000-0005-0000-0000-000033370000}"/>
    <cellStyle name="20% - Ênfase4 71 5 3" xfId="13764" xr:uid="{00000000-0005-0000-0000-000034370000}"/>
    <cellStyle name="20% - Ênfase4 71 6" xfId="13765" xr:uid="{00000000-0005-0000-0000-000035370000}"/>
    <cellStyle name="20% - Ênfase4 71 6 2" xfId="13766" xr:uid="{00000000-0005-0000-0000-000036370000}"/>
    <cellStyle name="20% - Ênfase4 71 6 3" xfId="13767" xr:uid="{00000000-0005-0000-0000-000037370000}"/>
    <cellStyle name="20% - Ênfase4 71 7" xfId="13768" xr:uid="{00000000-0005-0000-0000-000038370000}"/>
    <cellStyle name="20% - Ênfase4 71 7 2" xfId="13769" xr:uid="{00000000-0005-0000-0000-000039370000}"/>
    <cellStyle name="20% - Ênfase4 71 7 3" xfId="13770" xr:uid="{00000000-0005-0000-0000-00003A370000}"/>
    <cellStyle name="20% - Ênfase4 71 8" xfId="13771" xr:uid="{00000000-0005-0000-0000-00003B370000}"/>
    <cellStyle name="20% - Ênfase4 71 9" xfId="13772" xr:uid="{00000000-0005-0000-0000-00003C370000}"/>
    <cellStyle name="20% - Ênfase4 72" xfId="13773" xr:uid="{00000000-0005-0000-0000-00003D370000}"/>
    <cellStyle name="20% - Ênfase4 72 2" xfId="13774" xr:uid="{00000000-0005-0000-0000-00003E370000}"/>
    <cellStyle name="20% - Ênfase4 72 2 2" xfId="13775" xr:uid="{00000000-0005-0000-0000-00003F370000}"/>
    <cellStyle name="20% - Ênfase4 72 2 3" xfId="13776" xr:uid="{00000000-0005-0000-0000-000040370000}"/>
    <cellStyle name="20% - Ênfase4 72 3" xfId="13777" xr:uid="{00000000-0005-0000-0000-000041370000}"/>
    <cellStyle name="20% - Ênfase4 72 3 2" xfId="13778" xr:uid="{00000000-0005-0000-0000-000042370000}"/>
    <cellStyle name="20% - Ênfase4 72 3 3" xfId="13779" xr:uid="{00000000-0005-0000-0000-000043370000}"/>
    <cellStyle name="20% - Ênfase4 72 4" xfId="13780" xr:uid="{00000000-0005-0000-0000-000044370000}"/>
    <cellStyle name="20% - Ênfase4 72 4 2" xfId="13781" xr:uid="{00000000-0005-0000-0000-000045370000}"/>
    <cellStyle name="20% - Ênfase4 72 4 3" xfId="13782" xr:uid="{00000000-0005-0000-0000-000046370000}"/>
    <cellStyle name="20% - Ênfase4 72 5" xfId="13783" xr:uid="{00000000-0005-0000-0000-000047370000}"/>
    <cellStyle name="20% - Ênfase4 72 5 2" xfId="13784" xr:uid="{00000000-0005-0000-0000-000048370000}"/>
    <cellStyle name="20% - Ênfase4 72 5 3" xfId="13785" xr:uid="{00000000-0005-0000-0000-000049370000}"/>
    <cellStyle name="20% - Ênfase4 72 6" xfId="13786" xr:uid="{00000000-0005-0000-0000-00004A370000}"/>
    <cellStyle name="20% - Ênfase4 72 6 2" xfId="13787" xr:uid="{00000000-0005-0000-0000-00004B370000}"/>
    <cellStyle name="20% - Ênfase4 72 6 3" xfId="13788" xr:uid="{00000000-0005-0000-0000-00004C370000}"/>
    <cellStyle name="20% - Ênfase4 72 7" xfId="13789" xr:uid="{00000000-0005-0000-0000-00004D370000}"/>
    <cellStyle name="20% - Ênfase4 72 7 2" xfId="13790" xr:uid="{00000000-0005-0000-0000-00004E370000}"/>
    <cellStyle name="20% - Ênfase4 72 7 3" xfId="13791" xr:uid="{00000000-0005-0000-0000-00004F370000}"/>
    <cellStyle name="20% - Ênfase4 72 8" xfId="13792" xr:uid="{00000000-0005-0000-0000-000050370000}"/>
    <cellStyle name="20% - Ênfase4 72 9" xfId="13793" xr:uid="{00000000-0005-0000-0000-000051370000}"/>
    <cellStyle name="20% - Ênfase4 73" xfId="13794" xr:uid="{00000000-0005-0000-0000-000052370000}"/>
    <cellStyle name="20% - Ênfase4 73 2" xfId="13795" xr:uid="{00000000-0005-0000-0000-000053370000}"/>
    <cellStyle name="20% - Ênfase4 73 2 2" xfId="13796" xr:uid="{00000000-0005-0000-0000-000054370000}"/>
    <cellStyle name="20% - Ênfase4 73 2 3" xfId="13797" xr:uid="{00000000-0005-0000-0000-000055370000}"/>
    <cellStyle name="20% - Ênfase4 73 3" xfId="13798" xr:uid="{00000000-0005-0000-0000-000056370000}"/>
    <cellStyle name="20% - Ênfase4 73 3 2" xfId="13799" xr:uid="{00000000-0005-0000-0000-000057370000}"/>
    <cellStyle name="20% - Ênfase4 73 3 3" xfId="13800" xr:uid="{00000000-0005-0000-0000-000058370000}"/>
    <cellStyle name="20% - Ênfase4 73 4" xfId="13801" xr:uid="{00000000-0005-0000-0000-000059370000}"/>
    <cellStyle name="20% - Ênfase4 73 4 2" xfId="13802" xr:uid="{00000000-0005-0000-0000-00005A370000}"/>
    <cellStyle name="20% - Ênfase4 73 4 3" xfId="13803" xr:uid="{00000000-0005-0000-0000-00005B370000}"/>
    <cellStyle name="20% - Ênfase4 73 5" xfId="13804" xr:uid="{00000000-0005-0000-0000-00005C370000}"/>
    <cellStyle name="20% - Ênfase4 73 5 2" xfId="13805" xr:uid="{00000000-0005-0000-0000-00005D370000}"/>
    <cellStyle name="20% - Ênfase4 73 5 3" xfId="13806" xr:uid="{00000000-0005-0000-0000-00005E370000}"/>
    <cellStyle name="20% - Ênfase4 73 6" xfId="13807" xr:uid="{00000000-0005-0000-0000-00005F370000}"/>
    <cellStyle name="20% - Ênfase4 73 6 2" xfId="13808" xr:uid="{00000000-0005-0000-0000-000060370000}"/>
    <cellStyle name="20% - Ênfase4 73 6 3" xfId="13809" xr:uid="{00000000-0005-0000-0000-000061370000}"/>
    <cellStyle name="20% - Ênfase4 73 7" xfId="13810" xr:uid="{00000000-0005-0000-0000-000062370000}"/>
    <cellStyle name="20% - Ênfase4 73 7 2" xfId="13811" xr:uid="{00000000-0005-0000-0000-000063370000}"/>
    <cellStyle name="20% - Ênfase4 73 7 3" xfId="13812" xr:uid="{00000000-0005-0000-0000-000064370000}"/>
    <cellStyle name="20% - Ênfase4 73 8" xfId="13813" xr:uid="{00000000-0005-0000-0000-000065370000}"/>
    <cellStyle name="20% - Ênfase4 73 9" xfId="13814" xr:uid="{00000000-0005-0000-0000-000066370000}"/>
    <cellStyle name="20% - Ênfase4 74" xfId="13815" xr:uid="{00000000-0005-0000-0000-000067370000}"/>
    <cellStyle name="20% - Ênfase4 74 2" xfId="13816" xr:uid="{00000000-0005-0000-0000-000068370000}"/>
    <cellStyle name="20% - Ênfase4 74 2 2" xfId="13817" xr:uid="{00000000-0005-0000-0000-000069370000}"/>
    <cellStyle name="20% - Ênfase4 74 2 3" xfId="13818" xr:uid="{00000000-0005-0000-0000-00006A370000}"/>
    <cellStyle name="20% - Ênfase4 74 3" xfId="13819" xr:uid="{00000000-0005-0000-0000-00006B370000}"/>
    <cellStyle name="20% - Ênfase4 74 3 2" xfId="13820" xr:uid="{00000000-0005-0000-0000-00006C370000}"/>
    <cellStyle name="20% - Ênfase4 74 3 3" xfId="13821" xr:uid="{00000000-0005-0000-0000-00006D370000}"/>
    <cellStyle name="20% - Ênfase4 74 4" xfId="13822" xr:uid="{00000000-0005-0000-0000-00006E370000}"/>
    <cellStyle name="20% - Ênfase4 74 4 2" xfId="13823" xr:uid="{00000000-0005-0000-0000-00006F370000}"/>
    <cellStyle name="20% - Ênfase4 74 4 3" xfId="13824" xr:uid="{00000000-0005-0000-0000-000070370000}"/>
    <cellStyle name="20% - Ênfase4 74 5" xfId="13825" xr:uid="{00000000-0005-0000-0000-000071370000}"/>
    <cellStyle name="20% - Ênfase4 74 5 2" xfId="13826" xr:uid="{00000000-0005-0000-0000-000072370000}"/>
    <cellStyle name="20% - Ênfase4 74 5 3" xfId="13827" xr:uid="{00000000-0005-0000-0000-000073370000}"/>
    <cellStyle name="20% - Ênfase4 74 6" xfId="13828" xr:uid="{00000000-0005-0000-0000-000074370000}"/>
    <cellStyle name="20% - Ênfase4 74 6 2" xfId="13829" xr:uid="{00000000-0005-0000-0000-000075370000}"/>
    <cellStyle name="20% - Ênfase4 74 6 3" xfId="13830" xr:uid="{00000000-0005-0000-0000-000076370000}"/>
    <cellStyle name="20% - Ênfase4 74 7" xfId="13831" xr:uid="{00000000-0005-0000-0000-000077370000}"/>
    <cellStyle name="20% - Ênfase4 74 7 2" xfId="13832" xr:uid="{00000000-0005-0000-0000-000078370000}"/>
    <cellStyle name="20% - Ênfase4 74 7 3" xfId="13833" xr:uid="{00000000-0005-0000-0000-000079370000}"/>
    <cellStyle name="20% - Ênfase4 74 8" xfId="13834" xr:uid="{00000000-0005-0000-0000-00007A370000}"/>
    <cellStyle name="20% - Ênfase4 74 9" xfId="13835" xr:uid="{00000000-0005-0000-0000-00007B370000}"/>
    <cellStyle name="20% - Ênfase4 75" xfId="13836" xr:uid="{00000000-0005-0000-0000-00007C370000}"/>
    <cellStyle name="20% - Ênfase4 75 2" xfId="13837" xr:uid="{00000000-0005-0000-0000-00007D370000}"/>
    <cellStyle name="20% - Ênfase4 75 2 2" xfId="13838" xr:uid="{00000000-0005-0000-0000-00007E370000}"/>
    <cellStyle name="20% - Ênfase4 75 2 3" xfId="13839" xr:uid="{00000000-0005-0000-0000-00007F370000}"/>
    <cellStyle name="20% - Ênfase4 75 3" xfId="13840" xr:uid="{00000000-0005-0000-0000-000080370000}"/>
    <cellStyle name="20% - Ênfase4 75 3 2" xfId="13841" xr:uid="{00000000-0005-0000-0000-000081370000}"/>
    <cellStyle name="20% - Ênfase4 75 3 3" xfId="13842" xr:uid="{00000000-0005-0000-0000-000082370000}"/>
    <cellStyle name="20% - Ênfase4 75 4" xfId="13843" xr:uid="{00000000-0005-0000-0000-000083370000}"/>
    <cellStyle name="20% - Ênfase4 75 4 2" xfId="13844" xr:uid="{00000000-0005-0000-0000-000084370000}"/>
    <cellStyle name="20% - Ênfase4 75 4 3" xfId="13845" xr:uid="{00000000-0005-0000-0000-000085370000}"/>
    <cellStyle name="20% - Ênfase4 75 5" xfId="13846" xr:uid="{00000000-0005-0000-0000-000086370000}"/>
    <cellStyle name="20% - Ênfase4 75 5 2" xfId="13847" xr:uid="{00000000-0005-0000-0000-000087370000}"/>
    <cellStyle name="20% - Ênfase4 75 5 3" xfId="13848" xr:uid="{00000000-0005-0000-0000-000088370000}"/>
    <cellStyle name="20% - Ênfase4 75 6" xfId="13849" xr:uid="{00000000-0005-0000-0000-000089370000}"/>
    <cellStyle name="20% - Ênfase4 75 6 2" xfId="13850" xr:uid="{00000000-0005-0000-0000-00008A370000}"/>
    <cellStyle name="20% - Ênfase4 75 6 3" xfId="13851" xr:uid="{00000000-0005-0000-0000-00008B370000}"/>
    <cellStyle name="20% - Ênfase4 75 7" xfId="13852" xr:uid="{00000000-0005-0000-0000-00008C370000}"/>
    <cellStyle name="20% - Ênfase4 75 7 2" xfId="13853" xr:uid="{00000000-0005-0000-0000-00008D370000}"/>
    <cellStyle name="20% - Ênfase4 75 7 3" xfId="13854" xr:uid="{00000000-0005-0000-0000-00008E370000}"/>
    <cellStyle name="20% - Ênfase4 75 8" xfId="13855" xr:uid="{00000000-0005-0000-0000-00008F370000}"/>
    <cellStyle name="20% - Ênfase4 75 9" xfId="13856" xr:uid="{00000000-0005-0000-0000-000090370000}"/>
    <cellStyle name="20% - Ênfase4 76" xfId="13857" xr:uid="{00000000-0005-0000-0000-000091370000}"/>
    <cellStyle name="20% - Ênfase4 76 2" xfId="13858" xr:uid="{00000000-0005-0000-0000-000092370000}"/>
    <cellStyle name="20% - Ênfase4 76 2 2" xfId="13859" xr:uid="{00000000-0005-0000-0000-000093370000}"/>
    <cellStyle name="20% - Ênfase4 76 2 3" xfId="13860" xr:uid="{00000000-0005-0000-0000-000094370000}"/>
    <cellStyle name="20% - Ênfase4 76 3" xfId="13861" xr:uid="{00000000-0005-0000-0000-000095370000}"/>
    <cellStyle name="20% - Ênfase4 76 3 2" xfId="13862" xr:uid="{00000000-0005-0000-0000-000096370000}"/>
    <cellStyle name="20% - Ênfase4 76 3 3" xfId="13863" xr:uid="{00000000-0005-0000-0000-000097370000}"/>
    <cellStyle name="20% - Ênfase4 76 4" xfId="13864" xr:uid="{00000000-0005-0000-0000-000098370000}"/>
    <cellStyle name="20% - Ênfase4 76 4 2" xfId="13865" xr:uid="{00000000-0005-0000-0000-000099370000}"/>
    <cellStyle name="20% - Ênfase4 76 4 3" xfId="13866" xr:uid="{00000000-0005-0000-0000-00009A370000}"/>
    <cellStyle name="20% - Ênfase4 76 5" xfId="13867" xr:uid="{00000000-0005-0000-0000-00009B370000}"/>
    <cellStyle name="20% - Ênfase4 76 5 2" xfId="13868" xr:uid="{00000000-0005-0000-0000-00009C370000}"/>
    <cellStyle name="20% - Ênfase4 76 5 3" xfId="13869" xr:uid="{00000000-0005-0000-0000-00009D370000}"/>
    <cellStyle name="20% - Ênfase4 76 6" xfId="13870" xr:uid="{00000000-0005-0000-0000-00009E370000}"/>
    <cellStyle name="20% - Ênfase4 76 6 2" xfId="13871" xr:uid="{00000000-0005-0000-0000-00009F370000}"/>
    <cellStyle name="20% - Ênfase4 76 6 3" xfId="13872" xr:uid="{00000000-0005-0000-0000-0000A0370000}"/>
    <cellStyle name="20% - Ênfase4 76 7" xfId="13873" xr:uid="{00000000-0005-0000-0000-0000A1370000}"/>
    <cellStyle name="20% - Ênfase4 76 7 2" xfId="13874" xr:uid="{00000000-0005-0000-0000-0000A2370000}"/>
    <cellStyle name="20% - Ênfase4 76 7 3" xfId="13875" xr:uid="{00000000-0005-0000-0000-0000A3370000}"/>
    <cellStyle name="20% - Ênfase4 76 8" xfId="13876" xr:uid="{00000000-0005-0000-0000-0000A4370000}"/>
    <cellStyle name="20% - Ênfase4 76 9" xfId="13877" xr:uid="{00000000-0005-0000-0000-0000A5370000}"/>
    <cellStyle name="20% - Ênfase4 77" xfId="13878" xr:uid="{00000000-0005-0000-0000-0000A6370000}"/>
    <cellStyle name="20% - Ênfase4 77 2" xfId="13879" xr:uid="{00000000-0005-0000-0000-0000A7370000}"/>
    <cellStyle name="20% - Ênfase4 77 2 2" xfId="13880" xr:uid="{00000000-0005-0000-0000-0000A8370000}"/>
    <cellStyle name="20% - Ênfase4 77 2 3" xfId="13881" xr:uid="{00000000-0005-0000-0000-0000A9370000}"/>
    <cellStyle name="20% - Ênfase4 77 3" xfId="13882" xr:uid="{00000000-0005-0000-0000-0000AA370000}"/>
    <cellStyle name="20% - Ênfase4 77 3 2" xfId="13883" xr:uid="{00000000-0005-0000-0000-0000AB370000}"/>
    <cellStyle name="20% - Ênfase4 77 3 3" xfId="13884" xr:uid="{00000000-0005-0000-0000-0000AC370000}"/>
    <cellStyle name="20% - Ênfase4 77 4" xfId="13885" xr:uid="{00000000-0005-0000-0000-0000AD370000}"/>
    <cellStyle name="20% - Ênfase4 77 4 2" xfId="13886" xr:uid="{00000000-0005-0000-0000-0000AE370000}"/>
    <cellStyle name="20% - Ênfase4 77 4 3" xfId="13887" xr:uid="{00000000-0005-0000-0000-0000AF370000}"/>
    <cellStyle name="20% - Ênfase4 77 5" xfId="13888" xr:uid="{00000000-0005-0000-0000-0000B0370000}"/>
    <cellStyle name="20% - Ênfase4 77 5 2" xfId="13889" xr:uid="{00000000-0005-0000-0000-0000B1370000}"/>
    <cellStyle name="20% - Ênfase4 77 5 3" xfId="13890" xr:uid="{00000000-0005-0000-0000-0000B2370000}"/>
    <cellStyle name="20% - Ênfase4 77 6" xfId="13891" xr:uid="{00000000-0005-0000-0000-0000B3370000}"/>
    <cellStyle name="20% - Ênfase4 77 6 2" xfId="13892" xr:uid="{00000000-0005-0000-0000-0000B4370000}"/>
    <cellStyle name="20% - Ênfase4 77 6 3" xfId="13893" xr:uid="{00000000-0005-0000-0000-0000B5370000}"/>
    <cellStyle name="20% - Ênfase4 77 7" xfId="13894" xr:uid="{00000000-0005-0000-0000-0000B6370000}"/>
    <cellStyle name="20% - Ênfase4 77 7 2" xfId="13895" xr:uid="{00000000-0005-0000-0000-0000B7370000}"/>
    <cellStyle name="20% - Ênfase4 77 7 3" xfId="13896" xr:uid="{00000000-0005-0000-0000-0000B8370000}"/>
    <cellStyle name="20% - Ênfase4 77 8" xfId="13897" xr:uid="{00000000-0005-0000-0000-0000B9370000}"/>
    <cellStyle name="20% - Ênfase4 77 9" xfId="13898" xr:uid="{00000000-0005-0000-0000-0000BA370000}"/>
    <cellStyle name="20% - Ênfase4 78" xfId="13899" xr:uid="{00000000-0005-0000-0000-0000BB370000}"/>
    <cellStyle name="20% - Ênfase4 78 2" xfId="13900" xr:uid="{00000000-0005-0000-0000-0000BC370000}"/>
    <cellStyle name="20% - Ênfase4 78 2 2" xfId="13901" xr:uid="{00000000-0005-0000-0000-0000BD370000}"/>
    <cellStyle name="20% - Ênfase4 78 2 3" xfId="13902" xr:uid="{00000000-0005-0000-0000-0000BE370000}"/>
    <cellStyle name="20% - Ênfase4 78 3" xfId="13903" xr:uid="{00000000-0005-0000-0000-0000BF370000}"/>
    <cellStyle name="20% - Ênfase4 78 3 2" xfId="13904" xr:uid="{00000000-0005-0000-0000-0000C0370000}"/>
    <cellStyle name="20% - Ênfase4 78 3 3" xfId="13905" xr:uid="{00000000-0005-0000-0000-0000C1370000}"/>
    <cellStyle name="20% - Ênfase4 78 4" xfId="13906" xr:uid="{00000000-0005-0000-0000-0000C2370000}"/>
    <cellStyle name="20% - Ênfase4 78 4 2" xfId="13907" xr:uid="{00000000-0005-0000-0000-0000C3370000}"/>
    <cellStyle name="20% - Ênfase4 78 4 3" xfId="13908" xr:uid="{00000000-0005-0000-0000-0000C4370000}"/>
    <cellStyle name="20% - Ênfase4 78 5" xfId="13909" xr:uid="{00000000-0005-0000-0000-0000C5370000}"/>
    <cellStyle name="20% - Ênfase4 78 5 2" xfId="13910" xr:uid="{00000000-0005-0000-0000-0000C6370000}"/>
    <cellStyle name="20% - Ênfase4 78 5 3" xfId="13911" xr:uid="{00000000-0005-0000-0000-0000C7370000}"/>
    <cellStyle name="20% - Ênfase4 78 6" xfId="13912" xr:uid="{00000000-0005-0000-0000-0000C8370000}"/>
    <cellStyle name="20% - Ênfase4 78 6 2" xfId="13913" xr:uid="{00000000-0005-0000-0000-0000C9370000}"/>
    <cellStyle name="20% - Ênfase4 78 6 3" xfId="13914" xr:uid="{00000000-0005-0000-0000-0000CA370000}"/>
    <cellStyle name="20% - Ênfase4 78 7" xfId="13915" xr:uid="{00000000-0005-0000-0000-0000CB370000}"/>
    <cellStyle name="20% - Ênfase4 78 7 2" xfId="13916" xr:uid="{00000000-0005-0000-0000-0000CC370000}"/>
    <cellStyle name="20% - Ênfase4 78 7 3" xfId="13917" xr:uid="{00000000-0005-0000-0000-0000CD370000}"/>
    <cellStyle name="20% - Ênfase4 78 8" xfId="13918" xr:uid="{00000000-0005-0000-0000-0000CE370000}"/>
    <cellStyle name="20% - Ênfase4 78 9" xfId="13919" xr:uid="{00000000-0005-0000-0000-0000CF370000}"/>
    <cellStyle name="20% - Ênfase4 79" xfId="13920" xr:uid="{00000000-0005-0000-0000-0000D0370000}"/>
    <cellStyle name="20% - Ênfase4 79 2" xfId="13921" xr:uid="{00000000-0005-0000-0000-0000D1370000}"/>
    <cellStyle name="20% - Ênfase4 79 2 2" xfId="13922" xr:uid="{00000000-0005-0000-0000-0000D2370000}"/>
    <cellStyle name="20% - Ênfase4 79 2 3" xfId="13923" xr:uid="{00000000-0005-0000-0000-0000D3370000}"/>
    <cellStyle name="20% - Ênfase4 79 3" xfId="13924" xr:uid="{00000000-0005-0000-0000-0000D4370000}"/>
    <cellStyle name="20% - Ênfase4 79 3 2" xfId="13925" xr:uid="{00000000-0005-0000-0000-0000D5370000}"/>
    <cellStyle name="20% - Ênfase4 79 3 3" xfId="13926" xr:uid="{00000000-0005-0000-0000-0000D6370000}"/>
    <cellStyle name="20% - Ênfase4 79 4" xfId="13927" xr:uid="{00000000-0005-0000-0000-0000D7370000}"/>
    <cellStyle name="20% - Ênfase4 79 4 2" xfId="13928" xr:uid="{00000000-0005-0000-0000-0000D8370000}"/>
    <cellStyle name="20% - Ênfase4 79 4 3" xfId="13929" xr:uid="{00000000-0005-0000-0000-0000D9370000}"/>
    <cellStyle name="20% - Ênfase4 79 5" xfId="13930" xr:uid="{00000000-0005-0000-0000-0000DA370000}"/>
    <cellStyle name="20% - Ênfase4 79 5 2" xfId="13931" xr:uid="{00000000-0005-0000-0000-0000DB370000}"/>
    <cellStyle name="20% - Ênfase4 79 5 3" xfId="13932" xr:uid="{00000000-0005-0000-0000-0000DC370000}"/>
    <cellStyle name="20% - Ênfase4 79 6" xfId="13933" xr:uid="{00000000-0005-0000-0000-0000DD370000}"/>
    <cellStyle name="20% - Ênfase4 79 6 2" xfId="13934" xr:uid="{00000000-0005-0000-0000-0000DE370000}"/>
    <cellStyle name="20% - Ênfase4 79 6 3" xfId="13935" xr:uid="{00000000-0005-0000-0000-0000DF370000}"/>
    <cellStyle name="20% - Ênfase4 79 7" xfId="13936" xr:uid="{00000000-0005-0000-0000-0000E0370000}"/>
    <cellStyle name="20% - Ênfase4 79 7 2" xfId="13937" xr:uid="{00000000-0005-0000-0000-0000E1370000}"/>
    <cellStyle name="20% - Ênfase4 79 7 3" xfId="13938" xr:uid="{00000000-0005-0000-0000-0000E2370000}"/>
    <cellStyle name="20% - Ênfase4 79 8" xfId="13939" xr:uid="{00000000-0005-0000-0000-0000E3370000}"/>
    <cellStyle name="20% - Ênfase4 79 9" xfId="13940" xr:uid="{00000000-0005-0000-0000-0000E4370000}"/>
    <cellStyle name="20% - Ênfase4 8" xfId="13941" xr:uid="{00000000-0005-0000-0000-0000E5370000}"/>
    <cellStyle name="20% - Ênfase4 8 10" xfId="13942" xr:uid="{00000000-0005-0000-0000-0000E6370000}"/>
    <cellStyle name="20% - Ênfase4 8 11" xfId="13943" xr:uid="{00000000-0005-0000-0000-0000E7370000}"/>
    <cellStyle name="20% - Ênfase4 8 12" xfId="13944" xr:uid="{00000000-0005-0000-0000-0000E8370000}"/>
    <cellStyle name="20% - Ênfase4 8 13" xfId="13945" xr:uid="{00000000-0005-0000-0000-0000E9370000}"/>
    <cellStyle name="20% - Ênfase4 8 14" xfId="13946" xr:uid="{00000000-0005-0000-0000-0000EA370000}"/>
    <cellStyle name="20% - Ênfase4 8 15" xfId="13947" xr:uid="{00000000-0005-0000-0000-0000EB370000}"/>
    <cellStyle name="20% - Ênfase4 8 16" xfId="13948" xr:uid="{00000000-0005-0000-0000-0000EC370000}"/>
    <cellStyle name="20% - Ênfase4 8 17" xfId="13949" xr:uid="{00000000-0005-0000-0000-0000ED370000}"/>
    <cellStyle name="20% - Ênfase4 8 2" xfId="13950" xr:uid="{00000000-0005-0000-0000-0000EE370000}"/>
    <cellStyle name="20% - Ênfase4 8 2 2" xfId="13951" xr:uid="{00000000-0005-0000-0000-0000EF370000}"/>
    <cellStyle name="20% - Ênfase4 8 2 2 2" xfId="13952" xr:uid="{00000000-0005-0000-0000-0000F0370000}"/>
    <cellStyle name="20% - Ênfase4 8 2 2 2 2" xfId="13953" xr:uid="{00000000-0005-0000-0000-0000F1370000}"/>
    <cellStyle name="20% - Ênfase4 8 2 2 2 3" xfId="13954" xr:uid="{00000000-0005-0000-0000-0000F2370000}"/>
    <cellStyle name="20% - Ênfase4 8 2 2 3" xfId="13955" xr:uid="{00000000-0005-0000-0000-0000F3370000}"/>
    <cellStyle name="20% - Ênfase4 8 2 2 3 2" xfId="13956" xr:uid="{00000000-0005-0000-0000-0000F4370000}"/>
    <cellStyle name="20% - Ênfase4 8 2 2 3 3" xfId="13957" xr:uid="{00000000-0005-0000-0000-0000F5370000}"/>
    <cellStyle name="20% - Ênfase4 8 2 2 4" xfId="13958" xr:uid="{00000000-0005-0000-0000-0000F6370000}"/>
    <cellStyle name="20% - Ênfase4 8 2 3" xfId="13959" xr:uid="{00000000-0005-0000-0000-0000F7370000}"/>
    <cellStyle name="20% - Ênfase4 8 2 3 2" xfId="13960" xr:uid="{00000000-0005-0000-0000-0000F8370000}"/>
    <cellStyle name="20% - Ênfase4 8 2 3 3" xfId="13961" xr:uid="{00000000-0005-0000-0000-0000F9370000}"/>
    <cellStyle name="20% - Ênfase4 8 2 4" xfId="13962" xr:uid="{00000000-0005-0000-0000-0000FA370000}"/>
    <cellStyle name="20% - Ênfase4 8 2 4 2" xfId="13963" xr:uid="{00000000-0005-0000-0000-0000FB370000}"/>
    <cellStyle name="20% - Ênfase4 8 2 4 3" xfId="13964" xr:uid="{00000000-0005-0000-0000-0000FC370000}"/>
    <cellStyle name="20% - Ênfase4 8 2 5" xfId="13965" xr:uid="{00000000-0005-0000-0000-0000FD370000}"/>
    <cellStyle name="20% - Ênfase4 8 2 5 2" xfId="13966" xr:uid="{00000000-0005-0000-0000-0000FE370000}"/>
    <cellStyle name="20% - Ênfase4 8 2 5 3" xfId="13967" xr:uid="{00000000-0005-0000-0000-0000FF370000}"/>
    <cellStyle name="20% - Ênfase4 8 2 6" xfId="13968" xr:uid="{00000000-0005-0000-0000-000000380000}"/>
    <cellStyle name="20% - Ênfase4 8 2 6 2" xfId="13969" xr:uid="{00000000-0005-0000-0000-000001380000}"/>
    <cellStyle name="20% - Ênfase4 8 2 6 3" xfId="13970" xr:uid="{00000000-0005-0000-0000-000002380000}"/>
    <cellStyle name="20% - Ênfase4 8 2 7" xfId="13971" xr:uid="{00000000-0005-0000-0000-000003380000}"/>
    <cellStyle name="20% - Ênfase4 8 2 7 2" xfId="13972" xr:uid="{00000000-0005-0000-0000-000004380000}"/>
    <cellStyle name="20% - Ênfase4 8 2 7 3" xfId="13973" xr:uid="{00000000-0005-0000-0000-000005380000}"/>
    <cellStyle name="20% - Ênfase4 8 2 8" xfId="13974" xr:uid="{00000000-0005-0000-0000-000006380000}"/>
    <cellStyle name="20% - Ênfase4 8 2 9" xfId="13975" xr:uid="{00000000-0005-0000-0000-000007380000}"/>
    <cellStyle name="20% - Ênfase4 8 2_12_CONFERE (2)" xfId="13976" xr:uid="{00000000-0005-0000-0000-000008380000}"/>
    <cellStyle name="20% - Ênfase4 8 3" xfId="13977" xr:uid="{00000000-0005-0000-0000-000009380000}"/>
    <cellStyle name="20% - Ênfase4 8 3 2" xfId="13978" xr:uid="{00000000-0005-0000-0000-00000A380000}"/>
    <cellStyle name="20% - Ênfase4 8 3 3" xfId="13979" xr:uid="{00000000-0005-0000-0000-00000B380000}"/>
    <cellStyle name="20% - Ênfase4 8 3 4" xfId="13980" xr:uid="{00000000-0005-0000-0000-00000C380000}"/>
    <cellStyle name="20% - Ênfase4 8 3 5" xfId="13981" xr:uid="{00000000-0005-0000-0000-00000D380000}"/>
    <cellStyle name="20% - Ênfase4 8 4" xfId="13982" xr:uid="{00000000-0005-0000-0000-00000E380000}"/>
    <cellStyle name="20% - Ênfase4 8 4 2" xfId="13983" xr:uid="{00000000-0005-0000-0000-00000F380000}"/>
    <cellStyle name="20% - Ênfase4 8 4 3" xfId="13984" xr:uid="{00000000-0005-0000-0000-000010380000}"/>
    <cellStyle name="20% - Ênfase4 8 5" xfId="13985" xr:uid="{00000000-0005-0000-0000-000011380000}"/>
    <cellStyle name="20% - Ênfase4 8 5 2" xfId="13986" xr:uid="{00000000-0005-0000-0000-000012380000}"/>
    <cellStyle name="20% - Ênfase4 8 5 3" xfId="13987" xr:uid="{00000000-0005-0000-0000-000013380000}"/>
    <cellStyle name="20% - Ênfase4 8 6" xfId="13988" xr:uid="{00000000-0005-0000-0000-000014380000}"/>
    <cellStyle name="20% - Ênfase4 8 6 2" xfId="13989" xr:uid="{00000000-0005-0000-0000-000015380000}"/>
    <cellStyle name="20% - Ênfase4 8 6 3" xfId="13990" xr:uid="{00000000-0005-0000-0000-000016380000}"/>
    <cellStyle name="20% - Ênfase4 8 7" xfId="13991" xr:uid="{00000000-0005-0000-0000-000017380000}"/>
    <cellStyle name="20% - Ênfase4 8 7 2" xfId="13992" xr:uid="{00000000-0005-0000-0000-000018380000}"/>
    <cellStyle name="20% - Ênfase4 8 7 3" xfId="13993" xr:uid="{00000000-0005-0000-0000-000019380000}"/>
    <cellStyle name="20% - Ênfase4 8 8" xfId="13994" xr:uid="{00000000-0005-0000-0000-00001A380000}"/>
    <cellStyle name="20% - Ênfase4 8 8 2" xfId="13995" xr:uid="{00000000-0005-0000-0000-00001B380000}"/>
    <cellStyle name="20% - Ênfase4 8 8 3" xfId="13996" xr:uid="{00000000-0005-0000-0000-00001C380000}"/>
    <cellStyle name="20% - Ênfase4 8 9" xfId="13997" xr:uid="{00000000-0005-0000-0000-00001D380000}"/>
    <cellStyle name="20% - Ênfase4 8_Despesas Comerciais - GOLDFARB" xfId="13998" xr:uid="{00000000-0005-0000-0000-00001E380000}"/>
    <cellStyle name="20% - Ênfase4 80" xfId="13999" xr:uid="{00000000-0005-0000-0000-00001F380000}"/>
    <cellStyle name="20% - Ênfase4 80 2" xfId="14000" xr:uid="{00000000-0005-0000-0000-000020380000}"/>
    <cellStyle name="20% - Ênfase4 80 2 2" xfId="14001" xr:uid="{00000000-0005-0000-0000-000021380000}"/>
    <cellStyle name="20% - Ênfase4 80 2 3" xfId="14002" xr:uid="{00000000-0005-0000-0000-000022380000}"/>
    <cellStyle name="20% - Ênfase4 80 3" xfId="14003" xr:uid="{00000000-0005-0000-0000-000023380000}"/>
    <cellStyle name="20% - Ênfase4 80 3 2" xfId="14004" xr:uid="{00000000-0005-0000-0000-000024380000}"/>
    <cellStyle name="20% - Ênfase4 80 3 3" xfId="14005" xr:uid="{00000000-0005-0000-0000-000025380000}"/>
    <cellStyle name="20% - Ênfase4 80 4" xfId="14006" xr:uid="{00000000-0005-0000-0000-000026380000}"/>
    <cellStyle name="20% - Ênfase4 80 4 2" xfId="14007" xr:uid="{00000000-0005-0000-0000-000027380000}"/>
    <cellStyle name="20% - Ênfase4 80 4 3" xfId="14008" xr:uid="{00000000-0005-0000-0000-000028380000}"/>
    <cellStyle name="20% - Ênfase4 80 5" xfId="14009" xr:uid="{00000000-0005-0000-0000-000029380000}"/>
    <cellStyle name="20% - Ênfase4 80 5 2" xfId="14010" xr:uid="{00000000-0005-0000-0000-00002A380000}"/>
    <cellStyle name="20% - Ênfase4 80 5 3" xfId="14011" xr:uid="{00000000-0005-0000-0000-00002B380000}"/>
    <cellStyle name="20% - Ênfase4 80 6" xfId="14012" xr:uid="{00000000-0005-0000-0000-00002C380000}"/>
    <cellStyle name="20% - Ênfase4 80 6 2" xfId="14013" xr:uid="{00000000-0005-0000-0000-00002D380000}"/>
    <cellStyle name="20% - Ênfase4 80 6 3" xfId="14014" xr:uid="{00000000-0005-0000-0000-00002E380000}"/>
    <cellStyle name="20% - Ênfase4 80 7" xfId="14015" xr:uid="{00000000-0005-0000-0000-00002F380000}"/>
    <cellStyle name="20% - Ênfase4 80 7 2" xfId="14016" xr:uid="{00000000-0005-0000-0000-000030380000}"/>
    <cellStyle name="20% - Ênfase4 80 7 3" xfId="14017" xr:uid="{00000000-0005-0000-0000-000031380000}"/>
    <cellStyle name="20% - Ênfase4 80 8" xfId="14018" xr:uid="{00000000-0005-0000-0000-000032380000}"/>
    <cellStyle name="20% - Ênfase4 80 9" xfId="14019" xr:uid="{00000000-0005-0000-0000-000033380000}"/>
    <cellStyle name="20% - Ênfase4 81" xfId="14020" xr:uid="{00000000-0005-0000-0000-000034380000}"/>
    <cellStyle name="20% - Ênfase4 81 2" xfId="14021" xr:uid="{00000000-0005-0000-0000-000035380000}"/>
    <cellStyle name="20% - Ênfase4 81 2 2" xfId="14022" xr:uid="{00000000-0005-0000-0000-000036380000}"/>
    <cellStyle name="20% - Ênfase4 81 2 3" xfId="14023" xr:uid="{00000000-0005-0000-0000-000037380000}"/>
    <cellStyle name="20% - Ênfase4 81 3" xfId="14024" xr:uid="{00000000-0005-0000-0000-000038380000}"/>
    <cellStyle name="20% - Ênfase4 81 3 2" xfId="14025" xr:uid="{00000000-0005-0000-0000-000039380000}"/>
    <cellStyle name="20% - Ênfase4 81 3 3" xfId="14026" xr:uid="{00000000-0005-0000-0000-00003A380000}"/>
    <cellStyle name="20% - Ênfase4 81 4" xfId="14027" xr:uid="{00000000-0005-0000-0000-00003B380000}"/>
    <cellStyle name="20% - Ênfase4 81 4 2" xfId="14028" xr:uid="{00000000-0005-0000-0000-00003C380000}"/>
    <cellStyle name="20% - Ênfase4 81 4 3" xfId="14029" xr:uid="{00000000-0005-0000-0000-00003D380000}"/>
    <cellStyle name="20% - Ênfase4 81 5" xfId="14030" xr:uid="{00000000-0005-0000-0000-00003E380000}"/>
    <cellStyle name="20% - Ênfase4 81 5 2" xfId="14031" xr:uid="{00000000-0005-0000-0000-00003F380000}"/>
    <cellStyle name="20% - Ênfase4 81 5 3" xfId="14032" xr:uid="{00000000-0005-0000-0000-000040380000}"/>
    <cellStyle name="20% - Ênfase4 81 6" xfId="14033" xr:uid="{00000000-0005-0000-0000-000041380000}"/>
    <cellStyle name="20% - Ênfase4 81 6 2" xfId="14034" xr:uid="{00000000-0005-0000-0000-000042380000}"/>
    <cellStyle name="20% - Ênfase4 81 6 3" xfId="14035" xr:uid="{00000000-0005-0000-0000-000043380000}"/>
    <cellStyle name="20% - Ênfase4 81 7" xfId="14036" xr:uid="{00000000-0005-0000-0000-000044380000}"/>
    <cellStyle name="20% - Ênfase4 81 7 2" xfId="14037" xr:uid="{00000000-0005-0000-0000-000045380000}"/>
    <cellStyle name="20% - Ênfase4 81 7 3" xfId="14038" xr:uid="{00000000-0005-0000-0000-000046380000}"/>
    <cellStyle name="20% - Ênfase4 81 8" xfId="14039" xr:uid="{00000000-0005-0000-0000-000047380000}"/>
    <cellStyle name="20% - Ênfase4 81 9" xfId="14040" xr:uid="{00000000-0005-0000-0000-000048380000}"/>
    <cellStyle name="20% - Ênfase4 82" xfId="14041" xr:uid="{00000000-0005-0000-0000-000049380000}"/>
    <cellStyle name="20% - Ênfase4 82 2" xfId="14042" xr:uid="{00000000-0005-0000-0000-00004A380000}"/>
    <cellStyle name="20% - Ênfase4 82 2 2" xfId="14043" xr:uid="{00000000-0005-0000-0000-00004B380000}"/>
    <cellStyle name="20% - Ênfase4 82 2 3" xfId="14044" xr:uid="{00000000-0005-0000-0000-00004C380000}"/>
    <cellStyle name="20% - Ênfase4 82 3" xfId="14045" xr:uid="{00000000-0005-0000-0000-00004D380000}"/>
    <cellStyle name="20% - Ênfase4 82 3 2" xfId="14046" xr:uid="{00000000-0005-0000-0000-00004E380000}"/>
    <cellStyle name="20% - Ênfase4 82 3 3" xfId="14047" xr:uid="{00000000-0005-0000-0000-00004F380000}"/>
    <cellStyle name="20% - Ênfase4 82 4" xfId="14048" xr:uid="{00000000-0005-0000-0000-000050380000}"/>
    <cellStyle name="20% - Ênfase4 82 4 2" xfId="14049" xr:uid="{00000000-0005-0000-0000-000051380000}"/>
    <cellStyle name="20% - Ênfase4 82 4 3" xfId="14050" xr:uid="{00000000-0005-0000-0000-000052380000}"/>
    <cellStyle name="20% - Ênfase4 82 5" xfId="14051" xr:uid="{00000000-0005-0000-0000-000053380000}"/>
    <cellStyle name="20% - Ênfase4 82 5 2" xfId="14052" xr:uid="{00000000-0005-0000-0000-000054380000}"/>
    <cellStyle name="20% - Ênfase4 82 5 3" xfId="14053" xr:uid="{00000000-0005-0000-0000-000055380000}"/>
    <cellStyle name="20% - Ênfase4 82 6" xfId="14054" xr:uid="{00000000-0005-0000-0000-000056380000}"/>
    <cellStyle name="20% - Ênfase4 82 6 2" xfId="14055" xr:uid="{00000000-0005-0000-0000-000057380000}"/>
    <cellStyle name="20% - Ênfase4 82 6 3" xfId="14056" xr:uid="{00000000-0005-0000-0000-000058380000}"/>
    <cellStyle name="20% - Ênfase4 82 7" xfId="14057" xr:uid="{00000000-0005-0000-0000-000059380000}"/>
    <cellStyle name="20% - Ênfase4 82 7 2" xfId="14058" xr:uid="{00000000-0005-0000-0000-00005A380000}"/>
    <cellStyle name="20% - Ênfase4 82 7 3" xfId="14059" xr:uid="{00000000-0005-0000-0000-00005B380000}"/>
    <cellStyle name="20% - Ênfase4 82 8" xfId="14060" xr:uid="{00000000-0005-0000-0000-00005C380000}"/>
    <cellStyle name="20% - Ênfase4 82 9" xfId="14061" xr:uid="{00000000-0005-0000-0000-00005D380000}"/>
    <cellStyle name="20% - Ênfase4 83" xfId="14062" xr:uid="{00000000-0005-0000-0000-00005E380000}"/>
    <cellStyle name="20% - Ênfase4 83 2" xfId="14063" xr:uid="{00000000-0005-0000-0000-00005F380000}"/>
    <cellStyle name="20% - Ênfase4 83 2 2" xfId="14064" xr:uid="{00000000-0005-0000-0000-000060380000}"/>
    <cellStyle name="20% - Ênfase4 83 2 3" xfId="14065" xr:uid="{00000000-0005-0000-0000-000061380000}"/>
    <cellStyle name="20% - Ênfase4 83 3" xfId="14066" xr:uid="{00000000-0005-0000-0000-000062380000}"/>
    <cellStyle name="20% - Ênfase4 83 3 2" xfId="14067" xr:uid="{00000000-0005-0000-0000-000063380000}"/>
    <cellStyle name="20% - Ênfase4 83 3 3" xfId="14068" xr:uid="{00000000-0005-0000-0000-000064380000}"/>
    <cellStyle name="20% - Ênfase4 83 4" xfId="14069" xr:uid="{00000000-0005-0000-0000-000065380000}"/>
    <cellStyle name="20% - Ênfase4 83 4 2" xfId="14070" xr:uid="{00000000-0005-0000-0000-000066380000}"/>
    <cellStyle name="20% - Ênfase4 83 4 3" xfId="14071" xr:uid="{00000000-0005-0000-0000-000067380000}"/>
    <cellStyle name="20% - Ênfase4 83 5" xfId="14072" xr:uid="{00000000-0005-0000-0000-000068380000}"/>
    <cellStyle name="20% - Ênfase4 83 5 2" xfId="14073" xr:uid="{00000000-0005-0000-0000-000069380000}"/>
    <cellStyle name="20% - Ênfase4 83 5 3" xfId="14074" xr:uid="{00000000-0005-0000-0000-00006A380000}"/>
    <cellStyle name="20% - Ênfase4 83 6" xfId="14075" xr:uid="{00000000-0005-0000-0000-00006B380000}"/>
    <cellStyle name="20% - Ênfase4 83 6 2" xfId="14076" xr:uid="{00000000-0005-0000-0000-00006C380000}"/>
    <cellStyle name="20% - Ênfase4 83 6 3" xfId="14077" xr:uid="{00000000-0005-0000-0000-00006D380000}"/>
    <cellStyle name="20% - Ênfase4 83 7" xfId="14078" xr:uid="{00000000-0005-0000-0000-00006E380000}"/>
    <cellStyle name="20% - Ênfase4 83 7 2" xfId="14079" xr:uid="{00000000-0005-0000-0000-00006F380000}"/>
    <cellStyle name="20% - Ênfase4 83 7 3" xfId="14080" xr:uid="{00000000-0005-0000-0000-000070380000}"/>
    <cellStyle name="20% - Ênfase4 83 8" xfId="14081" xr:uid="{00000000-0005-0000-0000-000071380000}"/>
    <cellStyle name="20% - Ênfase4 83 9" xfId="14082" xr:uid="{00000000-0005-0000-0000-000072380000}"/>
    <cellStyle name="20% - Ênfase4 84" xfId="14083" xr:uid="{00000000-0005-0000-0000-000073380000}"/>
    <cellStyle name="20% - Ênfase4 84 2" xfId="14084" xr:uid="{00000000-0005-0000-0000-000074380000}"/>
    <cellStyle name="20% - Ênfase4 84 2 2" xfId="14085" xr:uid="{00000000-0005-0000-0000-000075380000}"/>
    <cellStyle name="20% - Ênfase4 84 2 3" xfId="14086" xr:uid="{00000000-0005-0000-0000-000076380000}"/>
    <cellStyle name="20% - Ênfase4 84 3" xfId="14087" xr:uid="{00000000-0005-0000-0000-000077380000}"/>
    <cellStyle name="20% - Ênfase4 84 3 2" xfId="14088" xr:uid="{00000000-0005-0000-0000-000078380000}"/>
    <cellStyle name="20% - Ênfase4 84 3 3" xfId="14089" xr:uid="{00000000-0005-0000-0000-000079380000}"/>
    <cellStyle name="20% - Ênfase4 84 4" xfId="14090" xr:uid="{00000000-0005-0000-0000-00007A380000}"/>
    <cellStyle name="20% - Ênfase4 84 4 2" xfId="14091" xr:uid="{00000000-0005-0000-0000-00007B380000}"/>
    <cellStyle name="20% - Ênfase4 84 4 3" xfId="14092" xr:uid="{00000000-0005-0000-0000-00007C380000}"/>
    <cellStyle name="20% - Ênfase4 84 5" xfId="14093" xr:uid="{00000000-0005-0000-0000-00007D380000}"/>
    <cellStyle name="20% - Ênfase4 84 5 2" xfId="14094" xr:uid="{00000000-0005-0000-0000-00007E380000}"/>
    <cellStyle name="20% - Ênfase4 84 5 3" xfId="14095" xr:uid="{00000000-0005-0000-0000-00007F380000}"/>
    <cellStyle name="20% - Ênfase4 84 6" xfId="14096" xr:uid="{00000000-0005-0000-0000-000080380000}"/>
    <cellStyle name="20% - Ênfase4 84 6 2" xfId="14097" xr:uid="{00000000-0005-0000-0000-000081380000}"/>
    <cellStyle name="20% - Ênfase4 84 6 3" xfId="14098" xr:uid="{00000000-0005-0000-0000-000082380000}"/>
    <cellStyle name="20% - Ênfase4 84 7" xfId="14099" xr:uid="{00000000-0005-0000-0000-000083380000}"/>
    <cellStyle name="20% - Ênfase4 84 7 2" xfId="14100" xr:uid="{00000000-0005-0000-0000-000084380000}"/>
    <cellStyle name="20% - Ênfase4 84 7 3" xfId="14101" xr:uid="{00000000-0005-0000-0000-000085380000}"/>
    <cellStyle name="20% - Ênfase4 84 8" xfId="14102" xr:uid="{00000000-0005-0000-0000-000086380000}"/>
    <cellStyle name="20% - Ênfase4 84 9" xfId="14103" xr:uid="{00000000-0005-0000-0000-000087380000}"/>
    <cellStyle name="20% - Ênfase4 85" xfId="14104" xr:uid="{00000000-0005-0000-0000-000088380000}"/>
    <cellStyle name="20% - Ênfase4 85 2" xfId="14105" xr:uid="{00000000-0005-0000-0000-000089380000}"/>
    <cellStyle name="20% - Ênfase4 85 2 2" xfId="14106" xr:uid="{00000000-0005-0000-0000-00008A380000}"/>
    <cellStyle name="20% - Ênfase4 85 2 3" xfId="14107" xr:uid="{00000000-0005-0000-0000-00008B380000}"/>
    <cellStyle name="20% - Ênfase4 85 3" xfId="14108" xr:uid="{00000000-0005-0000-0000-00008C380000}"/>
    <cellStyle name="20% - Ênfase4 85 3 2" xfId="14109" xr:uid="{00000000-0005-0000-0000-00008D380000}"/>
    <cellStyle name="20% - Ênfase4 85 3 3" xfId="14110" xr:uid="{00000000-0005-0000-0000-00008E380000}"/>
    <cellStyle name="20% - Ênfase4 85 4" xfId="14111" xr:uid="{00000000-0005-0000-0000-00008F380000}"/>
    <cellStyle name="20% - Ênfase4 85 4 2" xfId="14112" xr:uid="{00000000-0005-0000-0000-000090380000}"/>
    <cellStyle name="20% - Ênfase4 85 4 3" xfId="14113" xr:uid="{00000000-0005-0000-0000-000091380000}"/>
    <cellStyle name="20% - Ênfase4 85 5" xfId="14114" xr:uid="{00000000-0005-0000-0000-000092380000}"/>
    <cellStyle name="20% - Ênfase4 85 5 2" xfId="14115" xr:uid="{00000000-0005-0000-0000-000093380000}"/>
    <cellStyle name="20% - Ênfase4 85 5 3" xfId="14116" xr:uid="{00000000-0005-0000-0000-000094380000}"/>
    <cellStyle name="20% - Ênfase4 85 6" xfId="14117" xr:uid="{00000000-0005-0000-0000-000095380000}"/>
    <cellStyle name="20% - Ênfase4 85 6 2" xfId="14118" xr:uid="{00000000-0005-0000-0000-000096380000}"/>
    <cellStyle name="20% - Ênfase4 85 6 3" xfId="14119" xr:uid="{00000000-0005-0000-0000-000097380000}"/>
    <cellStyle name="20% - Ênfase4 85 7" xfId="14120" xr:uid="{00000000-0005-0000-0000-000098380000}"/>
    <cellStyle name="20% - Ênfase4 85 7 2" xfId="14121" xr:uid="{00000000-0005-0000-0000-000099380000}"/>
    <cellStyle name="20% - Ênfase4 85 7 3" xfId="14122" xr:uid="{00000000-0005-0000-0000-00009A380000}"/>
    <cellStyle name="20% - Ênfase4 85 8" xfId="14123" xr:uid="{00000000-0005-0000-0000-00009B380000}"/>
    <cellStyle name="20% - Ênfase4 85 9" xfId="14124" xr:uid="{00000000-0005-0000-0000-00009C380000}"/>
    <cellStyle name="20% - Ênfase4 86" xfId="14125" xr:uid="{00000000-0005-0000-0000-00009D380000}"/>
    <cellStyle name="20% - Ênfase4 86 2" xfId="14126" xr:uid="{00000000-0005-0000-0000-00009E380000}"/>
    <cellStyle name="20% - Ênfase4 86 2 2" xfId="14127" xr:uid="{00000000-0005-0000-0000-00009F380000}"/>
    <cellStyle name="20% - Ênfase4 86 2 3" xfId="14128" xr:uid="{00000000-0005-0000-0000-0000A0380000}"/>
    <cellStyle name="20% - Ênfase4 86 3" xfId="14129" xr:uid="{00000000-0005-0000-0000-0000A1380000}"/>
    <cellStyle name="20% - Ênfase4 86 3 2" xfId="14130" xr:uid="{00000000-0005-0000-0000-0000A2380000}"/>
    <cellStyle name="20% - Ênfase4 86 3 3" xfId="14131" xr:uid="{00000000-0005-0000-0000-0000A3380000}"/>
    <cellStyle name="20% - Ênfase4 86 4" xfId="14132" xr:uid="{00000000-0005-0000-0000-0000A4380000}"/>
    <cellStyle name="20% - Ênfase4 86 4 2" xfId="14133" xr:uid="{00000000-0005-0000-0000-0000A5380000}"/>
    <cellStyle name="20% - Ênfase4 86 4 3" xfId="14134" xr:uid="{00000000-0005-0000-0000-0000A6380000}"/>
    <cellStyle name="20% - Ênfase4 86 5" xfId="14135" xr:uid="{00000000-0005-0000-0000-0000A7380000}"/>
    <cellStyle name="20% - Ênfase4 86 5 2" xfId="14136" xr:uid="{00000000-0005-0000-0000-0000A8380000}"/>
    <cellStyle name="20% - Ênfase4 86 5 3" xfId="14137" xr:uid="{00000000-0005-0000-0000-0000A9380000}"/>
    <cellStyle name="20% - Ênfase4 86 6" xfId="14138" xr:uid="{00000000-0005-0000-0000-0000AA380000}"/>
    <cellStyle name="20% - Ênfase4 86 6 2" xfId="14139" xr:uid="{00000000-0005-0000-0000-0000AB380000}"/>
    <cellStyle name="20% - Ênfase4 86 6 3" xfId="14140" xr:uid="{00000000-0005-0000-0000-0000AC380000}"/>
    <cellStyle name="20% - Ênfase4 86 7" xfId="14141" xr:uid="{00000000-0005-0000-0000-0000AD380000}"/>
    <cellStyle name="20% - Ênfase4 86 7 2" xfId="14142" xr:uid="{00000000-0005-0000-0000-0000AE380000}"/>
    <cellStyle name="20% - Ênfase4 86 7 3" xfId="14143" xr:uid="{00000000-0005-0000-0000-0000AF380000}"/>
    <cellStyle name="20% - Ênfase4 86 8" xfId="14144" xr:uid="{00000000-0005-0000-0000-0000B0380000}"/>
    <cellStyle name="20% - Ênfase4 86 9" xfId="14145" xr:uid="{00000000-0005-0000-0000-0000B1380000}"/>
    <cellStyle name="20% - Ênfase4 87" xfId="14146" xr:uid="{00000000-0005-0000-0000-0000B2380000}"/>
    <cellStyle name="20% - Ênfase4 87 2" xfId="14147" xr:uid="{00000000-0005-0000-0000-0000B3380000}"/>
    <cellStyle name="20% - Ênfase4 87 2 2" xfId="14148" xr:uid="{00000000-0005-0000-0000-0000B4380000}"/>
    <cellStyle name="20% - Ênfase4 87 2 3" xfId="14149" xr:uid="{00000000-0005-0000-0000-0000B5380000}"/>
    <cellStyle name="20% - Ênfase4 87 3" xfId="14150" xr:uid="{00000000-0005-0000-0000-0000B6380000}"/>
    <cellStyle name="20% - Ênfase4 87 3 2" xfId="14151" xr:uid="{00000000-0005-0000-0000-0000B7380000}"/>
    <cellStyle name="20% - Ênfase4 87 3 3" xfId="14152" xr:uid="{00000000-0005-0000-0000-0000B8380000}"/>
    <cellStyle name="20% - Ênfase4 87 4" xfId="14153" xr:uid="{00000000-0005-0000-0000-0000B9380000}"/>
    <cellStyle name="20% - Ênfase4 87 4 2" xfId="14154" xr:uid="{00000000-0005-0000-0000-0000BA380000}"/>
    <cellStyle name="20% - Ênfase4 87 4 3" xfId="14155" xr:uid="{00000000-0005-0000-0000-0000BB380000}"/>
    <cellStyle name="20% - Ênfase4 87 5" xfId="14156" xr:uid="{00000000-0005-0000-0000-0000BC380000}"/>
    <cellStyle name="20% - Ênfase4 87 5 2" xfId="14157" xr:uid="{00000000-0005-0000-0000-0000BD380000}"/>
    <cellStyle name="20% - Ênfase4 87 5 3" xfId="14158" xr:uid="{00000000-0005-0000-0000-0000BE380000}"/>
    <cellStyle name="20% - Ênfase4 87 6" xfId="14159" xr:uid="{00000000-0005-0000-0000-0000BF380000}"/>
    <cellStyle name="20% - Ênfase4 87 6 2" xfId="14160" xr:uid="{00000000-0005-0000-0000-0000C0380000}"/>
    <cellStyle name="20% - Ênfase4 87 6 3" xfId="14161" xr:uid="{00000000-0005-0000-0000-0000C1380000}"/>
    <cellStyle name="20% - Ênfase4 87 7" xfId="14162" xr:uid="{00000000-0005-0000-0000-0000C2380000}"/>
    <cellStyle name="20% - Ênfase4 87 7 2" xfId="14163" xr:uid="{00000000-0005-0000-0000-0000C3380000}"/>
    <cellStyle name="20% - Ênfase4 87 7 3" xfId="14164" xr:uid="{00000000-0005-0000-0000-0000C4380000}"/>
    <cellStyle name="20% - Ênfase4 87 8" xfId="14165" xr:uid="{00000000-0005-0000-0000-0000C5380000}"/>
    <cellStyle name="20% - Ênfase4 87 9" xfId="14166" xr:uid="{00000000-0005-0000-0000-0000C6380000}"/>
    <cellStyle name="20% - Ênfase4 88" xfId="14167" xr:uid="{00000000-0005-0000-0000-0000C7380000}"/>
    <cellStyle name="20% - Ênfase4 88 2" xfId="14168" xr:uid="{00000000-0005-0000-0000-0000C8380000}"/>
    <cellStyle name="20% - Ênfase4 88 2 2" xfId="14169" xr:uid="{00000000-0005-0000-0000-0000C9380000}"/>
    <cellStyle name="20% - Ênfase4 88 2 3" xfId="14170" xr:uid="{00000000-0005-0000-0000-0000CA380000}"/>
    <cellStyle name="20% - Ênfase4 88 3" xfId="14171" xr:uid="{00000000-0005-0000-0000-0000CB380000}"/>
    <cellStyle name="20% - Ênfase4 88 3 2" xfId="14172" xr:uid="{00000000-0005-0000-0000-0000CC380000}"/>
    <cellStyle name="20% - Ênfase4 88 3 3" xfId="14173" xr:uid="{00000000-0005-0000-0000-0000CD380000}"/>
    <cellStyle name="20% - Ênfase4 88 4" xfId="14174" xr:uid="{00000000-0005-0000-0000-0000CE380000}"/>
    <cellStyle name="20% - Ênfase4 88 4 2" xfId="14175" xr:uid="{00000000-0005-0000-0000-0000CF380000}"/>
    <cellStyle name="20% - Ênfase4 88 4 3" xfId="14176" xr:uid="{00000000-0005-0000-0000-0000D0380000}"/>
    <cellStyle name="20% - Ênfase4 88 5" xfId="14177" xr:uid="{00000000-0005-0000-0000-0000D1380000}"/>
    <cellStyle name="20% - Ênfase4 88 5 2" xfId="14178" xr:uid="{00000000-0005-0000-0000-0000D2380000}"/>
    <cellStyle name="20% - Ênfase4 88 5 3" xfId="14179" xr:uid="{00000000-0005-0000-0000-0000D3380000}"/>
    <cellStyle name="20% - Ênfase4 88 6" xfId="14180" xr:uid="{00000000-0005-0000-0000-0000D4380000}"/>
    <cellStyle name="20% - Ênfase4 88 6 2" xfId="14181" xr:uid="{00000000-0005-0000-0000-0000D5380000}"/>
    <cellStyle name="20% - Ênfase4 88 6 3" xfId="14182" xr:uid="{00000000-0005-0000-0000-0000D6380000}"/>
    <cellStyle name="20% - Ênfase4 88 7" xfId="14183" xr:uid="{00000000-0005-0000-0000-0000D7380000}"/>
    <cellStyle name="20% - Ênfase4 88 7 2" xfId="14184" xr:uid="{00000000-0005-0000-0000-0000D8380000}"/>
    <cellStyle name="20% - Ênfase4 88 7 3" xfId="14185" xr:uid="{00000000-0005-0000-0000-0000D9380000}"/>
    <cellStyle name="20% - Ênfase4 88 8" xfId="14186" xr:uid="{00000000-0005-0000-0000-0000DA380000}"/>
    <cellStyle name="20% - Ênfase4 88 9" xfId="14187" xr:uid="{00000000-0005-0000-0000-0000DB380000}"/>
    <cellStyle name="20% - Ênfase4 89" xfId="14188" xr:uid="{00000000-0005-0000-0000-0000DC380000}"/>
    <cellStyle name="20% - Ênfase4 89 2" xfId="14189" xr:uid="{00000000-0005-0000-0000-0000DD380000}"/>
    <cellStyle name="20% - Ênfase4 89 2 2" xfId="14190" xr:uid="{00000000-0005-0000-0000-0000DE380000}"/>
    <cellStyle name="20% - Ênfase4 89 2 3" xfId="14191" xr:uid="{00000000-0005-0000-0000-0000DF380000}"/>
    <cellStyle name="20% - Ênfase4 89 3" xfId="14192" xr:uid="{00000000-0005-0000-0000-0000E0380000}"/>
    <cellStyle name="20% - Ênfase4 89 3 2" xfId="14193" xr:uid="{00000000-0005-0000-0000-0000E1380000}"/>
    <cellStyle name="20% - Ênfase4 89 3 3" xfId="14194" xr:uid="{00000000-0005-0000-0000-0000E2380000}"/>
    <cellStyle name="20% - Ênfase4 89 4" xfId="14195" xr:uid="{00000000-0005-0000-0000-0000E3380000}"/>
    <cellStyle name="20% - Ênfase4 89 4 2" xfId="14196" xr:uid="{00000000-0005-0000-0000-0000E4380000}"/>
    <cellStyle name="20% - Ênfase4 89 4 3" xfId="14197" xr:uid="{00000000-0005-0000-0000-0000E5380000}"/>
    <cellStyle name="20% - Ênfase4 89 5" xfId="14198" xr:uid="{00000000-0005-0000-0000-0000E6380000}"/>
    <cellStyle name="20% - Ênfase4 89 5 2" xfId="14199" xr:uid="{00000000-0005-0000-0000-0000E7380000}"/>
    <cellStyle name="20% - Ênfase4 89 5 3" xfId="14200" xr:uid="{00000000-0005-0000-0000-0000E8380000}"/>
    <cellStyle name="20% - Ênfase4 89 6" xfId="14201" xr:uid="{00000000-0005-0000-0000-0000E9380000}"/>
    <cellStyle name="20% - Ênfase4 89 6 2" xfId="14202" xr:uid="{00000000-0005-0000-0000-0000EA380000}"/>
    <cellStyle name="20% - Ênfase4 89 6 3" xfId="14203" xr:uid="{00000000-0005-0000-0000-0000EB380000}"/>
    <cellStyle name="20% - Ênfase4 89 7" xfId="14204" xr:uid="{00000000-0005-0000-0000-0000EC380000}"/>
    <cellStyle name="20% - Ênfase4 89 7 2" xfId="14205" xr:uid="{00000000-0005-0000-0000-0000ED380000}"/>
    <cellStyle name="20% - Ênfase4 89 7 3" xfId="14206" xr:uid="{00000000-0005-0000-0000-0000EE380000}"/>
    <cellStyle name="20% - Ênfase4 89 8" xfId="14207" xr:uid="{00000000-0005-0000-0000-0000EF380000}"/>
    <cellStyle name="20% - Ênfase4 89 9" xfId="14208" xr:uid="{00000000-0005-0000-0000-0000F0380000}"/>
    <cellStyle name="20% - Ênfase4 9" xfId="14209" xr:uid="{00000000-0005-0000-0000-0000F1380000}"/>
    <cellStyle name="20% - Ênfase4 9 10" xfId="14210" xr:uid="{00000000-0005-0000-0000-0000F2380000}"/>
    <cellStyle name="20% - Ênfase4 9 11" xfId="14211" xr:uid="{00000000-0005-0000-0000-0000F3380000}"/>
    <cellStyle name="20% - Ênfase4 9 12" xfId="14212" xr:uid="{00000000-0005-0000-0000-0000F4380000}"/>
    <cellStyle name="20% - Ênfase4 9 13" xfId="14213" xr:uid="{00000000-0005-0000-0000-0000F5380000}"/>
    <cellStyle name="20% - Ênfase4 9 14" xfId="14214" xr:uid="{00000000-0005-0000-0000-0000F6380000}"/>
    <cellStyle name="20% - Ênfase4 9 15" xfId="14215" xr:uid="{00000000-0005-0000-0000-0000F7380000}"/>
    <cellStyle name="20% - Ênfase4 9 16" xfId="14216" xr:uid="{00000000-0005-0000-0000-0000F8380000}"/>
    <cellStyle name="20% - Ênfase4 9 17" xfId="14217" xr:uid="{00000000-0005-0000-0000-0000F9380000}"/>
    <cellStyle name="20% - Ênfase4 9 2" xfId="14218" xr:uid="{00000000-0005-0000-0000-0000FA380000}"/>
    <cellStyle name="20% - Ênfase4 9 2 2" xfId="14219" xr:uid="{00000000-0005-0000-0000-0000FB380000}"/>
    <cellStyle name="20% - Ênfase4 9 2 2 2" xfId="14220" xr:uid="{00000000-0005-0000-0000-0000FC380000}"/>
    <cellStyle name="20% - Ênfase4 9 2 2 3" xfId="14221" xr:uid="{00000000-0005-0000-0000-0000FD380000}"/>
    <cellStyle name="20% - Ênfase4 9 2 3" xfId="14222" xr:uid="{00000000-0005-0000-0000-0000FE380000}"/>
    <cellStyle name="20% - Ênfase4 9 2 3 2" xfId="14223" xr:uid="{00000000-0005-0000-0000-0000FF380000}"/>
    <cellStyle name="20% - Ênfase4 9 2 3 3" xfId="14224" xr:uid="{00000000-0005-0000-0000-000000390000}"/>
    <cellStyle name="20% - Ênfase4 9 2 4" xfId="14225" xr:uid="{00000000-0005-0000-0000-000001390000}"/>
    <cellStyle name="20% - Ênfase4 9 2 4 2" xfId="14226" xr:uid="{00000000-0005-0000-0000-000002390000}"/>
    <cellStyle name="20% - Ênfase4 9 2 4 3" xfId="14227" xr:uid="{00000000-0005-0000-0000-000003390000}"/>
    <cellStyle name="20% - Ênfase4 9 2 5" xfId="14228" xr:uid="{00000000-0005-0000-0000-000004390000}"/>
    <cellStyle name="20% - Ênfase4 9 2 5 2" xfId="14229" xr:uid="{00000000-0005-0000-0000-000005390000}"/>
    <cellStyle name="20% - Ênfase4 9 2 5 3" xfId="14230" xr:uid="{00000000-0005-0000-0000-000006390000}"/>
    <cellStyle name="20% - Ênfase4 9 2 6" xfId="14231" xr:uid="{00000000-0005-0000-0000-000007390000}"/>
    <cellStyle name="20% - Ênfase4 9 2 6 2" xfId="14232" xr:uid="{00000000-0005-0000-0000-000008390000}"/>
    <cellStyle name="20% - Ênfase4 9 2 6 3" xfId="14233" xr:uid="{00000000-0005-0000-0000-000009390000}"/>
    <cellStyle name="20% - Ênfase4 9 2 7" xfId="14234" xr:uid="{00000000-0005-0000-0000-00000A390000}"/>
    <cellStyle name="20% - Ênfase4 9 2 7 2" xfId="14235" xr:uid="{00000000-0005-0000-0000-00000B390000}"/>
    <cellStyle name="20% - Ênfase4 9 2 7 3" xfId="14236" xr:uid="{00000000-0005-0000-0000-00000C390000}"/>
    <cellStyle name="20% - Ênfase4 9 2 8" xfId="14237" xr:uid="{00000000-0005-0000-0000-00000D390000}"/>
    <cellStyle name="20% - Ênfase4 9 2 9" xfId="14238" xr:uid="{00000000-0005-0000-0000-00000E390000}"/>
    <cellStyle name="20% - Ênfase4 9 3" xfId="14239" xr:uid="{00000000-0005-0000-0000-00000F390000}"/>
    <cellStyle name="20% - Ênfase4 9 3 2" xfId="14240" xr:uid="{00000000-0005-0000-0000-000010390000}"/>
    <cellStyle name="20% - Ênfase4 9 3 3" xfId="14241" xr:uid="{00000000-0005-0000-0000-000011390000}"/>
    <cellStyle name="20% - Ênfase4 9 3 4" xfId="14242" xr:uid="{00000000-0005-0000-0000-000012390000}"/>
    <cellStyle name="20% - Ênfase4 9 3 5" xfId="14243" xr:uid="{00000000-0005-0000-0000-000013390000}"/>
    <cellStyle name="20% - Ênfase4 9 4" xfId="14244" xr:uid="{00000000-0005-0000-0000-000014390000}"/>
    <cellStyle name="20% - Ênfase4 9 4 2" xfId="14245" xr:uid="{00000000-0005-0000-0000-000015390000}"/>
    <cellStyle name="20% - Ênfase4 9 4 3" xfId="14246" xr:uid="{00000000-0005-0000-0000-000016390000}"/>
    <cellStyle name="20% - Ênfase4 9 5" xfId="14247" xr:uid="{00000000-0005-0000-0000-000017390000}"/>
    <cellStyle name="20% - Ênfase4 9 5 2" xfId="14248" xr:uid="{00000000-0005-0000-0000-000018390000}"/>
    <cellStyle name="20% - Ênfase4 9 5 3" xfId="14249" xr:uid="{00000000-0005-0000-0000-000019390000}"/>
    <cellStyle name="20% - Ênfase4 9 6" xfId="14250" xr:uid="{00000000-0005-0000-0000-00001A390000}"/>
    <cellStyle name="20% - Ênfase4 9 6 2" xfId="14251" xr:uid="{00000000-0005-0000-0000-00001B390000}"/>
    <cellStyle name="20% - Ênfase4 9 6 3" xfId="14252" xr:uid="{00000000-0005-0000-0000-00001C390000}"/>
    <cellStyle name="20% - Ênfase4 9 7" xfId="14253" xr:uid="{00000000-0005-0000-0000-00001D390000}"/>
    <cellStyle name="20% - Ênfase4 9 7 2" xfId="14254" xr:uid="{00000000-0005-0000-0000-00001E390000}"/>
    <cellStyle name="20% - Ênfase4 9 7 3" xfId="14255" xr:uid="{00000000-0005-0000-0000-00001F390000}"/>
    <cellStyle name="20% - Ênfase4 9 8" xfId="14256" xr:uid="{00000000-0005-0000-0000-000020390000}"/>
    <cellStyle name="20% - Ênfase4 9 8 2" xfId="14257" xr:uid="{00000000-0005-0000-0000-000021390000}"/>
    <cellStyle name="20% - Ênfase4 9 8 3" xfId="14258" xr:uid="{00000000-0005-0000-0000-000022390000}"/>
    <cellStyle name="20% - Ênfase4 9 9" xfId="14259" xr:uid="{00000000-0005-0000-0000-000023390000}"/>
    <cellStyle name="20% - Ênfase4 9_Despesas Comerciais - GOLDFARB" xfId="14260" xr:uid="{00000000-0005-0000-0000-000024390000}"/>
    <cellStyle name="20% - Ênfase4 90" xfId="14261" xr:uid="{00000000-0005-0000-0000-000025390000}"/>
    <cellStyle name="20% - Ênfase4 90 2" xfId="14262" xr:uid="{00000000-0005-0000-0000-000026390000}"/>
    <cellStyle name="20% - Ênfase4 90 2 2" xfId="14263" xr:uid="{00000000-0005-0000-0000-000027390000}"/>
    <cellStyle name="20% - Ênfase4 90 2 3" xfId="14264" xr:uid="{00000000-0005-0000-0000-000028390000}"/>
    <cellStyle name="20% - Ênfase4 90 3" xfId="14265" xr:uid="{00000000-0005-0000-0000-000029390000}"/>
    <cellStyle name="20% - Ênfase4 90 3 2" xfId="14266" xr:uid="{00000000-0005-0000-0000-00002A390000}"/>
    <cellStyle name="20% - Ênfase4 90 3 3" xfId="14267" xr:uid="{00000000-0005-0000-0000-00002B390000}"/>
    <cellStyle name="20% - Ênfase4 90 4" xfId="14268" xr:uid="{00000000-0005-0000-0000-00002C390000}"/>
    <cellStyle name="20% - Ênfase4 90 4 2" xfId="14269" xr:uid="{00000000-0005-0000-0000-00002D390000}"/>
    <cellStyle name="20% - Ênfase4 90 4 3" xfId="14270" xr:uid="{00000000-0005-0000-0000-00002E390000}"/>
    <cellStyle name="20% - Ênfase4 90 5" xfId="14271" xr:uid="{00000000-0005-0000-0000-00002F390000}"/>
    <cellStyle name="20% - Ênfase4 90 5 2" xfId="14272" xr:uid="{00000000-0005-0000-0000-000030390000}"/>
    <cellStyle name="20% - Ênfase4 90 5 3" xfId="14273" xr:uid="{00000000-0005-0000-0000-000031390000}"/>
    <cellStyle name="20% - Ênfase4 90 6" xfId="14274" xr:uid="{00000000-0005-0000-0000-000032390000}"/>
    <cellStyle name="20% - Ênfase4 90 6 2" xfId="14275" xr:uid="{00000000-0005-0000-0000-000033390000}"/>
    <cellStyle name="20% - Ênfase4 90 6 3" xfId="14276" xr:uid="{00000000-0005-0000-0000-000034390000}"/>
    <cellStyle name="20% - Ênfase4 90 7" xfId="14277" xr:uid="{00000000-0005-0000-0000-000035390000}"/>
    <cellStyle name="20% - Ênfase4 90 7 2" xfId="14278" xr:uid="{00000000-0005-0000-0000-000036390000}"/>
    <cellStyle name="20% - Ênfase4 90 7 3" xfId="14279" xr:uid="{00000000-0005-0000-0000-000037390000}"/>
    <cellStyle name="20% - Ênfase4 90 8" xfId="14280" xr:uid="{00000000-0005-0000-0000-000038390000}"/>
    <cellStyle name="20% - Ênfase4 90 9" xfId="14281" xr:uid="{00000000-0005-0000-0000-000039390000}"/>
    <cellStyle name="20% - Ênfase4 91" xfId="14282" xr:uid="{00000000-0005-0000-0000-00003A390000}"/>
    <cellStyle name="20% - Ênfase4 91 2" xfId="14283" xr:uid="{00000000-0005-0000-0000-00003B390000}"/>
    <cellStyle name="20% - Ênfase4 91 2 2" xfId="14284" xr:uid="{00000000-0005-0000-0000-00003C390000}"/>
    <cellStyle name="20% - Ênfase4 91 2 3" xfId="14285" xr:uid="{00000000-0005-0000-0000-00003D390000}"/>
    <cellStyle name="20% - Ênfase4 91 3" xfId="14286" xr:uid="{00000000-0005-0000-0000-00003E390000}"/>
    <cellStyle name="20% - Ênfase4 91 3 2" xfId="14287" xr:uid="{00000000-0005-0000-0000-00003F390000}"/>
    <cellStyle name="20% - Ênfase4 91 3 3" xfId="14288" xr:uid="{00000000-0005-0000-0000-000040390000}"/>
    <cellStyle name="20% - Ênfase4 91 4" xfId="14289" xr:uid="{00000000-0005-0000-0000-000041390000}"/>
    <cellStyle name="20% - Ênfase4 91 4 2" xfId="14290" xr:uid="{00000000-0005-0000-0000-000042390000}"/>
    <cellStyle name="20% - Ênfase4 91 4 3" xfId="14291" xr:uid="{00000000-0005-0000-0000-000043390000}"/>
    <cellStyle name="20% - Ênfase4 91 5" xfId="14292" xr:uid="{00000000-0005-0000-0000-000044390000}"/>
    <cellStyle name="20% - Ênfase4 91 5 2" xfId="14293" xr:uid="{00000000-0005-0000-0000-000045390000}"/>
    <cellStyle name="20% - Ênfase4 91 5 3" xfId="14294" xr:uid="{00000000-0005-0000-0000-000046390000}"/>
    <cellStyle name="20% - Ênfase4 91 6" xfId="14295" xr:uid="{00000000-0005-0000-0000-000047390000}"/>
    <cellStyle name="20% - Ênfase4 91 6 2" xfId="14296" xr:uid="{00000000-0005-0000-0000-000048390000}"/>
    <cellStyle name="20% - Ênfase4 91 6 3" xfId="14297" xr:uid="{00000000-0005-0000-0000-000049390000}"/>
    <cellStyle name="20% - Ênfase4 91 7" xfId="14298" xr:uid="{00000000-0005-0000-0000-00004A390000}"/>
    <cellStyle name="20% - Ênfase4 91 7 2" xfId="14299" xr:uid="{00000000-0005-0000-0000-00004B390000}"/>
    <cellStyle name="20% - Ênfase4 91 7 3" xfId="14300" xr:uid="{00000000-0005-0000-0000-00004C390000}"/>
    <cellStyle name="20% - Ênfase4 91 8" xfId="14301" xr:uid="{00000000-0005-0000-0000-00004D390000}"/>
    <cellStyle name="20% - Ênfase4 91 9" xfId="14302" xr:uid="{00000000-0005-0000-0000-00004E390000}"/>
    <cellStyle name="20% - Ênfase4 92" xfId="14303" xr:uid="{00000000-0005-0000-0000-00004F390000}"/>
    <cellStyle name="20% - Ênfase4 92 2" xfId="14304" xr:uid="{00000000-0005-0000-0000-000050390000}"/>
    <cellStyle name="20% - Ênfase4 92 2 2" xfId="14305" xr:uid="{00000000-0005-0000-0000-000051390000}"/>
    <cellStyle name="20% - Ênfase4 92 2 3" xfId="14306" xr:uid="{00000000-0005-0000-0000-000052390000}"/>
    <cellStyle name="20% - Ênfase4 92 3" xfId="14307" xr:uid="{00000000-0005-0000-0000-000053390000}"/>
    <cellStyle name="20% - Ênfase4 92 3 2" xfId="14308" xr:uid="{00000000-0005-0000-0000-000054390000}"/>
    <cellStyle name="20% - Ênfase4 92 3 3" xfId="14309" xr:uid="{00000000-0005-0000-0000-000055390000}"/>
    <cellStyle name="20% - Ênfase4 92 4" xfId="14310" xr:uid="{00000000-0005-0000-0000-000056390000}"/>
    <cellStyle name="20% - Ênfase4 92 4 2" xfId="14311" xr:uid="{00000000-0005-0000-0000-000057390000}"/>
    <cellStyle name="20% - Ênfase4 92 4 3" xfId="14312" xr:uid="{00000000-0005-0000-0000-000058390000}"/>
    <cellStyle name="20% - Ênfase4 92 5" xfId="14313" xr:uid="{00000000-0005-0000-0000-000059390000}"/>
    <cellStyle name="20% - Ênfase4 92 5 2" xfId="14314" xr:uid="{00000000-0005-0000-0000-00005A390000}"/>
    <cellStyle name="20% - Ênfase4 92 5 3" xfId="14315" xr:uid="{00000000-0005-0000-0000-00005B390000}"/>
    <cellStyle name="20% - Ênfase4 92 6" xfId="14316" xr:uid="{00000000-0005-0000-0000-00005C390000}"/>
    <cellStyle name="20% - Ênfase4 92 6 2" xfId="14317" xr:uid="{00000000-0005-0000-0000-00005D390000}"/>
    <cellStyle name="20% - Ênfase4 92 6 3" xfId="14318" xr:uid="{00000000-0005-0000-0000-00005E390000}"/>
    <cellStyle name="20% - Ênfase4 92 7" xfId="14319" xr:uid="{00000000-0005-0000-0000-00005F390000}"/>
    <cellStyle name="20% - Ênfase4 92 7 2" xfId="14320" xr:uid="{00000000-0005-0000-0000-000060390000}"/>
    <cellStyle name="20% - Ênfase4 92 7 3" xfId="14321" xr:uid="{00000000-0005-0000-0000-000061390000}"/>
    <cellStyle name="20% - Ênfase4 92 8" xfId="14322" xr:uid="{00000000-0005-0000-0000-000062390000}"/>
    <cellStyle name="20% - Ênfase4 92 9" xfId="14323" xr:uid="{00000000-0005-0000-0000-000063390000}"/>
    <cellStyle name="20% - Ênfase4 93" xfId="14324" xr:uid="{00000000-0005-0000-0000-000064390000}"/>
    <cellStyle name="20% - Ênfase4 93 2" xfId="14325" xr:uid="{00000000-0005-0000-0000-000065390000}"/>
    <cellStyle name="20% - Ênfase4 93 2 2" xfId="14326" xr:uid="{00000000-0005-0000-0000-000066390000}"/>
    <cellStyle name="20% - Ênfase4 93 2 3" xfId="14327" xr:uid="{00000000-0005-0000-0000-000067390000}"/>
    <cellStyle name="20% - Ênfase4 93 3" xfId="14328" xr:uid="{00000000-0005-0000-0000-000068390000}"/>
    <cellStyle name="20% - Ênfase4 93 3 2" xfId="14329" xr:uid="{00000000-0005-0000-0000-000069390000}"/>
    <cellStyle name="20% - Ênfase4 93 3 3" xfId="14330" xr:uid="{00000000-0005-0000-0000-00006A390000}"/>
    <cellStyle name="20% - Ênfase4 93 4" xfId="14331" xr:uid="{00000000-0005-0000-0000-00006B390000}"/>
    <cellStyle name="20% - Ênfase4 93 4 2" xfId="14332" xr:uid="{00000000-0005-0000-0000-00006C390000}"/>
    <cellStyle name="20% - Ênfase4 93 4 3" xfId="14333" xr:uid="{00000000-0005-0000-0000-00006D390000}"/>
    <cellStyle name="20% - Ênfase4 93 5" xfId="14334" xr:uid="{00000000-0005-0000-0000-00006E390000}"/>
    <cellStyle name="20% - Ênfase4 93 5 2" xfId="14335" xr:uid="{00000000-0005-0000-0000-00006F390000}"/>
    <cellStyle name="20% - Ênfase4 93 5 3" xfId="14336" xr:uid="{00000000-0005-0000-0000-000070390000}"/>
    <cellStyle name="20% - Ênfase4 93 6" xfId="14337" xr:uid="{00000000-0005-0000-0000-000071390000}"/>
    <cellStyle name="20% - Ênfase4 93 6 2" xfId="14338" xr:uid="{00000000-0005-0000-0000-000072390000}"/>
    <cellStyle name="20% - Ênfase4 93 6 3" xfId="14339" xr:uid="{00000000-0005-0000-0000-000073390000}"/>
    <cellStyle name="20% - Ênfase4 93 7" xfId="14340" xr:uid="{00000000-0005-0000-0000-000074390000}"/>
    <cellStyle name="20% - Ênfase4 93 7 2" xfId="14341" xr:uid="{00000000-0005-0000-0000-000075390000}"/>
    <cellStyle name="20% - Ênfase4 93 7 3" xfId="14342" xr:uid="{00000000-0005-0000-0000-000076390000}"/>
    <cellStyle name="20% - Ênfase4 93 8" xfId="14343" xr:uid="{00000000-0005-0000-0000-000077390000}"/>
    <cellStyle name="20% - Ênfase4 93 9" xfId="14344" xr:uid="{00000000-0005-0000-0000-000078390000}"/>
    <cellStyle name="20% - Ênfase4 94" xfId="14345" xr:uid="{00000000-0005-0000-0000-000079390000}"/>
    <cellStyle name="20% - Ênfase4 94 2" xfId="14346" xr:uid="{00000000-0005-0000-0000-00007A390000}"/>
    <cellStyle name="20% - Ênfase4 94 2 2" xfId="14347" xr:uid="{00000000-0005-0000-0000-00007B390000}"/>
    <cellStyle name="20% - Ênfase4 94 2 3" xfId="14348" xr:uid="{00000000-0005-0000-0000-00007C390000}"/>
    <cellStyle name="20% - Ênfase4 94 3" xfId="14349" xr:uid="{00000000-0005-0000-0000-00007D390000}"/>
    <cellStyle name="20% - Ênfase4 94 3 2" xfId="14350" xr:uid="{00000000-0005-0000-0000-00007E390000}"/>
    <cellStyle name="20% - Ênfase4 94 3 3" xfId="14351" xr:uid="{00000000-0005-0000-0000-00007F390000}"/>
    <cellStyle name="20% - Ênfase4 94 4" xfId="14352" xr:uid="{00000000-0005-0000-0000-000080390000}"/>
    <cellStyle name="20% - Ênfase4 94 4 2" xfId="14353" xr:uid="{00000000-0005-0000-0000-000081390000}"/>
    <cellStyle name="20% - Ênfase4 94 4 3" xfId="14354" xr:uid="{00000000-0005-0000-0000-000082390000}"/>
    <cellStyle name="20% - Ênfase4 94 5" xfId="14355" xr:uid="{00000000-0005-0000-0000-000083390000}"/>
    <cellStyle name="20% - Ênfase4 94 5 2" xfId="14356" xr:uid="{00000000-0005-0000-0000-000084390000}"/>
    <cellStyle name="20% - Ênfase4 94 5 3" xfId="14357" xr:uid="{00000000-0005-0000-0000-000085390000}"/>
    <cellStyle name="20% - Ênfase4 94 6" xfId="14358" xr:uid="{00000000-0005-0000-0000-000086390000}"/>
    <cellStyle name="20% - Ênfase4 94 6 2" xfId="14359" xr:uid="{00000000-0005-0000-0000-000087390000}"/>
    <cellStyle name="20% - Ênfase4 94 6 3" xfId="14360" xr:uid="{00000000-0005-0000-0000-000088390000}"/>
    <cellStyle name="20% - Ênfase4 94 7" xfId="14361" xr:uid="{00000000-0005-0000-0000-000089390000}"/>
    <cellStyle name="20% - Ênfase4 94 7 2" xfId="14362" xr:uid="{00000000-0005-0000-0000-00008A390000}"/>
    <cellStyle name="20% - Ênfase4 94 7 3" xfId="14363" xr:uid="{00000000-0005-0000-0000-00008B390000}"/>
    <cellStyle name="20% - Ênfase4 94 8" xfId="14364" xr:uid="{00000000-0005-0000-0000-00008C390000}"/>
    <cellStyle name="20% - Ênfase4 94 9" xfId="14365" xr:uid="{00000000-0005-0000-0000-00008D390000}"/>
    <cellStyle name="20% - Ênfase4 95" xfId="14366" xr:uid="{00000000-0005-0000-0000-00008E390000}"/>
    <cellStyle name="20% - Ênfase4 95 2" xfId="14367" xr:uid="{00000000-0005-0000-0000-00008F390000}"/>
    <cellStyle name="20% - Ênfase4 95 2 2" xfId="14368" xr:uid="{00000000-0005-0000-0000-000090390000}"/>
    <cellStyle name="20% - Ênfase4 95 2 3" xfId="14369" xr:uid="{00000000-0005-0000-0000-000091390000}"/>
    <cellStyle name="20% - Ênfase4 95 3" xfId="14370" xr:uid="{00000000-0005-0000-0000-000092390000}"/>
    <cellStyle name="20% - Ênfase4 95 3 2" xfId="14371" xr:uid="{00000000-0005-0000-0000-000093390000}"/>
    <cellStyle name="20% - Ênfase4 95 3 3" xfId="14372" xr:uid="{00000000-0005-0000-0000-000094390000}"/>
    <cellStyle name="20% - Ênfase4 95 4" xfId="14373" xr:uid="{00000000-0005-0000-0000-000095390000}"/>
    <cellStyle name="20% - Ênfase4 95 4 2" xfId="14374" xr:uid="{00000000-0005-0000-0000-000096390000}"/>
    <cellStyle name="20% - Ênfase4 95 4 3" xfId="14375" xr:uid="{00000000-0005-0000-0000-000097390000}"/>
    <cellStyle name="20% - Ênfase4 95 5" xfId="14376" xr:uid="{00000000-0005-0000-0000-000098390000}"/>
    <cellStyle name="20% - Ênfase4 95 5 2" xfId="14377" xr:uid="{00000000-0005-0000-0000-000099390000}"/>
    <cellStyle name="20% - Ênfase4 95 5 3" xfId="14378" xr:uid="{00000000-0005-0000-0000-00009A390000}"/>
    <cellStyle name="20% - Ênfase4 95 6" xfId="14379" xr:uid="{00000000-0005-0000-0000-00009B390000}"/>
    <cellStyle name="20% - Ênfase4 95 6 2" xfId="14380" xr:uid="{00000000-0005-0000-0000-00009C390000}"/>
    <cellStyle name="20% - Ênfase4 95 6 3" xfId="14381" xr:uid="{00000000-0005-0000-0000-00009D390000}"/>
    <cellStyle name="20% - Ênfase4 95 7" xfId="14382" xr:uid="{00000000-0005-0000-0000-00009E390000}"/>
    <cellStyle name="20% - Ênfase4 95 7 2" xfId="14383" xr:uid="{00000000-0005-0000-0000-00009F390000}"/>
    <cellStyle name="20% - Ênfase4 95 7 3" xfId="14384" xr:uid="{00000000-0005-0000-0000-0000A0390000}"/>
    <cellStyle name="20% - Ênfase4 95 8" xfId="14385" xr:uid="{00000000-0005-0000-0000-0000A1390000}"/>
    <cellStyle name="20% - Ênfase4 95 9" xfId="14386" xr:uid="{00000000-0005-0000-0000-0000A2390000}"/>
    <cellStyle name="20% - Ênfase4 96" xfId="14387" xr:uid="{00000000-0005-0000-0000-0000A3390000}"/>
    <cellStyle name="20% - Ênfase4 96 2" xfId="14388" xr:uid="{00000000-0005-0000-0000-0000A4390000}"/>
    <cellStyle name="20% - Ênfase4 96 2 2" xfId="14389" xr:uid="{00000000-0005-0000-0000-0000A5390000}"/>
    <cellStyle name="20% - Ênfase4 96 2 3" xfId="14390" xr:uid="{00000000-0005-0000-0000-0000A6390000}"/>
    <cellStyle name="20% - Ênfase4 96 3" xfId="14391" xr:uid="{00000000-0005-0000-0000-0000A7390000}"/>
    <cellStyle name="20% - Ênfase4 96 3 2" xfId="14392" xr:uid="{00000000-0005-0000-0000-0000A8390000}"/>
    <cellStyle name="20% - Ênfase4 96 3 3" xfId="14393" xr:uid="{00000000-0005-0000-0000-0000A9390000}"/>
    <cellStyle name="20% - Ênfase4 96 4" xfId="14394" xr:uid="{00000000-0005-0000-0000-0000AA390000}"/>
    <cellStyle name="20% - Ênfase4 96 4 2" xfId="14395" xr:uid="{00000000-0005-0000-0000-0000AB390000}"/>
    <cellStyle name="20% - Ênfase4 96 4 3" xfId="14396" xr:uid="{00000000-0005-0000-0000-0000AC390000}"/>
    <cellStyle name="20% - Ênfase4 96 5" xfId="14397" xr:uid="{00000000-0005-0000-0000-0000AD390000}"/>
    <cellStyle name="20% - Ênfase4 96 5 2" xfId="14398" xr:uid="{00000000-0005-0000-0000-0000AE390000}"/>
    <cellStyle name="20% - Ênfase4 96 5 3" xfId="14399" xr:uid="{00000000-0005-0000-0000-0000AF390000}"/>
    <cellStyle name="20% - Ênfase4 96 6" xfId="14400" xr:uid="{00000000-0005-0000-0000-0000B0390000}"/>
    <cellStyle name="20% - Ênfase4 96 6 2" xfId="14401" xr:uid="{00000000-0005-0000-0000-0000B1390000}"/>
    <cellStyle name="20% - Ênfase4 96 6 3" xfId="14402" xr:uid="{00000000-0005-0000-0000-0000B2390000}"/>
    <cellStyle name="20% - Ênfase4 96 7" xfId="14403" xr:uid="{00000000-0005-0000-0000-0000B3390000}"/>
    <cellStyle name="20% - Ênfase4 96 7 2" xfId="14404" xr:uid="{00000000-0005-0000-0000-0000B4390000}"/>
    <cellStyle name="20% - Ênfase4 96 7 3" xfId="14405" xr:uid="{00000000-0005-0000-0000-0000B5390000}"/>
    <cellStyle name="20% - Ênfase4 96 8" xfId="14406" xr:uid="{00000000-0005-0000-0000-0000B6390000}"/>
    <cellStyle name="20% - Ênfase4 96 9" xfId="14407" xr:uid="{00000000-0005-0000-0000-0000B7390000}"/>
    <cellStyle name="20% - Ênfase4 97" xfId="14408" xr:uid="{00000000-0005-0000-0000-0000B8390000}"/>
    <cellStyle name="20% - Ênfase4 97 2" xfId="14409" xr:uid="{00000000-0005-0000-0000-0000B9390000}"/>
    <cellStyle name="20% - Ênfase4 97 2 2" xfId="14410" xr:uid="{00000000-0005-0000-0000-0000BA390000}"/>
    <cellStyle name="20% - Ênfase4 97 2 3" xfId="14411" xr:uid="{00000000-0005-0000-0000-0000BB390000}"/>
    <cellStyle name="20% - Ênfase4 97 3" xfId="14412" xr:uid="{00000000-0005-0000-0000-0000BC390000}"/>
    <cellStyle name="20% - Ênfase4 97 3 2" xfId="14413" xr:uid="{00000000-0005-0000-0000-0000BD390000}"/>
    <cellStyle name="20% - Ênfase4 97 3 3" xfId="14414" xr:uid="{00000000-0005-0000-0000-0000BE390000}"/>
    <cellStyle name="20% - Ênfase4 97 4" xfId="14415" xr:uid="{00000000-0005-0000-0000-0000BF390000}"/>
    <cellStyle name="20% - Ênfase4 97 4 2" xfId="14416" xr:uid="{00000000-0005-0000-0000-0000C0390000}"/>
    <cellStyle name="20% - Ênfase4 97 4 3" xfId="14417" xr:uid="{00000000-0005-0000-0000-0000C1390000}"/>
    <cellStyle name="20% - Ênfase4 97 5" xfId="14418" xr:uid="{00000000-0005-0000-0000-0000C2390000}"/>
    <cellStyle name="20% - Ênfase4 97 5 2" xfId="14419" xr:uid="{00000000-0005-0000-0000-0000C3390000}"/>
    <cellStyle name="20% - Ênfase4 97 5 3" xfId="14420" xr:uid="{00000000-0005-0000-0000-0000C4390000}"/>
    <cellStyle name="20% - Ênfase4 97 6" xfId="14421" xr:uid="{00000000-0005-0000-0000-0000C5390000}"/>
    <cellStyle name="20% - Ênfase4 97 6 2" xfId="14422" xr:uid="{00000000-0005-0000-0000-0000C6390000}"/>
    <cellStyle name="20% - Ênfase4 97 6 3" xfId="14423" xr:uid="{00000000-0005-0000-0000-0000C7390000}"/>
    <cellStyle name="20% - Ênfase4 97 7" xfId="14424" xr:uid="{00000000-0005-0000-0000-0000C8390000}"/>
    <cellStyle name="20% - Ênfase4 97 7 2" xfId="14425" xr:uid="{00000000-0005-0000-0000-0000C9390000}"/>
    <cellStyle name="20% - Ênfase4 97 7 3" xfId="14426" xr:uid="{00000000-0005-0000-0000-0000CA390000}"/>
    <cellStyle name="20% - Ênfase4 97 8" xfId="14427" xr:uid="{00000000-0005-0000-0000-0000CB390000}"/>
    <cellStyle name="20% - Ênfase4 97 9" xfId="14428" xr:uid="{00000000-0005-0000-0000-0000CC390000}"/>
    <cellStyle name="20% - Ênfase4 98" xfId="14429" xr:uid="{00000000-0005-0000-0000-0000CD390000}"/>
    <cellStyle name="20% - Ênfase4 98 2" xfId="14430" xr:uid="{00000000-0005-0000-0000-0000CE390000}"/>
    <cellStyle name="20% - Ênfase4 98 2 2" xfId="14431" xr:uid="{00000000-0005-0000-0000-0000CF390000}"/>
    <cellStyle name="20% - Ênfase4 98 2 3" xfId="14432" xr:uid="{00000000-0005-0000-0000-0000D0390000}"/>
    <cellStyle name="20% - Ênfase4 98 3" xfId="14433" xr:uid="{00000000-0005-0000-0000-0000D1390000}"/>
    <cellStyle name="20% - Ênfase4 98 3 2" xfId="14434" xr:uid="{00000000-0005-0000-0000-0000D2390000}"/>
    <cellStyle name="20% - Ênfase4 98 3 3" xfId="14435" xr:uid="{00000000-0005-0000-0000-0000D3390000}"/>
    <cellStyle name="20% - Ênfase4 98 4" xfId="14436" xr:uid="{00000000-0005-0000-0000-0000D4390000}"/>
    <cellStyle name="20% - Ênfase4 98 4 2" xfId="14437" xr:uid="{00000000-0005-0000-0000-0000D5390000}"/>
    <cellStyle name="20% - Ênfase4 98 4 3" xfId="14438" xr:uid="{00000000-0005-0000-0000-0000D6390000}"/>
    <cellStyle name="20% - Ênfase4 98 5" xfId="14439" xr:uid="{00000000-0005-0000-0000-0000D7390000}"/>
    <cellStyle name="20% - Ênfase4 98 5 2" xfId="14440" xr:uid="{00000000-0005-0000-0000-0000D8390000}"/>
    <cellStyle name="20% - Ênfase4 98 5 3" xfId="14441" xr:uid="{00000000-0005-0000-0000-0000D9390000}"/>
    <cellStyle name="20% - Ênfase4 98 6" xfId="14442" xr:uid="{00000000-0005-0000-0000-0000DA390000}"/>
    <cellStyle name="20% - Ênfase4 98 6 2" xfId="14443" xr:uid="{00000000-0005-0000-0000-0000DB390000}"/>
    <cellStyle name="20% - Ênfase4 98 6 3" xfId="14444" xr:uid="{00000000-0005-0000-0000-0000DC390000}"/>
    <cellStyle name="20% - Ênfase4 98 7" xfId="14445" xr:uid="{00000000-0005-0000-0000-0000DD390000}"/>
    <cellStyle name="20% - Ênfase4 98 7 2" xfId="14446" xr:uid="{00000000-0005-0000-0000-0000DE390000}"/>
    <cellStyle name="20% - Ênfase4 98 7 3" xfId="14447" xr:uid="{00000000-0005-0000-0000-0000DF390000}"/>
    <cellStyle name="20% - Ênfase4 98 8" xfId="14448" xr:uid="{00000000-0005-0000-0000-0000E0390000}"/>
    <cellStyle name="20% - Ênfase4 98 9" xfId="14449" xr:uid="{00000000-0005-0000-0000-0000E1390000}"/>
    <cellStyle name="20% - Ênfase4 99" xfId="14450" xr:uid="{00000000-0005-0000-0000-0000E2390000}"/>
    <cellStyle name="20% - Ênfase4 99 2" xfId="14451" xr:uid="{00000000-0005-0000-0000-0000E3390000}"/>
    <cellStyle name="20% - Ênfase4 99 2 2" xfId="14452" xr:uid="{00000000-0005-0000-0000-0000E4390000}"/>
    <cellStyle name="20% - Ênfase4 99 2 3" xfId="14453" xr:uid="{00000000-0005-0000-0000-0000E5390000}"/>
    <cellStyle name="20% - Ênfase4 99 3" xfId="14454" xr:uid="{00000000-0005-0000-0000-0000E6390000}"/>
    <cellStyle name="20% - Ênfase4 99 3 2" xfId="14455" xr:uid="{00000000-0005-0000-0000-0000E7390000}"/>
    <cellStyle name="20% - Ênfase4 99 3 3" xfId="14456" xr:uid="{00000000-0005-0000-0000-0000E8390000}"/>
    <cellStyle name="20% - Ênfase4 99 4" xfId="14457" xr:uid="{00000000-0005-0000-0000-0000E9390000}"/>
    <cellStyle name="20% - Ênfase4 99 4 2" xfId="14458" xr:uid="{00000000-0005-0000-0000-0000EA390000}"/>
    <cellStyle name="20% - Ênfase4 99 4 3" xfId="14459" xr:uid="{00000000-0005-0000-0000-0000EB390000}"/>
    <cellStyle name="20% - Ênfase4 99 5" xfId="14460" xr:uid="{00000000-0005-0000-0000-0000EC390000}"/>
    <cellStyle name="20% - Ênfase4 99 5 2" xfId="14461" xr:uid="{00000000-0005-0000-0000-0000ED390000}"/>
    <cellStyle name="20% - Ênfase4 99 5 3" xfId="14462" xr:uid="{00000000-0005-0000-0000-0000EE390000}"/>
    <cellStyle name="20% - Ênfase4 99 6" xfId="14463" xr:uid="{00000000-0005-0000-0000-0000EF390000}"/>
    <cellStyle name="20% - Ênfase4 99 6 2" xfId="14464" xr:uid="{00000000-0005-0000-0000-0000F0390000}"/>
    <cellStyle name="20% - Ênfase4 99 6 3" xfId="14465" xr:uid="{00000000-0005-0000-0000-0000F1390000}"/>
    <cellStyle name="20% - Ênfase4 99 7" xfId="14466" xr:uid="{00000000-0005-0000-0000-0000F2390000}"/>
    <cellStyle name="20% - Ênfase4 99 7 2" xfId="14467" xr:uid="{00000000-0005-0000-0000-0000F3390000}"/>
    <cellStyle name="20% - Ênfase4 99 7 3" xfId="14468" xr:uid="{00000000-0005-0000-0000-0000F4390000}"/>
    <cellStyle name="20% - Ênfase4 99 8" xfId="14469" xr:uid="{00000000-0005-0000-0000-0000F5390000}"/>
    <cellStyle name="20% - Ênfase4 99 9" xfId="14470" xr:uid="{00000000-0005-0000-0000-0000F6390000}"/>
    <cellStyle name="20% - Ênfase5 10" xfId="14471" xr:uid="{00000000-0005-0000-0000-0000F7390000}"/>
    <cellStyle name="20% - Ênfase5 10 10" xfId="14472" xr:uid="{00000000-0005-0000-0000-0000F8390000}"/>
    <cellStyle name="20% - Ênfase5 10 2" xfId="14473" xr:uid="{00000000-0005-0000-0000-0000F9390000}"/>
    <cellStyle name="20% - Ênfase5 10 2 2" xfId="14474" xr:uid="{00000000-0005-0000-0000-0000FA390000}"/>
    <cellStyle name="20% - Ênfase5 10 2 2 2" xfId="14475" xr:uid="{00000000-0005-0000-0000-0000FB390000}"/>
    <cellStyle name="20% - Ênfase5 10 2 2 3" xfId="14476" xr:uid="{00000000-0005-0000-0000-0000FC390000}"/>
    <cellStyle name="20% - Ênfase5 10 2 3" xfId="14477" xr:uid="{00000000-0005-0000-0000-0000FD390000}"/>
    <cellStyle name="20% - Ênfase5 10 2 3 2" xfId="14478" xr:uid="{00000000-0005-0000-0000-0000FE390000}"/>
    <cellStyle name="20% - Ênfase5 10 2 3 3" xfId="14479" xr:uid="{00000000-0005-0000-0000-0000FF390000}"/>
    <cellStyle name="20% - Ênfase5 10 2 4" xfId="14480" xr:uid="{00000000-0005-0000-0000-0000003A0000}"/>
    <cellStyle name="20% - Ênfase5 10 2 4 2" xfId="14481" xr:uid="{00000000-0005-0000-0000-0000013A0000}"/>
    <cellStyle name="20% - Ênfase5 10 2 4 3" xfId="14482" xr:uid="{00000000-0005-0000-0000-0000023A0000}"/>
    <cellStyle name="20% - Ênfase5 10 2 5" xfId="14483" xr:uid="{00000000-0005-0000-0000-0000033A0000}"/>
    <cellStyle name="20% - Ênfase5 10 2 5 2" xfId="14484" xr:uid="{00000000-0005-0000-0000-0000043A0000}"/>
    <cellStyle name="20% - Ênfase5 10 2 5 3" xfId="14485" xr:uid="{00000000-0005-0000-0000-0000053A0000}"/>
    <cellStyle name="20% - Ênfase5 10 2 6" xfId="14486" xr:uid="{00000000-0005-0000-0000-0000063A0000}"/>
    <cellStyle name="20% - Ênfase5 10 2 6 2" xfId="14487" xr:uid="{00000000-0005-0000-0000-0000073A0000}"/>
    <cellStyle name="20% - Ênfase5 10 2 6 3" xfId="14488" xr:uid="{00000000-0005-0000-0000-0000083A0000}"/>
    <cellStyle name="20% - Ênfase5 10 2 7" xfId="14489" xr:uid="{00000000-0005-0000-0000-0000093A0000}"/>
    <cellStyle name="20% - Ênfase5 10 2 7 2" xfId="14490" xr:uid="{00000000-0005-0000-0000-00000A3A0000}"/>
    <cellStyle name="20% - Ênfase5 10 2 7 3" xfId="14491" xr:uid="{00000000-0005-0000-0000-00000B3A0000}"/>
    <cellStyle name="20% - Ênfase5 10 2 8" xfId="14492" xr:uid="{00000000-0005-0000-0000-00000C3A0000}"/>
    <cellStyle name="20% - Ênfase5 10 2 9" xfId="14493" xr:uid="{00000000-0005-0000-0000-00000D3A0000}"/>
    <cellStyle name="20% - Ênfase5 10 3" xfId="14494" xr:uid="{00000000-0005-0000-0000-00000E3A0000}"/>
    <cellStyle name="20% - Ênfase5 10 3 2" xfId="14495" xr:uid="{00000000-0005-0000-0000-00000F3A0000}"/>
    <cellStyle name="20% - Ênfase5 10 3 3" xfId="14496" xr:uid="{00000000-0005-0000-0000-0000103A0000}"/>
    <cellStyle name="20% - Ênfase5 10 4" xfId="14497" xr:uid="{00000000-0005-0000-0000-0000113A0000}"/>
    <cellStyle name="20% - Ênfase5 10 4 2" xfId="14498" xr:uid="{00000000-0005-0000-0000-0000123A0000}"/>
    <cellStyle name="20% - Ênfase5 10 4 3" xfId="14499" xr:uid="{00000000-0005-0000-0000-0000133A0000}"/>
    <cellStyle name="20% - Ênfase5 10 5" xfId="14500" xr:uid="{00000000-0005-0000-0000-0000143A0000}"/>
    <cellStyle name="20% - Ênfase5 10 5 2" xfId="14501" xr:uid="{00000000-0005-0000-0000-0000153A0000}"/>
    <cellStyle name="20% - Ênfase5 10 5 3" xfId="14502" xr:uid="{00000000-0005-0000-0000-0000163A0000}"/>
    <cellStyle name="20% - Ênfase5 10 6" xfId="14503" xr:uid="{00000000-0005-0000-0000-0000173A0000}"/>
    <cellStyle name="20% - Ênfase5 10 6 2" xfId="14504" xr:uid="{00000000-0005-0000-0000-0000183A0000}"/>
    <cellStyle name="20% - Ênfase5 10 6 3" xfId="14505" xr:uid="{00000000-0005-0000-0000-0000193A0000}"/>
    <cellStyle name="20% - Ênfase5 10 7" xfId="14506" xr:uid="{00000000-0005-0000-0000-00001A3A0000}"/>
    <cellStyle name="20% - Ênfase5 10 7 2" xfId="14507" xr:uid="{00000000-0005-0000-0000-00001B3A0000}"/>
    <cellStyle name="20% - Ênfase5 10 7 3" xfId="14508" xr:uid="{00000000-0005-0000-0000-00001C3A0000}"/>
    <cellStyle name="20% - Ênfase5 10 8" xfId="14509" xr:uid="{00000000-0005-0000-0000-00001D3A0000}"/>
    <cellStyle name="20% - Ênfase5 10 8 2" xfId="14510" xr:uid="{00000000-0005-0000-0000-00001E3A0000}"/>
    <cellStyle name="20% - Ênfase5 10 8 3" xfId="14511" xr:uid="{00000000-0005-0000-0000-00001F3A0000}"/>
    <cellStyle name="20% - Ênfase5 10 9" xfId="14512" xr:uid="{00000000-0005-0000-0000-0000203A0000}"/>
    <cellStyle name="20% - Ênfase5 10_Despesas Comerciais - GOLDFARB" xfId="14513" xr:uid="{00000000-0005-0000-0000-0000213A0000}"/>
    <cellStyle name="20% - Ênfase5 100" xfId="14514" xr:uid="{00000000-0005-0000-0000-0000223A0000}"/>
    <cellStyle name="20% - Ênfase5 100 2" xfId="14515" xr:uid="{00000000-0005-0000-0000-0000233A0000}"/>
    <cellStyle name="20% - Ênfase5 100 2 2" xfId="14516" xr:uid="{00000000-0005-0000-0000-0000243A0000}"/>
    <cellStyle name="20% - Ênfase5 100 2 3" xfId="14517" xr:uid="{00000000-0005-0000-0000-0000253A0000}"/>
    <cellStyle name="20% - Ênfase5 100 3" xfId="14518" xr:uid="{00000000-0005-0000-0000-0000263A0000}"/>
    <cellStyle name="20% - Ênfase5 100 3 2" xfId="14519" xr:uid="{00000000-0005-0000-0000-0000273A0000}"/>
    <cellStyle name="20% - Ênfase5 100 3 3" xfId="14520" xr:uid="{00000000-0005-0000-0000-0000283A0000}"/>
    <cellStyle name="20% - Ênfase5 100 4" xfId="14521" xr:uid="{00000000-0005-0000-0000-0000293A0000}"/>
    <cellStyle name="20% - Ênfase5 100 4 2" xfId="14522" xr:uid="{00000000-0005-0000-0000-00002A3A0000}"/>
    <cellStyle name="20% - Ênfase5 100 4 3" xfId="14523" xr:uid="{00000000-0005-0000-0000-00002B3A0000}"/>
    <cellStyle name="20% - Ênfase5 100 5" xfId="14524" xr:uid="{00000000-0005-0000-0000-00002C3A0000}"/>
    <cellStyle name="20% - Ênfase5 100 5 2" xfId="14525" xr:uid="{00000000-0005-0000-0000-00002D3A0000}"/>
    <cellStyle name="20% - Ênfase5 100 5 3" xfId="14526" xr:uid="{00000000-0005-0000-0000-00002E3A0000}"/>
    <cellStyle name="20% - Ênfase5 100 6" xfId="14527" xr:uid="{00000000-0005-0000-0000-00002F3A0000}"/>
    <cellStyle name="20% - Ênfase5 100 6 2" xfId="14528" xr:uid="{00000000-0005-0000-0000-0000303A0000}"/>
    <cellStyle name="20% - Ênfase5 100 6 3" xfId="14529" xr:uid="{00000000-0005-0000-0000-0000313A0000}"/>
    <cellStyle name="20% - Ênfase5 100 7" xfId="14530" xr:uid="{00000000-0005-0000-0000-0000323A0000}"/>
    <cellStyle name="20% - Ênfase5 100 7 2" xfId="14531" xr:uid="{00000000-0005-0000-0000-0000333A0000}"/>
    <cellStyle name="20% - Ênfase5 100 7 3" xfId="14532" xr:uid="{00000000-0005-0000-0000-0000343A0000}"/>
    <cellStyle name="20% - Ênfase5 100 8" xfId="14533" xr:uid="{00000000-0005-0000-0000-0000353A0000}"/>
    <cellStyle name="20% - Ênfase5 100 9" xfId="14534" xr:uid="{00000000-0005-0000-0000-0000363A0000}"/>
    <cellStyle name="20% - Ênfase5 101" xfId="14535" xr:uid="{00000000-0005-0000-0000-0000373A0000}"/>
    <cellStyle name="20% - Ênfase5 101 2" xfId="14536" xr:uid="{00000000-0005-0000-0000-0000383A0000}"/>
    <cellStyle name="20% - Ênfase5 101 2 2" xfId="14537" xr:uid="{00000000-0005-0000-0000-0000393A0000}"/>
    <cellStyle name="20% - Ênfase5 101 2 3" xfId="14538" xr:uid="{00000000-0005-0000-0000-00003A3A0000}"/>
    <cellStyle name="20% - Ênfase5 101 3" xfId="14539" xr:uid="{00000000-0005-0000-0000-00003B3A0000}"/>
    <cellStyle name="20% - Ênfase5 101 3 2" xfId="14540" xr:uid="{00000000-0005-0000-0000-00003C3A0000}"/>
    <cellStyle name="20% - Ênfase5 101 3 3" xfId="14541" xr:uid="{00000000-0005-0000-0000-00003D3A0000}"/>
    <cellStyle name="20% - Ênfase5 101 4" xfId="14542" xr:uid="{00000000-0005-0000-0000-00003E3A0000}"/>
    <cellStyle name="20% - Ênfase5 101 4 2" xfId="14543" xr:uid="{00000000-0005-0000-0000-00003F3A0000}"/>
    <cellStyle name="20% - Ênfase5 101 4 3" xfId="14544" xr:uid="{00000000-0005-0000-0000-0000403A0000}"/>
    <cellStyle name="20% - Ênfase5 101 5" xfId="14545" xr:uid="{00000000-0005-0000-0000-0000413A0000}"/>
    <cellStyle name="20% - Ênfase5 101 5 2" xfId="14546" xr:uid="{00000000-0005-0000-0000-0000423A0000}"/>
    <cellStyle name="20% - Ênfase5 101 5 3" xfId="14547" xr:uid="{00000000-0005-0000-0000-0000433A0000}"/>
    <cellStyle name="20% - Ênfase5 101 6" xfId="14548" xr:uid="{00000000-0005-0000-0000-0000443A0000}"/>
    <cellStyle name="20% - Ênfase5 101 6 2" xfId="14549" xr:uid="{00000000-0005-0000-0000-0000453A0000}"/>
    <cellStyle name="20% - Ênfase5 101 6 3" xfId="14550" xr:uid="{00000000-0005-0000-0000-0000463A0000}"/>
    <cellStyle name="20% - Ênfase5 101 7" xfId="14551" xr:uid="{00000000-0005-0000-0000-0000473A0000}"/>
    <cellStyle name="20% - Ênfase5 101 7 2" xfId="14552" xr:uid="{00000000-0005-0000-0000-0000483A0000}"/>
    <cellStyle name="20% - Ênfase5 101 7 3" xfId="14553" xr:uid="{00000000-0005-0000-0000-0000493A0000}"/>
    <cellStyle name="20% - Ênfase5 101 8" xfId="14554" xr:uid="{00000000-0005-0000-0000-00004A3A0000}"/>
    <cellStyle name="20% - Ênfase5 101 9" xfId="14555" xr:uid="{00000000-0005-0000-0000-00004B3A0000}"/>
    <cellStyle name="20% - Ênfase5 102" xfId="14556" xr:uid="{00000000-0005-0000-0000-00004C3A0000}"/>
    <cellStyle name="20% - Ênfase5 102 2" xfId="14557" xr:uid="{00000000-0005-0000-0000-00004D3A0000}"/>
    <cellStyle name="20% - Ênfase5 102 2 2" xfId="14558" xr:uid="{00000000-0005-0000-0000-00004E3A0000}"/>
    <cellStyle name="20% - Ênfase5 102 2 3" xfId="14559" xr:uid="{00000000-0005-0000-0000-00004F3A0000}"/>
    <cellStyle name="20% - Ênfase5 102 3" xfId="14560" xr:uid="{00000000-0005-0000-0000-0000503A0000}"/>
    <cellStyle name="20% - Ênfase5 102 3 2" xfId="14561" xr:uid="{00000000-0005-0000-0000-0000513A0000}"/>
    <cellStyle name="20% - Ênfase5 102 3 3" xfId="14562" xr:uid="{00000000-0005-0000-0000-0000523A0000}"/>
    <cellStyle name="20% - Ênfase5 102 4" xfId="14563" xr:uid="{00000000-0005-0000-0000-0000533A0000}"/>
    <cellStyle name="20% - Ênfase5 102 4 2" xfId="14564" xr:uid="{00000000-0005-0000-0000-0000543A0000}"/>
    <cellStyle name="20% - Ênfase5 102 4 3" xfId="14565" xr:uid="{00000000-0005-0000-0000-0000553A0000}"/>
    <cellStyle name="20% - Ênfase5 102 5" xfId="14566" xr:uid="{00000000-0005-0000-0000-0000563A0000}"/>
    <cellStyle name="20% - Ênfase5 102 5 2" xfId="14567" xr:uid="{00000000-0005-0000-0000-0000573A0000}"/>
    <cellStyle name="20% - Ênfase5 102 5 3" xfId="14568" xr:uid="{00000000-0005-0000-0000-0000583A0000}"/>
    <cellStyle name="20% - Ênfase5 102 6" xfId="14569" xr:uid="{00000000-0005-0000-0000-0000593A0000}"/>
    <cellStyle name="20% - Ênfase5 102 6 2" xfId="14570" xr:uid="{00000000-0005-0000-0000-00005A3A0000}"/>
    <cellStyle name="20% - Ênfase5 102 6 3" xfId="14571" xr:uid="{00000000-0005-0000-0000-00005B3A0000}"/>
    <cellStyle name="20% - Ênfase5 102 7" xfId="14572" xr:uid="{00000000-0005-0000-0000-00005C3A0000}"/>
    <cellStyle name="20% - Ênfase5 102 7 2" xfId="14573" xr:uid="{00000000-0005-0000-0000-00005D3A0000}"/>
    <cellStyle name="20% - Ênfase5 102 7 3" xfId="14574" xr:uid="{00000000-0005-0000-0000-00005E3A0000}"/>
    <cellStyle name="20% - Ênfase5 102 8" xfId="14575" xr:uid="{00000000-0005-0000-0000-00005F3A0000}"/>
    <cellStyle name="20% - Ênfase5 102 9" xfId="14576" xr:uid="{00000000-0005-0000-0000-0000603A0000}"/>
    <cellStyle name="20% - Ênfase5 103" xfId="14577" xr:uid="{00000000-0005-0000-0000-0000613A0000}"/>
    <cellStyle name="20% - Ênfase5 103 2" xfId="14578" xr:uid="{00000000-0005-0000-0000-0000623A0000}"/>
    <cellStyle name="20% - Ênfase5 103 2 2" xfId="14579" xr:uid="{00000000-0005-0000-0000-0000633A0000}"/>
    <cellStyle name="20% - Ênfase5 103 2 3" xfId="14580" xr:uid="{00000000-0005-0000-0000-0000643A0000}"/>
    <cellStyle name="20% - Ênfase5 103 3" xfId="14581" xr:uid="{00000000-0005-0000-0000-0000653A0000}"/>
    <cellStyle name="20% - Ênfase5 103 3 2" xfId="14582" xr:uid="{00000000-0005-0000-0000-0000663A0000}"/>
    <cellStyle name="20% - Ênfase5 103 3 3" xfId="14583" xr:uid="{00000000-0005-0000-0000-0000673A0000}"/>
    <cellStyle name="20% - Ênfase5 103 4" xfId="14584" xr:uid="{00000000-0005-0000-0000-0000683A0000}"/>
    <cellStyle name="20% - Ênfase5 103 4 2" xfId="14585" xr:uid="{00000000-0005-0000-0000-0000693A0000}"/>
    <cellStyle name="20% - Ênfase5 103 4 3" xfId="14586" xr:uid="{00000000-0005-0000-0000-00006A3A0000}"/>
    <cellStyle name="20% - Ênfase5 103 5" xfId="14587" xr:uid="{00000000-0005-0000-0000-00006B3A0000}"/>
    <cellStyle name="20% - Ênfase5 103 5 2" xfId="14588" xr:uid="{00000000-0005-0000-0000-00006C3A0000}"/>
    <cellStyle name="20% - Ênfase5 103 5 3" xfId="14589" xr:uid="{00000000-0005-0000-0000-00006D3A0000}"/>
    <cellStyle name="20% - Ênfase5 103 6" xfId="14590" xr:uid="{00000000-0005-0000-0000-00006E3A0000}"/>
    <cellStyle name="20% - Ênfase5 103 6 2" xfId="14591" xr:uid="{00000000-0005-0000-0000-00006F3A0000}"/>
    <cellStyle name="20% - Ênfase5 103 6 3" xfId="14592" xr:uid="{00000000-0005-0000-0000-0000703A0000}"/>
    <cellStyle name="20% - Ênfase5 103 7" xfId="14593" xr:uid="{00000000-0005-0000-0000-0000713A0000}"/>
    <cellStyle name="20% - Ênfase5 103 7 2" xfId="14594" xr:uid="{00000000-0005-0000-0000-0000723A0000}"/>
    <cellStyle name="20% - Ênfase5 103 7 3" xfId="14595" xr:uid="{00000000-0005-0000-0000-0000733A0000}"/>
    <cellStyle name="20% - Ênfase5 103 8" xfId="14596" xr:uid="{00000000-0005-0000-0000-0000743A0000}"/>
    <cellStyle name="20% - Ênfase5 103 9" xfId="14597" xr:uid="{00000000-0005-0000-0000-0000753A0000}"/>
    <cellStyle name="20% - Ênfase5 104" xfId="14598" xr:uid="{00000000-0005-0000-0000-0000763A0000}"/>
    <cellStyle name="20% - Ênfase5 104 2" xfId="14599" xr:uid="{00000000-0005-0000-0000-0000773A0000}"/>
    <cellStyle name="20% - Ênfase5 104 2 2" xfId="14600" xr:uid="{00000000-0005-0000-0000-0000783A0000}"/>
    <cellStyle name="20% - Ênfase5 104 2 3" xfId="14601" xr:uid="{00000000-0005-0000-0000-0000793A0000}"/>
    <cellStyle name="20% - Ênfase5 104 3" xfId="14602" xr:uid="{00000000-0005-0000-0000-00007A3A0000}"/>
    <cellStyle name="20% - Ênfase5 104 3 2" xfId="14603" xr:uid="{00000000-0005-0000-0000-00007B3A0000}"/>
    <cellStyle name="20% - Ênfase5 104 3 3" xfId="14604" xr:uid="{00000000-0005-0000-0000-00007C3A0000}"/>
    <cellStyle name="20% - Ênfase5 104 4" xfId="14605" xr:uid="{00000000-0005-0000-0000-00007D3A0000}"/>
    <cellStyle name="20% - Ênfase5 104 4 2" xfId="14606" xr:uid="{00000000-0005-0000-0000-00007E3A0000}"/>
    <cellStyle name="20% - Ênfase5 104 4 3" xfId="14607" xr:uid="{00000000-0005-0000-0000-00007F3A0000}"/>
    <cellStyle name="20% - Ênfase5 104 5" xfId="14608" xr:uid="{00000000-0005-0000-0000-0000803A0000}"/>
    <cellStyle name="20% - Ênfase5 104 5 2" xfId="14609" xr:uid="{00000000-0005-0000-0000-0000813A0000}"/>
    <cellStyle name="20% - Ênfase5 104 5 3" xfId="14610" xr:uid="{00000000-0005-0000-0000-0000823A0000}"/>
    <cellStyle name="20% - Ênfase5 104 6" xfId="14611" xr:uid="{00000000-0005-0000-0000-0000833A0000}"/>
    <cellStyle name="20% - Ênfase5 104 6 2" xfId="14612" xr:uid="{00000000-0005-0000-0000-0000843A0000}"/>
    <cellStyle name="20% - Ênfase5 104 6 3" xfId="14613" xr:uid="{00000000-0005-0000-0000-0000853A0000}"/>
    <cellStyle name="20% - Ênfase5 104 7" xfId="14614" xr:uid="{00000000-0005-0000-0000-0000863A0000}"/>
    <cellStyle name="20% - Ênfase5 104 7 2" xfId="14615" xr:uid="{00000000-0005-0000-0000-0000873A0000}"/>
    <cellStyle name="20% - Ênfase5 104 7 3" xfId="14616" xr:uid="{00000000-0005-0000-0000-0000883A0000}"/>
    <cellStyle name="20% - Ênfase5 104 8" xfId="14617" xr:uid="{00000000-0005-0000-0000-0000893A0000}"/>
    <cellStyle name="20% - Ênfase5 104 9" xfId="14618" xr:uid="{00000000-0005-0000-0000-00008A3A0000}"/>
    <cellStyle name="20% - Ênfase5 105" xfId="14619" xr:uid="{00000000-0005-0000-0000-00008B3A0000}"/>
    <cellStyle name="20% - Ênfase5 105 2" xfId="14620" xr:uid="{00000000-0005-0000-0000-00008C3A0000}"/>
    <cellStyle name="20% - Ênfase5 105 2 2" xfId="14621" xr:uid="{00000000-0005-0000-0000-00008D3A0000}"/>
    <cellStyle name="20% - Ênfase5 105 2 3" xfId="14622" xr:uid="{00000000-0005-0000-0000-00008E3A0000}"/>
    <cellStyle name="20% - Ênfase5 105 3" xfId="14623" xr:uid="{00000000-0005-0000-0000-00008F3A0000}"/>
    <cellStyle name="20% - Ênfase5 105 3 2" xfId="14624" xr:uid="{00000000-0005-0000-0000-0000903A0000}"/>
    <cellStyle name="20% - Ênfase5 105 3 3" xfId="14625" xr:uid="{00000000-0005-0000-0000-0000913A0000}"/>
    <cellStyle name="20% - Ênfase5 105 4" xfId="14626" xr:uid="{00000000-0005-0000-0000-0000923A0000}"/>
    <cellStyle name="20% - Ênfase5 105 4 2" xfId="14627" xr:uid="{00000000-0005-0000-0000-0000933A0000}"/>
    <cellStyle name="20% - Ênfase5 105 4 3" xfId="14628" xr:uid="{00000000-0005-0000-0000-0000943A0000}"/>
    <cellStyle name="20% - Ênfase5 105 5" xfId="14629" xr:uid="{00000000-0005-0000-0000-0000953A0000}"/>
    <cellStyle name="20% - Ênfase5 105 5 2" xfId="14630" xr:uid="{00000000-0005-0000-0000-0000963A0000}"/>
    <cellStyle name="20% - Ênfase5 105 5 3" xfId="14631" xr:uid="{00000000-0005-0000-0000-0000973A0000}"/>
    <cellStyle name="20% - Ênfase5 105 6" xfId="14632" xr:uid="{00000000-0005-0000-0000-0000983A0000}"/>
    <cellStyle name="20% - Ênfase5 105 6 2" xfId="14633" xr:uid="{00000000-0005-0000-0000-0000993A0000}"/>
    <cellStyle name="20% - Ênfase5 105 6 3" xfId="14634" xr:uid="{00000000-0005-0000-0000-00009A3A0000}"/>
    <cellStyle name="20% - Ênfase5 105 7" xfId="14635" xr:uid="{00000000-0005-0000-0000-00009B3A0000}"/>
    <cellStyle name="20% - Ênfase5 105 7 2" xfId="14636" xr:uid="{00000000-0005-0000-0000-00009C3A0000}"/>
    <cellStyle name="20% - Ênfase5 105 7 3" xfId="14637" xr:uid="{00000000-0005-0000-0000-00009D3A0000}"/>
    <cellStyle name="20% - Ênfase5 105 8" xfId="14638" xr:uid="{00000000-0005-0000-0000-00009E3A0000}"/>
    <cellStyle name="20% - Ênfase5 105 9" xfId="14639" xr:uid="{00000000-0005-0000-0000-00009F3A0000}"/>
    <cellStyle name="20% - Ênfase5 106" xfId="14640" xr:uid="{00000000-0005-0000-0000-0000A03A0000}"/>
    <cellStyle name="20% - Ênfase5 106 2" xfId="14641" xr:uid="{00000000-0005-0000-0000-0000A13A0000}"/>
    <cellStyle name="20% - Ênfase5 106 2 2" xfId="14642" xr:uid="{00000000-0005-0000-0000-0000A23A0000}"/>
    <cellStyle name="20% - Ênfase5 106 2 3" xfId="14643" xr:uid="{00000000-0005-0000-0000-0000A33A0000}"/>
    <cellStyle name="20% - Ênfase5 106 3" xfId="14644" xr:uid="{00000000-0005-0000-0000-0000A43A0000}"/>
    <cellStyle name="20% - Ênfase5 106 3 2" xfId="14645" xr:uid="{00000000-0005-0000-0000-0000A53A0000}"/>
    <cellStyle name="20% - Ênfase5 106 3 3" xfId="14646" xr:uid="{00000000-0005-0000-0000-0000A63A0000}"/>
    <cellStyle name="20% - Ênfase5 106 4" xfId="14647" xr:uid="{00000000-0005-0000-0000-0000A73A0000}"/>
    <cellStyle name="20% - Ênfase5 106 4 2" xfId="14648" xr:uid="{00000000-0005-0000-0000-0000A83A0000}"/>
    <cellStyle name="20% - Ênfase5 106 4 3" xfId="14649" xr:uid="{00000000-0005-0000-0000-0000A93A0000}"/>
    <cellStyle name="20% - Ênfase5 106 5" xfId="14650" xr:uid="{00000000-0005-0000-0000-0000AA3A0000}"/>
    <cellStyle name="20% - Ênfase5 106 5 2" xfId="14651" xr:uid="{00000000-0005-0000-0000-0000AB3A0000}"/>
    <cellStyle name="20% - Ênfase5 106 5 3" xfId="14652" xr:uid="{00000000-0005-0000-0000-0000AC3A0000}"/>
    <cellStyle name="20% - Ênfase5 106 6" xfId="14653" xr:uid="{00000000-0005-0000-0000-0000AD3A0000}"/>
    <cellStyle name="20% - Ênfase5 106 6 2" xfId="14654" xr:uid="{00000000-0005-0000-0000-0000AE3A0000}"/>
    <cellStyle name="20% - Ênfase5 106 6 3" xfId="14655" xr:uid="{00000000-0005-0000-0000-0000AF3A0000}"/>
    <cellStyle name="20% - Ênfase5 106 7" xfId="14656" xr:uid="{00000000-0005-0000-0000-0000B03A0000}"/>
    <cellStyle name="20% - Ênfase5 106 7 2" xfId="14657" xr:uid="{00000000-0005-0000-0000-0000B13A0000}"/>
    <cellStyle name="20% - Ênfase5 106 7 3" xfId="14658" xr:uid="{00000000-0005-0000-0000-0000B23A0000}"/>
    <cellStyle name="20% - Ênfase5 106 8" xfId="14659" xr:uid="{00000000-0005-0000-0000-0000B33A0000}"/>
    <cellStyle name="20% - Ênfase5 106 9" xfId="14660" xr:uid="{00000000-0005-0000-0000-0000B43A0000}"/>
    <cellStyle name="20% - Ênfase5 107" xfId="14661" xr:uid="{00000000-0005-0000-0000-0000B53A0000}"/>
    <cellStyle name="20% - Ênfase5 107 2" xfId="14662" xr:uid="{00000000-0005-0000-0000-0000B63A0000}"/>
    <cellStyle name="20% - Ênfase5 107 2 2" xfId="14663" xr:uid="{00000000-0005-0000-0000-0000B73A0000}"/>
    <cellStyle name="20% - Ênfase5 107 2 3" xfId="14664" xr:uid="{00000000-0005-0000-0000-0000B83A0000}"/>
    <cellStyle name="20% - Ênfase5 107 3" xfId="14665" xr:uid="{00000000-0005-0000-0000-0000B93A0000}"/>
    <cellStyle name="20% - Ênfase5 107 3 2" xfId="14666" xr:uid="{00000000-0005-0000-0000-0000BA3A0000}"/>
    <cellStyle name="20% - Ênfase5 107 3 3" xfId="14667" xr:uid="{00000000-0005-0000-0000-0000BB3A0000}"/>
    <cellStyle name="20% - Ênfase5 107 4" xfId="14668" xr:uid="{00000000-0005-0000-0000-0000BC3A0000}"/>
    <cellStyle name="20% - Ênfase5 107 4 2" xfId="14669" xr:uid="{00000000-0005-0000-0000-0000BD3A0000}"/>
    <cellStyle name="20% - Ênfase5 107 4 3" xfId="14670" xr:uid="{00000000-0005-0000-0000-0000BE3A0000}"/>
    <cellStyle name="20% - Ênfase5 107 5" xfId="14671" xr:uid="{00000000-0005-0000-0000-0000BF3A0000}"/>
    <cellStyle name="20% - Ênfase5 107 5 2" xfId="14672" xr:uid="{00000000-0005-0000-0000-0000C03A0000}"/>
    <cellStyle name="20% - Ênfase5 107 5 3" xfId="14673" xr:uid="{00000000-0005-0000-0000-0000C13A0000}"/>
    <cellStyle name="20% - Ênfase5 107 6" xfId="14674" xr:uid="{00000000-0005-0000-0000-0000C23A0000}"/>
    <cellStyle name="20% - Ênfase5 107 6 2" xfId="14675" xr:uid="{00000000-0005-0000-0000-0000C33A0000}"/>
    <cellStyle name="20% - Ênfase5 107 6 3" xfId="14676" xr:uid="{00000000-0005-0000-0000-0000C43A0000}"/>
    <cellStyle name="20% - Ênfase5 107 7" xfId="14677" xr:uid="{00000000-0005-0000-0000-0000C53A0000}"/>
    <cellStyle name="20% - Ênfase5 107 7 2" xfId="14678" xr:uid="{00000000-0005-0000-0000-0000C63A0000}"/>
    <cellStyle name="20% - Ênfase5 107 7 3" xfId="14679" xr:uid="{00000000-0005-0000-0000-0000C73A0000}"/>
    <cellStyle name="20% - Ênfase5 107 8" xfId="14680" xr:uid="{00000000-0005-0000-0000-0000C83A0000}"/>
    <cellStyle name="20% - Ênfase5 107 9" xfId="14681" xr:uid="{00000000-0005-0000-0000-0000C93A0000}"/>
    <cellStyle name="20% - Ênfase5 108" xfId="14682" xr:uid="{00000000-0005-0000-0000-0000CA3A0000}"/>
    <cellStyle name="20% - Ênfase5 108 2" xfId="14683" xr:uid="{00000000-0005-0000-0000-0000CB3A0000}"/>
    <cellStyle name="20% - Ênfase5 108 2 2" xfId="14684" xr:uid="{00000000-0005-0000-0000-0000CC3A0000}"/>
    <cellStyle name="20% - Ênfase5 108 2 3" xfId="14685" xr:uid="{00000000-0005-0000-0000-0000CD3A0000}"/>
    <cellStyle name="20% - Ênfase5 108 3" xfId="14686" xr:uid="{00000000-0005-0000-0000-0000CE3A0000}"/>
    <cellStyle name="20% - Ênfase5 108 3 2" xfId="14687" xr:uid="{00000000-0005-0000-0000-0000CF3A0000}"/>
    <cellStyle name="20% - Ênfase5 108 3 3" xfId="14688" xr:uid="{00000000-0005-0000-0000-0000D03A0000}"/>
    <cellStyle name="20% - Ênfase5 108 4" xfId="14689" xr:uid="{00000000-0005-0000-0000-0000D13A0000}"/>
    <cellStyle name="20% - Ênfase5 108 4 2" xfId="14690" xr:uid="{00000000-0005-0000-0000-0000D23A0000}"/>
    <cellStyle name="20% - Ênfase5 108 4 3" xfId="14691" xr:uid="{00000000-0005-0000-0000-0000D33A0000}"/>
    <cellStyle name="20% - Ênfase5 108 5" xfId="14692" xr:uid="{00000000-0005-0000-0000-0000D43A0000}"/>
    <cellStyle name="20% - Ênfase5 108 5 2" xfId="14693" xr:uid="{00000000-0005-0000-0000-0000D53A0000}"/>
    <cellStyle name="20% - Ênfase5 108 5 3" xfId="14694" xr:uid="{00000000-0005-0000-0000-0000D63A0000}"/>
    <cellStyle name="20% - Ênfase5 108 6" xfId="14695" xr:uid="{00000000-0005-0000-0000-0000D73A0000}"/>
    <cellStyle name="20% - Ênfase5 108 6 2" xfId="14696" xr:uid="{00000000-0005-0000-0000-0000D83A0000}"/>
    <cellStyle name="20% - Ênfase5 108 6 3" xfId="14697" xr:uid="{00000000-0005-0000-0000-0000D93A0000}"/>
    <cellStyle name="20% - Ênfase5 108 7" xfId="14698" xr:uid="{00000000-0005-0000-0000-0000DA3A0000}"/>
    <cellStyle name="20% - Ênfase5 108 7 2" xfId="14699" xr:uid="{00000000-0005-0000-0000-0000DB3A0000}"/>
    <cellStyle name="20% - Ênfase5 108 7 3" xfId="14700" xr:uid="{00000000-0005-0000-0000-0000DC3A0000}"/>
    <cellStyle name="20% - Ênfase5 108 8" xfId="14701" xr:uid="{00000000-0005-0000-0000-0000DD3A0000}"/>
    <cellStyle name="20% - Ênfase5 108 9" xfId="14702" xr:uid="{00000000-0005-0000-0000-0000DE3A0000}"/>
    <cellStyle name="20% - Ênfase5 109" xfId="14703" xr:uid="{00000000-0005-0000-0000-0000DF3A0000}"/>
    <cellStyle name="20% - Ênfase5 109 2" xfId="14704" xr:uid="{00000000-0005-0000-0000-0000E03A0000}"/>
    <cellStyle name="20% - Ênfase5 109 2 2" xfId="14705" xr:uid="{00000000-0005-0000-0000-0000E13A0000}"/>
    <cellStyle name="20% - Ênfase5 109 2 3" xfId="14706" xr:uid="{00000000-0005-0000-0000-0000E23A0000}"/>
    <cellStyle name="20% - Ênfase5 109 3" xfId="14707" xr:uid="{00000000-0005-0000-0000-0000E33A0000}"/>
    <cellStyle name="20% - Ênfase5 109 3 2" xfId="14708" xr:uid="{00000000-0005-0000-0000-0000E43A0000}"/>
    <cellStyle name="20% - Ênfase5 109 3 3" xfId="14709" xr:uid="{00000000-0005-0000-0000-0000E53A0000}"/>
    <cellStyle name="20% - Ênfase5 109 4" xfId="14710" xr:uid="{00000000-0005-0000-0000-0000E63A0000}"/>
    <cellStyle name="20% - Ênfase5 109 4 2" xfId="14711" xr:uid="{00000000-0005-0000-0000-0000E73A0000}"/>
    <cellStyle name="20% - Ênfase5 109 4 3" xfId="14712" xr:uid="{00000000-0005-0000-0000-0000E83A0000}"/>
    <cellStyle name="20% - Ênfase5 109 5" xfId="14713" xr:uid="{00000000-0005-0000-0000-0000E93A0000}"/>
    <cellStyle name="20% - Ênfase5 109 5 2" xfId="14714" xr:uid="{00000000-0005-0000-0000-0000EA3A0000}"/>
    <cellStyle name="20% - Ênfase5 109 5 3" xfId="14715" xr:uid="{00000000-0005-0000-0000-0000EB3A0000}"/>
    <cellStyle name="20% - Ênfase5 109 6" xfId="14716" xr:uid="{00000000-0005-0000-0000-0000EC3A0000}"/>
    <cellStyle name="20% - Ênfase5 109 6 2" xfId="14717" xr:uid="{00000000-0005-0000-0000-0000ED3A0000}"/>
    <cellStyle name="20% - Ênfase5 109 6 3" xfId="14718" xr:uid="{00000000-0005-0000-0000-0000EE3A0000}"/>
    <cellStyle name="20% - Ênfase5 109 7" xfId="14719" xr:uid="{00000000-0005-0000-0000-0000EF3A0000}"/>
    <cellStyle name="20% - Ênfase5 109 7 2" xfId="14720" xr:uid="{00000000-0005-0000-0000-0000F03A0000}"/>
    <cellStyle name="20% - Ênfase5 109 7 3" xfId="14721" xr:uid="{00000000-0005-0000-0000-0000F13A0000}"/>
    <cellStyle name="20% - Ênfase5 109 8" xfId="14722" xr:uid="{00000000-0005-0000-0000-0000F23A0000}"/>
    <cellStyle name="20% - Ênfase5 109 9" xfId="14723" xr:uid="{00000000-0005-0000-0000-0000F33A0000}"/>
    <cellStyle name="20% - Ênfase5 11" xfId="14724" xr:uid="{00000000-0005-0000-0000-0000F43A0000}"/>
    <cellStyle name="20% - Ênfase5 11 10" xfId="14725" xr:uid="{00000000-0005-0000-0000-0000F53A0000}"/>
    <cellStyle name="20% - Ênfase5 11 2" xfId="14726" xr:uid="{00000000-0005-0000-0000-0000F63A0000}"/>
    <cellStyle name="20% - Ênfase5 11 2 2" xfId="14727" xr:uid="{00000000-0005-0000-0000-0000F73A0000}"/>
    <cellStyle name="20% - Ênfase5 11 2 2 2" xfId="14728" xr:uid="{00000000-0005-0000-0000-0000F83A0000}"/>
    <cellStyle name="20% - Ênfase5 11 2 2 3" xfId="14729" xr:uid="{00000000-0005-0000-0000-0000F93A0000}"/>
    <cellStyle name="20% - Ênfase5 11 2 3" xfId="14730" xr:uid="{00000000-0005-0000-0000-0000FA3A0000}"/>
    <cellStyle name="20% - Ênfase5 11 2 3 2" xfId="14731" xr:uid="{00000000-0005-0000-0000-0000FB3A0000}"/>
    <cellStyle name="20% - Ênfase5 11 2 3 3" xfId="14732" xr:uid="{00000000-0005-0000-0000-0000FC3A0000}"/>
    <cellStyle name="20% - Ênfase5 11 2 4" xfId="14733" xr:uid="{00000000-0005-0000-0000-0000FD3A0000}"/>
    <cellStyle name="20% - Ênfase5 11 2 4 2" xfId="14734" xr:uid="{00000000-0005-0000-0000-0000FE3A0000}"/>
    <cellStyle name="20% - Ênfase5 11 2 4 3" xfId="14735" xr:uid="{00000000-0005-0000-0000-0000FF3A0000}"/>
    <cellStyle name="20% - Ênfase5 11 2 5" xfId="14736" xr:uid="{00000000-0005-0000-0000-0000003B0000}"/>
    <cellStyle name="20% - Ênfase5 11 2 5 2" xfId="14737" xr:uid="{00000000-0005-0000-0000-0000013B0000}"/>
    <cellStyle name="20% - Ênfase5 11 2 5 3" xfId="14738" xr:uid="{00000000-0005-0000-0000-0000023B0000}"/>
    <cellStyle name="20% - Ênfase5 11 2 6" xfId="14739" xr:uid="{00000000-0005-0000-0000-0000033B0000}"/>
    <cellStyle name="20% - Ênfase5 11 2 6 2" xfId="14740" xr:uid="{00000000-0005-0000-0000-0000043B0000}"/>
    <cellStyle name="20% - Ênfase5 11 2 6 3" xfId="14741" xr:uid="{00000000-0005-0000-0000-0000053B0000}"/>
    <cellStyle name="20% - Ênfase5 11 2 7" xfId="14742" xr:uid="{00000000-0005-0000-0000-0000063B0000}"/>
    <cellStyle name="20% - Ênfase5 11 2 7 2" xfId="14743" xr:uid="{00000000-0005-0000-0000-0000073B0000}"/>
    <cellStyle name="20% - Ênfase5 11 2 7 3" xfId="14744" xr:uid="{00000000-0005-0000-0000-0000083B0000}"/>
    <cellStyle name="20% - Ênfase5 11 2 8" xfId="14745" xr:uid="{00000000-0005-0000-0000-0000093B0000}"/>
    <cellStyle name="20% - Ênfase5 11 2 9" xfId="14746" xr:uid="{00000000-0005-0000-0000-00000A3B0000}"/>
    <cellStyle name="20% - Ênfase5 11 2_12_CONFERE (2)" xfId="14747" xr:uid="{00000000-0005-0000-0000-00000B3B0000}"/>
    <cellStyle name="20% - Ênfase5 11 3" xfId="14748" xr:uid="{00000000-0005-0000-0000-00000C3B0000}"/>
    <cellStyle name="20% - Ênfase5 11 3 2" xfId="14749" xr:uid="{00000000-0005-0000-0000-00000D3B0000}"/>
    <cellStyle name="20% - Ênfase5 11 3 3" xfId="14750" xr:uid="{00000000-0005-0000-0000-00000E3B0000}"/>
    <cellStyle name="20% - Ênfase5 11 4" xfId="14751" xr:uid="{00000000-0005-0000-0000-00000F3B0000}"/>
    <cellStyle name="20% - Ênfase5 11 4 2" xfId="14752" xr:uid="{00000000-0005-0000-0000-0000103B0000}"/>
    <cellStyle name="20% - Ênfase5 11 4 3" xfId="14753" xr:uid="{00000000-0005-0000-0000-0000113B0000}"/>
    <cellStyle name="20% - Ênfase5 11 5" xfId="14754" xr:uid="{00000000-0005-0000-0000-0000123B0000}"/>
    <cellStyle name="20% - Ênfase5 11 5 2" xfId="14755" xr:uid="{00000000-0005-0000-0000-0000133B0000}"/>
    <cellStyle name="20% - Ênfase5 11 5 3" xfId="14756" xr:uid="{00000000-0005-0000-0000-0000143B0000}"/>
    <cellStyle name="20% - Ênfase5 11 6" xfId="14757" xr:uid="{00000000-0005-0000-0000-0000153B0000}"/>
    <cellStyle name="20% - Ênfase5 11 6 2" xfId="14758" xr:uid="{00000000-0005-0000-0000-0000163B0000}"/>
    <cellStyle name="20% - Ênfase5 11 6 3" xfId="14759" xr:uid="{00000000-0005-0000-0000-0000173B0000}"/>
    <cellStyle name="20% - Ênfase5 11 7" xfId="14760" xr:uid="{00000000-0005-0000-0000-0000183B0000}"/>
    <cellStyle name="20% - Ênfase5 11 7 2" xfId="14761" xr:uid="{00000000-0005-0000-0000-0000193B0000}"/>
    <cellStyle name="20% - Ênfase5 11 7 3" xfId="14762" xr:uid="{00000000-0005-0000-0000-00001A3B0000}"/>
    <cellStyle name="20% - Ênfase5 11 8" xfId="14763" xr:uid="{00000000-0005-0000-0000-00001B3B0000}"/>
    <cellStyle name="20% - Ênfase5 11 8 2" xfId="14764" xr:uid="{00000000-0005-0000-0000-00001C3B0000}"/>
    <cellStyle name="20% - Ênfase5 11 8 3" xfId="14765" xr:uid="{00000000-0005-0000-0000-00001D3B0000}"/>
    <cellStyle name="20% - Ênfase5 11 9" xfId="14766" xr:uid="{00000000-0005-0000-0000-00001E3B0000}"/>
    <cellStyle name="20% - Ênfase5 11_Despesas Comerciais - GOLDFARB" xfId="14767" xr:uid="{00000000-0005-0000-0000-00001F3B0000}"/>
    <cellStyle name="20% - Ênfase5 110" xfId="14768" xr:uid="{00000000-0005-0000-0000-0000203B0000}"/>
    <cellStyle name="20% - Ênfase5 110 2" xfId="14769" xr:uid="{00000000-0005-0000-0000-0000213B0000}"/>
    <cellStyle name="20% - Ênfase5 110 2 2" xfId="14770" xr:uid="{00000000-0005-0000-0000-0000223B0000}"/>
    <cellStyle name="20% - Ênfase5 110 2 3" xfId="14771" xr:uid="{00000000-0005-0000-0000-0000233B0000}"/>
    <cellStyle name="20% - Ênfase5 110 3" xfId="14772" xr:uid="{00000000-0005-0000-0000-0000243B0000}"/>
    <cellStyle name="20% - Ênfase5 110 3 2" xfId="14773" xr:uid="{00000000-0005-0000-0000-0000253B0000}"/>
    <cellStyle name="20% - Ênfase5 110 3 3" xfId="14774" xr:uid="{00000000-0005-0000-0000-0000263B0000}"/>
    <cellStyle name="20% - Ênfase5 110 4" xfId="14775" xr:uid="{00000000-0005-0000-0000-0000273B0000}"/>
    <cellStyle name="20% - Ênfase5 110 4 2" xfId="14776" xr:uid="{00000000-0005-0000-0000-0000283B0000}"/>
    <cellStyle name="20% - Ênfase5 110 4 3" xfId="14777" xr:uid="{00000000-0005-0000-0000-0000293B0000}"/>
    <cellStyle name="20% - Ênfase5 110 5" xfId="14778" xr:uid="{00000000-0005-0000-0000-00002A3B0000}"/>
    <cellStyle name="20% - Ênfase5 110 5 2" xfId="14779" xr:uid="{00000000-0005-0000-0000-00002B3B0000}"/>
    <cellStyle name="20% - Ênfase5 110 5 3" xfId="14780" xr:uid="{00000000-0005-0000-0000-00002C3B0000}"/>
    <cellStyle name="20% - Ênfase5 110 6" xfId="14781" xr:uid="{00000000-0005-0000-0000-00002D3B0000}"/>
    <cellStyle name="20% - Ênfase5 110 6 2" xfId="14782" xr:uid="{00000000-0005-0000-0000-00002E3B0000}"/>
    <cellStyle name="20% - Ênfase5 110 6 3" xfId="14783" xr:uid="{00000000-0005-0000-0000-00002F3B0000}"/>
    <cellStyle name="20% - Ênfase5 110 7" xfId="14784" xr:uid="{00000000-0005-0000-0000-0000303B0000}"/>
    <cellStyle name="20% - Ênfase5 110 7 2" xfId="14785" xr:uid="{00000000-0005-0000-0000-0000313B0000}"/>
    <cellStyle name="20% - Ênfase5 110 7 3" xfId="14786" xr:uid="{00000000-0005-0000-0000-0000323B0000}"/>
    <cellStyle name="20% - Ênfase5 110 8" xfId="14787" xr:uid="{00000000-0005-0000-0000-0000333B0000}"/>
    <cellStyle name="20% - Ênfase5 110 9" xfId="14788" xr:uid="{00000000-0005-0000-0000-0000343B0000}"/>
    <cellStyle name="20% - Ênfase5 111" xfId="14789" xr:uid="{00000000-0005-0000-0000-0000353B0000}"/>
    <cellStyle name="20% - Ênfase5 111 2" xfId="14790" xr:uid="{00000000-0005-0000-0000-0000363B0000}"/>
    <cellStyle name="20% - Ênfase5 111 2 2" xfId="14791" xr:uid="{00000000-0005-0000-0000-0000373B0000}"/>
    <cellStyle name="20% - Ênfase5 111 2 3" xfId="14792" xr:uid="{00000000-0005-0000-0000-0000383B0000}"/>
    <cellStyle name="20% - Ênfase5 111 3" xfId="14793" xr:uid="{00000000-0005-0000-0000-0000393B0000}"/>
    <cellStyle name="20% - Ênfase5 111 3 2" xfId="14794" xr:uid="{00000000-0005-0000-0000-00003A3B0000}"/>
    <cellStyle name="20% - Ênfase5 111 3 3" xfId="14795" xr:uid="{00000000-0005-0000-0000-00003B3B0000}"/>
    <cellStyle name="20% - Ênfase5 111 4" xfId="14796" xr:uid="{00000000-0005-0000-0000-00003C3B0000}"/>
    <cellStyle name="20% - Ênfase5 111 4 2" xfId="14797" xr:uid="{00000000-0005-0000-0000-00003D3B0000}"/>
    <cellStyle name="20% - Ênfase5 111 4 3" xfId="14798" xr:uid="{00000000-0005-0000-0000-00003E3B0000}"/>
    <cellStyle name="20% - Ênfase5 111 5" xfId="14799" xr:uid="{00000000-0005-0000-0000-00003F3B0000}"/>
    <cellStyle name="20% - Ênfase5 111 5 2" xfId="14800" xr:uid="{00000000-0005-0000-0000-0000403B0000}"/>
    <cellStyle name="20% - Ênfase5 111 5 3" xfId="14801" xr:uid="{00000000-0005-0000-0000-0000413B0000}"/>
    <cellStyle name="20% - Ênfase5 111 6" xfId="14802" xr:uid="{00000000-0005-0000-0000-0000423B0000}"/>
    <cellStyle name="20% - Ênfase5 111 6 2" xfId="14803" xr:uid="{00000000-0005-0000-0000-0000433B0000}"/>
    <cellStyle name="20% - Ênfase5 111 6 3" xfId="14804" xr:uid="{00000000-0005-0000-0000-0000443B0000}"/>
    <cellStyle name="20% - Ênfase5 111 7" xfId="14805" xr:uid="{00000000-0005-0000-0000-0000453B0000}"/>
    <cellStyle name="20% - Ênfase5 111 7 2" xfId="14806" xr:uid="{00000000-0005-0000-0000-0000463B0000}"/>
    <cellStyle name="20% - Ênfase5 111 7 3" xfId="14807" xr:uid="{00000000-0005-0000-0000-0000473B0000}"/>
    <cellStyle name="20% - Ênfase5 111 8" xfId="14808" xr:uid="{00000000-0005-0000-0000-0000483B0000}"/>
    <cellStyle name="20% - Ênfase5 111 9" xfId="14809" xr:uid="{00000000-0005-0000-0000-0000493B0000}"/>
    <cellStyle name="20% - Ênfase5 112" xfId="14810" xr:uid="{00000000-0005-0000-0000-00004A3B0000}"/>
    <cellStyle name="20% - Ênfase5 112 2" xfId="14811" xr:uid="{00000000-0005-0000-0000-00004B3B0000}"/>
    <cellStyle name="20% - Ênfase5 112 2 2" xfId="14812" xr:uid="{00000000-0005-0000-0000-00004C3B0000}"/>
    <cellStyle name="20% - Ênfase5 112 2 3" xfId="14813" xr:uid="{00000000-0005-0000-0000-00004D3B0000}"/>
    <cellStyle name="20% - Ênfase5 112 3" xfId="14814" xr:uid="{00000000-0005-0000-0000-00004E3B0000}"/>
    <cellStyle name="20% - Ênfase5 112 3 2" xfId="14815" xr:uid="{00000000-0005-0000-0000-00004F3B0000}"/>
    <cellStyle name="20% - Ênfase5 112 3 3" xfId="14816" xr:uid="{00000000-0005-0000-0000-0000503B0000}"/>
    <cellStyle name="20% - Ênfase5 112 4" xfId="14817" xr:uid="{00000000-0005-0000-0000-0000513B0000}"/>
    <cellStyle name="20% - Ênfase5 112 4 2" xfId="14818" xr:uid="{00000000-0005-0000-0000-0000523B0000}"/>
    <cellStyle name="20% - Ênfase5 112 4 3" xfId="14819" xr:uid="{00000000-0005-0000-0000-0000533B0000}"/>
    <cellStyle name="20% - Ênfase5 112 5" xfId="14820" xr:uid="{00000000-0005-0000-0000-0000543B0000}"/>
    <cellStyle name="20% - Ênfase5 112 5 2" xfId="14821" xr:uid="{00000000-0005-0000-0000-0000553B0000}"/>
    <cellStyle name="20% - Ênfase5 112 5 3" xfId="14822" xr:uid="{00000000-0005-0000-0000-0000563B0000}"/>
    <cellStyle name="20% - Ênfase5 112 6" xfId="14823" xr:uid="{00000000-0005-0000-0000-0000573B0000}"/>
    <cellStyle name="20% - Ênfase5 112 6 2" xfId="14824" xr:uid="{00000000-0005-0000-0000-0000583B0000}"/>
    <cellStyle name="20% - Ênfase5 112 6 3" xfId="14825" xr:uid="{00000000-0005-0000-0000-0000593B0000}"/>
    <cellStyle name="20% - Ênfase5 112 7" xfId="14826" xr:uid="{00000000-0005-0000-0000-00005A3B0000}"/>
    <cellStyle name="20% - Ênfase5 112 7 2" xfId="14827" xr:uid="{00000000-0005-0000-0000-00005B3B0000}"/>
    <cellStyle name="20% - Ênfase5 112 7 3" xfId="14828" xr:uid="{00000000-0005-0000-0000-00005C3B0000}"/>
    <cellStyle name="20% - Ênfase5 112 8" xfId="14829" xr:uid="{00000000-0005-0000-0000-00005D3B0000}"/>
    <cellStyle name="20% - Ênfase5 112 9" xfId="14830" xr:uid="{00000000-0005-0000-0000-00005E3B0000}"/>
    <cellStyle name="20% - Ênfase5 113" xfId="14831" xr:uid="{00000000-0005-0000-0000-00005F3B0000}"/>
    <cellStyle name="20% - Ênfase5 113 2" xfId="14832" xr:uid="{00000000-0005-0000-0000-0000603B0000}"/>
    <cellStyle name="20% - Ênfase5 113 2 2" xfId="14833" xr:uid="{00000000-0005-0000-0000-0000613B0000}"/>
    <cellStyle name="20% - Ênfase5 113 2 3" xfId="14834" xr:uid="{00000000-0005-0000-0000-0000623B0000}"/>
    <cellStyle name="20% - Ênfase5 113 3" xfId="14835" xr:uid="{00000000-0005-0000-0000-0000633B0000}"/>
    <cellStyle name="20% - Ênfase5 113 3 2" xfId="14836" xr:uid="{00000000-0005-0000-0000-0000643B0000}"/>
    <cellStyle name="20% - Ênfase5 113 3 3" xfId="14837" xr:uid="{00000000-0005-0000-0000-0000653B0000}"/>
    <cellStyle name="20% - Ênfase5 113 4" xfId="14838" xr:uid="{00000000-0005-0000-0000-0000663B0000}"/>
    <cellStyle name="20% - Ênfase5 113 4 2" xfId="14839" xr:uid="{00000000-0005-0000-0000-0000673B0000}"/>
    <cellStyle name="20% - Ênfase5 113 4 3" xfId="14840" xr:uid="{00000000-0005-0000-0000-0000683B0000}"/>
    <cellStyle name="20% - Ênfase5 113 5" xfId="14841" xr:uid="{00000000-0005-0000-0000-0000693B0000}"/>
    <cellStyle name="20% - Ênfase5 113 5 2" xfId="14842" xr:uid="{00000000-0005-0000-0000-00006A3B0000}"/>
    <cellStyle name="20% - Ênfase5 113 5 3" xfId="14843" xr:uid="{00000000-0005-0000-0000-00006B3B0000}"/>
    <cellStyle name="20% - Ênfase5 113 6" xfId="14844" xr:uid="{00000000-0005-0000-0000-00006C3B0000}"/>
    <cellStyle name="20% - Ênfase5 113 6 2" xfId="14845" xr:uid="{00000000-0005-0000-0000-00006D3B0000}"/>
    <cellStyle name="20% - Ênfase5 113 6 3" xfId="14846" xr:uid="{00000000-0005-0000-0000-00006E3B0000}"/>
    <cellStyle name="20% - Ênfase5 113 7" xfId="14847" xr:uid="{00000000-0005-0000-0000-00006F3B0000}"/>
    <cellStyle name="20% - Ênfase5 113 7 2" xfId="14848" xr:uid="{00000000-0005-0000-0000-0000703B0000}"/>
    <cellStyle name="20% - Ênfase5 113 7 3" xfId="14849" xr:uid="{00000000-0005-0000-0000-0000713B0000}"/>
    <cellStyle name="20% - Ênfase5 113 8" xfId="14850" xr:uid="{00000000-0005-0000-0000-0000723B0000}"/>
    <cellStyle name="20% - Ênfase5 113 9" xfId="14851" xr:uid="{00000000-0005-0000-0000-0000733B0000}"/>
    <cellStyle name="20% - Ênfase5 114" xfId="14852" xr:uid="{00000000-0005-0000-0000-0000743B0000}"/>
    <cellStyle name="20% - Ênfase5 114 2" xfId="14853" xr:uid="{00000000-0005-0000-0000-0000753B0000}"/>
    <cellStyle name="20% - Ênfase5 114 2 2" xfId="14854" xr:uid="{00000000-0005-0000-0000-0000763B0000}"/>
    <cellStyle name="20% - Ênfase5 114 2 3" xfId="14855" xr:uid="{00000000-0005-0000-0000-0000773B0000}"/>
    <cellStyle name="20% - Ênfase5 114 3" xfId="14856" xr:uid="{00000000-0005-0000-0000-0000783B0000}"/>
    <cellStyle name="20% - Ênfase5 114 3 2" xfId="14857" xr:uid="{00000000-0005-0000-0000-0000793B0000}"/>
    <cellStyle name="20% - Ênfase5 114 3 3" xfId="14858" xr:uid="{00000000-0005-0000-0000-00007A3B0000}"/>
    <cellStyle name="20% - Ênfase5 114 4" xfId="14859" xr:uid="{00000000-0005-0000-0000-00007B3B0000}"/>
    <cellStyle name="20% - Ênfase5 114 4 2" xfId="14860" xr:uid="{00000000-0005-0000-0000-00007C3B0000}"/>
    <cellStyle name="20% - Ênfase5 114 4 3" xfId="14861" xr:uid="{00000000-0005-0000-0000-00007D3B0000}"/>
    <cellStyle name="20% - Ênfase5 114 5" xfId="14862" xr:uid="{00000000-0005-0000-0000-00007E3B0000}"/>
    <cellStyle name="20% - Ênfase5 114 5 2" xfId="14863" xr:uid="{00000000-0005-0000-0000-00007F3B0000}"/>
    <cellStyle name="20% - Ênfase5 114 5 3" xfId="14864" xr:uid="{00000000-0005-0000-0000-0000803B0000}"/>
    <cellStyle name="20% - Ênfase5 114 6" xfId="14865" xr:uid="{00000000-0005-0000-0000-0000813B0000}"/>
    <cellStyle name="20% - Ênfase5 114 6 2" xfId="14866" xr:uid="{00000000-0005-0000-0000-0000823B0000}"/>
    <cellStyle name="20% - Ênfase5 114 6 3" xfId="14867" xr:uid="{00000000-0005-0000-0000-0000833B0000}"/>
    <cellStyle name="20% - Ênfase5 114 7" xfId="14868" xr:uid="{00000000-0005-0000-0000-0000843B0000}"/>
    <cellStyle name="20% - Ênfase5 114 7 2" xfId="14869" xr:uid="{00000000-0005-0000-0000-0000853B0000}"/>
    <cellStyle name="20% - Ênfase5 114 7 3" xfId="14870" xr:uid="{00000000-0005-0000-0000-0000863B0000}"/>
    <cellStyle name="20% - Ênfase5 114 8" xfId="14871" xr:uid="{00000000-0005-0000-0000-0000873B0000}"/>
    <cellStyle name="20% - Ênfase5 114 9" xfId="14872" xr:uid="{00000000-0005-0000-0000-0000883B0000}"/>
    <cellStyle name="20% - Ênfase5 115" xfId="14873" xr:uid="{00000000-0005-0000-0000-0000893B0000}"/>
    <cellStyle name="20% - Ênfase5 115 2" xfId="14874" xr:uid="{00000000-0005-0000-0000-00008A3B0000}"/>
    <cellStyle name="20% - Ênfase5 115 2 2" xfId="14875" xr:uid="{00000000-0005-0000-0000-00008B3B0000}"/>
    <cellStyle name="20% - Ênfase5 115 2 3" xfId="14876" xr:uid="{00000000-0005-0000-0000-00008C3B0000}"/>
    <cellStyle name="20% - Ênfase5 115 3" xfId="14877" xr:uid="{00000000-0005-0000-0000-00008D3B0000}"/>
    <cellStyle name="20% - Ênfase5 115 3 2" xfId="14878" xr:uid="{00000000-0005-0000-0000-00008E3B0000}"/>
    <cellStyle name="20% - Ênfase5 115 3 3" xfId="14879" xr:uid="{00000000-0005-0000-0000-00008F3B0000}"/>
    <cellStyle name="20% - Ênfase5 115 4" xfId="14880" xr:uid="{00000000-0005-0000-0000-0000903B0000}"/>
    <cellStyle name="20% - Ênfase5 115 4 2" xfId="14881" xr:uid="{00000000-0005-0000-0000-0000913B0000}"/>
    <cellStyle name="20% - Ênfase5 115 4 3" xfId="14882" xr:uid="{00000000-0005-0000-0000-0000923B0000}"/>
    <cellStyle name="20% - Ênfase5 115 5" xfId="14883" xr:uid="{00000000-0005-0000-0000-0000933B0000}"/>
    <cellStyle name="20% - Ênfase5 115 5 2" xfId="14884" xr:uid="{00000000-0005-0000-0000-0000943B0000}"/>
    <cellStyle name="20% - Ênfase5 115 5 3" xfId="14885" xr:uid="{00000000-0005-0000-0000-0000953B0000}"/>
    <cellStyle name="20% - Ênfase5 115 6" xfId="14886" xr:uid="{00000000-0005-0000-0000-0000963B0000}"/>
    <cellStyle name="20% - Ênfase5 115 6 2" xfId="14887" xr:uid="{00000000-0005-0000-0000-0000973B0000}"/>
    <cellStyle name="20% - Ênfase5 115 6 3" xfId="14888" xr:uid="{00000000-0005-0000-0000-0000983B0000}"/>
    <cellStyle name="20% - Ênfase5 115 7" xfId="14889" xr:uid="{00000000-0005-0000-0000-0000993B0000}"/>
    <cellStyle name="20% - Ênfase5 115 7 2" xfId="14890" xr:uid="{00000000-0005-0000-0000-00009A3B0000}"/>
    <cellStyle name="20% - Ênfase5 115 7 3" xfId="14891" xr:uid="{00000000-0005-0000-0000-00009B3B0000}"/>
    <cellStyle name="20% - Ênfase5 115 8" xfId="14892" xr:uid="{00000000-0005-0000-0000-00009C3B0000}"/>
    <cellStyle name="20% - Ênfase5 115 9" xfId="14893" xr:uid="{00000000-0005-0000-0000-00009D3B0000}"/>
    <cellStyle name="20% - Ênfase5 116" xfId="14894" xr:uid="{00000000-0005-0000-0000-00009E3B0000}"/>
    <cellStyle name="20% - Ênfase5 116 2" xfId="14895" xr:uid="{00000000-0005-0000-0000-00009F3B0000}"/>
    <cellStyle name="20% - Ênfase5 116 2 2" xfId="14896" xr:uid="{00000000-0005-0000-0000-0000A03B0000}"/>
    <cellStyle name="20% - Ênfase5 116 2 3" xfId="14897" xr:uid="{00000000-0005-0000-0000-0000A13B0000}"/>
    <cellStyle name="20% - Ênfase5 116 3" xfId="14898" xr:uid="{00000000-0005-0000-0000-0000A23B0000}"/>
    <cellStyle name="20% - Ênfase5 116 3 2" xfId="14899" xr:uid="{00000000-0005-0000-0000-0000A33B0000}"/>
    <cellStyle name="20% - Ênfase5 116 3 3" xfId="14900" xr:uid="{00000000-0005-0000-0000-0000A43B0000}"/>
    <cellStyle name="20% - Ênfase5 116 4" xfId="14901" xr:uid="{00000000-0005-0000-0000-0000A53B0000}"/>
    <cellStyle name="20% - Ênfase5 116 4 2" xfId="14902" xr:uid="{00000000-0005-0000-0000-0000A63B0000}"/>
    <cellStyle name="20% - Ênfase5 116 4 3" xfId="14903" xr:uid="{00000000-0005-0000-0000-0000A73B0000}"/>
    <cellStyle name="20% - Ênfase5 116 5" xfId="14904" xr:uid="{00000000-0005-0000-0000-0000A83B0000}"/>
    <cellStyle name="20% - Ênfase5 116 5 2" xfId="14905" xr:uid="{00000000-0005-0000-0000-0000A93B0000}"/>
    <cellStyle name="20% - Ênfase5 116 5 3" xfId="14906" xr:uid="{00000000-0005-0000-0000-0000AA3B0000}"/>
    <cellStyle name="20% - Ênfase5 116 6" xfId="14907" xr:uid="{00000000-0005-0000-0000-0000AB3B0000}"/>
    <cellStyle name="20% - Ênfase5 116 6 2" xfId="14908" xr:uid="{00000000-0005-0000-0000-0000AC3B0000}"/>
    <cellStyle name="20% - Ênfase5 116 6 3" xfId="14909" xr:uid="{00000000-0005-0000-0000-0000AD3B0000}"/>
    <cellStyle name="20% - Ênfase5 116 7" xfId="14910" xr:uid="{00000000-0005-0000-0000-0000AE3B0000}"/>
    <cellStyle name="20% - Ênfase5 116 7 2" xfId="14911" xr:uid="{00000000-0005-0000-0000-0000AF3B0000}"/>
    <cellStyle name="20% - Ênfase5 116 7 3" xfId="14912" xr:uid="{00000000-0005-0000-0000-0000B03B0000}"/>
    <cellStyle name="20% - Ênfase5 116 8" xfId="14913" xr:uid="{00000000-0005-0000-0000-0000B13B0000}"/>
    <cellStyle name="20% - Ênfase5 116 9" xfId="14914" xr:uid="{00000000-0005-0000-0000-0000B23B0000}"/>
    <cellStyle name="20% - Ênfase5 117" xfId="14915" xr:uid="{00000000-0005-0000-0000-0000B33B0000}"/>
    <cellStyle name="20% - Ênfase5 117 2" xfId="14916" xr:uid="{00000000-0005-0000-0000-0000B43B0000}"/>
    <cellStyle name="20% - Ênfase5 117 2 2" xfId="14917" xr:uid="{00000000-0005-0000-0000-0000B53B0000}"/>
    <cellStyle name="20% - Ênfase5 117 2 3" xfId="14918" xr:uid="{00000000-0005-0000-0000-0000B63B0000}"/>
    <cellStyle name="20% - Ênfase5 117 3" xfId="14919" xr:uid="{00000000-0005-0000-0000-0000B73B0000}"/>
    <cellStyle name="20% - Ênfase5 117 3 2" xfId="14920" xr:uid="{00000000-0005-0000-0000-0000B83B0000}"/>
    <cellStyle name="20% - Ênfase5 117 3 3" xfId="14921" xr:uid="{00000000-0005-0000-0000-0000B93B0000}"/>
    <cellStyle name="20% - Ênfase5 117 4" xfId="14922" xr:uid="{00000000-0005-0000-0000-0000BA3B0000}"/>
    <cellStyle name="20% - Ênfase5 117 4 2" xfId="14923" xr:uid="{00000000-0005-0000-0000-0000BB3B0000}"/>
    <cellStyle name="20% - Ênfase5 117 4 3" xfId="14924" xr:uid="{00000000-0005-0000-0000-0000BC3B0000}"/>
    <cellStyle name="20% - Ênfase5 117 5" xfId="14925" xr:uid="{00000000-0005-0000-0000-0000BD3B0000}"/>
    <cellStyle name="20% - Ênfase5 117 5 2" xfId="14926" xr:uid="{00000000-0005-0000-0000-0000BE3B0000}"/>
    <cellStyle name="20% - Ênfase5 117 5 3" xfId="14927" xr:uid="{00000000-0005-0000-0000-0000BF3B0000}"/>
    <cellStyle name="20% - Ênfase5 117 6" xfId="14928" xr:uid="{00000000-0005-0000-0000-0000C03B0000}"/>
    <cellStyle name="20% - Ênfase5 117 6 2" xfId="14929" xr:uid="{00000000-0005-0000-0000-0000C13B0000}"/>
    <cellStyle name="20% - Ênfase5 117 6 3" xfId="14930" xr:uid="{00000000-0005-0000-0000-0000C23B0000}"/>
    <cellStyle name="20% - Ênfase5 117 7" xfId="14931" xr:uid="{00000000-0005-0000-0000-0000C33B0000}"/>
    <cellStyle name="20% - Ênfase5 117 7 2" xfId="14932" xr:uid="{00000000-0005-0000-0000-0000C43B0000}"/>
    <cellStyle name="20% - Ênfase5 117 7 3" xfId="14933" xr:uid="{00000000-0005-0000-0000-0000C53B0000}"/>
    <cellStyle name="20% - Ênfase5 117 8" xfId="14934" xr:uid="{00000000-0005-0000-0000-0000C63B0000}"/>
    <cellStyle name="20% - Ênfase5 117 9" xfId="14935" xr:uid="{00000000-0005-0000-0000-0000C73B0000}"/>
    <cellStyle name="20% - Ênfase5 118" xfId="14936" xr:uid="{00000000-0005-0000-0000-0000C83B0000}"/>
    <cellStyle name="20% - Ênfase5 118 2" xfId="14937" xr:uid="{00000000-0005-0000-0000-0000C93B0000}"/>
    <cellStyle name="20% - Ênfase5 118 2 2" xfId="14938" xr:uid="{00000000-0005-0000-0000-0000CA3B0000}"/>
    <cellStyle name="20% - Ênfase5 118 2 3" xfId="14939" xr:uid="{00000000-0005-0000-0000-0000CB3B0000}"/>
    <cellStyle name="20% - Ênfase5 118 3" xfId="14940" xr:uid="{00000000-0005-0000-0000-0000CC3B0000}"/>
    <cellStyle name="20% - Ênfase5 118 3 2" xfId="14941" xr:uid="{00000000-0005-0000-0000-0000CD3B0000}"/>
    <cellStyle name="20% - Ênfase5 118 3 3" xfId="14942" xr:uid="{00000000-0005-0000-0000-0000CE3B0000}"/>
    <cellStyle name="20% - Ênfase5 118 4" xfId="14943" xr:uid="{00000000-0005-0000-0000-0000CF3B0000}"/>
    <cellStyle name="20% - Ênfase5 118 4 2" xfId="14944" xr:uid="{00000000-0005-0000-0000-0000D03B0000}"/>
    <cellStyle name="20% - Ênfase5 118 4 3" xfId="14945" xr:uid="{00000000-0005-0000-0000-0000D13B0000}"/>
    <cellStyle name="20% - Ênfase5 118 5" xfId="14946" xr:uid="{00000000-0005-0000-0000-0000D23B0000}"/>
    <cellStyle name="20% - Ênfase5 118 5 2" xfId="14947" xr:uid="{00000000-0005-0000-0000-0000D33B0000}"/>
    <cellStyle name="20% - Ênfase5 118 5 3" xfId="14948" xr:uid="{00000000-0005-0000-0000-0000D43B0000}"/>
    <cellStyle name="20% - Ênfase5 118 6" xfId="14949" xr:uid="{00000000-0005-0000-0000-0000D53B0000}"/>
    <cellStyle name="20% - Ênfase5 118 6 2" xfId="14950" xr:uid="{00000000-0005-0000-0000-0000D63B0000}"/>
    <cellStyle name="20% - Ênfase5 118 6 3" xfId="14951" xr:uid="{00000000-0005-0000-0000-0000D73B0000}"/>
    <cellStyle name="20% - Ênfase5 118 7" xfId="14952" xr:uid="{00000000-0005-0000-0000-0000D83B0000}"/>
    <cellStyle name="20% - Ênfase5 118 7 2" xfId="14953" xr:uid="{00000000-0005-0000-0000-0000D93B0000}"/>
    <cellStyle name="20% - Ênfase5 118 7 3" xfId="14954" xr:uid="{00000000-0005-0000-0000-0000DA3B0000}"/>
    <cellStyle name="20% - Ênfase5 118 8" xfId="14955" xr:uid="{00000000-0005-0000-0000-0000DB3B0000}"/>
    <cellStyle name="20% - Ênfase5 118 9" xfId="14956" xr:uid="{00000000-0005-0000-0000-0000DC3B0000}"/>
    <cellStyle name="20% - Ênfase5 119" xfId="14957" xr:uid="{00000000-0005-0000-0000-0000DD3B0000}"/>
    <cellStyle name="20% - Ênfase5 119 2" xfId="14958" xr:uid="{00000000-0005-0000-0000-0000DE3B0000}"/>
    <cellStyle name="20% - Ênfase5 119 2 2" xfId="14959" xr:uid="{00000000-0005-0000-0000-0000DF3B0000}"/>
    <cellStyle name="20% - Ênfase5 119 2 3" xfId="14960" xr:uid="{00000000-0005-0000-0000-0000E03B0000}"/>
    <cellStyle name="20% - Ênfase5 119 3" xfId="14961" xr:uid="{00000000-0005-0000-0000-0000E13B0000}"/>
    <cellStyle name="20% - Ênfase5 119 3 2" xfId="14962" xr:uid="{00000000-0005-0000-0000-0000E23B0000}"/>
    <cellStyle name="20% - Ênfase5 119 3 3" xfId="14963" xr:uid="{00000000-0005-0000-0000-0000E33B0000}"/>
    <cellStyle name="20% - Ênfase5 119 4" xfId="14964" xr:uid="{00000000-0005-0000-0000-0000E43B0000}"/>
    <cellStyle name="20% - Ênfase5 119 4 2" xfId="14965" xr:uid="{00000000-0005-0000-0000-0000E53B0000}"/>
    <cellStyle name="20% - Ênfase5 119 4 3" xfId="14966" xr:uid="{00000000-0005-0000-0000-0000E63B0000}"/>
    <cellStyle name="20% - Ênfase5 119 5" xfId="14967" xr:uid="{00000000-0005-0000-0000-0000E73B0000}"/>
    <cellStyle name="20% - Ênfase5 119 5 2" xfId="14968" xr:uid="{00000000-0005-0000-0000-0000E83B0000}"/>
    <cellStyle name="20% - Ênfase5 119 5 3" xfId="14969" xr:uid="{00000000-0005-0000-0000-0000E93B0000}"/>
    <cellStyle name="20% - Ênfase5 119 6" xfId="14970" xr:uid="{00000000-0005-0000-0000-0000EA3B0000}"/>
    <cellStyle name="20% - Ênfase5 119 6 2" xfId="14971" xr:uid="{00000000-0005-0000-0000-0000EB3B0000}"/>
    <cellStyle name="20% - Ênfase5 119 6 3" xfId="14972" xr:uid="{00000000-0005-0000-0000-0000EC3B0000}"/>
    <cellStyle name="20% - Ênfase5 119 7" xfId="14973" xr:uid="{00000000-0005-0000-0000-0000ED3B0000}"/>
    <cellStyle name="20% - Ênfase5 119 7 2" xfId="14974" xr:uid="{00000000-0005-0000-0000-0000EE3B0000}"/>
    <cellStyle name="20% - Ênfase5 119 7 3" xfId="14975" xr:uid="{00000000-0005-0000-0000-0000EF3B0000}"/>
    <cellStyle name="20% - Ênfase5 119 8" xfId="14976" xr:uid="{00000000-0005-0000-0000-0000F03B0000}"/>
    <cellStyle name="20% - Ênfase5 119 9" xfId="14977" xr:uid="{00000000-0005-0000-0000-0000F13B0000}"/>
    <cellStyle name="20% - Ênfase5 12" xfId="14978" xr:uid="{00000000-0005-0000-0000-0000F23B0000}"/>
    <cellStyle name="20% - Ênfase5 12 2" xfId="14979" xr:uid="{00000000-0005-0000-0000-0000F33B0000}"/>
    <cellStyle name="20% - Ênfase5 12 2 2" xfId="14980" xr:uid="{00000000-0005-0000-0000-0000F43B0000}"/>
    <cellStyle name="20% - Ênfase5 12 2 2 2" xfId="14981" xr:uid="{00000000-0005-0000-0000-0000F53B0000}"/>
    <cellStyle name="20% - Ênfase5 12 2 2 3" xfId="14982" xr:uid="{00000000-0005-0000-0000-0000F63B0000}"/>
    <cellStyle name="20% - Ênfase5 12 2 3" xfId="14983" xr:uid="{00000000-0005-0000-0000-0000F73B0000}"/>
    <cellStyle name="20% - Ênfase5 12 3" xfId="14984" xr:uid="{00000000-0005-0000-0000-0000F83B0000}"/>
    <cellStyle name="20% - Ênfase5 12 3 2" xfId="14985" xr:uid="{00000000-0005-0000-0000-0000F93B0000}"/>
    <cellStyle name="20% - Ênfase5 12 3 3" xfId="14986" xr:uid="{00000000-0005-0000-0000-0000FA3B0000}"/>
    <cellStyle name="20% - Ênfase5 12 4" xfId="14987" xr:uid="{00000000-0005-0000-0000-0000FB3B0000}"/>
    <cellStyle name="20% - Ênfase5 12 4 2" xfId="14988" xr:uid="{00000000-0005-0000-0000-0000FC3B0000}"/>
    <cellStyle name="20% - Ênfase5 12 4 3" xfId="14989" xr:uid="{00000000-0005-0000-0000-0000FD3B0000}"/>
    <cellStyle name="20% - Ênfase5 12 5" xfId="14990" xr:uid="{00000000-0005-0000-0000-0000FE3B0000}"/>
    <cellStyle name="20% - Ênfase5 12 5 2" xfId="14991" xr:uid="{00000000-0005-0000-0000-0000FF3B0000}"/>
    <cellStyle name="20% - Ênfase5 12 5 3" xfId="14992" xr:uid="{00000000-0005-0000-0000-0000003C0000}"/>
    <cellStyle name="20% - Ênfase5 12 6" xfId="14993" xr:uid="{00000000-0005-0000-0000-0000013C0000}"/>
    <cellStyle name="20% - Ênfase5 12 6 2" xfId="14994" xr:uid="{00000000-0005-0000-0000-0000023C0000}"/>
    <cellStyle name="20% - Ênfase5 12 6 3" xfId="14995" xr:uid="{00000000-0005-0000-0000-0000033C0000}"/>
    <cellStyle name="20% - Ênfase5 12 7" xfId="14996" xr:uid="{00000000-0005-0000-0000-0000043C0000}"/>
    <cellStyle name="20% - Ênfase5 12 7 2" xfId="14997" xr:uid="{00000000-0005-0000-0000-0000053C0000}"/>
    <cellStyle name="20% - Ênfase5 12 7 3" xfId="14998" xr:uid="{00000000-0005-0000-0000-0000063C0000}"/>
    <cellStyle name="20% - Ênfase5 12 8" xfId="14999" xr:uid="{00000000-0005-0000-0000-0000073C0000}"/>
    <cellStyle name="20% - Ênfase5 12 9" xfId="15000" xr:uid="{00000000-0005-0000-0000-0000083C0000}"/>
    <cellStyle name="20% - Ênfase5 120" xfId="15001" xr:uid="{00000000-0005-0000-0000-0000093C0000}"/>
    <cellStyle name="20% - Ênfase5 120 2" xfId="15002" xr:uid="{00000000-0005-0000-0000-00000A3C0000}"/>
    <cellStyle name="20% - Ênfase5 120 2 2" xfId="15003" xr:uid="{00000000-0005-0000-0000-00000B3C0000}"/>
    <cellStyle name="20% - Ênfase5 120 2 3" xfId="15004" xr:uid="{00000000-0005-0000-0000-00000C3C0000}"/>
    <cellStyle name="20% - Ênfase5 120 3" xfId="15005" xr:uid="{00000000-0005-0000-0000-00000D3C0000}"/>
    <cellStyle name="20% - Ênfase5 120 3 2" xfId="15006" xr:uid="{00000000-0005-0000-0000-00000E3C0000}"/>
    <cellStyle name="20% - Ênfase5 120 3 3" xfId="15007" xr:uid="{00000000-0005-0000-0000-00000F3C0000}"/>
    <cellStyle name="20% - Ênfase5 120 4" xfId="15008" xr:uid="{00000000-0005-0000-0000-0000103C0000}"/>
    <cellStyle name="20% - Ênfase5 120 4 2" xfId="15009" xr:uid="{00000000-0005-0000-0000-0000113C0000}"/>
    <cellStyle name="20% - Ênfase5 120 4 3" xfId="15010" xr:uid="{00000000-0005-0000-0000-0000123C0000}"/>
    <cellStyle name="20% - Ênfase5 120 5" xfId="15011" xr:uid="{00000000-0005-0000-0000-0000133C0000}"/>
    <cellStyle name="20% - Ênfase5 120 5 2" xfId="15012" xr:uid="{00000000-0005-0000-0000-0000143C0000}"/>
    <cellStyle name="20% - Ênfase5 120 5 3" xfId="15013" xr:uid="{00000000-0005-0000-0000-0000153C0000}"/>
    <cellStyle name="20% - Ênfase5 120 6" xfId="15014" xr:uid="{00000000-0005-0000-0000-0000163C0000}"/>
    <cellStyle name="20% - Ênfase5 120 6 2" xfId="15015" xr:uid="{00000000-0005-0000-0000-0000173C0000}"/>
    <cellStyle name="20% - Ênfase5 120 6 3" xfId="15016" xr:uid="{00000000-0005-0000-0000-0000183C0000}"/>
    <cellStyle name="20% - Ênfase5 120 7" xfId="15017" xr:uid="{00000000-0005-0000-0000-0000193C0000}"/>
    <cellStyle name="20% - Ênfase5 120 7 2" xfId="15018" xr:uid="{00000000-0005-0000-0000-00001A3C0000}"/>
    <cellStyle name="20% - Ênfase5 120 7 3" xfId="15019" xr:uid="{00000000-0005-0000-0000-00001B3C0000}"/>
    <cellStyle name="20% - Ênfase5 120 8" xfId="15020" xr:uid="{00000000-0005-0000-0000-00001C3C0000}"/>
    <cellStyle name="20% - Ênfase5 120 9" xfId="15021" xr:uid="{00000000-0005-0000-0000-00001D3C0000}"/>
    <cellStyle name="20% - Ênfase5 121" xfId="15022" xr:uid="{00000000-0005-0000-0000-00001E3C0000}"/>
    <cellStyle name="20% - Ênfase5 121 2" xfId="15023" xr:uid="{00000000-0005-0000-0000-00001F3C0000}"/>
    <cellStyle name="20% - Ênfase5 121 2 2" xfId="15024" xr:uid="{00000000-0005-0000-0000-0000203C0000}"/>
    <cellStyle name="20% - Ênfase5 121 2 3" xfId="15025" xr:uid="{00000000-0005-0000-0000-0000213C0000}"/>
    <cellStyle name="20% - Ênfase5 121 3" xfId="15026" xr:uid="{00000000-0005-0000-0000-0000223C0000}"/>
    <cellStyle name="20% - Ênfase5 121 3 2" xfId="15027" xr:uid="{00000000-0005-0000-0000-0000233C0000}"/>
    <cellStyle name="20% - Ênfase5 121 3 3" xfId="15028" xr:uid="{00000000-0005-0000-0000-0000243C0000}"/>
    <cellStyle name="20% - Ênfase5 121 4" xfId="15029" xr:uid="{00000000-0005-0000-0000-0000253C0000}"/>
    <cellStyle name="20% - Ênfase5 121 4 2" xfId="15030" xr:uid="{00000000-0005-0000-0000-0000263C0000}"/>
    <cellStyle name="20% - Ênfase5 121 4 3" xfId="15031" xr:uid="{00000000-0005-0000-0000-0000273C0000}"/>
    <cellStyle name="20% - Ênfase5 121 5" xfId="15032" xr:uid="{00000000-0005-0000-0000-0000283C0000}"/>
    <cellStyle name="20% - Ênfase5 121 5 2" xfId="15033" xr:uid="{00000000-0005-0000-0000-0000293C0000}"/>
    <cellStyle name="20% - Ênfase5 121 5 3" xfId="15034" xr:uid="{00000000-0005-0000-0000-00002A3C0000}"/>
    <cellStyle name="20% - Ênfase5 121 6" xfId="15035" xr:uid="{00000000-0005-0000-0000-00002B3C0000}"/>
    <cellStyle name="20% - Ênfase5 121 6 2" xfId="15036" xr:uid="{00000000-0005-0000-0000-00002C3C0000}"/>
    <cellStyle name="20% - Ênfase5 121 6 3" xfId="15037" xr:uid="{00000000-0005-0000-0000-00002D3C0000}"/>
    <cellStyle name="20% - Ênfase5 121 7" xfId="15038" xr:uid="{00000000-0005-0000-0000-00002E3C0000}"/>
    <cellStyle name="20% - Ênfase5 121 7 2" xfId="15039" xr:uid="{00000000-0005-0000-0000-00002F3C0000}"/>
    <cellStyle name="20% - Ênfase5 121 7 3" xfId="15040" xr:uid="{00000000-0005-0000-0000-0000303C0000}"/>
    <cellStyle name="20% - Ênfase5 121 8" xfId="15041" xr:uid="{00000000-0005-0000-0000-0000313C0000}"/>
    <cellStyle name="20% - Ênfase5 121 9" xfId="15042" xr:uid="{00000000-0005-0000-0000-0000323C0000}"/>
    <cellStyle name="20% - Ênfase5 122" xfId="15043" xr:uid="{00000000-0005-0000-0000-0000333C0000}"/>
    <cellStyle name="20% - Ênfase5 122 2" xfId="15044" xr:uid="{00000000-0005-0000-0000-0000343C0000}"/>
    <cellStyle name="20% - Ênfase5 122 2 2" xfId="15045" xr:uid="{00000000-0005-0000-0000-0000353C0000}"/>
    <cellStyle name="20% - Ênfase5 122 2 3" xfId="15046" xr:uid="{00000000-0005-0000-0000-0000363C0000}"/>
    <cellStyle name="20% - Ênfase5 122 3" xfId="15047" xr:uid="{00000000-0005-0000-0000-0000373C0000}"/>
    <cellStyle name="20% - Ênfase5 122 3 2" xfId="15048" xr:uid="{00000000-0005-0000-0000-0000383C0000}"/>
    <cellStyle name="20% - Ênfase5 122 3 3" xfId="15049" xr:uid="{00000000-0005-0000-0000-0000393C0000}"/>
    <cellStyle name="20% - Ênfase5 122 4" xfId="15050" xr:uid="{00000000-0005-0000-0000-00003A3C0000}"/>
    <cellStyle name="20% - Ênfase5 122 4 2" xfId="15051" xr:uid="{00000000-0005-0000-0000-00003B3C0000}"/>
    <cellStyle name="20% - Ênfase5 122 4 3" xfId="15052" xr:uid="{00000000-0005-0000-0000-00003C3C0000}"/>
    <cellStyle name="20% - Ênfase5 122 5" xfId="15053" xr:uid="{00000000-0005-0000-0000-00003D3C0000}"/>
    <cellStyle name="20% - Ênfase5 122 5 2" xfId="15054" xr:uid="{00000000-0005-0000-0000-00003E3C0000}"/>
    <cellStyle name="20% - Ênfase5 122 5 3" xfId="15055" xr:uid="{00000000-0005-0000-0000-00003F3C0000}"/>
    <cellStyle name="20% - Ênfase5 122 6" xfId="15056" xr:uid="{00000000-0005-0000-0000-0000403C0000}"/>
    <cellStyle name="20% - Ênfase5 122 6 2" xfId="15057" xr:uid="{00000000-0005-0000-0000-0000413C0000}"/>
    <cellStyle name="20% - Ênfase5 122 6 3" xfId="15058" xr:uid="{00000000-0005-0000-0000-0000423C0000}"/>
    <cellStyle name="20% - Ênfase5 122 7" xfId="15059" xr:uid="{00000000-0005-0000-0000-0000433C0000}"/>
    <cellStyle name="20% - Ênfase5 122 7 2" xfId="15060" xr:uid="{00000000-0005-0000-0000-0000443C0000}"/>
    <cellStyle name="20% - Ênfase5 122 7 3" xfId="15061" xr:uid="{00000000-0005-0000-0000-0000453C0000}"/>
    <cellStyle name="20% - Ênfase5 122 8" xfId="15062" xr:uid="{00000000-0005-0000-0000-0000463C0000}"/>
    <cellStyle name="20% - Ênfase5 122 9" xfId="15063" xr:uid="{00000000-0005-0000-0000-0000473C0000}"/>
    <cellStyle name="20% - Ênfase5 123" xfId="15064" xr:uid="{00000000-0005-0000-0000-0000483C0000}"/>
    <cellStyle name="20% - Ênfase5 123 2" xfId="15065" xr:uid="{00000000-0005-0000-0000-0000493C0000}"/>
    <cellStyle name="20% - Ênfase5 123 2 2" xfId="15066" xr:uid="{00000000-0005-0000-0000-00004A3C0000}"/>
    <cellStyle name="20% - Ênfase5 123 2 3" xfId="15067" xr:uid="{00000000-0005-0000-0000-00004B3C0000}"/>
    <cellStyle name="20% - Ênfase5 123 3" xfId="15068" xr:uid="{00000000-0005-0000-0000-00004C3C0000}"/>
    <cellStyle name="20% - Ênfase5 123 3 2" xfId="15069" xr:uid="{00000000-0005-0000-0000-00004D3C0000}"/>
    <cellStyle name="20% - Ênfase5 123 3 3" xfId="15070" xr:uid="{00000000-0005-0000-0000-00004E3C0000}"/>
    <cellStyle name="20% - Ênfase5 123 4" xfId="15071" xr:uid="{00000000-0005-0000-0000-00004F3C0000}"/>
    <cellStyle name="20% - Ênfase5 123 4 2" xfId="15072" xr:uid="{00000000-0005-0000-0000-0000503C0000}"/>
    <cellStyle name="20% - Ênfase5 123 4 3" xfId="15073" xr:uid="{00000000-0005-0000-0000-0000513C0000}"/>
    <cellStyle name="20% - Ênfase5 123 5" xfId="15074" xr:uid="{00000000-0005-0000-0000-0000523C0000}"/>
    <cellStyle name="20% - Ênfase5 123 5 2" xfId="15075" xr:uid="{00000000-0005-0000-0000-0000533C0000}"/>
    <cellStyle name="20% - Ênfase5 123 5 3" xfId="15076" xr:uid="{00000000-0005-0000-0000-0000543C0000}"/>
    <cellStyle name="20% - Ênfase5 123 6" xfId="15077" xr:uid="{00000000-0005-0000-0000-0000553C0000}"/>
    <cellStyle name="20% - Ênfase5 123 6 2" xfId="15078" xr:uid="{00000000-0005-0000-0000-0000563C0000}"/>
    <cellStyle name="20% - Ênfase5 123 6 3" xfId="15079" xr:uid="{00000000-0005-0000-0000-0000573C0000}"/>
    <cellStyle name="20% - Ênfase5 123 7" xfId="15080" xr:uid="{00000000-0005-0000-0000-0000583C0000}"/>
    <cellStyle name="20% - Ênfase5 123 7 2" xfId="15081" xr:uid="{00000000-0005-0000-0000-0000593C0000}"/>
    <cellStyle name="20% - Ênfase5 123 7 3" xfId="15082" xr:uid="{00000000-0005-0000-0000-00005A3C0000}"/>
    <cellStyle name="20% - Ênfase5 123 8" xfId="15083" xr:uid="{00000000-0005-0000-0000-00005B3C0000}"/>
    <cellStyle name="20% - Ênfase5 123 9" xfId="15084" xr:uid="{00000000-0005-0000-0000-00005C3C0000}"/>
    <cellStyle name="20% - Ênfase5 124" xfId="15085" xr:uid="{00000000-0005-0000-0000-00005D3C0000}"/>
    <cellStyle name="20% - Ênfase5 124 2" xfId="15086" xr:uid="{00000000-0005-0000-0000-00005E3C0000}"/>
    <cellStyle name="20% - Ênfase5 124 2 2" xfId="15087" xr:uid="{00000000-0005-0000-0000-00005F3C0000}"/>
    <cellStyle name="20% - Ênfase5 124 2 3" xfId="15088" xr:uid="{00000000-0005-0000-0000-0000603C0000}"/>
    <cellStyle name="20% - Ênfase5 124 3" xfId="15089" xr:uid="{00000000-0005-0000-0000-0000613C0000}"/>
    <cellStyle name="20% - Ênfase5 124 3 2" xfId="15090" xr:uid="{00000000-0005-0000-0000-0000623C0000}"/>
    <cellStyle name="20% - Ênfase5 124 3 3" xfId="15091" xr:uid="{00000000-0005-0000-0000-0000633C0000}"/>
    <cellStyle name="20% - Ênfase5 124 4" xfId="15092" xr:uid="{00000000-0005-0000-0000-0000643C0000}"/>
    <cellStyle name="20% - Ênfase5 124 4 2" xfId="15093" xr:uid="{00000000-0005-0000-0000-0000653C0000}"/>
    <cellStyle name="20% - Ênfase5 124 4 3" xfId="15094" xr:uid="{00000000-0005-0000-0000-0000663C0000}"/>
    <cellStyle name="20% - Ênfase5 124 5" xfId="15095" xr:uid="{00000000-0005-0000-0000-0000673C0000}"/>
    <cellStyle name="20% - Ênfase5 124 5 2" xfId="15096" xr:uid="{00000000-0005-0000-0000-0000683C0000}"/>
    <cellStyle name="20% - Ênfase5 124 5 3" xfId="15097" xr:uid="{00000000-0005-0000-0000-0000693C0000}"/>
    <cellStyle name="20% - Ênfase5 124 6" xfId="15098" xr:uid="{00000000-0005-0000-0000-00006A3C0000}"/>
    <cellStyle name="20% - Ênfase5 124 6 2" xfId="15099" xr:uid="{00000000-0005-0000-0000-00006B3C0000}"/>
    <cellStyle name="20% - Ênfase5 124 6 3" xfId="15100" xr:uid="{00000000-0005-0000-0000-00006C3C0000}"/>
    <cellStyle name="20% - Ênfase5 124 7" xfId="15101" xr:uid="{00000000-0005-0000-0000-00006D3C0000}"/>
    <cellStyle name="20% - Ênfase5 124 7 2" xfId="15102" xr:uid="{00000000-0005-0000-0000-00006E3C0000}"/>
    <cellStyle name="20% - Ênfase5 124 7 3" xfId="15103" xr:uid="{00000000-0005-0000-0000-00006F3C0000}"/>
    <cellStyle name="20% - Ênfase5 124 8" xfId="15104" xr:uid="{00000000-0005-0000-0000-0000703C0000}"/>
    <cellStyle name="20% - Ênfase5 124 9" xfId="15105" xr:uid="{00000000-0005-0000-0000-0000713C0000}"/>
    <cellStyle name="20% - Ênfase5 125" xfId="15106" xr:uid="{00000000-0005-0000-0000-0000723C0000}"/>
    <cellStyle name="20% - Ênfase5 125 2" xfId="15107" xr:uid="{00000000-0005-0000-0000-0000733C0000}"/>
    <cellStyle name="20% - Ênfase5 125 2 2" xfId="15108" xr:uid="{00000000-0005-0000-0000-0000743C0000}"/>
    <cellStyle name="20% - Ênfase5 125 2 3" xfId="15109" xr:uid="{00000000-0005-0000-0000-0000753C0000}"/>
    <cellStyle name="20% - Ênfase5 125 3" xfId="15110" xr:uid="{00000000-0005-0000-0000-0000763C0000}"/>
    <cellStyle name="20% - Ênfase5 125 3 2" xfId="15111" xr:uid="{00000000-0005-0000-0000-0000773C0000}"/>
    <cellStyle name="20% - Ênfase5 125 3 3" xfId="15112" xr:uid="{00000000-0005-0000-0000-0000783C0000}"/>
    <cellStyle name="20% - Ênfase5 125 4" xfId="15113" xr:uid="{00000000-0005-0000-0000-0000793C0000}"/>
    <cellStyle name="20% - Ênfase5 125 4 2" xfId="15114" xr:uid="{00000000-0005-0000-0000-00007A3C0000}"/>
    <cellStyle name="20% - Ênfase5 125 4 3" xfId="15115" xr:uid="{00000000-0005-0000-0000-00007B3C0000}"/>
    <cellStyle name="20% - Ênfase5 125 5" xfId="15116" xr:uid="{00000000-0005-0000-0000-00007C3C0000}"/>
    <cellStyle name="20% - Ênfase5 125 5 2" xfId="15117" xr:uid="{00000000-0005-0000-0000-00007D3C0000}"/>
    <cellStyle name="20% - Ênfase5 125 5 3" xfId="15118" xr:uid="{00000000-0005-0000-0000-00007E3C0000}"/>
    <cellStyle name="20% - Ênfase5 125 6" xfId="15119" xr:uid="{00000000-0005-0000-0000-00007F3C0000}"/>
    <cellStyle name="20% - Ênfase5 125 6 2" xfId="15120" xr:uid="{00000000-0005-0000-0000-0000803C0000}"/>
    <cellStyle name="20% - Ênfase5 125 6 3" xfId="15121" xr:uid="{00000000-0005-0000-0000-0000813C0000}"/>
    <cellStyle name="20% - Ênfase5 125 7" xfId="15122" xr:uid="{00000000-0005-0000-0000-0000823C0000}"/>
    <cellStyle name="20% - Ênfase5 125 7 2" xfId="15123" xr:uid="{00000000-0005-0000-0000-0000833C0000}"/>
    <cellStyle name="20% - Ênfase5 125 7 3" xfId="15124" xr:uid="{00000000-0005-0000-0000-0000843C0000}"/>
    <cellStyle name="20% - Ênfase5 125 8" xfId="15125" xr:uid="{00000000-0005-0000-0000-0000853C0000}"/>
    <cellStyle name="20% - Ênfase5 125 9" xfId="15126" xr:uid="{00000000-0005-0000-0000-0000863C0000}"/>
    <cellStyle name="20% - Ênfase5 126" xfId="15127" xr:uid="{00000000-0005-0000-0000-0000873C0000}"/>
    <cellStyle name="20% - Ênfase5 126 2" xfId="15128" xr:uid="{00000000-0005-0000-0000-0000883C0000}"/>
    <cellStyle name="20% - Ênfase5 126 3" xfId="15129" xr:uid="{00000000-0005-0000-0000-0000893C0000}"/>
    <cellStyle name="20% - Ênfase5 126 4" xfId="15130" xr:uid="{00000000-0005-0000-0000-00008A3C0000}"/>
    <cellStyle name="20% - Ênfase5 126 5" xfId="15131" xr:uid="{00000000-0005-0000-0000-00008B3C0000}"/>
    <cellStyle name="20% - Ênfase5 126 6" xfId="15132" xr:uid="{00000000-0005-0000-0000-00008C3C0000}"/>
    <cellStyle name="20% - Ênfase5 126 7" xfId="15133" xr:uid="{00000000-0005-0000-0000-00008D3C0000}"/>
    <cellStyle name="20% - Ênfase5 126 8" xfId="15134" xr:uid="{00000000-0005-0000-0000-00008E3C0000}"/>
    <cellStyle name="20% - Ênfase5 126 9" xfId="15135" xr:uid="{00000000-0005-0000-0000-00008F3C0000}"/>
    <cellStyle name="20% - Ênfase5 127" xfId="15136" xr:uid="{00000000-0005-0000-0000-0000903C0000}"/>
    <cellStyle name="20% - Ênfase5 128" xfId="15137" xr:uid="{00000000-0005-0000-0000-0000913C0000}"/>
    <cellStyle name="20% - Ênfase5 129" xfId="15138" xr:uid="{00000000-0005-0000-0000-0000923C0000}"/>
    <cellStyle name="20% - Ênfase5 13" xfId="15139" xr:uid="{00000000-0005-0000-0000-0000933C0000}"/>
    <cellStyle name="20% - Ênfase5 13 2" xfId="15140" xr:uid="{00000000-0005-0000-0000-0000943C0000}"/>
    <cellStyle name="20% - Ênfase5 13 2 2" xfId="15141" xr:uid="{00000000-0005-0000-0000-0000953C0000}"/>
    <cellStyle name="20% - Ênfase5 13 2 2 2" xfId="15142" xr:uid="{00000000-0005-0000-0000-0000963C0000}"/>
    <cellStyle name="20% - Ênfase5 13 2 2 2 2" xfId="15143" xr:uid="{00000000-0005-0000-0000-0000973C0000}"/>
    <cellStyle name="20% - Ênfase5 13 2 2 2 3" xfId="15144" xr:uid="{00000000-0005-0000-0000-0000983C0000}"/>
    <cellStyle name="20% - Ênfase5 13 2 2 3" xfId="15145" xr:uid="{00000000-0005-0000-0000-0000993C0000}"/>
    <cellStyle name="20% - Ênfase5 13 2 2 3 2" xfId="15146" xr:uid="{00000000-0005-0000-0000-00009A3C0000}"/>
    <cellStyle name="20% - Ênfase5 13 2 2 3 3" xfId="15147" xr:uid="{00000000-0005-0000-0000-00009B3C0000}"/>
    <cellStyle name="20% - Ênfase5 13 2 2 4" xfId="15148" xr:uid="{00000000-0005-0000-0000-00009C3C0000}"/>
    <cellStyle name="20% - Ênfase5 13 2 3" xfId="15149" xr:uid="{00000000-0005-0000-0000-00009D3C0000}"/>
    <cellStyle name="20% - Ênfase5 13 2 4" xfId="15150" xr:uid="{00000000-0005-0000-0000-00009E3C0000}"/>
    <cellStyle name="20% - Ênfase5 13 2_12_CONFERE (2)" xfId="15151" xr:uid="{00000000-0005-0000-0000-00009F3C0000}"/>
    <cellStyle name="20% - Ênfase5 13 3" xfId="15152" xr:uid="{00000000-0005-0000-0000-0000A03C0000}"/>
    <cellStyle name="20% - Ênfase5 13 4" xfId="15153" xr:uid="{00000000-0005-0000-0000-0000A13C0000}"/>
    <cellStyle name="20% - Ênfase5 13 5" xfId="15154" xr:uid="{00000000-0005-0000-0000-0000A23C0000}"/>
    <cellStyle name="20% - Ênfase5 13 6" xfId="15155" xr:uid="{00000000-0005-0000-0000-0000A33C0000}"/>
    <cellStyle name="20% - Ênfase5 13 7" xfId="15156" xr:uid="{00000000-0005-0000-0000-0000A43C0000}"/>
    <cellStyle name="20% - Ênfase5 13 8" xfId="15157" xr:uid="{00000000-0005-0000-0000-0000A53C0000}"/>
    <cellStyle name="20% - Ênfase5 13 9" xfId="15158" xr:uid="{00000000-0005-0000-0000-0000A63C0000}"/>
    <cellStyle name="20% - Ênfase5 130" xfId="15159" xr:uid="{00000000-0005-0000-0000-0000A73C0000}"/>
    <cellStyle name="20% - Ênfase5 131" xfId="15160" xr:uid="{00000000-0005-0000-0000-0000A83C0000}"/>
    <cellStyle name="20% - Ênfase5 132" xfId="15161" xr:uid="{00000000-0005-0000-0000-0000A93C0000}"/>
    <cellStyle name="20% - Ênfase5 133" xfId="15162" xr:uid="{00000000-0005-0000-0000-0000AA3C0000}"/>
    <cellStyle name="20% - Ênfase5 134" xfId="15163" xr:uid="{00000000-0005-0000-0000-0000AB3C0000}"/>
    <cellStyle name="20% - Ênfase5 135" xfId="15164" xr:uid="{00000000-0005-0000-0000-0000AC3C0000}"/>
    <cellStyle name="20% - Ênfase5 135 2" xfId="15165" xr:uid="{00000000-0005-0000-0000-0000AD3C0000}"/>
    <cellStyle name="20% - Ênfase5 135 2 2" xfId="15166" xr:uid="{00000000-0005-0000-0000-0000AE3C0000}"/>
    <cellStyle name="20% - Ênfase5 135 2 2 2" xfId="15167" xr:uid="{00000000-0005-0000-0000-0000AF3C0000}"/>
    <cellStyle name="20% - Ênfase5 135 2 2 2 2" xfId="15168" xr:uid="{00000000-0005-0000-0000-0000B03C0000}"/>
    <cellStyle name="20% - Ênfase5 135 2 2 3" xfId="15169" xr:uid="{00000000-0005-0000-0000-0000B13C0000}"/>
    <cellStyle name="20% - Ênfase5 135 2 2 4" xfId="15170" xr:uid="{00000000-0005-0000-0000-0000B23C0000}"/>
    <cellStyle name="20% - Ênfase5 135 2 3" xfId="15171" xr:uid="{00000000-0005-0000-0000-0000B33C0000}"/>
    <cellStyle name="20% - Ênfase5 135 2 3 2" xfId="15172" xr:uid="{00000000-0005-0000-0000-0000B43C0000}"/>
    <cellStyle name="20% - Ênfase5 135 2 4" xfId="15173" xr:uid="{00000000-0005-0000-0000-0000B53C0000}"/>
    <cellStyle name="20% - Ênfase5 135 2 5" xfId="15174" xr:uid="{00000000-0005-0000-0000-0000B63C0000}"/>
    <cellStyle name="20% - Ênfase5 135 3" xfId="15175" xr:uid="{00000000-0005-0000-0000-0000B73C0000}"/>
    <cellStyle name="20% - Ênfase5 135 3 2" xfId="15176" xr:uid="{00000000-0005-0000-0000-0000B83C0000}"/>
    <cellStyle name="20% - Ênfase5 135 3 2 2" xfId="15177" xr:uid="{00000000-0005-0000-0000-0000B93C0000}"/>
    <cellStyle name="20% - Ênfase5 135 3 3" xfId="15178" xr:uid="{00000000-0005-0000-0000-0000BA3C0000}"/>
    <cellStyle name="20% - Ênfase5 135 3 4" xfId="15179" xr:uid="{00000000-0005-0000-0000-0000BB3C0000}"/>
    <cellStyle name="20% - Ênfase5 135 4" xfId="15180" xr:uid="{00000000-0005-0000-0000-0000BC3C0000}"/>
    <cellStyle name="20% - Ênfase5 135 4 2" xfId="15181" xr:uid="{00000000-0005-0000-0000-0000BD3C0000}"/>
    <cellStyle name="20% - Ênfase5 135 5" xfId="15182" xr:uid="{00000000-0005-0000-0000-0000BE3C0000}"/>
    <cellStyle name="20% - Ênfase5 135 6" xfId="15183" xr:uid="{00000000-0005-0000-0000-0000BF3C0000}"/>
    <cellStyle name="20% - Ênfase5 136" xfId="15184" xr:uid="{00000000-0005-0000-0000-0000C03C0000}"/>
    <cellStyle name="20% - Ênfase5 136 2" xfId="15185" xr:uid="{00000000-0005-0000-0000-0000C13C0000}"/>
    <cellStyle name="20% - Ênfase5 136 2 2" xfId="15186" xr:uid="{00000000-0005-0000-0000-0000C23C0000}"/>
    <cellStyle name="20% - Ênfase5 136 2 2 2" xfId="15187" xr:uid="{00000000-0005-0000-0000-0000C33C0000}"/>
    <cellStyle name="20% - Ênfase5 136 2 3" xfId="15188" xr:uid="{00000000-0005-0000-0000-0000C43C0000}"/>
    <cellStyle name="20% - Ênfase5 136 2 4" xfId="15189" xr:uid="{00000000-0005-0000-0000-0000C53C0000}"/>
    <cellStyle name="20% - Ênfase5 136 3" xfId="15190" xr:uid="{00000000-0005-0000-0000-0000C63C0000}"/>
    <cellStyle name="20% - Ênfase5 136 3 2" xfId="15191" xr:uid="{00000000-0005-0000-0000-0000C73C0000}"/>
    <cellStyle name="20% - Ênfase5 136 4" xfId="15192" xr:uid="{00000000-0005-0000-0000-0000C83C0000}"/>
    <cellStyle name="20% - Ênfase5 136 5" xfId="15193" xr:uid="{00000000-0005-0000-0000-0000C93C0000}"/>
    <cellStyle name="20% - Ênfase5 137" xfId="15194" xr:uid="{00000000-0005-0000-0000-0000CA3C0000}"/>
    <cellStyle name="20% - Ênfase5 137 2" xfId="15195" xr:uid="{00000000-0005-0000-0000-0000CB3C0000}"/>
    <cellStyle name="20% - Ênfase5 137 2 2" xfId="15196" xr:uid="{00000000-0005-0000-0000-0000CC3C0000}"/>
    <cellStyle name="20% - Ênfase5 137 2 2 2" xfId="15197" xr:uid="{00000000-0005-0000-0000-0000CD3C0000}"/>
    <cellStyle name="20% - Ênfase5 137 2 3" xfId="15198" xr:uid="{00000000-0005-0000-0000-0000CE3C0000}"/>
    <cellStyle name="20% - Ênfase5 137 2 4" xfId="15199" xr:uid="{00000000-0005-0000-0000-0000CF3C0000}"/>
    <cellStyle name="20% - Ênfase5 137 3" xfId="15200" xr:uid="{00000000-0005-0000-0000-0000D03C0000}"/>
    <cellStyle name="20% - Ênfase5 137 3 2" xfId="15201" xr:uid="{00000000-0005-0000-0000-0000D13C0000}"/>
    <cellStyle name="20% - Ênfase5 137 4" xfId="15202" xr:uid="{00000000-0005-0000-0000-0000D23C0000}"/>
    <cellStyle name="20% - Ênfase5 137 5" xfId="15203" xr:uid="{00000000-0005-0000-0000-0000D33C0000}"/>
    <cellStyle name="20% - Ênfase5 138" xfId="15204" xr:uid="{00000000-0005-0000-0000-0000D43C0000}"/>
    <cellStyle name="20% - Ênfase5 138 2" xfId="15205" xr:uid="{00000000-0005-0000-0000-0000D53C0000}"/>
    <cellStyle name="20% - Ênfase5 138 2 2" xfId="15206" xr:uid="{00000000-0005-0000-0000-0000D63C0000}"/>
    <cellStyle name="20% - Ênfase5 138 2 2 2" xfId="15207" xr:uid="{00000000-0005-0000-0000-0000D73C0000}"/>
    <cellStyle name="20% - Ênfase5 138 2 3" xfId="15208" xr:uid="{00000000-0005-0000-0000-0000D83C0000}"/>
    <cellStyle name="20% - Ênfase5 138 2 4" xfId="15209" xr:uid="{00000000-0005-0000-0000-0000D93C0000}"/>
    <cellStyle name="20% - Ênfase5 138 3" xfId="15210" xr:uid="{00000000-0005-0000-0000-0000DA3C0000}"/>
    <cellStyle name="20% - Ênfase5 138 3 2" xfId="15211" xr:uid="{00000000-0005-0000-0000-0000DB3C0000}"/>
    <cellStyle name="20% - Ênfase5 138 4" xfId="15212" xr:uid="{00000000-0005-0000-0000-0000DC3C0000}"/>
    <cellStyle name="20% - Ênfase5 138 5" xfId="15213" xr:uid="{00000000-0005-0000-0000-0000DD3C0000}"/>
    <cellStyle name="20% - Ênfase5 139" xfId="15214" xr:uid="{00000000-0005-0000-0000-0000DE3C0000}"/>
    <cellStyle name="20% - Ênfase5 139 2" xfId="15215" xr:uid="{00000000-0005-0000-0000-0000DF3C0000}"/>
    <cellStyle name="20% - Ênfase5 139 2 2" xfId="15216" xr:uid="{00000000-0005-0000-0000-0000E03C0000}"/>
    <cellStyle name="20% - Ênfase5 139 2 2 2" xfId="15217" xr:uid="{00000000-0005-0000-0000-0000E13C0000}"/>
    <cellStyle name="20% - Ênfase5 139 2 3" xfId="15218" xr:uid="{00000000-0005-0000-0000-0000E23C0000}"/>
    <cellStyle name="20% - Ênfase5 139 2 4" xfId="15219" xr:uid="{00000000-0005-0000-0000-0000E33C0000}"/>
    <cellStyle name="20% - Ênfase5 139 3" xfId="15220" xr:uid="{00000000-0005-0000-0000-0000E43C0000}"/>
    <cellStyle name="20% - Ênfase5 139 3 2" xfId="15221" xr:uid="{00000000-0005-0000-0000-0000E53C0000}"/>
    <cellStyle name="20% - Ênfase5 139 4" xfId="15222" xr:uid="{00000000-0005-0000-0000-0000E63C0000}"/>
    <cellStyle name="20% - Ênfase5 139 5" xfId="15223" xr:uid="{00000000-0005-0000-0000-0000E73C0000}"/>
    <cellStyle name="20% - Ênfase5 14" xfId="15224" xr:uid="{00000000-0005-0000-0000-0000E83C0000}"/>
    <cellStyle name="20% - Ênfase5 14 2" xfId="15225" xr:uid="{00000000-0005-0000-0000-0000E93C0000}"/>
    <cellStyle name="20% - Ênfase5 14 2 2" xfId="15226" xr:uid="{00000000-0005-0000-0000-0000EA3C0000}"/>
    <cellStyle name="20% - Ênfase5 14 2 2 2" xfId="15227" xr:uid="{00000000-0005-0000-0000-0000EB3C0000}"/>
    <cellStyle name="20% - Ênfase5 14 2 3" xfId="15228" xr:uid="{00000000-0005-0000-0000-0000EC3C0000}"/>
    <cellStyle name="20% - Ênfase5 14 2 3 2" xfId="15229" xr:uid="{00000000-0005-0000-0000-0000ED3C0000}"/>
    <cellStyle name="20% - Ênfase5 14 2 3 3" xfId="15230" xr:uid="{00000000-0005-0000-0000-0000EE3C0000}"/>
    <cellStyle name="20% - Ênfase5 14 2 4" xfId="15231" xr:uid="{00000000-0005-0000-0000-0000EF3C0000}"/>
    <cellStyle name="20% - Ênfase5 14 2 4 2" xfId="15232" xr:uid="{00000000-0005-0000-0000-0000F03C0000}"/>
    <cellStyle name="20% - Ênfase5 14 2 4 3" xfId="15233" xr:uid="{00000000-0005-0000-0000-0000F13C0000}"/>
    <cellStyle name="20% - Ênfase5 14 2 5" xfId="15234" xr:uid="{00000000-0005-0000-0000-0000F23C0000}"/>
    <cellStyle name="20% - Ênfase5 14 2_12_CONFERE (2)" xfId="15235" xr:uid="{00000000-0005-0000-0000-0000F33C0000}"/>
    <cellStyle name="20% - Ênfase5 14 3" xfId="15236" xr:uid="{00000000-0005-0000-0000-0000F43C0000}"/>
    <cellStyle name="20% - Ênfase5 14 4" xfId="15237" xr:uid="{00000000-0005-0000-0000-0000F53C0000}"/>
    <cellStyle name="20% - Ênfase5 14 5" xfId="15238" xr:uid="{00000000-0005-0000-0000-0000F63C0000}"/>
    <cellStyle name="20% - Ênfase5 14 6" xfId="15239" xr:uid="{00000000-0005-0000-0000-0000F73C0000}"/>
    <cellStyle name="20% - Ênfase5 14 7" xfId="15240" xr:uid="{00000000-0005-0000-0000-0000F83C0000}"/>
    <cellStyle name="20% - Ênfase5 14 8" xfId="15241" xr:uid="{00000000-0005-0000-0000-0000F93C0000}"/>
    <cellStyle name="20% - Ênfase5 14 9" xfId="15242" xr:uid="{00000000-0005-0000-0000-0000FA3C0000}"/>
    <cellStyle name="20% - Ênfase5 140" xfId="15243" xr:uid="{00000000-0005-0000-0000-0000FB3C0000}"/>
    <cellStyle name="20% - Ênfase5 140 2" xfId="15244" xr:uid="{00000000-0005-0000-0000-0000FC3C0000}"/>
    <cellStyle name="20% - Ênfase5 140 2 2" xfId="15245" xr:uid="{00000000-0005-0000-0000-0000FD3C0000}"/>
    <cellStyle name="20% - Ênfase5 140 2 2 2" xfId="15246" xr:uid="{00000000-0005-0000-0000-0000FE3C0000}"/>
    <cellStyle name="20% - Ênfase5 140 2 3" xfId="15247" xr:uid="{00000000-0005-0000-0000-0000FF3C0000}"/>
    <cellStyle name="20% - Ênfase5 140 2 4" xfId="15248" xr:uid="{00000000-0005-0000-0000-0000003D0000}"/>
    <cellStyle name="20% - Ênfase5 140 3" xfId="15249" xr:uid="{00000000-0005-0000-0000-0000013D0000}"/>
    <cellStyle name="20% - Ênfase5 140 3 2" xfId="15250" xr:uid="{00000000-0005-0000-0000-0000023D0000}"/>
    <cellStyle name="20% - Ênfase5 140 4" xfId="15251" xr:uid="{00000000-0005-0000-0000-0000033D0000}"/>
    <cellStyle name="20% - Ênfase5 140 5" xfId="15252" xr:uid="{00000000-0005-0000-0000-0000043D0000}"/>
    <cellStyle name="20% - Ênfase5 141" xfId="15253" xr:uid="{00000000-0005-0000-0000-0000053D0000}"/>
    <cellStyle name="20% - Ênfase5 141 2" xfId="15254" xr:uid="{00000000-0005-0000-0000-0000063D0000}"/>
    <cellStyle name="20% - Ênfase5 141 2 2" xfId="15255" xr:uid="{00000000-0005-0000-0000-0000073D0000}"/>
    <cellStyle name="20% - Ênfase5 141 2 2 2" xfId="15256" xr:uid="{00000000-0005-0000-0000-0000083D0000}"/>
    <cellStyle name="20% - Ênfase5 141 2 3" xfId="15257" xr:uid="{00000000-0005-0000-0000-0000093D0000}"/>
    <cellStyle name="20% - Ênfase5 141 2 4" xfId="15258" xr:uid="{00000000-0005-0000-0000-00000A3D0000}"/>
    <cellStyle name="20% - Ênfase5 141 3" xfId="15259" xr:uid="{00000000-0005-0000-0000-00000B3D0000}"/>
    <cellStyle name="20% - Ênfase5 141 3 2" xfId="15260" xr:uid="{00000000-0005-0000-0000-00000C3D0000}"/>
    <cellStyle name="20% - Ênfase5 141 4" xfId="15261" xr:uid="{00000000-0005-0000-0000-00000D3D0000}"/>
    <cellStyle name="20% - Ênfase5 141 5" xfId="15262" xr:uid="{00000000-0005-0000-0000-00000E3D0000}"/>
    <cellStyle name="20% - Ênfase5 142" xfId="15263" xr:uid="{00000000-0005-0000-0000-00000F3D0000}"/>
    <cellStyle name="20% - Ênfase5 142 2" xfId="15264" xr:uid="{00000000-0005-0000-0000-0000103D0000}"/>
    <cellStyle name="20% - Ênfase5 142 2 2" xfId="15265" xr:uid="{00000000-0005-0000-0000-0000113D0000}"/>
    <cellStyle name="20% - Ênfase5 142 2 2 2" xfId="15266" xr:uid="{00000000-0005-0000-0000-0000123D0000}"/>
    <cellStyle name="20% - Ênfase5 142 2 3" xfId="15267" xr:uid="{00000000-0005-0000-0000-0000133D0000}"/>
    <cellStyle name="20% - Ênfase5 142 2 4" xfId="15268" xr:uid="{00000000-0005-0000-0000-0000143D0000}"/>
    <cellStyle name="20% - Ênfase5 142 3" xfId="15269" xr:uid="{00000000-0005-0000-0000-0000153D0000}"/>
    <cellStyle name="20% - Ênfase5 142 3 2" xfId="15270" xr:uid="{00000000-0005-0000-0000-0000163D0000}"/>
    <cellStyle name="20% - Ênfase5 142 4" xfId="15271" xr:uid="{00000000-0005-0000-0000-0000173D0000}"/>
    <cellStyle name="20% - Ênfase5 142 5" xfId="15272" xr:uid="{00000000-0005-0000-0000-0000183D0000}"/>
    <cellStyle name="20% - Ênfase5 143" xfId="15273" xr:uid="{00000000-0005-0000-0000-0000193D0000}"/>
    <cellStyle name="20% - Ênfase5 143 2" xfId="15274" xr:uid="{00000000-0005-0000-0000-00001A3D0000}"/>
    <cellStyle name="20% - Ênfase5 143 2 2" xfId="15275" xr:uid="{00000000-0005-0000-0000-00001B3D0000}"/>
    <cellStyle name="20% - Ênfase5 143 3" xfId="15276" xr:uid="{00000000-0005-0000-0000-00001C3D0000}"/>
    <cellStyle name="20% - Ênfase5 143 4" xfId="15277" xr:uid="{00000000-0005-0000-0000-00001D3D0000}"/>
    <cellStyle name="20% - Ênfase5 144" xfId="15278" xr:uid="{00000000-0005-0000-0000-00001E3D0000}"/>
    <cellStyle name="20% - Ênfase5 145" xfId="15279" xr:uid="{00000000-0005-0000-0000-00001F3D0000}"/>
    <cellStyle name="20% - Ênfase5 146" xfId="15280" xr:uid="{00000000-0005-0000-0000-0000203D0000}"/>
    <cellStyle name="20% - Ênfase5 146 2" xfId="15281" xr:uid="{00000000-0005-0000-0000-0000213D0000}"/>
    <cellStyle name="20% - Ênfase5 146 3" xfId="15282" xr:uid="{00000000-0005-0000-0000-0000223D0000}"/>
    <cellStyle name="20% - Ênfase5 147" xfId="15283" xr:uid="{00000000-0005-0000-0000-0000233D0000}"/>
    <cellStyle name="20% - Ênfase5 147 2" xfId="15284" xr:uid="{00000000-0005-0000-0000-0000243D0000}"/>
    <cellStyle name="20% - Ênfase5 148" xfId="15285" xr:uid="{00000000-0005-0000-0000-0000253D0000}"/>
    <cellStyle name="20% - Ênfase5 148 2" xfId="15286" xr:uid="{00000000-0005-0000-0000-0000263D0000}"/>
    <cellStyle name="20% - Ênfase5 149" xfId="15287" xr:uid="{00000000-0005-0000-0000-0000273D0000}"/>
    <cellStyle name="20% - Ênfase5 15" xfId="15288" xr:uid="{00000000-0005-0000-0000-0000283D0000}"/>
    <cellStyle name="20% - Ênfase5 15 2" xfId="15289" xr:uid="{00000000-0005-0000-0000-0000293D0000}"/>
    <cellStyle name="20% - Ênfase5 15 2 2" xfId="15290" xr:uid="{00000000-0005-0000-0000-00002A3D0000}"/>
    <cellStyle name="20% - Ênfase5 15 2 2 2" xfId="15291" xr:uid="{00000000-0005-0000-0000-00002B3D0000}"/>
    <cellStyle name="20% - Ênfase5 15 2 3" xfId="15292" xr:uid="{00000000-0005-0000-0000-00002C3D0000}"/>
    <cellStyle name="20% - Ênfase5 15 2 4" xfId="15293" xr:uid="{00000000-0005-0000-0000-00002D3D0000}"/>
    <cellStyle name="20% - Ênfase5 15 2_12_CONFERE (2)" xfId="15294" xr:uid="{00000000-0005-0000-0000-00002E3D0000}"/>
    <cellStyle name="20% - Ênfase5 15 3" xfId="15295" xr:uid="{00000000-0005-0000-0000-00002F3D0000}"/>
    <cellStyle name="20% - Ênfase5 15 4" xfId="15296" xr:uid="{00000000-0005-0000-0000-0000303D0000}"/>
    <cellStyle name="20% - Ênfase5 15 5" xfId="15297" xr:uid="{00000000-0005-0000-0000-0000313D0000}"/>
    <cellStyle name="20% - Ênfase5 15 6" xfId="15298" xr:uid="{00000000-0005-0000-0000-0000323D0000}"/>
    <cellStyle name="20% - Ênfase5 15 7" xfId="15299" xr:uid="{00000000-0005-0000-0000-0000333D0000}"/>
    <cellStyle name="20% - Ênfase5 15 8" xfId="15300" xr:uid="{00000000-0005-0000-0000-0000343D0000}"/>
    <cellStyle name="20% - Ênfase5 15 9" xfId="15301" xr:uid="{00000000-0005-0000-0000-0000353D0000}"/>
    <cellStyle name="20% - Ênfase5 150" xfId="15302" xr:uid="{00000000-0005-0000-0000-0000363D0000}"/>
    <cellStyle name="20% - Ênfase5 151" xfId="15303" xr:uid="{00000000-0005-0000-0000-0000373D0000}"/>
    <cellStyle name="20% - Ênfase5 152" xfId="15304" xr:uid="{00000000-0005-0000-0000-0000383D0000}"/>
    <cellStyle name="20% - Ênfase5 153" xfId="15305" xr:uid="{00000000-0005-0000-0000-0000393D0000}"/>
    <cellStyle name="20% - Ênfase5 154" xfId="15306" xr:uid="{00000000-0005-0000-0000-00003A3D0000}"/>
    <cellStyle name="20% - Ênfase5 155" xfId="15307" xr:uid="{00000000-0005-0000-0000-00003B3D0000}"/>
    <cellStyle name="20% - Ênfase5 156" xfId="15308" xr:uid="{00000000-0005-0000-0000-00003C3D0000}"/>
    <cellStyle name="20% - Ênfase5 157" xfId="15309" xr:uid="{00000000-0005-0000-0000-00003D3D0000}"/>
    <cellStyle name="20% - Ênfase5 158" xfId="15310" xr:uid="{00000000-0005-0000-0000-00003E3D0000}"/>
    <cellStyle name="20% - Ênfase5 159" xfId="15311" xr:uid="{00000000-0005-0000-0000-00003F3D0000}"/>
    <cellStyle name="20% - Ênfase5 16" xfId="15312" xr:uid="{00000000-0005-0000-0000-0000403D0000}"/>
    <cellStyle name="20% - Ênfase5 16 2" xfId="15313" xr:uid="{00000000-0005-0000-0000-0000413D0000}"/>
    <cellStyle name="20% - Ênfase5 16 2 2" xfId="15314" xr:uid="{00000000-0005-0000-0000-0000423D0000}"/>
    <cellStyle name="20% - Ênfase5 16 2 2 2" xfId="15315" xr:uid="{00000000-0005-0000-0000-0000433D0000}"/>
    <cellStyle name="20% - Ênfase5 16 2 2 2 2" xfId="15316" xr:uid="{00000000-0005-0000-0000-0000443D0000}"/>
    <cellStyle name="20% - Ênfase5 16 2 2 2 3" xfId="15317" xr:uid="{00000000-0005-0000-0000-0000453D0000}"/>
    <cellStyle name="20% - Ênfase5 16 2 2 3" xfId="15318" xr:uid="{00000000-0005-0000-0000-0000463D0000}"/>
    <cellStyle name="20% - Ênfase5 16 2 2 3 2" xfId="15319" xr:uid="{00000000-0005-0000-0000-0000473D0000}"/>
    <cellStyle name="20% - Ênfase5 16 2 2 3 3" xfId="15320" xr:uid="{00000000-0005-0000-0000-0000483D0000}"/>
    <cellStyle name="20% - Ênfase5 16 2 2 4" xfId="15321" xr:uid="{00000000-0005-0000-0000-0000493D0000}"/>
    <cellStyle name="20% - Ênfase5 16 2 3" xfId="15322" xr:uid="{00000000-0005-0000-0000-00004A3D0000}"/>
    <cellStyle name="20% - Ênfase5 16 3" xfId="15323" xr:uid="{00000000-0005-0000-0000-00004B3D0000}"/>
    <cellStyle name="20% - Ênfase5 16 4" xfId="15324" xr:uid="{00000000-0005-0000-0000-00004C3D0000}"/>
    <cellStyle name="20% - Ênfase5 16 5" xfId="15325" xr:uid="{00000000-0005-0000-0000-00004D3D0000}"/>
    <cellStyle name="20% - Ênfase5 16 6" xfId="15326" xr:uid="{00000000-0005-0000-0000-00004E3D0000}"/>
    <cellStyle name="20% - Ênfase5 16 7" xfId="15327" xr:uid="{00000000-0005-0000-0000-00004F3D0000}"/>
    <cellStyle name="20% - Ênfase5 16 8" xfId="15328" xr:uid="{00000000-0005-0000-0000-0000503D0000}"/>
    <cellStyle name="20% - Ênfase5 16 9" xfId="15329" xr:uid="{00000000-0005-0000-0000-0000513D0000}"/>
    <cellStyle name="20% - Ênfase5 160" xfId="15330" xr:uid="{00000000-0005-0000-0000-0000523D0000}"/>
    <cellStyle name="20% - Ênfase5 161" xfId="15331" xr:uid="{00000000-0005-0000-0000-0000533D0000}"/>
    <cellStyle name="20% - Ênfase5 162" xfId="15332" xr:uid="{00000000-0005-0000-0000-0000543D0000}"/>
    <cellStyle name="20% - Ênfase5 163" xfId="15333" xr:uid="{00000000-0005-0000-0000-0000553D0000}"/>
    <cellStyle name="20% - Ênfase5 164" xfId="15334" xr:uid="{00000000-0005-0000-0000-0000563D0000}"/>
    <cellStyle name="20% - Ênfase5 165" xfId="15335" xr:uid="{00000000-0005-0000-0000-0000573D0000}"/>
    <cellStyle name="20% - Ênfase5 166" xfId="15336" xr:uid="{00000000-0005-0000-0000-0000583D0000}"/>
    <cellStyle name="20% - Ênfase5 167" xfId="15337" xr:uid="{00000000-0005-0000-0000-0000593D0000}"/>
    <cellStyle name="20% - Ênfase5 168" xfId="15338" xr:uid="{00000000-0005-0000-0000-00005A3D0000}"/>
    <cellStyle name="20% - Ênfase5 169" xfId="15339" xr:uid="{00000000-0005-0000-0000-00005B3D0000}"/>
    <cellStyle name="20% - Ênfase5 17" xfId="15340" xr:uid="{00000000-0005-0000-0000-00005C3D0000}"/>
    <cellStyle name="20% - Ênfase5 17 2" xfId="15341" xr:uid="{00000000-0005-0000-0000-00005D3D0000}"/>
    <cellStyle name="20% - Ênfase5 17 3" xfId="15342" xr:uid="{00000000-0005-0000-0000-00005E3D0000}"/>
    <cellStyle name="20% - Ênfase5 17 4" xfId="15343" xr:uid="{00000000-0005-0000-0000-00005F3D0000}"/>
    <cellStyle name="20% - Ênfase5 17 5" xfId="15344" xr:uid="{00000000-0005-0000-0000-0000603D0000}"/>
    <cellStyle name="20% - Ênfase5 17 6" xfId="15345" xr:uid="{00000000-0005-0000-0000-0000613D0000}"/>
    <cellStyle name="20% - Ênfase5 17 7" xfId="15346" xr:uid="{00000000-0005-0000-0000-0000623D0000}"/>
    <cellStyle name="20% - Ênfase5 17 8" xfId="15347" xr:uid="{00000000-0005-0000-0000-0000633D0000}"/>
    <cellStyle name="20% - Ênfase5 17 9" xfId="15348" xr:uid="{00000000-0005-0000-0000-0000643D0000}"/>
    <cellStyle name="20% - Ênfase5 170" xfId="15349" xr:uid="{00000000-0005-0000-0000-0000653D0000}"/>
    <cellStyle name="20% - Ênfase5 171" xfId="15350" xr:uid="{00000000-0005-0000-0000-0000663D0000}"/>
    <cellStyle name="20% - Ênfase5 172" xfId="15351" xr:uid="{00000000-0005-0000-0000-0000673D0000}"/>
    <cellStyle name="20% - Ênfase5 173" xfId="15352" xr:uid="{00000000-0005-0000-0000-0000683D0000}"/>
    <cellStyle name="20% - Ênfase5 174" xfId="15353" xr:uid="{00000000-0005-0000-0000-0000693D0000}"/>
    <cellStyle name="20% - Ênfase5 175" xfId="15354" xr:uid="{00000000-0005-0000-0000-00006A3D0000}"/>
    <cellStyle name="20% - Ênfase5 176" xfId="15355" xr:uid="{00000000-0005-0000-0000-00006B3D0000}"/>
    <cellStyle name="20% - Ênfase5 177" xfId="15356" xr:uid="{00000000-0005-0000-0000-00006C3D0000}"/>
    <cellStyle name="20% - Ênfase5 178" xfId="15357" xr:uid="{00000000-0005-0000-0000-00006D3D0000}"/>
    <cellStyle name="20% - Ênfase5 179" xfId="15358" xr:uid="{00000000-0005-0000-0000-00006E3D0000}"/>
    <cellStyle name="20% - Ênfase5 18" xfId="15359" xr:uid="{00000000-0005-0000-0000-00006F3D0000}"/>
    <cellStyle name="20% - Ênfase5 18 2" xfId="15360" xr:uid="{00000000-0005-0000-0000-0000703D0000}"/>
    <cellStyle name="20% - Ênfase5 18 3" xfId="15361" xr:uid="{00000000-0005-0000-0000-0000713D0000}"/>
    <cellStyle name="20% - Ênfase5 18 4" xfId="15362" xr:uid="{00000000-0005-0000-0000-0000723D0000}"/>
    <cellStyle name="20% - Ênfase5 18 5" xfId="15363" xr:uid="{00000000-0005-0000-0000-0000733D0000}"/>
    <cellStyle name="20% - Ênfase5 18 6" xfId="15364" xr:uid="{00000000-0005-0000-0000-0000743D0000}"/>
    <cellStyle name="20% - Ênfase5 18 7" xfId="15365" xr:uid="{00000000-0005-0000-0000-0000753D0000}"/>
    <cellStyle name="20% - Ênfase5 18 8" xfId="15366" xr:uid="{00000000-0005-0000-0000-0000763D0000}"/>
    <cellStyle name="20% - Ênfase5 18 9" xfId="15367" xr:uid="{00000000-0005-0000-0000-0000773D0000}"/>
    <cellStyle name="20% - Ênfase5 180" xfId="15368" xr:uid="{00000000-0005-0000-0000-0000783D0000}"/>
    <cellStyle name="20% - Ênfase5 181" xfId="15369" xr:uid="{00000000-0005-0000-0000-0000793D0000}"/>
    <cellStyle name="20% - Ênfase5 182" xfId="15370" xr:uid="{00000000-0005-0000-0000-00007A3D0000}"/>
    <cellStyle name="20% - Ênfase5 183" xfId="15371" xr:uid="{00000000-0005-0000-0000-00007B3D0000}"/>
    <cellStyle name="20% - Ênfase5 184" xfId="15372" xr:uid="{00000000-0005-0000-0000-00007C3D0000}"/>
    <cellStyle name="20% - Ênfase5 185" xfId="15373" xr:uid="{00000000-0005-0000-0000-00007D3D0000}"/>
    <cellStyle name="20% - Ênfase5 186" xfId="15374" xr:uid="{00000000-0005-0000-0000-00007E3D0000}"/>
    <cellStyle name="20% - Ênfase5 187" xfId="15375" xr:uid="{00000000-0005-0000-0000-00007F3D0000}"/>
    <cellStyle name="20% - Ênfase5 188" xfId="15376" xr:uid="{00000000-0005-0000-0000-0000803D0000}"/>
    <cellStyle name="20% - Ênfase5 189" xfId="15377" xr:uid="{00000000-0005-0000-0000-0000813D0000}"/>
    <cellStyle name="20% - Ênfase5 19" xfId="15378" xr:uid="{00000000-0005-0000-0000-0000823D0000}"/>
    <cellStyle name="20% - Ênfase5 19 2" xfId="15379" xr:uid="{00000000-0005-0000-0000-0000833D0000}"/>
    <cellStyle name="20% - Ênfase5 19 3" xfId="15380" xr:uid="{00000000-0005-0000-0000-0000843D0000}"/>
    <cellStyle name="20% - Ênfase5 19 4" xfId="15381" xr:uid="{00000000-0005-0000-0000-0000853D0000}"/>
    <cellStyle name="20% - Ênfase5 19 5" xfId="15382" xr:uid="{00000000-0005-0000-0000-0000863D0000}"/>
    <cellStyle name="20% - Ênfase5 19 6" xfId="15383" xr:uid="{00000000-0005-0000-0000-0000873D0000}"/>
    <cellStyle name="20% - Ênfase5 19 7" xfId="15384" xr:uid="{00000000-0005-0000-0000-0000883D0000}"/>
    <cellStyle name="20% - Ênfase5 19 8" xfId="15385" xr:uid="{00000000-0005-0000-0000-0000893D0000}"/>
    <cellStyle name="20% - Ênfase5 19 9" xfId="15386" xr:uid="{00000000-0005-0000-0000-00008A3D0000}"/>
    <cellStyle name="20% - Ênfase5 190" xfId="15387" xr:uid="{00000000-0005-0000-0000-00008B3D0000}"/>
    <cellStyle name="20% - Ênfase5 191" xfId="15388" xr:uid="{00000000-0005-0000-0000-00008C3D0000}"/>
    <cellStyle name="20% - Ênfase5 192" xfId="15389" xr:uid="{00000000-0005-0000-0000-00008D3D0000}"/>
    <cellStyle name="20% - Ênfase5 2" xfId="15390" xr:uid="{00000000-0005-0000-0000-00008E3D0000}"/>
    <cellStyle name="20% - Ênfase5 2 10" xfId="15391" xr:uid="{00000000-0005-0000-0000-00008F3D0000}"/>
    <cellStyle name="20% - Ênfase5 2 10 2" xfId="15392" xr:uid="{00000000-0005-0000-0000-0000903D0000}"/>
    <cellStyle name="20% - Ênfase5 2 10 3" xfId="15393" xr:uid="{00000000-0005-0000-0000-0000913D0000}"/>
    <cellStyle name="20% - Ênfase5 2 10 4" xfId="15394" xr:uid="{00000000-0005-0000-0000-0000923D0000}"/>
    <cellStyle name="20% - Ênfase5 2 10 5" xfId="15395" xr:uid="{00000000-0005-0000-0000-0000933D0000}"/>
    <cellStyle name="20% - Ênfase5 2 11" xfId="15396" xr:uid="{00000000-0005-0000-0000-0000943D0000}"/>
    <cellStyle name="20% - Ênfase5 2 11 2" xfId="15397" xr:uid="{00000000-0005-0000-0000-0000953D0000}"/>
    <cellStyle name="20% - Ênfase5 2 11 3" xfId="15398" xr:uid="{00000000-0005-0000-0000-0000963D0000}"/>
    <cellStyle name="20% - Ênfase5 2 12" xfId="15399" xr:uid="{00000000-0005-0000-0000-0000973D0000}"/>
    <cellStyle name="20% - Ênfase5 2 12 2" xfId="15400" xr:uid="{00000000-0005-0000-0000-0000983D0000}"/>
    <cellStyle name="20% - Ênfase5 2 13" xfId="15401" xr:uid="{00000000-0005-0000-0000-0000993D0000}"/>
    <cellStyle name="20% - Ênfase5 2 13 2" xfId="15402" xr:uid="{00000000-0005-0000-0000-00009A3D0000}"/>
    <cellStyle name="20% - Ênfase5 2 14" xfId="15403" xr:uid="{00000000-0005-0000-0000-00009B3D0000}"/>
    <cellStyle name="20% - Ênfase5 2 14 2" xfId="15404" xr:uid="{00000000-0005-0000-0000-00009C3D0000}"/>
    <cellStyle name="20% - Ênfase5 2 15" xfId="15405" xr:uid="{00000000-0005-0000-0000-00009D3D0000}"/>
    <cellStyle name="20% - Ênfase5 2 15 2" xfId="15406" xr:uid="{00000000-0005-0000-0000-00009E3D0000}"/>
    <cellStyle name="20% - Ênfase5 2 16" xfId="15407" xr:uid="{00000000-0005-0000-0000-00009F3D0000}"/>
    <cellStyle name="20% - Ênfase5 2 16 2" xfId="15408" xr:uid="{00000000-0005-0000-0000-0000A03D0000}"/>
    <cellStyle name="20% - Ênfase5 2 17" xfId="15409" xr:uid="{00000000-0005-0000-0000-0000A13D0000}"/>
    <cellStyle name="20% - Ênfase5 2 18" xfId="15410" xr:uid="{00000000-0005-0000-0000-0000A23D0000}"/>
    <cellStyle name="20% - Ênfase5 2 19" xfId="15411" xr:uid="{00000000-0005-0000-0000-0000A33D0000}"/>
    <cellStyle name="20% - Ênfase5 2 2" xfId="15412" xr:uid="{00000000-0005-0000-0000-0000A43D0000}"/>
    <cellStyle name="20% - Ênfase5 2 2 10" xfId="15413" xr:uid="{00000000-0005-0000-0000-0000A53D0000}"/>
    <cellStyle name="20% - Ênfase5 2 2 10 2" xfId="15414" xr:uid="{00000000-0005-0000-0000-0000A63D0000}"/>
    <cellStyle name="20% - Ênfase5 2 2 11" xfId="15415" xr:uid="{00000000-0005-0000-0000-0000A73D0000}"/>
    <cellStyle name="20% - Ênfase5 2 2 11 2" xfId="15416" xr:uid="{00000000-0005-0000-0000-0000A83D0000}"/>
    <cellStyle name="20% - Ênfase5 2 2 12" xfId="15417" xr:uid="{00000000-0005-0000-0000-0000A93D0000}"/>
    <cellStyle name="20% - Ênfase5 2 2 12 2" xfId="15418" xr:uid="{00000000-0005-0000-0000-0000AA3D0000}"/>
    <cellStyle name="20% - Ênfase5 2 2 13" xfId="15419" xr:uid="{00000000-0005-0000-0000-0000AB3D0000}"/>
    <cellStyle name="20% - Ênfase5 2 2 13 2" xfId="15420" xr:uid="{00000000-0005-0000-0000-0000AC3D0000}"/>
    <cellStyle name="20% - Ênfase5 2 2 14" xfId="15421" xr:uid="{00000000-0005-0000-0000-0000AD3D0000}"/>
    <cellStyle name="20% - Ênfase5 2 2 14 2" xfId="15422" xr:uid="{00000000-0005-0000-0000-0000AE3D0000}"/>
    <cellStyle name="20% - Ênfase5 2 2 15" xfId="15423" xr:uid="{00000000-0005-0000-0000-0000AF3D0000}"/>
    <cellStyle name="20% - Ênfase5 2 2 16" xfId="15424" xr:uid="{00000000-0005-0000-0000-0000B03D0000}"/>
    <cellStyle name="20% - Ênfase5 2 2 17" xfId="15425" xr:uid="{00000000-0005-0000-0000-0000B13D0000}"/>
    <cellStyle name="20% - Ênfase5 2 2 18" xfId="15426" xr:uid="{00000000-0005-0000-0000-0000B23D0000}"/>
    <cellStyle name="20% - Ênfase5 2 2 19" xfId="15427" xr:uid="{00000000-0005-0000-0000-0000B33D0000}"/>
    <cellStyle name="20% - Ênfase5 2 2 2" xfId="15428" xr:uid="{00000000-0005-0000-0000-0000B43D0000}"/>
    <cellStyle name="20% - Ênfase5 2 2 2 10" xfId="15429" xr:uid="{00000000-0005-0000-0000-0000B53D0000}"/>
    <cellStyle name="20% - Ênfase5 2 2 2 10 2" xfId="15430" xr:uid="{00000000-0005-0000-0000-0000B63D0000}"/>
    <cellStyle name="20% - Ênfase5 2 2 2 11" xfId="15431" xr:uid="{00000000-0005-0000-0000-0000B73D0000}"/>
    <cellStyle name="20% - Ênfase5 2 2 2 11 2" xfId="15432" xr:uid="{00000000-0005-0000-0000-0000B83D0000}"/>
    <cellStyle name="20% - Ênfase5 2 2 2 12" xfId="15433" xr:uid="{00000000-0005-0000-0000-0000B93D0000}"/>
    <cellStyle name="20% - Ênfase5 2 2 2 12 2" xfId="15434" xr:uid="{00000000-0005-0000-0000-0000BA3D0000}"/>
    <cellStyle name="20% - Ênfase5 2 2 2 13" xfId="15435" xr:uid="{00000000-0005-0000-0000-0000BB3D0000}"/>
    <cellStyle name="20% - Ênfase5 2 2 2 14" xfId="15436" xr:uid="{00000000-0005-0000-0000-0000BC3D0000}"/>
    <cellStyle name="20% - Ênfase5 2 2 2 15" xfId="15437" xr:uid="{00000000-0005-0000-0000-0000BD3D0000}"/>
    <cellStyle name="20% - Ênfase5 2 2 2 16" xfId="15438" xr:uid="{00000000-0005-0000-0000-0000BE3D0000}"/>
    <cellStyle name="20% - Ênfase5 2 2 2 17" xfId="15439" xr:uid="{00000000-0005-0000-0000-0000BF3D0000}"/>
    <cellStyle name="20% - Ênfase5 2 2 2 18" xfId="15440" xr:uid="{00000000-0005-0000-0000-0000C03D0000}"/>
    <cellStyle name="20% - Ênfase5 2 2 2 19" xfId="15441" xr:uid="{00000000-0005-0000-0000-0000C13D0000}"/>
    <cellStyle name="20% - Ênfase5 2 2 2 2" xfId="15442" xr:uid="{00000000-0005-0000-0000-0000C23D0000}"/>
    <cellStyle name="20% - Ênfase5 2 2 2 2 2" xfId="15443" xr:uid="{00000000-0005-0000-0000-0000C33D0000}"/>
    <cellStyle name="20% - Ênfase5 2 2 2 20" xfId="15444" xr:uid="{00000000-0005-0000-0000-0000C43D0000}"/>
    <cellStyle name="20% - Ênfase5 2 2 2 21" xfId="15445" xr:uid="{00000000-0005-0000-0000-0000C53D0000}"/>
    <cellStyle name="20% - Ênfase5 2 2 2 22" xfId="15446" xr:uid="{00000000-0005-0000-0000-0000C63D0000}"/>
    <cellStyle name="20% - Ênfase5 2 2 2 23" xfId="15447" xr:uid="{00000000-0005-0000-0000-0000C73D0000}"/>
    <cellStyle name="20% - Ênfase5 2 2 2 3" xfId="15448" xr:uid="{00000000-0005-0000-0000-0000C83D0000}"/>
    <cellStyle name="20% - Ênfase5 2 2 2 3 2" xfId="15449" xr:uid="{00000000-0005-0000-0000-0000C93D0000}"/>
    <cellStyle name="20% - Ênfase5 2 2 2 4" xfId="15450" xr:uid="{00000000-0005-0000-0000-0000CA3D0000}"/>
    <cellStyle name="20% - Ênfase5 2 2 2 4 2" xfId="15451" xr:uid="{00000000-0005-0000-0000-0000CB3D0000}"/>
    <cellStyle name="20% - Ênfase5 2 2 2 5" xfId="15452" xr:uid="{00000000-0005-0000-0000-0000CC3D0000}"/>
    <cellStyle name="20% - Ênfase5 2 2 2 5 2" xfId="15453" xr:uid="{00000000-0005-0000-0000-0000CD3D0000}"/>
    <cellStyle name="20% - Ênfase5 2 2 2 6" xfId="15454" xr:uid="{00000000-0005-0000-0000-0000CE3D0000}"/>
    <cellStyle name="20% - Ênfase5 2 2 2 6 2" xfId="15455" xr:uid="{00000000-0005-0000-0000-0000CF3D0000}"/>
    <cellStyle name="20% - Ênfase5 2 2 2 7" xfId="15456" xr:uid="{00000000-0005-0000-0000-0000D03D0000}"/>
    <cellStyle name="20% - Ênfase5 2 2 2 7 2" xfId="15457" xr:uid="{00000000-0005-0000-0000-0000D13D0000}"/>
    <cellStyle name="20% - Ênfase5 2 2 2 8" xfId="15458" xr:uid="{00000000-0005-0000-0000-0000D23D0000}"/>
    <cellStyle name="20% - Ênfase5 2 2 2 8 2" xfId="15459" xr:uid="{00000000-0005-0000-0000-0000D33D0000}"/>
    <cellStyle name="20% - Ênfase5 2 2 2 9" xfId="15460" xr:uid="{00000000-0005-0000-0000-0000D43D0000}"/>
    <cellStyle name="20% - Ênfase5 2 2 2 9 2" xfId="15461" xr:uid="{00000000-0005-0000-0000-0000D53D0000}"/>
    <cellStyle name="20% - Ênfase5 2 2 20" xfId="15462" xr:uid="{00000000-0005-0000-0000-0000D63D0000}"/>
    <cellStyle name="20% - Ênfase5 2 2 21" xfId="15463" xr:uid="{00000000-0005-0000-0000-0000D73D0000}"/>
    <cellStyle name="20% - Ênfase5 2 2 22" xfId="15464" xr:uid="{00000000-0005-0000-0000-0000D83D0000}"/>
    <cellStyle name="20% - Ênfase5 2 2 23" xfId="15465" xr:uid="{00000000-0005-0000-0000-0000D93D0000}"/>
    <cellStyle name="20% - Ênfase5 2 2 24" xfId="15466" xr:uid="{00000000-0005-0000-0000-0000DA3D0000}"/>
    <cellStyle name="20% - Ênfase5 2 2 25" xfId="15467" xr:uid="{00000000-0005-0000-0000-0000DB3D0000}"/>
    <cellStyle name="20% - Ênfase5 2 2 25 2" xfId="15468" xr:uid="{00000000-0005-0000-0000-0000DC3D0000}"/>
    <cellStyle name="20% - Ênfase5 2 2 25 3" xfId="15469" xr:uid="{00000000-0005-0000-0000-0000DD3D0000}"/>
    <cellStyle name="20% - Ênfase5 2 2 26" xfId="15470" xr:uid="{00000000-0005-0000-0000-0000DE3D0000}"/>
    <cellStyle name="20% - Ênfase5 2 2 26 2" xfId="15471" xr:uid="{00000000-0005-0000-0000-0000DF3D0000}"/>
    <cellStyle name="20% - Ênfase5 2 2 26 3" xfId="15472" xr:uid="{00000000-0005-0000-0000-0000E03D0000}"/>
    <cellStyle name="20% - Ênfase5 2 2 27" xfId="15473" xr:uid="{00000000-0005-0000-0000-0000E13D0000}"/>
    <cellStyle name="20% - Ênfase5 2 2 27 2" xfId="15474" xr:uid="{00000000-0005-0000-0000-0000E23D0000}"/>
    <cellStyle name="20% - Ênfase5 2 2 27 3" xfId="15475" xr:uid="{00000000-0005-0000-0000-0000E33D0000}"/>
    <cellStyle name="20% - Ênfase5 2 2 28" xfId="15476" xr:uid="{00000000-0005-0000-0000-0000E43D0000}"/>
    <cellStyle name="20% - Ênfase5 2 2 28 2" xfId="15477" xr:uid="{00000000-0005-0000-0000-0000E53D0000}"/>
    <cellStyle name="20% - Ênfase5 2 2 28 3" xfId="15478" xr:uid="{00000000-0005-0000-0000-0000E63D0000}"/>
    <cellStyle name="20% - Ênfase5 2 2 29" xfId="15479" xr:uid="{00000000-0005-0000-0000-0000E73D0000}"/>
    <cellStyle name="20% - Ênfase5 2 2 29 2" xfId="15480" xr:uid="{00000000-0005-0000-0000-0000E83D0000}"/>
    <cellStyle name="20% - Ênfase5 2 2 29 3" xfId="15481" xr:uid="{00000000-0005-0000-0000-0000E93D0000}"/>
    <cellStyle name="20% - Ênfase5 2 2 3" xfId="15482" xr:uid="{00000000-0005-0000-0000-0000EA3D0000}"/>
    <cellStyle name="20% - Ênfase5 2 2 3 10" xfId="15483" xr:uid="{00000000-0005-0000-0000-0000EB3D0000}"/>
    <cellStyle name="20% - Ênfase5 2 2 3 11" xfId="15484" xr:uid="{00000000-0005-0000-0000-0000EC3D0000}"/>
    <cellStyle name="20% - Ênfase5 2 2 3 12" xfId="15485" xr:uid="{00000000-0005-0000-0000-0000ED3D0000}"/>
    <cellStyle name="20% - Ênfase5 2 2 3 13" xfId="15486" xr:uid="{00000000-0005-0000-0000-0000EE3D0000}"/>
    <cellStyle name="20% - Ênfase5 2 2 3 14" xfId="15487" xr:uid="{00000000-0005-0000-0000-0000EF3D0000}"/>
    <cellStyle name="20% - Ênfase5 2 2 3 15" xfId="15488" xr:uid="{00000000-0005-0000-0000-0000F03D0000}"/>
    <cellStyle name="20% - Ênfase5 2 2 3 2" xfId="15489" xr:uid="{00000000-0005-0000-0000-0000F13D0000}"/>
    <cellStyle name="20% - Ênfase5 2 2 3 3" xfId="15490" xr:uid="{00000000-0005-0000-0000-0000F23D0000}"/>
    <cellStyle name="20% - Ênfase5 2 2 3 4" xfId="15491" xr:uid="{00000000-0005-0000-0000-0000F33D0000}"/>
    <cellStyle name="20% - Ênfase5 2 2 3 5" xfId="15492" xr:uid="{00000000-0005-0000-0000-0000F43D0000}"/>
    <cellStyle name="20% - Ênfase5 2 2 3 6" xfId="15493" xr:uid="{00000000-0005-0000-0000-0000F53D0000}"/>
    <cellStyle name="20% - Ênfase5 2 2 3 7" xfId="15494" xr:uid="{00000000-0005-0000-0000-0000F63D0000}"/>
    <cellStyle name="20% - Ênfase5 2 2 3 8" xfId="15495" xr:uid="{00000000-0005-0000-0000-0000F73D0000}"/>
    <cellStyle name="20% - Ênfase5 2 2 3 9" xfId="15496" xr:uid="{00000000-0005-0000-0000-0000F83D0000}"/>
    <cellStyle name="20% - Ênfase5 2 2 30" xfId="15497" xr:uid="{00000000-0005-0000-0000-0000F93D0000}"/>
    <cellStyle name="20% - Ênfase5 2 2 30 2" xfId="15498" xr:uid="{00000000-0005-0000-0000-0000FA3D0000}"/>
    <cellStyle name="20% - Ênfase5 2 2 30 3" xfId="15499" xr:uid="{00000000-0005-0000-0000-0000FB3D0000}"/>
    <cellStyle name="20% - Ênfase5 2 2 31" xfId="15500" xr:uid="{00000000-0005-0000-0000-0000FC3D0000}"/>
    <cellStyle name="20% - Ênfase5 2 2 31 2" xfId="15501" xr:uid="{00000000-0005-0000-0000-0000FD3D0000}"/>
    <cellStyle name="20% - Ênfase5 2 2 31 3" xfId="15502" xr:uid="{00000000-0005-0000-0000-0000FE3D0000}"/>
    <cellStyle name="20% - Ênfase5 2 2 32" xfId="15503" xr:uid="{00000000-0005-0000-0000-0000FF3D0000}"/>
    <cellStyle name="20% - Ênfase5 2 2 32 2" xfId="15504" xr:uid="{00000000-0005-0000-0000-0000003E0000}"/>
    <cellStyle name="20% - Ênfase5 2 2 32 3" xfId="15505" xr:uid="{00000000-0005-0000-0000-0000013E0000}"/>
    <cellStyle name="20% - Ênfase5 2 2 33" xfId="15506" xr:uid="{00000000-0005-0000-0000-0000023E0000}"/>
    <cellStyle name="20% - Ênfase5 2 2 33 2" xfId="15507" xr:uid="{00000000-0005-0000-0000-0000033E0000}"/>
    <cellStyle name="20% - Ênfase5 2 2 33 3" xfId="15508" xr:uid="{00000000-0005-0000-0000-0000043E0000}"/>
    <cellStyle name="20% - Ênfase5 2 2 34" xfId="15509" xr:uid="{00000000-0005-0000-0000-0000053E0000}"/>
    <cellStyle name="20% - Ênfase5 2 2 34 2" xfId="15510" xr:uid="{00000000-0005-0000-0000-0000063E0000}"/>
    <cellStyle name="20% - Ênfase5 2 2 34 3" xfId="15511" xr:uid="{00000000-0005-0000-0000-0000073E0000}"/>
    <cellStyle name="20% - Ênfase5 2 2 35" xfId="15512" xr:uid="{00000000-0005-0000-0000-0000083E0000}"/>
    <cellStyle name="20% - Ênfase5 2 2 36" xfId="15513" xr:uid="{00000000-0005-0000-0000-0000093E0000}"/>
    <cellStyle name="20% - Ênfase5 2 2 37" xfId="15514" xr:uid="{00000000-0005-0000-0000-00000A3E0000}"/>
    <cellStyle name="20% - Ênfase5 2 2 38" xfId="15515" xr:uid="{00000000-0005-0000-0000-00000B3E0000}"/>
    <cellStyle name="20% - Ênfase5 2 2 39" xfId="15516" xr:uid="{00000000-0005-0000-0000-00000C3E0000}"/>
    <cellStyle name="20% - Ênfase5 2 2 4" xfId="15517" xr:uid="{00000000-0005-0000-0000-00000D3E0000}"/>
    <cellStyle name="20% - Ênfase5 2 2 4 10" xfId="15518" xr:uid="{00000000-0005-0000-0000-00000E3E0000}"/>
    <cellStyle name="20% - Ênfase5 2 2 4 11" xfId="15519" xr:uid="{00000000-0005-0000-0000-00000F3E0000}"/>
    <cellStyle name="20% - Ênfase5 2 2 4 12" xfId="15520" xr:uid="{00000000-0005-0000-0000-0000103E0000}"/>
    <cellStyle name="20% - Ênfase5 2 2 4 13" xfId="15521" xr:uid="{00000000-0005-0000-0000-0000113E0000}"/>
    <cellStyle name="20% - Ênfase5 2 2 4 14" xfId="15522" xr:uid="{00000000-0005-0000-0000-0000123E0000}"/>
    <cellStyle name="20% - Ênfase5 2 2 4 15" xfId="15523" xr:uid="{00000000-0005-0000-0000-0000133E0000}"/>
    <cellStyle name="20% - Ênfase5 2 2 4 2" xfId="15524" xr:uid="{00000000-0005-0000-0000-0000143E0000}"/>
    <cellStyle name="20% - Ênfase5 2 2 4 3" xfId="15525" xr:uid="{00000000-0005-0000-0000-0000153E0000}"/>
    <cellStyle name="20% - Ênfase5 2 2 4 4" xfId="15526" xr:uid="{00000000-0005-0000-0000-0000163E0000}"/>
    <cellStyle name="20% - Ênfase5 2 2 4 5" xfId="15527" xr:uid="{00000000-0005-0000-0000-0000173E0000}"/>
    <cellStyle name="20% - Ênfase5 2 2 4 6" xfId="15528" xr:uid="{00000000-0005-0000-0000-0000183E0000}"/>
    <cellStyle name="20% - Ênfase5 2 2 4 7" xfId="15529" xr:uid="{00000000-0005-0000-0000-0000193E0000}"/>
    <cellStyle name="20% - Ênfase5 2 2 4 8" xfId="15530" xr:uid="{00000000-0005-0000-0000-00001A3E0000}"/>
    <cellStyle name="20% - Ênfase5 2 2 4 9" xfId="15531" xr:uid="{00000000-0005-0000-0000-00001B3E0000}"/>
    <cellStyle name="20% - Ênfase5 2 2 40" xfId="15532" xr:uid="{00000000-0005-0000-0000-00001C3E0000}"/>
    <cellStyle name="20% - Ênfase5 2 2 5" xfId="15533" xr:uid="{00000000-0005-0000-0000-00001D3E0000}"/>
    <cellStyle name="20% - Ênfase5 2 2 5 2" xfId="15534" xr:uid="{00000000-0005-0000-0000-00001E3E0000}"/>
    <cellStyle name="20% - Ênfase5 2 2 6" xfId="15535" xr:uid="{00000000-0005-0000-0000-00001F3E0000}"/>
    <cellStyle name="20% - Ênfase5 2 2 6 2" xfId="15536" xr:uid="{00000000-0005-0000-0000-0000203E0000}"/>
    <cellStyle name="20% - Ênfase5 2 2 7" xfId="15537" xr:uid="{00000000-0005-0000-0000-0000213E0000}"/>
    <cellStyle name="20% - Ênfase5 2 2 7 2" xfId="15538" xr:uid="{00000000-0005-0000-0000-0000223E0000}"/>
    <cellStyle name="20% - Ênfase5 2 2 8" xfId="15539" xr:uid="{00000000-0005-0000-0000-0000233E0000}"/>
    <cellStyle name="20% - Ênfase5 2 2 8 2" xfId="15540" xr:uid="{00000000-0005-0000-0000-0000243E0000}"/>
    <cellStyle name="20% - Ênfase5 2 2 9" xfId="15541" xr:uid="{00000000-0005-0000-0000-0000253E0000}"/>
    <cellStyle name="20% - Ênfase5 2 2 9 2" xfId="15542" xr:uid="{00000000-0005-0000-0000-0000263E0000}"/>
    <cellStyle name="20% - Ênfase5 2 2_Confere" xfId="15543" xr:uid="{00000000-0005-0000-0000-0000273E0000}"/>
    <cellStyle name="20% - Ênfase5 2 20" xfId="15544" xr:uid="{00000000-0005-0000-0000-0000283E0000}"/>
    <cellStyle name="20% - Ênfase5 2 21" xfId="15545" xr:uid="{00000000-0005-0000-0000-0000293E0000}"/>
    <cellStyle name="20% - Ênfase5 2 22" xfId="15546" xr:uid="{00000000-0005-0000-0000-00002A3E0000}"/>
    <cellStyle name="20% - Ênfase5 2 23" xfId="15547" xr:uid="{00000000-0005-0000-0000-00002B3E0000}"/>
    <cellStyle name="20% - Ênfase5 2 24" xfId="15548" xr:uid="{00000000-0005-0000-0000-00002C3E0000}"/>
    <cellStyle name="20% - Ênfase5 2 25" xfId="15549" xr:uid="{00000000-0005-0000-0000-00002D3E0000}"/>
    <cellStyle name="20% - Ênfase5 2 26" xfId="15550" xr:uid="{00000000-0005-0000-0000-00002E3E0000}"/>
    <cellStyle name="20% - Ênfase5 2 27" xfId="15551" xr:uid="{00000000-0005-0000-0000-00002F3E0000}"/>
    <cellStyle name="20% - Ênfase5 2 3" xfId="15552" xr:uid="{00000000-0005-0000-0000-0000303E0000}"/>
    <cellStyle name="20% - Ênfase5 2 3 10" xfId="15553" xr:uid="{00000000-0005-0000-0000-0000313E0000}"/>
    <cellStyle name="20% - Ênfase5 2 3 10 2" xfId="15554" xr:uid="{00000000-0005-0000-0000-0000323E0000}"/>
    <cellStyle name="20% - Ênfase5 2 3 11" xfId="15555" xr:uid="{00000000-0005-0000-0000-0000333E0000}"/>
    <cellStyle name="20% - Ênfase5 2 3 11 2" xfId="15556" xr:uid="{00000000-0005-0000-0000-0000343E0000}"/>
    <cellStyle name="20% - Ênfase5 2 3 12" xfId="15557" xr:uid="{00000000-0005-0000-0000-0000353E0000}"/>
    <cellStyle name="20% - Ênfase5 2 3 12 2" xfId="15558" xr:uid="{00000000-0005-0000-0000-0000363E0000}"/>
    <cellStyle name="20% - Ênfase5 2 3 13" xfId="15559" xr:uid="{00000000-0005-0000-0000-0000373E0000}"/>
    <cellStyle name="20% - Ênfase5 2 3 13 2" xfId="15560" xr:uid="{00000000-0005-0000-0000-0000383E0000}"/>
    <cellStyle name="20% - Ênfase5 2 3 14" xfId="15561" xr:uid="{00000000-0005-0000-0000-0000393E0000}"/>
    <cellStyle name="20% - Ênfase5 2 3 14 2" xfId="15562" xr:uid="{00000000-0005-0000-0000-00003A3E0000}"/>
    <cellStyle name="20% - Ênfase5 2 3 15" xfId="15563" xr:uid="{00000000-0005-0000-0000-00003B3E0000}"/>
    <cellStyle name="20% - Ênfase5 2 3 16" xfId="15564" xr:uid="{00000000-0005-0000-0000-00003C3E0000}"/>
    <cellStyle name="20% - Ênfase5 2 3 17" xfId="15565" xr:uid="{00000000-0005-0000-0000-00003D3E0000}"/>
    <cellStyle name="20% - Ênfase5 2 3 18" xfId="15566" xr:uid="{00000000-0005-0000-0000-00003E3E0000}"/>
    <cellStyle name="20% - Ênfase5 2 3 2" xfId="15567" xr:uid="{00000000-0005-0000-0000-00003F3E0000}"/>
    <cellStyle name="20% - Ênfase5 2 3 2 10" xfId="15568" xr:uid="{00000000-0005-0000-0000-0000403E0000}"/>
    <cellStyle name="20% - Ênfase5 2 3 2 10 2" xfId="15569" xr:uid="{00000000-0005-0000-0000-0000413E0000}"/>
    <cellStyle name="20% - Ênfase5 2 3 2 11" xfId="15570" xr:uid="{00000000-0005-0000-0000-0000423E0000}"/>
    <cellStyle name="20% - Ênfase5 2 3 2 2" xfId="15571" xr:uid="{00000000-0005-0000-0000-0000433E0000}"/>
    <cellStyle name="20% - Ênfase5 2 3 2 2 2" xfId="15572" xr:uid="{00000000-0005-0000-0000-0000443E0000}"/>
    <cellStyle name="20% - Ênfase5 2 3 2 3" xfId="15573" xr:uid="{00000000-0005-0000-0000-0000453E0000}"/>
    <cellStyle name="20% - Ênfase5 2 3 2 3 2" xfId="15574" xr:uid="{00000000-0005-0000-0000-0000463E0000}"/>
    <cellStyle name="20% - Ênfase5 2 3 2 4" xfId="15575" xr:uid="{00000000-0005-0000-0000-0000473E0000}"/>
    <cellStyle name="20% - Ênfase5 2 3 2 4 2" xfId="15576" xr:uid="{00000000-0005-0000-0000-0000483E0000}"/>
    <cellStyle name="20% - Ênfase5 2 3 2 5" xfId="15577" xr:uid="{00000000-0005-0000-0000-0000493E0000}"/>
    <cellStyle name="20% - Ênfase5 2 3 2 5 2" xfId="15578" xr:uid="{00000000-0005-0000-0000-00004A3E0000}"/>
    <cellStyle name="20% - Ênfase5 2 3 2 6" xfId="15579" xr:uid="{00000000-0005-0000-0000-00004B3E0000}"/>
    <cellStyle name="20% - Ênfase5 2 3 2 6 2" xfId="15580" xr:uid="{00000000-0005-0000-0000-00004C3E0000}"/>
    <cellStyle name="20% - Ênfase5 2 3 2 7" xfId="15581" xr:uid="{00000000-0005-0000-0000-00004D3E0000}"/>
    <cellStyle name="20% - Ênfase5 2 3 2 7 2" xfId="15582" xr:uid="{00000000-0005-0000-0000-00004E3E0000}"/>
    <cellStyle name="20% - Ênfase5 2 3 2 8" xfId="15583" xr:uid="{00000000-0005-0000-0000-00004F3E0000}"/>
    <cellStyle name="20% - Ênfase5 2 3 2 8 2" xfId="15584" xr:uid="{00000000-0005-0000-0000-0000503E0000}"/>
    <cellStyle name="20% - Ênfase5 2 3 2 9" xfId="15585" xr:uid="{00000000-0005-0000-0000-0000513E0000}"/>
    <cellStyle name="20% - Ênfase5 2 3 2 9 2" xfId="15586" xr:uid="{00000000-0005-0000-0000-0000523E0000}"/>
    <cellStyle name="20% - Ênfase5 2 3 3" xfId="15587" xr:uid="{00000000-0005-0000-0000-0000533E0000}"/>
    <cellStyle name="20% - Ênfase5 2 3 3 2" xfId="15588" xr:uid="{00000000-0005-0000-0000-0000543E0000}"/>
    <cellStyle name="20% - Ênfase5 2 3 3 3" xfId="15589" xr:uid="{00000000-0005-0000-0000-0000553E0000}"/>
    <cellStyle name="20% - Ênfase5 2 3 3 4" xfId="15590" xr:uid="{00000000-0005-0000-0000-0000563E0000}"/>
    <cellStyle name="20% - Ênfase5 2 3 4" xfId="15591" xr:uid="{00000000-0005-0000-0000-0000573E0000}"/>
    <cellStyle name="20% - Ênfase5 2 3 4 2" xfId="15592" xr:uid="{00000000-0005-0000-0000-0000583E0000}"/>
    <cellStyle name="20% - Ênfase5 2 3 5" xfId="15593" xr:uid="{00000000-0005-0000-0000-0000593E0000}"/>
    <cellStyle name="20% - Ênfase5 2 3 5 2" xfId="15594" xr:uid="{00000000-0005-0000-0000-00005A3E0000}"/>
    <cellStyle name="20% - Ênfase5 2 3 6" xfId="15595" xr:uid="{00000000-0005-0000-0000-00005B3E0000}"/>
    <cellStyle name="20% - Ênfase5 2 3 6 2" xfId="15596" xr:uid="{00000000-0005-0000-0000-00005C3E0000}"/>
    <cellStyle name="20% - Ênfase5 2 3 7" xfId="15597" xr:uid="{00000000-0005-0000-0000-00005D3E0000}"/>
    <cellStyle name="20% - Ênfase5 2 3 7 2" xfId="15598" xr:uid="{00000000-0005-0000-0000-00005E3E0000}"/>
    <cellStyle name="20% - Ênfase5 2 3 8" xfId="15599" xr:uid="{00000000-0005-0000-0000-00005F3E0000}"/>
    <cellStyle name="20% - Ênfase5 2 3 8 2" xfId="15600" xr:uid="{00000000-0005-0000-0000-0000603E0000}"/>
    <cellStyle name="20% - Ênfase5 2 3 9" xfId="15601" xr:uid="{00000000-0005-0000-0000-0000613E0000}"/>
    <cellStyle name="20% - Ênfase5 2 3 9 2" xfId="15602" xr:uid="{00000000-0005-0000-0000-0000623E0000}"/>
    <cellStyle name="20% - Ênfase5 2 3_Confere" xfId="15603" xr:uid="{00000000-0005-0000-0000-0000633E0000}"/>
    <cellStyle name="20% - Ênfase5 2 4" xfId="15604" xr:uid="{00000000-0005-0000-0000-0000643E0000}"/>
    <cellStyle name="20% - Ênfase5 2 4 10" xfId="15605" xr:uid="{00000000-0005-0000-0000-0000653E0000}"/>
    <cellStyle name="20% - Ênfase5 2 4 10 2" xfId="15606" xr:uid="{00000000-0005-0000-0000-0000663E0000}"/>
    <cellStyle name="20% - Ênfase5 2 4 11" xfId="15607" xr:uid="{00000000-0005-0000-0000-0000673E0000}"/>
    <cellStyle name="20% - Ênfase5 2 4 12" xfId="15608" xr:uid="{00000000-0005-0000-0000-0000683E0000}"/>
    <cellStyle name="20% - Ênfase5 2 4 13" xfId="15609" xr:uid="{00000000-0005-0000-0000-0000693E0000}"/>
    <cellStyle name="20% - Ênfase5 2 4 14" xfId="15610" xr:uid="{00000000-0005-0000-0000-00006A3E0000}"/>
    <cellStyle name="20% - Ênfase5 2 4 15" xfId="15611" xr:uid="{00000000-0005-0000-0000-00006B3E0000}"/>
    <cellStyle name="20% - Ênfase5 2 4 16" xfId="15612" xr:uid="{00000000-0005-0000-0000-00006C3E0000}"/>
    <cellStyle name="20% - Ênfase5 2 4 17" xfId="15613" xr:uid="{00000000-0005-0000-0000-00006D3E0000}"/>
    <cellStyle name="20% - Ênfase5 2 4 2" xfId="15614" xr:uid="{00000000-0005-0000-0000-00006E3E0000}"/>
    <cellStyle name="20% - Ênfase5 2 4 2 2" xfId="15615" xr:uid="{00000000-0005-0000-0000-00006F3E0000}"/>
    <cellStyle name="20% - Ênfase5 2 4 2 3" xfId="15616" xr:uid="{00000000-0005-0000-0000-0000703E0000}"/>
    <cellStyle name="20% - Ênfase5 2 4 2 4" xfId="15617" xr:uid="{00000000-0005-0000-0000-0000713E0000}"/>
    <cellStyle name="20% - Ênfase5 2 4 3" xfId="15618" xr:uid="{00000000-0005-0000-0000-0000723E0000}"/>
    <cellStyle name="20% - Ênfase5 2 4 3 2" xfId="15619" xr:uid="{00000000-0005-0000-0000-0000733E0000}"/>
    <cellStyle name="20% - Ênfase5 2 4 3 3" xfId="15620" xr:uid="{00000000-0005-0000-0000-0000743E0000}"/>
    <cellStyle name="20% - Ênfase5 2 4 3 4" xfId="15621" xr:uid="{00000000-0005-0000-0000-0000753E0000}"/>
    <cellStyle name="20% - Ênfase5 2 4 4" xfId="15622" xr:uid="{00000000-0005-0000-0000-0000763E0000}"/>
    <cellStyle name="20% - Ênfase5 2 4 4 2" xfId="15623" xr:uid="{00000000-0005-0000-0000-0000773E0000}"/>
    <cellStyle name="20% - Ênfase5 2 4 5" xfId="15624" xr:uid="{00000000-0005-0000-0000-0000783E0000}"/>
    <cellStyle name="20% - Ênfase5 2 4 5 2" xfId="15625" xr:uid="{00000000-0005-0000-0000-0000793E0000}"/>
    <cellStyle name="20% - Ênfase5 2 4 6" xfId="15626" xr:uid="{00000000-0005-0000-0000-00007A3E0000}"/>
    <cellStyle name="20% - Ênfase5 2 4 6 2" xfId="15627" xr:uid="{00000000-0005-0000-0000-00007B3E0000}"/>
    <cellStyle name="20% - Ênfase5 2 4 7" xfId="15628" xr:uid="{00000000-0005-0000-0000-00007C3E0000}"/>
    <cellStyle name="20% - Ênfase5 2 4 7 2" xfId="15629" xr:uid="{00000000-0005-0000-0000-00007D3E0000}"/>
    <cellStyle name="20% - Ênfase5 2 4 8" xfId="15630" xr:uid="{00000000-0005-0000-0000-00007E3E0000}"/>
    <cellStyle name="20% - Ênfase5 2 4 8 2" xfId="15631" xr:uid="{00000000-0005-0000-0000-00007F3E0000}"/>
    <cellStyle name="20% - Ênfase5 2 4 9" xfId="15632" xr:uid="{00000000-0005-0000-0000-0000803E0000}"/>
    <cellStyle name="20% - Ênfase5 2 4 9 2" xfId="15633" xr:uid="{00000000-0005-0000-0000-0000813E0000}"/>
    <cellStyle name="20% - Ênfase5 2 5" xfId="15634" xr:uid="{00000000-0005-0000-0000-0000823E0000}"/>
    <cellStyle name="20% - Ênfase5 2 5 10" xfId="15635" xr:uid="{00000000-0005-0000-0000-0000833E0000}"/>
    <cellStyle name="20% - Ênfase5 2 5 11" xfId="15636" xr:uid="{00000000-0005-0000-0000-0000843E0000}"/>
    <cellStyle name="20% - Ênfase5 2 5 12" xfId="15637" xr:uid="{00000000-0005-0000-0000-0000853E0000}"/>
    <cellStyle name="20% - Ênfase5 2 5 13" xfId="15638" xr:uid="{00000000-0005-0000-0000-0000863E0000}"/>
    <cellStyle name="20% - Ênfase5 2 5 14" xfId="15639" xr:uid="{00000000-0005-0000-0000-0000873E0000}"/>
    <cellStyle name="20% - Ênfase5 2 5 15" xfId="15640" xr:uid="{00000000-0005-0000-0000-0000883E0000}"/>
    <cellStyle name="20% - Ênfase5 2 5 16" xfId="15641" xr:uid="{00000000-0005-0000-0000-0000893E0000}"/>
    <cellStyle name="20% - Ênfase5 2 5 17" xfId="15642" xr:uid="{00000000-0005-0000-0000-00008A3E0000}"/>
    <cellStyle name="20% - Ênfase5 2 5 2" xfId="15643" xr:uid="{00000000-0005-0000-0000-00008B3E0000}"/>
    <cellStyle name="20% - Ênfase5 2 5 2 2" xfId="15644" xr:uid="{00000000-0005-0000-0000-00008C3E0000}"/>
    <cellStyle name="20% - Ênfase5 2 5 2 3" xfId="15645" xr:uid="{00000000-0005-0000-0000-00008D3E0000}"/>
    <cellStyle name="20% - Ênfase5 2 5 2 4" xfId="15646" xr:uid="{00000000-0005-0000-0000-00008E3E0000}"/>
    <cellStyle name="20% - Ênfase5 2 5 3" xfId="15647" xr:uid="{00000000-0005-0000-0000-00008F3E0000}"/>
    <cellStyle name="20% - Ênfase5 2 5 3 2" xfId="15648" xr:uid="{00000000-0005-0000-0000-0000903E0000}"/>
    <cellStyle name="20% - Ênfase5 2 5 3 3" xfId="15649" xr:uid="{00000000-0005-0000-0000-0000913E0000}"/>
    <cellStyle name="20% - Ênfase5 2 5 3 4" xfId="15650" xr:uid="{00000000-0005-0000-0000-0000923E0000}"/>
    <cellStyle name="20% - Ênfase5 2 5 4" xfId="15651" xr:uid="{00000000-0005-0000-0000-0000933E0000}"/>
    <cellStyle name="20% - Ênfase5 2 5 4 2" xfId="15652" xr:uid="{00000000-0005-0000-0000-0000943E0000}"/>
    <cellStyle name="20% - Ênfase5 2 5 5" xfId="15653" xr:uid="{00000000-0005-0000-0000-0000953E0000}"/>
    <cellStyle name="20% - Ênfase5 2 5 6" xfId="15654" xr:uid="{00000000-0005-0000-0000-0000963E0000}"/>
    <cellStyle name="20% - Ênfase5 2 5 7" xfId="15655" xr:uid="{00000000-0005-0000-0000-0000973E0000}"/>
    <cellStyle name="20% - Ênfase5 2 5 8" xfId="15656" xr:uid="{00000000-0005-0000-0000-0000983E0000}"/>
    <cellStyle name="20% - Ênfase5 2 5 9" xfId="15657" xr:uid="{00000000-0005-0000-0000-0000993E0000}"/>
    <cellStyle name="20% - Ênfase5 2 6" xfId="15658" xr:uid="{00000000-0005-0000-0000-00009A3E0000}"/>
    <cellStyle name="20% - Ênfase5 2 6 10" xfId="15659" xr:uid="{00000000-0005-0000-0000-00009B3E0000}"/>
    <cellStyle name="20% - Ênfase5 2 6 11" xfId="15660" xr:uid="{00000000-0005-0000-0000-00009C3E0000}"/>
    <cellStyle name="20% - Ênfase5 2 6 12" xfId="15661" xr:uid="{00000000-0005-0000-0000-00009D3E0000}"/>
    <cellStyle name="20% - Ênfase5 2 6 13" xfId="15662" xr:uid="{00000000-0005-0000-0000-00009E3E0000}"/>
    <cellStyle name="20% - Ênfase5 2 6 14" xfId="15663" xr:uid="{00000000-0005-0000-0000-00009F3E0000}"/>
    <cellStyle name="20% - Ênfase5 2 6 15" xfId="15664" xr:uid="{00000000-0005-0000-0000-0000A03E0000}"/>
    <cellStyle name="20% - Ênfase5 2 6 16" xfId="15665" xr:uid="{00000000-0005-0000-0000-0000A13E0000}"/>
    <cellStyle name="20% - Ênfase5 2 6 17" xfId="15666" xr:uid="{00000000-0005-0000-0000-0000A23E0000}"/>
    <cellStyle name="20% - Ênfase5 2 6 2" xfId="15667" xr:uid="{00000000-0005-0000-0000-0000A33E0000}"/>
    <cellStyle name="20% - Ênfase5 2 6 2 2" xfId="15668" xr:uid="{00000000-0005-0000-0000-0000A43E0000}"/>
    <cellStyle name="20% - Ênfase5 2 6 2 3" xfId="15669" xr:uid="{00000000-0005-0000-0000-0000A53E0000}"/>
    <cellStyle name="20% - Ênfase5 2 6 2 4" xfId="15670" xr:uid="{00000000-0005-0000-0000-0000A63E0000}"/>
    <cellStyle name="20% - Ênfase5 2 6 3" xfId="15671" xr:uid="{00000000-0005-0000-0000-0000A73E0000}"/>
    <cellStyle name="20% - Ênfase5 2 6 3 2" xfId="15672" xr:uid="{00000000-0005-0000-0000-0000A83E0000}"/>
    <cellStyle name="20% - Ênfase5 2 6 3 3" xfId="15673" xr:uid="{00000000-0005-0000-0000-0000A93E0000}"/>
    <cellStyle name="20% - Ênfase5 2 6 3 4" xfId="15674" xr:uid="{00000000-0005-0000-0000-0000AA3E0000}"/>
    <cellStyle name="20% - Ênfase5 2 6 4" xfId="15675" xr:uid="{00000000-0005-0000-0000-0000AB3E0000}"/>
    <cellStyle name="20% - Ênfase5 2 6 4 2" xfId="15676" xr:uid="{00000000-0005-0000-0000-0000AC3E0000}"/>
    <cellStyle name="20% - Ênfase5 2 6 5" xfId="15677" xr:uid="{00000000-0005-0000-0000-0000AD3E0000}"/>
    <cellStyle name="20% - Ênfase5 2 6 6" xfId="15678" xr:uid="{00000000-0005-0000-0000-0000AE3E0000}"/>
    <cellStyle name="20% - Ênfase5 2 6 7" xfId="15679" xr:uid="{00000000-0005-0000-0000-0000AF3E0000}"/>
    <cellStyle name="20% - Ênfase5 2 6 8" xfId="15680" xr:uid="{00000000-0005-0000-0000-0000B03E0000}"/>
    <cellStyle name="20% - Ênfase5 2 6 9" xfId="15681" xr:uid="{00000000-0005-0000-0000-0000B13E0000}"/>
    <cellStyle name="20% - Ênfase5 2 7" xfId="15682" xr:uid="{00000000-0005-0000-0000-0000B23E0000}"/>
    <cellStyle name="20% - Ênfase5 2 7 10" xfId="15683" xr:uid="{00000000-0005-0000-0000-0000B33E0000}"/>
    <cellStyle name="20% - Ênfase5 2 7 11" xfId="15684" xr:uid="{00000000-0005-0000-0000-0000B43E0000}"/>
    <cellStyle name="20% - Ênfase5 2 7 12" xfId="15685" xr:uid="{00000000-0005-0000-0000-0000B53E0000}"/>
    <cellStyle name="20% - Ênfase5 2 7 13" xfId="15686" xr:uid="{00000000-0005-0000-0000-0000B63E0000}"/>
    <cellStyle name="20% - Ênfase5 2 7 14" xfId="15687" xr:uid="{00000000-0005-0000-0000-0000B73E0000}"/>
    <cellStyle name="20% - Ênfase5 2 7 15" xfId="15688" xr:uid="{00000000-0005-0000-0000-0000B83E0000}"/>
    <cellStyle name="20% - Ênfase5 2 7 16" xfId="15689" xr:uid="{00000000-0005-0000-0000-0000B93E0000}"/>
    <cellStyle name="20% - Ênfase5 2 7 17" xfId="15690" xr:uid="{00000000-0005-0000-0000-0000BA3E0000}"/>
    <cellStyle name="20% - Ênfase5 2 7 2" xfId="15691" xr:uid="{00000000-0005-0000-0000-0000BB3E0000}"/>
    <cellStyle name="20% - Ênfase5 2 7 2 2" xfId="15692" xr:uid="{00000000-0005-0000-0000-0000BC3E0000}"/>
    <cellStyle name="20% - Ênfase5 2 7 2 3" xfId="15693" xr:uid="{00000000-0005-0000-0000-0000BD3E0000}"/>
    <cellStyle name="20% - Ênfase5 2 7 2 4" xfId="15694" xr:uid="{00000000-0005-0000-0000-0000BE3E0000}"/>
    <cellStyle name="20% - Ênfase5 2 7 3" xfId="15695" xr:uid="{00000000-0005-0000-0000-0000BF3E0000}"/>
    <cellStyle name="20% - Ênfase5 2 7 3 2" xfId="15696" xr:uid="{00000000-0005-0000-0000-0000C03E0000}"/>
    <cellStyle name="20% - Ênfase5 2 7 3 3" xfId="15697" xr:uid="{00000000-0005-0000-0000-0000C13E0000}"/>
    <cellStyle name="20% - Ênfase5 2 7 3 4" xfId="15698" xr:uid="{00000000-0005-0000-0000-0000C23E0000}"/>
    <cellStyle name="20% - Ênfase5 2 7 4" xfId="15699" xr:uid="{00000000-0005-0000-0000-0000C33E0000}"/>
    <cellStyle name="20% - Ênfase5 2 7 4 2" xfId="15700" xr:uid="{00000000-0005-0000-0000-0000C43E0000}"/>
    <cellStyle name="20% - Ênfase5 2 7 5" xfId="15701" xr:uid="{00000000-0005-0000-0000-0000C53E0000}"/>
    <cellStyle name="20% - Ênfase5 2 7 6" xfId="15702" xr:uid="{00000000-0005-0000-0000-0000C63E0000}"/>
    <cellStyle name="20% - Ênfase5 2 7 7" xfId="15703" xr:uid="{00000000-0005-0000-0000-0000C73E0000}"/>
    <cellStyle name="20% - Ênfase5 2 7 8" xfId="15704" xr:uid="{00000000-0005-0000-0000-0000C83E0000}"/>
    <cellStyle name="20% - Ênfase5 2 7 9" xfId="15705" xr:uid="{00000000-0005-0000-0000-0000C93E0000}"/>
    <cellStyle name="20% - Ênfase5 2 8" xfId="15706" xr:uid="{00000000-0005-0000-0000-0000CA3E0000}"/>
    <cellStyle name="20% - Ênfase5 2 8 2" xfId="15707" xr:uid="{00000000-0005-0000-0000-0000CB3E0000}"/>
    <cellStyle name="20% - Ênfase5 2 8 2 2" xfId="15708" xr:uid="{00000000-0005-0000-0000-0000CC3E0000}"/>
    <cellStyle name="20% - Ênfase5 2 8 3" xfId="15709" xr:uid="{00000000-0005-0000-0000-0000CD3E0000}"/>
    <cellStyle name="20% - Ênfase5 2 8 3 2" xfId="15710" xr:uid="{00000000-0005-0000-0000-0000CE3E0000}"/>
    <cellStyle name="20% - Ênfase5 2 8 4" xfId="15711" xr:uid="{00000000-0005-0000-0000-0000CF3E0000}"/>
    <cellStyle name="20% - Ênfase5 2 8 4 2" xfId="15712" xr:uid="{00000000-0005-0000-0000-0000D03E0000}"/>
    <cellStyle name="20% - Ênfase5 2 8 5" xfId="15713" xr:uid="{00000000-0005-0000-0000-0000D13E0000}"/>
    <cellStyle name="20% - Ênfase5 2 8 6" xfId="15714" xr:uid="{00000000-0005-0000-0000-0000D23E0000}"/>
    <cellStyle name="20% - Ênfase5 2 9" xfId="15715" xr:uid="{00000000-0005-0000-0000-0000D33E0000}"/>
    <cellStyle name="20% - Ênfase5 2 9 2" xfId="15716" xr:uid="{00000000-0005-0000-0000-0000D43E0000}"/>
    <cellStyle name="20% - Ênfase5 2 9 3" xfId="15717" xr:uid="{00000000-0005-0000-0000-0000D53E0000}"/>
    <cellStyle name="20% - Ênfase5 2 9 4" xfId="15718" xr:uid="{00000000-0005-0000-0000-0000D63E0000}"/>
    <cellStyle name="20% - Ênfase5 2 9 5" xfId="15719" xr:uid="{00000000-0005-0000-0000-0000D73E0000}"/>
    <cellStyle name="20% - Ênfase5 2_Confere" xfId="15720" xr:uid="{00000000-0005-0000-0000-0000D83E0000}"/>
    <cellStyle name="20% - Ênfase5 20" xfId="15721" xr:uid="{00000000-0005-0000-0000-0000D93E0000}"/>
    <cellStyle name="20% - Ênfase5 20 2" xfId="15722" xr:uid="{00000000-0005-0000-0000-0000DA3E0000}"/>
    <cellStyle name="20% - Ênfase5 20 3" xfId="15723" xr:uid="{00000000-0005-0000-0000-0000DB3E0000}"/>
    <cellStyle name="20% - Ênfase5 20 4" xfId="15724" xr:uid="{00000000-0005-0000-0000-0000DC3E0000}"/>
    <cellStyle name="20% - Ênfase5 20 5" xfId="15725" xr:uid="{00000000-0005-0000-0000-0000DD3E0000}"/>
    <cellStyle name="20% - Ênfase5 20 6" xfId="15726" xr:uid="{00000000-0005-0000-0000-0000DE3E0000}"/>
    <cellStyle name="20% - Ênfase5 20 7" xfId="15727" xr:uid="{00000000-0005-0000-0000-0000DF3E0000}"/>
    <cellStyle name="20% - Ênfase5 20 8" xfId="15728" xr:uid="{00000000-0005-0000-0000-0000E03E0000}"/>
    <cellStyle name="20% - Ênfase5 20 9" xfId="15729" xr:uid="{00000000-0005-0000-0000-0000E13E0000}"/>
    <cellStyle name="20% - Ênfase5 21" xfId="15730" xr:uid="{00000000-0005-0000-0000-0000E23E0000}"/>
    <cellStyle name="20% - Ênfase5 21 2" xfId="15731" xr:uid="{00000000-0005-0000-0000-0000E33E0000}"/>
    <cellStyle name="20% - Ênfase5 21 3" xfId="15732" xr:uid="{00000000-0005-0000-0000-0000E43E0000}"/>
    <cellStyle name="20% - Ênfase5 21 4" xfId="15733" xr:uid="{00000000-0005-0000-0000-0000E53E0000}"/>
    <cellStyle name="20% - Ênfase5 21 5" xfId="15734" xr:uid="{00000000-0005-0000-0000-0000E63E0000}"/>
    <cellStyle name="20% - Ênfase5 21 6" xfId="15735" xr:uid="{00000000-0005-0000-0000-0000E73E0000}"/>
    <cellStyle name="20% - Ênfase5 21 7" xfId="15736" xr:uid="{00000000-0005-0000-0000-0000E83E0000}"/>
    <cellStyle name="20% - Ênfase5 21 8" xfId="15737" xr:uid="{00000000-0005-0000-0000-0000E93E0000}"/>
    <cellStyle name="20% - Ênfase5 21 9" xfId="15738" xr:uid="{00000000-0005-0000-0000-0000EA3E0000}"/>
    <cellStyle name="20% - Ênfase5 22" xfId="15739" xr:uid="{00000000-0005-0000-0000-0000EB3E0000}"/>
    <cellStyle name="20% - Ênfase5 22 2" xfId="15740" xr:uid="{00000000-0005-0000-0000-0000EC3E0000}"/>
    <cellStyle name="20% - Ênfase5 22 3" xfId="15741" xr:uid="{00000000-0005-0000-0000-0000ED3E0000}"/>
    <cellStyle name="20% - Ênfase5 22 4" xfId="15742" xr:uid="{00000000-0005-0000-0000-0000EE3E0000}"/>
    <cellStyle name="20% - Ênfase5 22 5" xfId="15743" xr:uid="{00000000-0005-0000-0000-0000EF3E0000}"/>
    <cellStyle name="20% - Ênfase5 22 6" xfId="15744" xr:uid="{00000000-0005-0000-0000-0000F03E0000}"/>
    <cellStyle name="20% - Ênfase5 22 7" xfId="15745" xr:uid="{00000000-0005-0000-0000-0000F13E0000}"/>
    <cellStyle name="20% - Ênfase5 22 8" xfId="15746" xr:uid="{00000000-0005-0000-0000-0000F23E0000}"/>
    <cellStyle name="20% - Ênfase5 22 9" xfId="15747" xr:uid="{00000000-0005-0000-0000-0000F33E0000}"/>
    <cellStyle name="20% - Ênfase5 23" xfId="15748" xr:uid="{00000000-0005-0000-0000-0000F43E0000}"/>
    <cellStyle name="20% - Ênfase5 23 2" xfId="15749" xr:uid="{00000000-0005-0000-0000-0000F53E0000}"/>
    <cellStyle name="20% - Ênfase5 23 3" xfId="15750" xr:uid="{00000000-0005-0000-0000-0000F63E0000}"/>
    <cellStyle name="20% - Ênfase5 23 4" xfId="15751" xr:uid="{00000000-0005-0000-0000-0000F73E0000}"/>
    <cellStyle name="20% - Ênfase5 23 5" xfId="15752" xr:uid="{00000000-0005-0000-0000-0000F83E0000}"/>
    <cellStyle name="20% - Ênfase5 23 6" xfId="15753" xr:uid="{00000000-0005-0000-0000-0000F93E0000}"/>
    <cellStyle name="20% - Ênfase5 23 7" xfId="15754" xr:uid="{00000000-0005-0000-0000-0000FA3E0000}"/>
    <cellStyle name="20% - Ênfase5 23 8" xfId="15755" xr:uid="{00000000-0005-0000-0000-0000FB3E0000}"/>
    <cellStyle name="20% - Ênfase5 23 9" xfId="15756" xr:uid="{00000000-0005-0000-0000-0000FC3E0000}"/>
    <cellStyle name="20% - Ênfase5 24" xfId="15757" xr:uid="{00000000-0005-0000-0000-0000FD3E0000}"/>
    <cellStyle name="20% - Ênfase5 24 2" xfId="15758" xr:uid="{00000000-0005-0000-0000-0000FE3E0000}"/>
    <cellStyle name="20% - Ênfase5 24 3" xfId="15759" xr:uid="{00000000-0005-0000-0000-0000FF3E0000}"/>
    <cellStyle name="20% - Ênfase5 24 4" xfId="15760" xr:uid="{00000000-0005-0000-0000-0000003F0000}"/>
    <cellStyle name="20% - Ênfase5 24 5" xfId="15761" xr:uid="{00000000-0005-0000-0000-0000013F0000}"/>
    <cellStyle name="20% - Ênfase5 24 6" xfId="15762" xr:uid="{00000000-0005-0000-0000-0000023F0000}"/>
    <cellStyle name="20% - Ênfase5 24 7" xfId="15763" xr:uid="{00000000-0005-0000-0000-0000033F0000}"/>
    <cellStyle name="20% - Ênfase5 24 8" xfId="15764" xr:uid="{00000000-0005-0000-0000-0000043F0000}"/>
    <cellStyle name="20% - Ênfase5 24 9" xfId="15765" xr:uid="{00000000-0005-0000-0000-0000053F0000}"/>
    <cellStyle name="20% - Ênfase5 25" xfId="15766" xr:uid="{00000000-0005-0000-0000-0000063F0000}"/>
    <cellStyle name="20% - Ênfase5 25 2" xfId="15767" xr:uid="{00000000-0005-0000-0000-0000073F0000}"/>
    <cellStyle name="20% - Ênfase5 25 3" xfId="15768" xr:uid="{00000000-0005-0000-0000-0000083F0000}"/>
    <cellStyle name="20% - Ênfase5 25 4" xfId="15769" xr:uid="{00000000-0005-0000-0000-0000093F0000}"/>
    <cellStyle name="20% - Ênfase5 25 5" xfId="15770" xr:uid="{00000000-0005-0000-0000-00000A3F0000}"/>
    <cellStyle name="20% - Ênfase5 25 6" xfId="15771" xr:uid="{00000000-0005-0000-0000-00000B3F0000}"/>
    <cellStyle name="20% - Ênfase5 25 7" xfId="15772" xr:uid="{00000000-0005-0000-0000-00000C3F0000}"/>
    <cellStyle name="20% - Ênfase5 25 8" xfId="15773" xr:uid="{00000000-0005-0000-0000-00000D3F0000}"/>
    <cellStyle name="20% - Ênfase5 25 9" xfId="15774" xr:uid="{00000000-0005-0000-0000-00000E3F0000}"/>
    <cellStyle name="20% - Ênfase5 26" xfId="15775" xr:uid="{00000000-0005-0000-0000-00000F3F0000}"/>
    <cellStyle name="20% - Ênfase5 26 2" xfId="15776" xr:uid="{00000000-0005-0000-0000-0000103F0000}"/>
    <cellStyle name="20% - Ênfase5 26 3" xfId="15777" xr:uid="{00000000-0005-0000-0000-0000113F0000}"/>
    <cellStyle name="20% - Ênfase5 26 4" xfId="15778" xr:uid="{00000000-0005-0000-0000-0000123F0000}"/>
    <cellStyle name="20% - Ênfase5 26 5" xfId="15779" xr:uid="{00000000-0005-0000-0000-0000133F0000}"/>
    <cellStyle name="20% - Ênfase5 26 6" xfId="15780" xr:uid="{00000000-0005-0000-0000-0000143F0000}"/>
    <cellStyle name="20% - Ênfase5 26 7" xfId="15781" xr:uid="{00000000-0005-0000-0000-0000153F0000}"/>
    <cellStyle name="20% - Ênfase5 26 8" xfId="15782" xr:uid="{00000000-0005-0000-0000-0000163F0000}"/>
    <cellStyle name="20% - Ênfase5 26 9" xfId="15783" xr:uid="{00000000-0005-0000-0000-0000173F0000}"/>
    <cellStyle name="20% - Ênfase5 27" xfId="15784" xr:uid="{00000000-0005-0000-0000-0000183F0000}"/>
    <cellStyle name="20% - Ênfase5 27 2" xfId="15785" xr:uid="{00000000-0005-0000-0000-0000193F0000}"/>
    <cellStyle name="20% - Ênfase5 27 3" xfId="15786" xr:uid="{00000000-0005-0000-0000-00001A3F0000}"/>
    <cellStyle name="20% - Ênfase5 27 4" xfId="15787" xr:uid="{00000000-0005-0000-0000-00001B3F0000}"/>
    <cellStyle name="20% - Ênfase5 27 5" xfId="15788" xr:uid="{00000000-0005-0000-0000-00001C3F0000}"/>
    <cellStyle name="20% - Ênfase5 27 6" xfId="15789" xr:uid="{00000000-0005-0000-0000-00001D3F0000}"/>
    <cellStyle name="20% - Ênfase5 27 7" xfId="15790" xr:uid="{00000000-0005-0000-0000-00001E3F0000}"/>
    <cellStyle name="20% - Ênfase5 27 8" xfId="15791" xr:uid="{00000000-0005-0000-0000-00001F3F0000}"/>
    <cellStyle name="20% - Ênfase5 27 9" xfId="15792" xr:uid="{00000000-0005-0000-0000-0000203F0000}"/>
    <cellStyle name="20% - Ênfase5 28" xfId="15793" xr:uid="{00000000-0005-0000-0000-0000213F0000}"/>
    <cellStyle name="20% - Ênfase5 28 2" xfId="15794" xr:uid="{00000000-0005-0000-0000-0000223F0000}"/>
    <cellStyle name="20% - Ênfase5 28 3" xfId="15795" xr:uid="{00000000-0005-0000-0000-0000233F0000}"/>
    <cellStyle name="20% - Ênfase5 28 4" xfId="15796" xr:uid="{00000000-0005-0000-0000-0000243F0000}"/>
    <cellStyle name="20% - Ênfase5 28 5" xfId="15797" xr:uid="{00000000-0005-0000-0000-0000253F0000}"/>
    <cellStyle name="20% - Ênfase5 28 6" xfId="15798" xr:uid="{00000000-0005-0000-0000-0000263F0000}"/>
    <cellStyle name="20% - Ênfase5 28 7" xfId="15799" xr:uid="{00000000-0005-0000-0000-0000273F0000}"/>
    <cellStyle name="20% - Ênfase5 28 8" xfId="15800" xr:uid="{00000000-0005-0000-0000-0000283F0000}"/>
    <cellStyle name="20% - Ênfase5 28 9" xfId="15801" xr:uid="{00000000-0005-0000-0000-0000293F0000}"/>
    <cellStyle name="20% - Ênfase5 29" xfId="15802" xr:uid="{00000000-0005-0000-0000-00002A3F0000}"/>
    <cellStyle name="20% - Ênfase5 29 2" xfId="15803" xr:uid="{00000000-0005-0000-0000-00002B3F0000}"/>
    <cellStyle name="20% - Ênfase5 29 3" xfId="15804" xr:uid="{00000000-0005-0000-0000-00002C3F0000}"/>
    <cellStyle name="20% - Ênfase5 29 4" xfId="15805" xr:uid="{00000000-0005-0000-0000-00002D3F0000}"/>
    <cellStyle name="20% - Ênfase5 29 5" xfId="15806" xr:uid="{00000000-0005-0000-0000-00002E3F0000}"/>
    <cellStyle name="20% - Ênfase5 29 6" xfId="15807" xr:uid="{00000000-0005-0000-0000-00002F3F0000}"/>
    <cellStyle name="20% - Ênfase5 29 7" xfId="15808" xr:uid="{00000000-0005-0000-0000-0000303F0000}"/>
    <cellStyle name="20% - Ênfase5 29 8" xfId="15809" xr:uid="{00000000-0005-0000-0000-0000313F0000}"/>
    <cellStyle name="20% - Ênfase5 29 9" xfId="15810" xr:uid="{00000000-0005-0000-0000-0000323F0000}"/>
    <cellStyle name="20% - Ênfase5 3" xfId="15811" xr:uid="{00000000-0005-0000-0000-0000333F0000}"/>
    <cellStyle name="20% - Ênfase5 3 10" xfId="15812" xr:uid="{00000000-0005-0000-0000-0000343F0000}"/>
    <cellStyle name="20% - Ênfase5 3 11" xfId="15813" xr:uid="{00000000-0005-0000-0000-0000353F0000}"/>
    <cellStyle name="20% - Ênfase5 3 12" xfId="15814" xr:uid="{00000000-0005-0000-0000-0000363F0000}"/>
    <cellStyle name="20% - Ênfase5 3 13" xfId="15815" xr:uid="{00000000-0005-0000-0000-0000373F0000}"/>
    <cellStyle name="20% - Ênfase5 3 14" xfId="15816" xr:uid="{00000000-0005-0000-0000-0000383F0000}"/>
    <cellStyle name="20% - Ênfase5 3 15" xfId="15817" xr:uid="{00000000-0005-0000-0000-0000393F0000}"/>
    <cellStyle name="20% - Ênfase5 3 15 2" xfId="15818" xr:uid="{00000000-0005-0000-0000-00003A3F0000}"/>
    <cellStyle name="20% - Ênfase5 3 15 3" xfId="15819" xr:uid="{00000000-0005-0000-0000-00003B3F0000}"/>
    <cellStyle name="20% - Ênfase5 3 16" xfId="15820" xr:uid="{00000000-0005-0000-0000-00003C3F0000}"/>
    <cellStyle name="20% - Ênfase5 3 16 2" xfId="15821" xr:uid="{00000000-0005-0000-0000-00003D3F0000}"/>
    <cellStyle name="20% - Ênfase5 3 17" xfId="15822" xr:uid="{00000000-0005-0000-0000-00003E3F0000}"/>
    <cellStyle name="20% - Ênfase5 3 18" xfId="15823" xr:uid="{00000000-0005-0000-0000-00003F3F0000}"/>
    <cellStyle name="20% - Ênfase5 3 19" xfId="15824" xr:uid="{00000000-0005-0000-0000-0000403F0000}"/>
    <cellStyle name="20% - Ênfase5 3 2" xfId="15825" xr:uid="{00000000-0005-0000-0000-0000413F0000}"/>
    <cellStyle name="20% - Ênfase5 3 2 2" xfId="15826" xr:uid="{00000000-0005-0000-0000-0000423F0000}"/>
    <cellStyle name="20% - Ênfase5 3 2 2 2" xfId="15827" xr:uid="{00000000-0005-0000-0000-0000433F0000}"/>
    <cellStyle name="20% - Ênfase5 3 2 2 2 2" xfId="15828" xr:uid="{00000000-0005-0000-0000-0000443F0000}"/>
    <cellStyle name="20% - Ênfase5 3 2 2 3" xfId="15829" xr:uid="{00000000-0005-0000-0000-0000453F0000}"/>
    <cellStyle name="20% - Ênfase5 3 2 3" xfId="15830" xr:uid="{00000000-0005-0000-0000-0000463F0000}"/>
    <cellStyle name="20% - Ênfase5 3 2 3 2" xfId="15831" xr:uid="{00000000-0005-0000-0000-0000473F0000}"/>
    <cellStyle name="20% - Ênfase5 3 2 4" xfId="15832" xr:uid="{00000000-0005-0000-0000-0000483F0000}"/>
    <cellStyle name="20% - Ênfase5 3 2 5" xfId="15833" xr:uid="{00000000-0005-0000-0000-0000493F0000}"/>
    <cellStyle name="20% - Ênfase5 3 2 6" xfId="15834" xr:uid="{00000000-0005-0000-0000-00004A3F0000}"/>
    <cellStyle name="20% - Ênfase5 3 2 7" xfId="15835" xr:uid="{00000000-0005-0000-0000-00004B3F0000}"/>
    <cellStyle name="20% - Ênfase5 3 2 8" xfId="15836" xr:uid="{00000000-0005-0000-0000-00004C3F0000}"/>
    <cellStyle name="20% - Ênfase5 3 2 9" xfId="15837" xr:uid="{00000000-0005-0000-0000-00004D3F0000}"/>
    <cellStyle name="20% - Ênfase5 3 2_12_CONFERE (2)" xfId="15838" xr:uid="{00000000-0005-0000-0000-00004E3F0000}"/>
    <cellStyle name="20% - Ênfase5 3 20" xfId="15839" xr:uid="{00000000-0005-0000-0000-00004F3F0000}"/>
    <cellStyle name="20% - Ênfase5 3 21" xfId="15840" xr:uid="{00000000-0005-0000-0000-0000503F0000}"/>
    <cellStyle name="20% - Ênfase5 3 22" xfId="15841" xr:uid="{00000000-0005-0000-0000-0000513F0000}"/>
    <cellStyle name="20% - Ênfase5 3 23" xfId="15842" xr:uid="{00000000-0005-0000-0000-0000523F0000}"/>
    <cellStyle name="20% - Ênfase5 3 24" xfId="15843" xr:uid="{00000000-0005-0000-0000-0000533F0000}"/>
    <cellStyle name="20% - Ênfase5 3 25" xfId="15844" xr:uid="{00000000-0005-0000-0000-0000543F0000}"/>
    <cellStyle name="20% - Ênfase5 3 26" xfId="15845" xr:uid="{00000000-0005-0000-0000-0000553F0000}"/>
    <cellStyle name="20% - Ênfase5 3 27" xfId="15846" xr:uid="{00000000-0005-0000-0000-0000563F0000}"/>
    <cellStyle name="20% - Ênfase5 3 28" xfId="15847" xr:uid="{00000000-0005-0000-0000-0000573F0000}"/>
    <cellStyle name="20% - Ênfase5 3 29" xfId="15848" xr:uid="{00000000-0005-0000-0000-0000583F0000}"/>
    <cellStyle name="20% - Ênfase5 3 3" xfId="15849" xr:uid="{00000000-0005-0000-0000-0000593F0000}"/>
    <cellStyle name="20% - Ênfase5 3 3 2" xfId="15850" xr:uid="{00000000-0005-0000-0000-00005A3F0000}"/>
    <cellStyle name="20% - Ênfase5 3 3 3" xfId="15851" xr:uid="{00000000-0005-0000-0000-00005B3F0000}"/>
    <cellStyle name="20% - Ênfase5 3 3 4" xfId="15852" xr:uid="{00000000-0005-0000-0000-00005C3F0000}"/>
    <cellStyle name="20% - Ênfase5 3 3 5" xfId="15853" xr:uid="{00000000-0005-0000-0000-00005D3F0000}"/>
    <cellStyle name="20% - Ênfase5 3 3 6" xfId="15854" xr:uid="{00000000-0005-0000-0000-00005E3F0000}"/>
    <cellStyle name="20% - Ênfase5 3 4" xfId="15855" xr:uid="{00000000-0005-0000-0000-00005F3F0000}"/>
    <cellStyle name="20% - Ênfase5 3 4 2" xfId="15856" xr:uid="{00000000-0005-0000-0000-0000603F0000}"/>
    <cellStyle name="20% - Ênfase5 3 4 3" xfId="15857" xr:uid="{00000000-0005-0000-0000-0000613F0000}"/>
    <cellStyle name="20% - Ênfase5 3 4 4" xfId="15858" xr:uid="{00000000-0005-0000-0000-0000623F0000}"/>
    <cellStyle name="20% - Ênfase5 3 4 5" xfId="15859" xr:uid="{00000000-0005-0000-0000-0000633F0000}"/>
    <cellStyle name="20% - Ênfase5 3 4 6" xfId="15860" xr:uid="{00000000-0005-0000-0000-0000643F0000}"/>
    <cellStyle name="20% - Ênfase5 3 5" xfId="15861" xr:uid="{00000000-0005-0000-0000-0000653F0000}"/>
    <cellStyle name="20% - Ênfase5 3 5 2" xfId="15862" xr:uid="{00000000-0005-0000-0000-0000663F0000}"/>
    <cellStyle name="20% - Ênfase5 3 5 3" xfId="15863" xr:uid="{00000000-0005-0000-0000-0000673F0000}"/>
    <cellStyle name="20% - Ênfase5 3 5 4" xfId="15864" xr:uid="{00000000-0005-0000-0000-0000683F0000}"/>
    <cellStyle name="20% - Ênfase5 3 5 5" xfId="15865" xr:uid="{00000000-0005-0000-0000-0000693F0000}"/>
    <cellStyle name="20% - Ênfase5 3 5 6" xfId="15866" xr:uid="{00000000-0005-0000-0000-00006A3F0000}"/>
    <cellStyle name="20% - Ênfase5 3 6" xfId="15867" xr:uid="{00000000-0005-0000-0000-00006B3F0000}"/>
    <cellStyle name="20% - Ênfase5 3 6 2" xfId="15868" xr:uid="{00000000-0005-0000-0000-00006C3F0000}"/>
    <cellStyle name="20% - Ênfase5 3 6 3" xfId="15869" xr:uid="{00000000-0005-0000-0000-00006D3F0000}"/>
    <cellStyle name="20% - Ênfase5 3 6 4" xfId="15870" xr:uid="{00000000-0005-0000-0000-00006E3F0000}"/>
    <cellStyle name="20% - Ênfase5 3 6 5" xfId="15871" xr:uid="{00000000-0005-0000-0000-00006F3F0000}"/>
    <cellStyle name="20% - Ênfase5 3 6 6" xfId="15872" xr:uid="{00000000-0005-0000-0000-0000703F0000}"/>
    <cellStyle name="20% - Ênfase5 3 7" xfId="15873" xr:uid="{00000000-0005-0000-0000-0000713F0000}"/>
    <cellStyle name="20% - Ênfase5 3 7 2" xfId="15874" xr:uid="{00000000-0005-0000-0000-0000723F0000}"/>
    <cellStyle name="20% - Ênfase5 3 7 3" xfId="15875" xr:uid="{00000000-0005-0000-0000-0000733F0000}"/>
    <cellStyle name="20% - Ênfase5 3 7 4" xfId="15876" xr:uid="{00000000-0005-0000-0000-0000743F0000}"/>
    <cellStyle name="20% - Ênfase5 3 7 5" xfId="15877" xr:uid="{00000000-0005-0000-0000-0000753F0000}"/>
    <cellStyle name="20% - Ênfase5 3 8" xfId="15878" xr:uid="{00000000-0005-0000-0000-0000763F0000}"/>
    <cellStyle name="20% - Ênfase5 3 8 2" xfId="15879" xr:uid="{00000000-0005-0000-0000-0000773F0000}"/>
    <cellStyle name="20% - Ênfase5 3 8 3" xfId="15880" xr:uid="{00000000-0005-0000-0000-0000783F0000}"/>
    <cellStyle name="20% - Ênfase5 3 8 4" xfId="15881" xr:uid="{00000000-0005-0000-0000-0000793F0000}"/>
    <cellStyle name="20% - Ênfase5 3 8 5" xfId="15882" xr:uid="{00000000-0005-0000-0000-00007A3F0000}"/>
    <cellStyle name="20% - Ênfase5 3 9" xfId="15883" xr:uid="{00000000-0005-0000-0000-00007B3F0000}"/>
    <cellStyle name="20% - Ênfase5 3_Despesas Comerciais - GOLDFARB" xfId="15884" xr:uid="{00000000-0005-0000-0000-00007C3F0000}"/>
    <cellStyle name="20% - Ênfase5 30" xfId="15885" xr:uid="{00000000-0005-0000-0000-00007D3F0000}"/>
    <cellStyle name="20% - Ênfase5 30 2" xfId="15886" xr:uid="{00000000-0005-0000-0000-00007E3F0000}"/>
    <cellStyle name="20% - Ênfase5 30 3" xfId="15887" xr:uid="{00000000-0005-0000-0000-00007F3F0000}"/>
    <cellStyle name="20% - Ênfase5 30 4" xfId="15888" xr:uid="{00000000-0005-0000-0000-0000803F0000}"/>
    <cellStyle name="20% - Ênfase5 30 5" xfId="15889" xr:uid="{00000000-0005-0000-0000-0000813F0000}"/>
    <cellStyle name="20% - Ênfase5 30 6" xfId="15890" xr:uid="{00000000-0005-0000-0000-0000823F0000}"/>
    <cellStyle name="20% - Ênfase5 30 7" xfId="15891" xr:uid="{00000000-0005-0000-0000-0000833F0000}"/>
    <cellStyle name="20% - Ênfase5 30 8" xfId="15892" xr:uid="{00000000-0005-0000-0000-0000843F0000}"/>
    <cellStyle name="20% - Ênfase5 30 9" xfId="15893" xr:uid="{00000000-0005-0000-0000-0000853F0000}"/>
    <cellStyle name="20% - Ênfase5 31" xfId="15894" xr:uid="{00000000-0005-0000-0000-0000863F0000}"/>
    <cellStyle name="20% - Ênfase5 31 2" xfId="15895" xr:uid="{00000000-0005-0000-0000-0000873F0000}"/>
    <cellStyle name="20% - Ênfase5 31 3" xfId="15896" xr:uid="{00000000-0005-0000-0000-0000883F0000}"/>
    <cellStyle name="20% - Ênfase5 31 4" xfId="15897" xr:uid="{00000000-0005-0000-0000-0000893F0000}"/>
    <cellStyle name="20% - Ênfase5 31 5" xfId="15898" xr:uid="{00000000-0005-0000-0000-00008A3F0000}"/>
    <cellStyle name="20% - Ênfase5 31 6" xfId="15899" xr:uid="{00000000-0005-0000-0000-00008B3F0000}"/>
    <cellStyle name="20% - Ênfase5 31 7" xfId="15900" xr:uid="{00000000-0005-0000-0000-00008C3F0000}"/>
    <cellStyle name="20% - Ênfase5 31 8" xfId="15901" xr:uid="{00000000-0005-0000-0000-00008D3F0000}"/>
    <cellStyle name="20% - Ênfase5 31 9" xfId="15902" xr:uid="{00000000-0005-0000-0000-00008E3F0000}"/>
    <cellStyle name="20% - Ênfase5 32" xfId="15903" xr:uid="{00000000-0005-0000-0000-00008F3F0000}"/>
    <cellStyle name="20% - Ênfase5 32 2" xfId="15904" xr:uid="{00000000-0005-0000-0000-0000903F0000}"/>
    <cellStyle name="20% - Ênfase5 32 3" xfId="15905" xr:uid="{00000000-0005-0000-0000-0000913F0000}"/>
    <cellStyle name="20% - Ênfase5 32 4" xfId="15906" xr:uid="{00000000-0005-0000-0000-0000923F0000}"/>
    <cellStyle name="20% - Ênfase5 32 5" xfId="15907" xr:uid="{00000000-0005-0000-0000-0000933F0000}"/>
    <cellStyle name="20% - Ênfase5 32 6" xfId="15908" xr:uid="{00000000-0005-0000-0000-0000943F0000}"/>
    <cellStyle name="20% - Ênfase5 32 7" xfId="15909" xr:uid="{00000000-0005-0000-0000-0000953F0000}"/>
    <cellStyle name="20% - Ênfase5 32 8" xfId="15910" xr:uid="{00000000-0005-0000-0000-0000963F0000}"/>
    <cellStyle name="20% - Ênfase5 32 9" xfId="15911" xr:uid="{00000000-0005-0000-0000-0000973F0000}"/>
    <cellStyle name="20% - Ênfase5 33" xfId="15912" xr:uid="{00000000-0005-0000-0000-0000983F0000}"/>
    <cellStyle name="20% - Ênfase5 33 2" xfId="15913" xr:uid="{00000000-0005-0000-0000-0000993F0000}"/>
    <cellStyle name="20% - Ênfase5 33 3" xfId="15914" xr:uid="{00000000-0005-0000-0000-00009A3F0000}"/>
    <cellStyle name="20% - Ênfase5 33 4" xfId="15915" xr:uid="{00000000-0005-0000-0000-00009B3F0000}"/>
    <cellStyle name="20% - Ênfase5 33 5" xfId="15916" xr:uid="{00000000-0005-0000-0000-00009C3F0000}"/>
    <cellStyle name="20% - Ênfase5 33 6" xfId="15917" xr:uid="{00000000-0005-0000-0000-00009D3F0000}"/>
    <cellStyle name="20% - Ênfase5 33 7" xfId="15918" xr:uid="{00000000-0005-0000-0000-00009E3F0000}"/>
    <cellStyle name="20% - Ênfase5 33 8" xfId="15919" xr:uid="{00000000-0005-0000-0000-00009F3F0000}"/>
    <cellStyle name="20% - Ênfase5 33 9" xfId="15920" xr:uid="{00000000-0005-0000-0000-0000A03F0000}"/>
    <cellStyle name="20% - Ênfase5 34" xfId="15921" xr:uid="{00000000-0005-0000-0000-0000A13F0000}"/>
    <cellStyle name="20% - Ênfase5 34 2" xfId="15922" xr:uid="{00000000-0005-0000-0000-0000A23F0000}"/>
    <cellStyle name="20% - Ênfase5 34 3" xfId="15923" xr:uid="{00000000-0005-0000-0000-0000A33F0000}"/>
    <cellStyle name="20% - Ênfase5 34 4" xfId="15924" xr:uid="{00000000-0005-0000-0000-0000A43F0000}"/>
    <cellStyle name="20% - Ênfase5 34 5" xfId="15925" xr:uid="{00000000-0005-0000-0000-0000A53F0000}"/>
    <cellStyle name="20% - Ênfase5 34 6" xfId="15926" xr:uid="{00000000-0005-0000-0000-0000A63F0000}"/>
    <cellStyle name="20% - Ênfase5 34 7" xfId="15927" xr:uid="{00000000-0005-0000-0000-0000A73F0000}"/>
    <cellStyle name="20% - Ênfase5 34 8" xfId="15928" xr:uid="{00000000-0005-0000-0000-0000A83F0000}"/>
    <cellStyle name="20% - Ênfase5 34 9" xfId="15929" xr:uid="{00000000-0005-0000-0000-0000A93F0000}"/>
    <cellStyle name="20% - Ênfase5 35" xfId="15930" xr:uid="{00000000-0005-0000-0000-0000AA3F0000}"/>
    <cellStyle name="20% - Ênfase5 35 2" xfId="15931" xr:uid="{00000000-0005-0000-0000-0000AB3F0000}"/>
    <cellStyle name="20% - Ênfase5 35 3" xfId="15932" xr:uid="{00000000-0005-0000-0000-0000AC3F0000}"/>
    <cellStyle name="20% - Ênfase5 35 4" xfId="15933" xr:uid="{00000000-0005-0000-0000-0000AD3F0000}"/>
    <cellStyle name="20% - Ênfase5 35 5" xfId="15934" xr:uid="{00000000-0005-0000-0000-0000AE3F0000}"/>
    <cellStyle name="20% - Ênfase5 35 6" xfId="15935" xr:uid="{00000000-0005-0000-0000-0000AF3F0000}"/>
    <cellStyle name="20% - Ênfase5 35 7" xfId="15936" xr:uid="{00000000-0005-0000-0000-0000B03F0000}"/>
    <cellStyle name="20% - Ênfase5 35 8" xfId="15937" xr:uid="{00000000-0005-0000-0000-0000B13F0000}"/>
    <cellStyle name="20% - Ênfase5 35 9" xfId="15938" xr:uid="{00000000-0005-0000-0000-0000B23F0000}"/>
    <cellStyle name="20% - Ênfase5 36" xfId="15939" xr:uid="{00000000-0005-0000-0000-0000B33F0000}"/>
    <cellStyle name="20% - Ênfase5 36 2" xfId="15940" xr:uid="{00000000-0005-0000-0000-0000B43F0000}"/>
    <cellStyle name="20% - Ênfase5 36 3" xfId="15941" xr:uid="{00000000-0005-0000-0000-0000B53F0000}"/>
    <cellStyle name="20% - Ênfase5 36 4" xfId="15942" xr:uid="{00000000-0005-0000-0000-0000B63F0000}"/>
    <cellStyle name="20% - Ênfase5 36 5" xfId="15943" xr:uid="{00000000-0005-0000-0000-0000B73F0000}"/>
    <cellStyle name="20% - Ênfase5 36 6" xfId="15944" xr:uid="{00000000-0005-0000-0000-0000B83F0000}"/>
    <cellStyle name="20% - Ênfase5 36 7" xfId="15945" xr:uid="{00000000-0005-0000-0000-0000B93F0000}"/>
    <cellStyle name="20% - Ênfase5 36 8" xfId="15946" xr:uid="{00000000-0005-0000-0000-0000BA3F0000}"/>
    <cellStyle name="20% - Ênfase5 36 9" xfId="15947" xr:uid="{00000000-0005-0000-0000-0000BB3F0000}"/>
    <cellStyle name="20% - Ênfase5 37" xfId="15948" xr:uid="{00000000-0005-0000-0000-0000BC3F0000}"/>
    <cellStyle name="20% - Ênfase5 37 2" xfId="15949" xr:uid="{00000000-0005-0000-0000-0000BD3F0000}"/>
    <cellStyle name="20% - Ênfase5 37 3" xfId="15950" xr:uid="{00000000-0005-0000-0000-0000BE3F0000}"/>
    <cellStyle name="20% - Ênfase5 37 4" xfId="15951" xr:uid="{00000000-0005-0000-0000-0000BF3F0000}"/>
    <cellStyle name="20% - Ênfase5 37 5" xfId="15952" xr:uid="{00000000-0005-0000-0000-0000C03F0000}"/>
    <cellStyle name="20% - Ênfase5 37 6" xfId="15953" xr:uid="{00000000-0005-0000-0000-0000C13F0000}"/>
    <cellStyle name="20% - Ênfase5 37 7" xfId="15954" xr:uid="{00000000-0005-0000-0000-0000C23F0000}"/>
    <cellStyle name="20% - Ênfase5 37 8" xfId="15955" xr:uid="{00000000-0005-0000-0000-0000C33F0000}"/>
    <cellStyle name="20% - Ênfase5 37 9" xfId="15956" xr:uid="{00000000-0005-0000-0000-0000C43F0000}"/>
    <cellStyle name="20% - Ênfase5 38" xfId="15957" xr:uid="{00000000-0005-0000-0000-0000C53F0000}"/>
    <cellStyle name="20% - Ênfase5 38 2" xfId="15958" xr:uid="{00000000-0005-0000-0000-0000C63F0000}"/>
    <cellStyle name="20% - Ênfase5 38 3" xfId="15959" xr:uid="{00000000-0005-0000-0000-0000C73F0000}"/>
    <cellStyle name="20% - Ênfase5 38 4" xfId="15960" xr:uid="{00000000-0005-0000-0000-0000C83F0000}"/>
    <cellStyle name="20% - Ênfase5 38 5" xfId="15961" xr:uid="{00000000-0005-0000-0000-0000C93F0000}"/>
    <cellStyle name="20% - Ênfase5 38 6" xfId="15962" xr:uid="{00000000-0005-0000-0000-0000CA3F0000}"/>
    <cellStyle name="20% - Ênfase5 38 7" xfId="15963" xr:uid="{00000000-0005-0000-0000-0000CB3F0000}"/>
    <cellStyle name="20% - Ênfase5 38 8" xfId="15964" xr:uid="{00000000-0005-0000-0000-0000CC3F0000}"/>
    <cellStyle name="20% - Ênfase5 38 9" xfId="15965" xr:uid="{00000000-0005-0000-0000-0000CD3F0000}"/>
    <cellStyle name="20% - Ênfase5 39" xfId="15966" xr:uid="{00000000-0005-0000-0000-0000CE3F0000}"/>
    <cellStyle name="20% - Ênfase5 39 2" xfId="15967" xr:uid="{00000000-0005-0000-0000-0000CF3F0000}"/>
    <cellStyle name="20% - Ênfase5 39 3" xfId="15968" xr:uid="{00000000-0005-0000-0000-0000D03F0000}"/>
    <cellStyle name="20% - Ênfase5 39 4" xfId="15969" xr:uid="{00000000-0005-0000-0000-0000D13F0000}"/>
    <cellStyle name="20% - Ênfase5 39 5" xfId="15970" xr:uid="{00000000-0005-0000-0000-0000D23F0000}"/>
    <cellStyle name="20% - Ênfase5 39 6" xfId="15971" xr:uid="{00000000-0005-0000-0000-0000D33F0000}"/>
    <cellStyle name="20% - Ênfase5 39 7" xfId="15972" xr:uid="{00000000-0005-0000-0000-0000D43F0000}"/>
    <cellStyle name="20% - Ênfase5 39 8" xfId="15973" xr:uid="{00000000-0005-0000-0000-0000D53F0000}"/>
    <cellStyle name="20% - Ênfase5 39 9" xfId="15974" xr:uid="{00000000-0005-0000-0000-0000D63F0000}"/>
    <cellStyle name="20% - Ênfase5 4" xfId="15975" xr:uid="{00000000-0005-0000-0000-0000D73F0000}"/>
    <cellStyle name="20% - Ênfase5 4 10" xfId="15976" xr:uid="{00000000-0005-0000-0000-0000D83F0000}"/>
    <cellStyle name="20% - Ênfase5 4 11" xfId="15977" xr:uid="{00000000-0005-0000-0000-0000D93F0000}"/>
    <cellStyle name="20% - Ênfase5 4 12" xfId="15978" xr:uid="{00000000-0005-0000-0000-0000DA3F0000}"/>
    <cellStyle name="20% - Ênfase5 4 13" xfId="15979" xr:uid="{00000000-0005-0000-0000-0000DB3F0000}"/>
    <cellStyle name="20% - Ênfase5 4 14" xfId="15980" xr:uid="{00000000-0005-0000-0000-0000DC3F0000}"/>
    <cellStyle name="20% - Ênfase5 4 15" xfId="15981" xr:uid="{00000000-0005-0000-0000-0000DD3F0000}"/>
    <cellStyle name="20% - Ênfase5 4 16" xfId="15982" xr:uid="{00000000-0005-0000-0000-0000DE3F0000}"/>
    <cellStyle name="20% - Ênfase5 4 17" xfId="15983" xr:uid="{00000000-0005-0000-0000-0000DF3F0000}"/>
    <cellStyle name="20% - Ênfase5 4 18" xfId="15984" xr:uid="{00000000-0005-0000-0000-0000E03F0000}"/>
    <cellStyle name="20% - Ênfase5 4 19" xfId="15985" xr:uid="{00000000-0005-0000-0000-0000E13F0000}"/>
    <cellStyle name="20% - Ênfase5 4 2" xfId="15986" xr:uid="{00000000-0005-0000-0000-0000E23F0000}"/>
    <cellStyle name="20% - Ênfase5 4 2 2" xfId="15987" xr:uid="{00000000-0005-0000-0000-0000E33F0000}"/>
    <cellStyle name="20% - Ênfase5 4 2 2 2" xfId="15988" xr:uid="{00000000-0005-0000-0000-0000E43F0000}"/>
    <cellStyle name="20% - Ênfase5 4 2 2 2 2" xfId="15989" xr:uid="{00000000-0005-0000-0000-0000E53F0000}"/>
    <cellStyle name="20% - Ênfase5 4 2 2 3" xfId="15990" xr:uid="{00000000-0005-0000-0000-0000E63F0000}"/>
    <cellStyle name="20% - Ênfase5 4 2 3" xfId="15991" xr:uid="{00000000-0005-0000-0000-0000E73F0000}"/>
    <cellStyle name="20% - Ênfase5 4 2 3 2" xfId="15992" xr:uid="{00000000-0005-0000-0000-0000E83F0000}"/>
    <cellStyle name="20% - Ênfase5 4 2 4" xfId="15993" xr:uid="{00000000-0005-0000-0000-0000E93F0000}"/>
    <cellStyle name="20% - Ênfase5 4 2 5" xfId="15994" xr:uid="{00000000-0005-0000-0000-0000EA3F0000}"/>
    <cellStyle name="20% - Ênfase5 4 2 6" xfId="15995" xr:uid="{00000000-0005-0000-0000-0000EB3F0000}"/>
    <cellStyle name="20% - Ênfase5 4 2 7" xfId="15996" xr:uid="{00000000-0005-0000-0000-0000EC3F0000}"/>
    <cellStyle name="20% - Ênfase5 4 2 8" xfId="15997" xr:uid="{00000000-0005-0000-0000-0000ED3F0000}"/>
    <cellStyle name="20% - Ênfase5 4 2 9" xfId="15998" xr:uid="{00000000-0005-0000-0000-0000EE3F0000}"/>
    <cellStyle name="20% - Ênfase5 4 20" xfId="15999" xr:uid="{00000000-0005-0000-0000-0000EF3F0000}"/>
    <cellStyle name="20% - Ênfase5 4 21" xfId="16000" xr:uid="{00000000-0005-0000-0000-0000F03F0000}"/>
    <cellStyle name="20% - Ênfase5 4 22" xfId="16001" xr:uid="{00000000-0005-0000-0000-0000F13F0000}"/>
    <cellStyle name="20% - Ênfase5 4 23" xfId="16002" xr:uid="{00000000-0005-0000-0000-0000F23F0000}"/>
    <cellStyle name="20% - Ênfase5 4 24" xfId="16003" xr:uid="{00000000-0005-0000-0000-0000F33F0000}"/>
    <cellStyle name="20% - Ênfase5 4 25" xfId="16004" xr:uid="{00000000-0005-0000-0000-0000F43F0000}"/>
    <cellStyle name="20% - Ênfase5 4 26" xfId="16005" xr:uid="{00000000-0005-0000-0000-0000F53F0000}"/>
    <cellStyle name="20% - Ênfase5 4 3" xfId="16006" xr:uid="{00000000-0005-0000-0000-0000F63F0000}"/>
    <cellStyle name="20% - Ênfase5 4 3 2" xfId="16007" xr:uid="{00000000-0005-0000-0000-0000F73F0000}"/>
    <cellStyle name="20% - Ênfase5 4 3 2 2" xfId="16008" xr:uid="{00000000-0005-0000-0000-0000F83F0000}"/>
    <cellStyle name="20% - Ênfase5 4 3 3" xfId="16009" xr:uid="{00000000-0005-0000-0000-0000F93F0000}"/>
    <cellStyle name="20% - Ênfase5 4 3 3 2" xfId="16010" xr:uid="{00000000-0005-0000-0000-0000FA3F0000}"/>
    <cellStyle name="20% - Ênfase5 4 3 4" xfId="16011" xr:uid="{00000000-0005-0000-0000-0000FB3F0000}"/>
    <cellStyle name="20% - Ênfase5 4 3 5" xfId="16012" xr:uid="{00000000-0005-0000-0000-0000FC3F0000}"/>
    <cellStyle name="20% - Ênfase5 4 3 6" xfId="16013" xr:uid="{00000000-0005-0000-0000-0000FD3F0000}"/>
    <cellStyle name="20% - Ênfase5 4 4" xfId="16014" xr:uid="{00000000-0005-0000-0000-0000FE3F0000}"/>
    <cellStyle name="20% - Ênfase5 4 4 2" xfId="16015" xr:uid="{00000000-0005-0000-0000-0000FF3F0000}"/>
    <cellStyle name="20% - Ênfase5 4 4 3" xfId="16016" xr:uid="{00000000-0005-0000-0000-000000400000}"/>
    <cellStyle name="20% - Ênfase5 4 4 4" xfId="16017" xr:uid="{00000000-0005-0000-0000-000001400000}"/>
    <cellStyle name="20% - Ênfase5 4 4 5" xfId="16018" xr:uid="{00000000-0005-0000-0000-000002400000}"/>
    <cellStyle name="20% - Ênfase5 4 4 6" xfId="16019" xr:uid="{00000000-0005-0000-0000-000003400000}"/>
    <cellStyle name="20% - Ênfase5 4 5" xfId="16020" xr:uid="{00000000-0005-0000-0000-000004400000}"/>
    <cellStyle name="20% - Ênfase5 4 5 2" xfId="16021" xr:uid="{00000000-0005-0000-0000-000005400000}"/>
    <cellStyle name="20% - Ênfase5 4 5 3" xfId="16022" xr:uid="{00000000-0005-0000-0000-000006400000}"/>
    <cellStyle name="20% - Ênfase5 4 5 4" xfId="16023" xr:uid="{00000000-0005-0000-0000-000007400000}"/>
    <cellStyle name="20% - Ênfase5 4 5 5" xfId="16024" xr:uid="{00000000-0005-0000-0000-000008400000}"/>
    <cellStyle name="20% - Ênfase5 4 5 6" xfId="16025" xr:uid="{00000000-0005-0000-0000-000009400000}"/>
    <cellStyle name="20% - Ênfase5 4 6" xfId="16026" xr:uid="{00000000-0005-0000-0000-00000A400000}"/>
    <cellStyle name="20% - Ênfase5 4 6 2" xfId="16027" xr:uid="{00000000-0005-0000-0000-00000B400000}"/>
    <cellStyle name="20% - Ênfase5 4 6 3" xfId="16028" xr:uid="{00000000-0005-0000-0000-00000C400000}"/>
    <cellStyle name="20% - Ênfase5 4 6 4" xfId="16029" xr:uid="{00000000-0005-0000-0000-00000D400000}"/>
    <cellStyle name="20% - Ênfase5 4 6 5" xfId="16030" xr:uid="{00000000-0005-0000-0000-00000E400000}"/>
    <cellStyle name="20% - Ênfase5 4 6 6" xfId="16031" xr:uid="{00000000-0005-0000-0000-00000F400000}"/>
    <cellStyle name="20% - Ênfase5 4 7" xfId="16032" xr:uid="{00000000-0005-0000-0000-000010400000}"/>
    <cellStyle name="20% - Ênfase5 4 7 2" xfId="16033" xr:uid="{00000000-0005-0000-0000-000011400000}"/>
    <cellStyle name="20% - Ênfase5 4 7 3" xfId="16034" xr:uid="{00000000-0005-0000-0000-000012400000}"/>
    <cellStyle name="20% - Ênfase5 4 7 4" xfId="16035" xr:uid="{00000000-0005-0000-0000-000013400000}"/>
    <cellStyle name="20% - Ênfase5 4 7 5" xfId="16036" xr:uid="{00000000-0005-0000-0000-000014400000}"/>
    <cellStyle name="20% - Ênfase5 4 7 6" xfId="16037" xr:uid="{00000000-0005-0000-0000-000015400000}"/>
    <cellStyle name="20% - Ênfase5 4 8" xfId="16038" xr:uid="{00000000-0005-0000-0000-000016400000}"/>
    <cellStyle name="20% - Ênfase5 4 9" xfId="16039" xr:uid="{00000000-0005-0000-0000-000017400000}"/>
    <cellStyle name="20% - Ênfase5 4_Despesas Comerciais - GOLDFARB" xfId="16040" xr:uid="{00000000-0005-0000-0000-000018400000}"/>
    <cellStyle name="20% - Ênfase5 40" xfId="16041" xr:uid="{00000000-0005-0000-0000-000019400000}"/>
    <cellStyle name="20% - Ênfase5 40 2" xfId="16042" xr:uid="{00000000-0005-0000-0000-00001A400000}"/>
    <cellStyle name="20% - Ênfase5 40 3" xfId="16043" xr:uid="{00000000-0005-0000-0000-00001B400000}"/>
    <cellStyle name="20% - Ênfase5 40 4" xfId="16044" xr:uid="{00000000-0005-0000-0000-00001C400000}"/>
    <cellStyle name="20% - Ênfase5 40 5" xfId="16045" xr:uid="{00000000-0005-0000-0000-00001D400000}"/>
    <cellStyle name="20% - Ênfase5 40 6" xfId="16046" xr:uid="{00000000-0005-0000-0000-00001E400000}"/>
    <cellStyle name="20% - Ênfase5 40 7" xfId="16047" xr:uid="{00000000-0005-0000-0000-00001F400000}"/>
    <cellStyle name="20% - Ênfase5 40 8" xfId="16048" xr:uid="{00000000-0005-0000-0000-000020400000}"/>
    <cellStyle name="20% - Ênfase5 40 9" xfId="16049" xr:uid="{00000000-0005-0000-0000-000021400000}"/>
    <cellStyle name="20% - Ênfase5 41" xfId="16050" xr:uid="{00000000-0005-0000-0000-000022400000}"/>
    <cellStyle name="20% - Ênfase5 41 2" xfId="16051" xr:uid="{00000000-0005-0000-0000-000023400000}"/>
    <cellStyle name="20% - Ênfase5 41 3" xfId="16052" xr:uid="{00000000-0005-0000-0000-000024400000}"/>
    <cellStyle name="20% - Ênfase5 41 4" xfId="16053" xr:uid="{00000000-0005-0000-0000-000025400000}"/>
    <cellStyle name="20% - Ênfase5 41 5" xfId="16054" xr:uid="{00000000-0005-0000-0000-000026400000}"/>
    <cellStyle name="20% - Ênfase5 41 6" xfId="16055" xr:uid="{00000000-0005-0000-0000-000027400000}"/>
    <cellStyle name="20% - Ênfase5 41 7" xfId="16056" xr:uid="{00000000-0005-0000-0000-000028400000}"/>
    <cellStyle name="20% - Ênfase5 41 8" xfId="16057" xr:uid="{00000000-0005-0000-0000-000029400000}"/>
    <cellStyle name="20% - Ênfase5 41 9" xfId="16058" xr:uid="{00000000-0005-0000-0000-00002A400000}"/>
    <cellStyle name="20% - Ênfase5 42" xfId="16059" xr:uid="{00000000-0005-0000-0000-00002B400000}"/>
    <cellStyle name="20% - Ênfase5 42 2" xfId="16060" xr:uid="{00000000-0005-0000-0000-00002C400000}"/>
    <cellStyle name="20% - Ênfase5 42 3" xfId="16061" xr:uid="{00000000-0005-0000-0000-00002D400000}"/>
    <cellStyle name="20% - Ênfase5 42 4" xfId="16062" xr:uid="{00000000-0005-0000-0000-00002E400000}"/>
    <cellStyle name="20% - Ênfase5 42 5" xfId="16063" xr:uid="{00000000-0005-0000-0000-00002F400000}"/>
    <cellStyle name="20% - Ênfase5 42 6" xfId="16064" xr:uid="{00000000-0005-0000-0000-000030400000}"/>
    <cellStyle name="20% - Ênfase5 42 7" xfId="16065" xr:uid="{00000000-0005-0000-0000-000031400000}"/>
    <cellStyle name="20% - Ênfase5 42 8" xfId="16066" xr:uid="{00000000-0005-0000-0000-000032400000}"/>
    <cellStyle name="20% - Ênfase5 42 9" xfId="16067" xr:uid="{00000000-0005-0000-0000-000033400000}"/>
    <cellStyle name="20% - Ênfase5 43" xfId="16068" xr:uid="{00000000-0005-0000-0000-000034400000}"/>
    <cellStyle name="20% - Ênfase5 43 2" xfId="16069" xr:uid="{00000000-0005-0000-0000-000035400000}"/>
    <cellStyle name="20% - Ênfase5 43 3" xfId="16070" xr:uid="{00000000-0005-0000-0000-000036400000}"/>
    <cellStyle name="20% - Ênfase5 43 4" xfId="16071" xr:uid="{00000000-0005-0000-0000-000037400000}"/>
    <cellStyle name="20% - Ênfase5 43 5" xfId="16072" xr:uid="{00000000-0005-0000-0000-000038400000}"/>
    <cellStyle name="20% - Ênfase5 43 6" xfId="16073" xr:uid="{00000000-0005-0000-0000-000039400000}"/>
    <cellStyle name="20% - Ênfase5 43 7" xfId="16074" xr:uid="{00000000-0005-0000-0000-00003A400000}"/>
    <cellStyle name="20% - Ênfase5 43 8" xfId="16075" xr:uid="{00000000-0005-0000-0000-00003B400000}"/>
    <cellStyle name="20% - Ênfase5 43 9" xfId="16076" xr:uid="{00000000-0005-0000-0000-00003C400000}"/>
    <cellStyle name="20% - Ênfase5 44" xfId="16077" xr:uid="{00000000-0005-0000-0000-00003D400000}"/>
    <cellStyle name="20% - Ênfase5 44 2" xfId="16078" xr:uid="{00000000-0005-0000-0000-00003E400000}"/>
    <cellStyle name="20% - Ênfase5 44 3" xfId="16079" xr:uid="{00000000-0005-0000-0000-00003F400000}"/>
    <cellStyle name="20% - Ênfase5 44 4" xfId="16080" xr:uid="{00000000-0005-0000-0000-000040400000}"/>
    <cellStyle name="20% - Ênfase5 44 5" xfId="16081" xr:uid="{00000000-0005-0000-0000-000041400000}"/>
    <cellStyle name="20% - Ênfase5 44 6" xfId="16082" xr:uid="{00000000-0005-0000-0000-000042400000}"/>
    <cellStyle name="20% - Ênfase5 44 7" xfId="16083" xr:uid="{00000000-0005-0000-0000-000043400000}"/>
    <cellStyle name="20% - Ênfase5 44 8" xfId="16084" xr:uid="{00000000-0005-0000-0000-000044400000}"/>
    <cellStyle name="20% - Ênfase5 44 9" xfId="16085" xr:uid="{00000000-0005-0000-0000-000045400000}"/>
    <cellStyle name="20% - Ênfase5 45" xfId="16086" xr:uid="{00000000-0005-0000-0000-000046400000}"/>
    <cellStyle name="20% - Ênfase5 45 2" xfId="16087" xr:uid="{00000000-0005-0000-0000-000047400000}"/>
    <cellStyle name="20% - Ênfase5 45 3" xfId="16088" xr:uid="{00000000-0005-0000-0000-000048400000}"/>
    <cellStyle name="20% - Ênfase5 45 4" xfId="16089" xr:uid="{00000000-0005-0000-0000-000049400000}"/>
    <cellStyle name="20% - Ênfase5 45 5" xfId="16090" xr:uid="{00000000-0005-0000-0000-00004A400000}"/>
    <cellStyle name="20% - Ênfase5 45 6" xfId="16091" xr:uid="{00000000-0005-0000-0000-00004B400000}"/>
    <cellStyle name="20% - Ênfase5 45 7" xfId="16092" xr:uid="{00000000-0005-0000-0000-00004C400000}"/>
    <cellStyle name="20% - Ênfase5 45 8" xfId="16093" xr:uid="{00000000-0005-0000-0000-00004D400000}"/>
    <cellStyle name="20% - Ênfase5 45 9" xfId="16094" xr:uid="{00000000-0005-0000-0000-00004E400000}"/>
    <cellStyle name="20% - Ênfase5 46" xfId="16095" xr:uid="{00000000-0005-0000-0000-00004F400000}"/>
    <cellStyle name="20% - Ênfase5 46 2" xfId="16096" xr:uid="{00000000-0005-0000-0000-000050400000}"/>
    <cellStyle name="20% - Ênfase5 46 3" xfId="16097" xr:uid="{00000000-0005-0000-0000-000051400000}"/>
    <cellStyle name="20% - Ênfase5 46 4" xfId="16098" xr:uid="{00000000-0005-0000-0000-000052400000}"/>
    <cellStyle name="20% - Ênfase5 46 5" xfId="16099" xr:uid="{00000000-0005-0000-0000-000053400000}"/>
    <cellStyle name="20% - Ênfase5 46 6" xfId="16100" xr:uid="{00000000-0005-0000-0000-000054400000}"/>
    <cellStyle name="20% - Ênfase5 46 7" xfId="16101" xr:uid="{00000000-0005-0000-0000-000055400000}"/>
    <cellStyle name="20% - Ênfase5 46 8" xfId="16102" xr:uid="{00000000-0005-0000-0000-000056400000}"/>
    <cellStyle name="20% - Ênfase5 46 9" xfId="16103" xr:uid="{00000000-0005-0000-0000-000057400000}"/>
    <cellStyle name="20% - Ênfase5 47" xfId="16104" xr:uid="{00000000-0005-0000-0000-000058400000}"/>
    <cellStyle name="20% - Ênfase5 47 2" xfId="16105" xr:uid="{00000000-0005-0000-0000-000059400000}"/>
    <cellStyle name="20% - Ênfase5 47 3" xfId="16106" xr:uid="{00000000-0005-0000-0000-00005A400000}"/>
    <cellStyle name="20% - Ênfase5 47 4" xfId="16107" xr:uid="{00000000-0005-0000-0000-00005B400000}"/>
    <cellStyle name="20% - Ênfase5 47 5" xfId="16108" xr:uid="{00000000-0005-0000-0000-00005C400000}"/>
    <cellStyle name="20% - Ênfase5 47 6" xfId="16109" xr:uid="{00000000-0005-0000-0000-00005D400000}"/>
    <cellStyle name="20% - Ênfase5 47 7" xfId="16110" xr:uid="{00000000-0005-0000-0000-00005E400000}"/>
    <cellStyle name="20% - Ênfase5 47 8" xfId="16111" xr:uid="{00000000-0005-0000-0000-00005F400000}"/>
    <cellStyle name="20% - Ênfase5 47 9" xfId="16112" xr:uid="{00000000-0005-0000-0000-000060400000}"/>
    <cellStyle name="20% - Ênfase5 48" xfId="16113" xr:uid="{00000000-0005-0000-0000-000061400000}"/>
    <cellStyle name="20% - Ênfase5 48 2" xfId="16114" xr:uid="{00000000-0005-0000-0000-000062400000}"/>
    <cellStyle name="20% - Ênfase5 48 3" xfId="16115" xr:uid="{00000000-0005-0000-0000-000063400000}"/>
    <cellStyle name="20% - Ênfase5 48 4" xfId="16116" xr:uid="{00000000-0005-0000-0000-000064400000}"/>
    <cellStyle name="20% - Ênfase5 48 5" xfId="16117" xr:uid="{00000000-0005-0000-0000-000065400000}"/>
    <cellStyle name="20% - Ênfase5 48 6" xfId="16118" xr:uid="{00000000-0005-0000-0000-000066400000}"/>
    <cellStyle name="20% - Ênfase5 48 7" xfId="16119" xr:uid="{00000000-0005-0000-0000-000067400000}"/>
    <cellStyle name="20% - Ênfase5 48 8" xfId="16120" xr:uid="{00000000-0005-0000-0000-000068400000}"/>
    <cellStyle name="20% - Ênfase5 48 9" xfId="16121" xr:uid="{00000000-0005-0000-0000-000069400000}"/>
    <cellStyle name="20% - Ênfase5 49" xfId="16122" xr:uid="{00000000-0005-0000-0000-00006A400000}"/>
    <cellStyle name="20% - Ênfase5 49 2" xfId="16123" xr:uid="{00000000-0005-0000-0000-00006B400000}"/>
    <cellStyle name="20% - Ênfase5 49 3" xfId="16124" xr:uid="{00000000-0005-0000-0000-00006C400000}"/>
    <cellStyle name="20% - Ênfase5 49 4" xfId="16125" xr:uid="{00000000-0005-0000-0000-00006D400000}"/>
    <cellStyle name="20% - Ênfase5 49 5" xfId="16126" xr:uid="{00000000-0005-0000-0000-00006E400000}"/>
    <cellStyle name="20% - Ênfase5 49 6" xfId="16127" xr:uid="{00000000-0005-0000-0000-00006F400000}"/>
    <cellStyle name="20% - Ênfase5 49 7" xfId="16128" xr:uid="{00000000-0005-0000-0000-000070400000}"/>
    <cellStyle name="20% - Ênfase5 49 8" xfId="16129" xr:uid="{00000000-0005-0000-0000-000071400000}"/>
    <cellStyle name="20% - Ênfase5 49 9" xfId="16130" xr:uid="{00000000-0005-0000-0000-000072400000}"/>
    <cellStyle name="20% - Ênfase5 5" xfId="16131" xr:uid="{00000000-0005-0000-0000-000073400000}"/>
    <cellStyle name="20% - Ênfase5 5 10" xfId="16132" xr:uid="{00000000-0005-0000-0000-000074400000}"/>
    <cellStyle name="20% - Ênfase5 5 11" xfId="16133" xr:uid="{00000000-0005-0000-0000-000075400000}"/>
    <cellStyle name="20% - Ênfase5 5 12" xfId="16134" xr:uid="{00000000-0005-0000-0000-000076400000}"/>
    <cellStyle name="20% - Ênfase5 5 13" xfId="16135" xr:uid="{00000000-0005-0000-0000-000077400000}"/>
    <cellStyle name="20% - Ênfase5 5 14" xfId="16136" xr:uid="{00000000-0005-0000-0000-000078400000}"/>
    <cellStyle name="20% - Ênfase5 5 15" xfId="16137" xr:uid="{00000000-0005-0000-0000-000079400000}"/>
    <cellStyle name="20% - Ênfase5 5 16" xfId="16138" xr:uid="{00000000-0005-0000-0000-00007A400000}"/>
    <cellStyle name="20% - Ênfase5 5 17" xfId="16139" xr:uid="{00000000-0005-0000-0000-00007B400000}"/>
    <cellStyle name="20% - Ênfase5 5 18" xfId="16140" xr:uid="{00000000-0005-0000-0000-00007C400000}"/>
    <cellStyle name="20% - Ênfase5 5 2" xfId="16141" xr:uid="{00000000-0005-0000-0000-00007D400000}"/>
    <cellStyle name="20% - Ênfase5 5 2 10" xfId="16142" xr:uid="{00000000-0005-0000-0000-00007E400000}"/>
    <cellStyle name="20% - Ênfase5 5 2 11" xfId="16143" xr:uid="{00000000-0005-0000-0000-00007F400000}"/>
    <cellStyle name="20% - Ênfase5 5 2 12" xfId="16144" xr:uid="{00000000-0005-0000-0000-000080400000}"/>
    <cellStyle name="20% - Ênfase5 5 2 13" xfId="16145" xr:uid="{00000000-0005-0000-0000-000081400000}"/>
    <cellStyle name="20% - Ênfase5 5 2 14" xfId="16146" xr:uid="{00000000-0005-0000-0000-000082400000}"/>
    <cellStyle name="20% - Ênfase5 5 2 15" xfId="16147" xr:uid="{00000000-0005-0000-0000-000083400000}"/>
    <cellStyle name="20% - Ênfase5 5 2 16" xfId="16148" xr:uid="{00000000-0005-0000-0000-000084400000}"/>
    <cellStyle name="20% - Ênfase5 5 2 17" xfId="16149" xr:uid="{00000000-0005-0000-0000-000085400000}"/>
    <cellStyle name="20% - Ênfase5 5 2 2" xfId="16150" xr:uid="{00000000-0005-0000-0000-000086400000}"/>
    <cellStyle name="20% - Ênfase5 5 2 2 2" xfId="16151" xr:uid="{00000000-0005-0000-0000-000087400000}"/>
    <cellStyle name="20% - Ênfase5 5 2 2 2 2" xfId="16152" xr:uid="{00000000-0005-0000-0000-000088400000}"/>
    <cellStyle name="20% - Ênfase5 5 2 2 3" xfId="16153" xr:uid="{00000000-0005-0000-0000-000089400000}"/>
    <cellStyle name="20% - Ênfase5 5 2 3" xfId="16154" xr:uid="{00000000-0005-0000-0000-00008A400000}"/>
    <cellStyle name="20% - Ênfase5 5 2 3 2" xfId="16155" xr:uid="{00000000-0005-0000-0000-00008B400000}"/>
    <cellStyle name="20% - Ênfase5 5 2 3 3" xfId="16156" xr:uid="{00000000-0005-0000-0000-00008C400000}"/>
    <cellStyle name="20% - Ênfase5 5 2 4" xfId="16157" xr:uid="{00000000-0005-0000-0000-00008D400000}"/>
    <cellStyle name="20% - Ênfase5 5 2 5" xfId="16158" xr:uid="{00000000-0005-0000-0000-00008E400000}"/>
    <cellStyle name="20% - Ênfase5 5 2 6" xfId="16159" xr:uid="{00000000-0005-0000-0000-00008F400000}"/>
    <cellStyle name="20% - Ênfase5 5 2 7" xfId="16160" xr:uid="{00000000-0005-0000-0000-000090400000}"/>
    <cellStyle name="20% - Ênfase5 5 2 8" xfId="16161" xr:uid="{00000000-0005-0000-0000-000091400000}"/>
    <cellStyle name="20% - Ênfase5 5 2 9" xfId="16162" xr:uid="{00000000-0005-0000-0000-000092400000}"/>
    <cellStyle name="20% - Ênfase5 5 3" xfId="16163" xr:uid="{00000000-0005-0000-0000-000093400000}"/>
    <cellStyle name="20% - Ênfase5 5 3 2" xfId="16164" xr:uid="{00000000-0005-0000-0000-000094400000}"/>
    <cellStyle name="20% - Ênfase5 5 3 2 2" xfId="16165" xr:uid="{00000000-0005-0000-0000-000095400000}"/>
    <cellStyle name="20% - Ênfase5 5 3 3" xfId="16166" xr:uid="{00000000-0005-0000-0000-000096400000}"/>
    <cellStyle name="20% - Ênfase5 5 3 3 2" xfId="16167" xr:uid="{00000000-0005-0000-0000-000097400000}"/>
    <cellStyle name="20% - Ênfase5 5 3 4" xfId="16168" xr:uid="{00000000-0005-0000-0000-000098400000}"/>
    <cellStyle name="20% - Ênfase5 5 3 4 2" xfId="16169" xr:uid="{00000000-0005-0000-0000-000099400000}"/>
    <cellStyle name="20% - Ênfase5 5 3 5" xfId="16170" xr:uid="{00000000-0005-0000-0000-00009A400000}"/>
    <cellStyle name="20% - Ênfase5 5 3 6" xfId="16171" xr:uid="{00000000-0005-0000-0000-00009B400000}"/>
    <cellStyle name="20% - Ênfase5 5 3 7" xfId="16172" xr:uid="{00000000-0005-0000-0000-00009C400000}"/>
    <cellStyle name="20% - Ênfase5 5 3 8" xfId="16173" xr:uid="{00000000-0005-0000-0000-00009D400000}"/>
    <cellStyle name="20% - Ênfase5 5 3 9" xfId="16174" xr:uid="{00000000-0005-0000-0000-00009E400000}"/>
    <cellStyle name="20% - Ênfase5 5 4" xfId="16175" xr:uid="{00000000-0005-0000-0000-00009F400000}"/>
    <cellStyle name="20% - Ênfase5 5 4 2" xfId="16176" xr:uid="{00000000-0005-0000-0000-0000A0400000}"/>
    <cellStyle name="20% - Ênfase5 5 4 2 2" xfId="16177" xr:uid="{00000000-0005-0000-0000-0000A1400000}"/>
    <cellStyle name="20% - Ênfase5 5 4 3" xfId="16178" xr:uid="{00000000-0005-0000-0000-0000A2400000}"/>
    <cellStyle name="20% - Ênfase5 5 4 3 2" xfId="16179" xr:uid="{00000000-0005-0000-0000-0000A3400000}"/>
    <cellStyle name="20% - Ênfase5 5 4 4" xfId="16180" xr:uid="{00000000-0005-0000-0000-0000A4400000}"/>
    <cellStyle name="20% - Ênfase5 5 4 5" xfId="16181" xr:uid="{00000000-0005-0000-0000-0000A5400000}"/>
    <cellStyle name="20% - Ênfase5 5 4 6" xfId="16182" xr:uid="{00000000-0005-0000-0000-0000A6400000}"/>
    <cellStyle name="20% - Ênfase5 5 5" xfId="16183" xr:uid="{00000000-0005-0000-0000-0000A7400000}"/>
    <cellStyle name="20% - Ênfase5 5 5 2" xfId="16184" xr:uid="{00000000-0005-0000-0000-0000A8400000}"/>
    <cellStyle name="20% - Ênfase5 5 5 2 2" xfId="16185" xr:uid="{00000000-0005-0000-0000-0000A9400000}"/>
    <cellStyle name="20% - Ênfase5 5 5 3" xfId="16186" xr:uid="{00000000-0005-0000-0000-0000AA400000}"/>
    <cellStyle name="20% - Ênfase5 5 5 3 2" xfId="16187" xr:uid="{00000000-0005-0000-0000-0000AB400000}"/>
    <cellStyle name="20% - Ênfase5 5 5 4" xfId="16188" xr:uid="{00000000-0005-0000-0000-0000AC400000}"/>
    <cellStyle name="20% - Ênfase5 5 5 5" xfId="16189" xr:uid="{00000000-0005-0000-0000-0000AD400000}"/>
    <cellStyle name="20% - Ênfase5 5 5 6" xfId="16190" xr:uid="{00000000-0005-0000-0000-0000AE400000}"/>
    <cellStyle name="20% - Ênfase5 5 6" xfId="16191" xr:uid="{00000000-0005-0000-0000-0000AF400000}"/>
    <cellStyle name="20% - Ênfase5 5 6 2" xfId="16192" xr:uid="{00000000-0005-0000-0000-0000B0400000}"/>
    <cellStyle name="20% - Ênfase5 5 6 3" xfId="16193" xr:uid="{00000000-0005-0000-0000-0000B1400000}"/>
    <cellStyle name="20% - Ênfase5 5 6 4" xfId="16194" xr:uid="{00000000-0005-0000-0000-0000B2400000}"/>
    <cellStyle name="20% - Ênfase5 5 6 5" xfId="16195" xr:uid="{00000000-0005-0000-0000-0000B3400000}"/>
    <cellStyle name="20% - Ênfase5 5 6 6" xfId="16196" xr:uid="{00000000-0005-0000-0000-0000B4400000}"/>
    <cellStyle name="20% - Ênfase5 5 7" xfId="16197" xr:uid="{00000000-0005-0000-0000-0000B5400000}"/>
    <cellStyle name="20% - Ênfase5 5 8" xfId="16198" xr:uid="{00000000-0005-0000-0000-0000B6400000}"/>
    <cellStyle name="20% - Ênfase5 5 9" xfId="16199" xr:uid="{00000000-0005-0000-0000-0000B7400000}"/>
    <cellStyle name="20% - Ênfase5 5_12_CONFERE (2)" xfId="16200" xr:uid="{00000000-0005-0000-0000-0000B8400000}"/>
    <cellStyle name="20% - Ênfase5 50" xfId="16201" xr:uid="{00000000-0005-0000-0000-0000B9400000}"/>
    <cellStyle name="20% - Ênfase5 50 2" xfId="16202" xr:uid="{00000000-0005-0000-0000-0000BA400000}"/>
    <cellStyle name="20% - Ênfase5 50 3" xfId="16203" xr:uid="{00000000-0005-0000-0000-0000BB400000}"/>
    <cellStyle name="20% - Ênfase5 50 4" xfId="16204" xr:uid="{00000000-0005-0000-0000-0000BC400000}"/>
    <cellStyle name="20% - Ênfase5 50 5" xfId="16205" xr:uid="{00000000-0005-0000-0000-0000BD400000}"/>
    <cellStyle name="20% - Ênfase5 50 6" xfId="16206" xr:uid="{00000000-0005-0000-0000-0000BE400000}"/>
    <cellStyle name="20% - Ênfase5 50 7" xfId="16207" xr:uid="{00000000-0005-0000-0000-0000BF400000}"/>
    <cellStyle name="20% - Ênfase5 50 8" xfId="16208" xr:uid="{00000000-0005-0000-0000-0000C0400000}"/>
    <cellStyle name="20% - Ênfase5 50 9" xfId="16209" xr:uid="{00000000-0005-0000-0000-0000C1400000}"/>
    <cellStyle name="20% - Ênfase5 51" xfId="16210" xr:uid="{00000000-0005-0000-0000-0000C2400000}"/>
    <cellStyle name="20% - Ênfase5 51 2" xfId="16211" xr:uid="{00000000-0005-0000-0000-0000C3400000}"/>
    <cellStyle name="20% - Ênfase5 51 3" xfId="16212" xr:uid="{00000000-0005-0000-0000-0000C4400000}"/>
    <cellStyle name="20% - Ênfase5 51 4" xfId="16213" xr:uid="{00000000-0005-0000-0000-0000C5400000}"/>
    <cellStyle name="20% - Ênfase5 51 5" xfId="16214" xr:uid="{00000000-0005-0000-0000-0000C6400000}"/>
    <cellStyle name="20% - Ênfase5 51 6" xfId="16215" xr:uid="{00000000-0005-0000-0000-0000C7400000}"/>
    <cellStyle name="20% - Ênfase5 51 7" xfId="16216" xr:uid="{00000000-0005-0000-0000-0000C8400000}"/>
    <cellStyle name="20% - Ênfase5 51 8" xfId="16217" xr:uid="{00000000-0005-0000-0000-0000C9400000}"/>
    <cellStyle name="20% - Ênfase5 51 9" xfId="16218" xr:uid="{00000000-0005-0000-0000-0000CA400000}"/>
    <cellStyle name="20% - Ênfase5 52" xfId="16219" xr:uid="{00000000-0005-0000-0000-0000CB400000}"/>
    <cellStyle name="20% - Ênfase5 52 2" xfId="16220" xr:uid="{00000000-0005-0000-0000-0000CC400000}"/>
    <cellStyle name="20% - Ênfase5 52 3" xfId="16221" xr:uid="{00000000-0005-0000-0000-0000CD400000}"/>
    <cellStyle name="20% - Ênfase5 52 4" xfId="16222" xr:uid="{00000000-0005-0000-0000-0000CE400000}"/>
    <cellStyle name="20% - Ênfase5 52 5" xfId="16223" xr:uid="{00000000-0005-0000-0000-0000CF400000}"/>
    <cellStyle name="20% - Ênfase5 52 6" xfId="16224" xr:uid="{00000000-0005-0000-0000-0000D0400000}"/>
    <cellStyle name="20% - Ênfase5 52 7" xfId="16225" xr:uid="{00000000-0005-0000-0000-0000D1400000}"/>
    <cellStyle name="20% - Ênfase5 52 8" xfId="16226" xr:uid="{00000000-0005-0000-0000-0000D2400000}"/>
    <cellStyle name="20% - Ênfase5 52 9" xfId="16227" xr:uid="{00000000-0005-0000-0000-0000D3400000}"/>
    <cellStyle name="20% - Ênfase5 53" xfId="16228" xr:uid="{00000000-0005-0000-0000-0000D4400000}"/>
    <cellStyle name="20% - Ênfase5 53 2" xfId="16229" xr:uid="{00000000-0005-0000-0000-0000D5400000}"/>
    <cellStyle name="20% - Ênfase5 53 3" xfId="16230" xr:uid="{00000000-0005-0000-0000-0000D6400000}"/>
    <cellStyle name="20% - Ênfase5 53 4" xfId="16231" xr:uid="{00000000-0005-0000-0000-0000D7400000}"/>
    <cellStyle name="20% - Ênfase5 53 5" xfId="16232" xr:uid="{00000000-0005-0000-0000-0000D8400000}"/>
    <cellStyle name="20% - Ênfase5 53 6" xfId="16233" xr:uid="{00000000-0005-0000-0000-0000D9400000}"/>
    <cellStyle name="20% - Ênfase5 53 7" xfId="16234" xr:uid="{00000000-0005-0000-0000-0000DA400000}"/>
    <cellStyle name="20% - Ênfase5 53 8" xfId="16235" xr:uid="{00000000-0005-0000-0000-0000DB400000}"/>
    <cellStyle name="20% - Ênfase5 53 9" xfId="16236" xr:uid="{00000000-0005-0000-0000-0000DC400000}"/>
    <cellStyle name="20% - Ênfase5 54" xfId="16237" xr:uid="{00000000-0005-0000-0000-0000DD400000}"/>
    <cellStyle name="20% - Ênfase5 54 2" xfId="16238" xr:uid="{00000000-0005-0000-0000-0000DE400000}"/>
    <cellStyle name="20% - Ênfase5 54 3" xfId="16239" xr:uid="{00000000-0005-0000-0000-0000DF400000}"/>
    <cellStyle name="20% - Ênfase5 54 4" xfId="16240" xr:uid="{00000000-0005-0000-0000-0000E0400000}"/>
    <cellStyle name="20% - Ênfase5 54 5" xfId="16241" xr:uid="{00000000-0005-0000-0000-0000E1400000}"/>
    <cellStyle name="20% - Ênfase5 54 6" xfId="16242" xr:uid="{00000000-0005-0000-0000-0000E2400000}"/>
    <cellStyle name="20% - Ênfase5 54 7" xfId="16243" xr:uid="{00000000-0005-0000-0000-0000E3400000}"/>
    <cellStyle name="20% - Ênfase5 54 8" xfId="16244" xr:uid="{00000000-0005-0000-0000-0000E4400000}"/>
    <cellStyle name="20% - Ênfase5 54 9" xfId="16245" xr:uid="{00000000-0005-0000-0000-0000E5400000}"/>
    <cellStyle name="20% - Ênfase5 55" xfId="16246" xr:uid="{00000000-0005-0000-0000-0000E6400000}"/>
    <cellStyle name="20% - Ênfase5 55 2" xfId="16247" xr:uid="{00000000-0005-0000-0000-0000E7400000}"/>
    <cellStyle name="20% - Ênfase5 55 3" xfId="16248" xr:uid="{00000000-0005-0000-0000-0000E8400000}"/>
    <cellStyle name="20% - Ênfase5 55 4" xfId="16249" xr:uid="{00000000-0005-0000-0000-0000E9400000}"/>
    <cellStyle name="20% - Ênfase5 55 5" xfId="16250" xr:uid="{00000000-0005-0000-0000-0000EA400000}"/>
    <cellStyle name="20% - Ênfase5 55 6" xfId="16251" xr:uid="{00000000-0005-0000-0000-0000EB400000}"/>
    <cellStyle name="20% - Ênfase5 55 7" xfId="16252" xr:uid="{00000000-0005-0000-0000-0000EC400000}"/>
    <cellStyle name="20% - Ênfase5 55 8" xfId="16253" xr:uid="{00000000-0005-0000-0000-0000ED400000}"/>
    <cellStyle name="20% - Ênfase5 55 9" xfId="16254" xr:uid="{00000000-0005-0000-0000-0000EE400000}"/>
    <cellStyle name="20% - Ênfase5 56" xfId="16255" xr:uid="{00000000-0005-0000-0000-0000EF400000}"/>
    <cellStyle name="20% - Ênfase5 56 2" xfId="16256" xr:uid="{00000000-0005-0000-0000-0000F0400000}"/>
    <cellStyle name="20% - Ênfase5 56 3" xfId="16257" xr:uid="{00000000-0005-0000-0000-0000F1400000}"/>
    <cellStyle name="20% - Ênfase5 56 4" xfId="16258" xr:uid="{00000000-0005-0000-0000-0000F2400000}"/>
    <cellStyle name="20% - Ênfase5 56 5" xfId="16259" xr:uid="{00000000-0005-0000-0000-0000F3400000}"/>
    <cellStyle name="20% - Ênfase5 56 6" xfId="16260" xr:uid="{00000000-0005-0000-0000-0000F4400000}"/>
    <cellStyle name="20% - Ênfase5 56 7" xfId="16261" xr:uid="{00000000-0005-0000-0000-0000F5400000}"/>
    <cellStyle name="20% - Ênfase5 56 8" xfId="16262" xr:uid="{00000000-0005-0000-0000-0000F6400000}"/>
    <cellStyle name="20% - Ênfase5 56 9" xfId="16263" xr:uid="{00000000-0005-0000-0000-0000F7400000}"/>
    <cellStyle name="20% - Ênfase5 57" xfId="16264" xr:uid="{00000000-0005-0000-0000-0000F8400000}"/>
    <cellStyle name="20% - Ênfase5 57 2" xfId="16265" xr:uid="{00000000-0005-0000-0000-0000F9400000}"/>
    <cellStyle name="20% - Ênfase5 57 3" xfId="16266" xr:uid="{00000000-0005-0000-0000-0000FA400000}"/>
    <cellStyle name="20% - Ênfase5 57 4" xfId="16267" xr:uid="{00000000-0005-0000-0000-0000FB400000}"/>
    <cellStyle name="20% - Ênfase5 57 5" xfId="16268" xr:uid="{00000000-0005-0000-0000-0000FC400000}"/>
    <cellStyle name="20% - Ênfase5 57 6" xfId="16269" xr:uid="{00000000-0005-0000-0000-0000FD400000}"/>
    <cellStyle name="20% - Ênfase5 57 7" xfId="16270" xr:uid="{00000000-0005-0000-0000-0000FE400000}"/>
    <cellStyle name="20% - Ênfase5 57 8" xfId="16271" xr:uid="{00000000-0005-0000-0000-0000FF400000}"/>
    <cellStyle name="20% - Ênfase5 57 9" xfId="16272" xr:uid="{00000000-0005-0000-0000-000000410000}"/>
    <cellStyle name="20% - Ênfase5 58" xfId="16273" xr:uid="{00000000-0005-0000-0000-000001410000}"/>
    <cellStyle name="20% - Ênfase5 58 2" xfId="16274" xr:uid="{00000000-0005-0000-0000-000002410000}"/>
    <cellStyle name="20% - Ênfase5 58 3" xfId="16275" xr:uid="{00000000-0005-0000-0000-000003410000}"/>
    <cellStyle name="20% - Ênfase5 58 4" xfId="16276" xr:uid="{00000000-0005-0000-0000-000004410000}"/>
    <cellStyle name="20% - Ênfase5 58 5" xfId="16277" xr:uid="{00000000-0005-0000-0000-000005410000}"/>
    <cellStyle name="20% - Ênfase5 58 6" xfId="16278" xr:uid="{00000000-0005-0000-0000-000006410000}"/>
    <cellStyle name="20% - Ênfase5 58 7" xfId="16279" xr:uid="{00000000-0005-0000-0000-000007410000}"/>
    <cellStyle name="20% - Ênfase5 58 8" xfId="16280" xr:uid="{00000000-0005-0000-0000-000008410000}"/>
    <cellStyle name="20% - Ênfase5 58 9" xfId="16281" xr:uid="{00000000-0005-0000-0000-000009410000}"/>
    <cellStyle name="20% - Ênfase5 59" xfId="16282" xr:uid="{00000000-0005-0000-0000-00000A410000}"/>
    <cellStyle name="20% - Ênfase5 59 2" xfId="16283" xr:uid="{00000000-0005-0000-0000-00000B410000}"/>
    <cellStyle name="20% - Ênfase5 59 3" xfId="16284" xr:uid="{00000000-0005-0000-0000-00000C410000}"/>
    <cellStyle name="20% - Ênfase5 59 4" xfId="16285" xr:uid="{00000000-0005-0000-0000-00000D410000}"/>
    <cellStyle name="20% - Ênfase5 59 5" xfId="16286" xr:uid="{00000000-0005-0000-0000-00000E410000}"/>
    <cellStyle name="20% - Ênfase5 59 6" xfId="16287" xr:uid="{00000000-0005-0000-0000-00000F410000}"/>
    <cellStyle name="20% - Ênfase5 59 7" xfId="16288" xr:uid="{00000000-0005-0000-0000-000010410000}"/>
    <cellStyle name="20% - Ênfase5 59 8" xfId="16289" xr:uid="{00000000-0005-0000-0000-000011410000}"/>
    <cellStyle name="20% - Ênfase5 59 9" xfId="16290" xr:uid="{00000000-0005-0000-0000-000012410000}"/>
    <cellStyle name="20% - Ênfase5 6" xfId="16291" xr:uid="{00000000-0005-0000-0000-000013410000}"/>
    <cellStyle name="20% - Ênfase5 6 10" xfId="16292" xr:uid="{00000000-0005-0000-0000-000014410000}"/>
    <cellStyle name="20% - Ênfase5 6 11" xfId="16293" xr:uid="{00000000-0005-0000-0000-000015410000}"/>
    <cellStyle name="20% - Ênfase5 6 12" xfId="16294" xr:uid="{00000000-0005-0000-0000-000016410000}"/>
    <cellStyle name="20% - Ênfase5 6 13" xfId="16295" xr:uid="{00000000-0005-0000-0000-000017410000}"/>
    <cellStyle name="20% - Ênfase5 6 14" xfId="16296" xr:uid="{00000000-0005-0000-0000-000018410000}"/>
    <cellStyle name="20% - Ênfase5 6 15" xfId="16297" xr:uid="{00000000-0005-0000-0000-000019410000}"/>
    <cellStyle name="20% - Ênfase5 6 16" xfId="16298" xr:uid="{00000000-0005-0000-0000-00001A410000}"/>
    <cellStyle name="20% - Ênfase5 6 17" xfId="16299" xr:uid="{00000000-0005-0000-0000-00001B410000}"/>
    <cellStyle name="20% - Ênfase5 6 18" xfId="16300" xr:uid="{00000000-0005-0000-0000-00001C410000}"/>
    <cellStyle name="20% - Ênfase5 6 2" xfId="16301" xr:uid="{00000000-0005-0000-0000-00001D410000}"/>
    <cellStyle name="20% - Ênfase5 6 2 2" xfId="16302" xr:uid="{00000000-0005-0000-0000-00001E410000}"/>
    <cellStyle name="20% - Ênfase5 6 2 2 2" xfId="16303" xr:uid="{00000000-0005-0000-0000-00001F410000}"/>
    <cellStyle name="20% - Ênfase5 6 2 2 2 2" xfId="16304" xr:uid="{00000000-0005-0000-0000-000020410000}"/>
    <cellStyle name="20% - Ênfase5 6 2 2 2 3" xfId="16305" xr:uid="{00000000-0005-0000-0000-000021410000}"/>
    <cellStyle name="20% - Ênfase5 6 2 2 3" xfId="16306" xr:uid="{00000000-0005-0000-0000-000022410000}"/>
    <cellStyle name="20% - Ênfase5 6 2 2 3 2" xfId="16307" xr:uid="{00000000-0005-0000-0000-000023410000}"/>
    <cellStyle name="20% - Ênfase5 6 2 2 3 3" xfId="16308" xr:uid="{00000000-0005-0000-0000-000024410000}"/>
    <cellStyle name="20% - Ênfase5 6 2 2 4" xfId="16309" xr:uid="{00000000-0005-0000-0000-000025410000}"/>
    <cellStyle name="20% - Ênfase5 6 2 3" xfId="16310" xr:uid="{00000000-0005-0000-0000-000026410000}"/>
    <cellStyle name="20% - Ênfase5 6 2 3 2" xfId="16311" xr:uid="{00000000-0005-0000-0000-000027410000}"/>
    <cellStyle name="20% - Ênfase5 6 2 3 3" xfId="16312" xr:uid="{00000000-0005-0000-0000-000028410000}"/>
    <cellStyle name="20% - Ênfase5 6 2 4" xfId="16313" xr:uid="{00000000-0005-0000-0000-000029410000}"/>
    <cellStyle name="20% - Ênfase5 6 2 4 2" xfId="16314" xr:uid="{00000000-0005-0000-0000-00002A410000}"/>
    <cellStyle name="20% - Ênfase5 6 2 4 3" xfId="16315" xr:uid="{00000000-0005-0000-0000-00002B410000}"/>
    <cellStyle name="20% - Ênfase5 6 2 5" xfId="16316" xr:uid="{00000000-0005-0000-0000-00002C410000}"/>
    <cellStyle name="20% - Ênfase5 6 2 6" xfId="16317" xr:uid="{00000000-0005-0000-0000-00002D410000}"/>
    <cellStyle name="20% - Ênfase5 6 2 7" xfId="16318" xr:uid="{00000000-0005-0000-0000-00002E410000}"/>
    <cellStyle name="20% - Ênfase5 6 2 8" xfId="16319" xr:uid="{00000000-0005-0000-0000-00002F410000}"/>
    <cellStyle name="20% - Ênfase5 6 2 9" xfId="16320" xr:uid="{00000000-0005-0000-0000-000030410000}"/>
    <cellStyle name="20% - Ênfase5 6 2_12_CONFERE (2)" xfId="16321" xr:uid="{00000000-0005-0000-0000-000031410000}"/>
    <cellStyle name="20% - Ênfase5 6 3" xfId="16322" xr:uid="{00000000-0005-0000-0000-000032410000}"/>
    <cellStyle name="20% - Ênfase5 6 3 2" xfId="16323" xr:uid="{00000000-0005-0000-0000-000033410000}"/>
    <cellStyle name="20% - Ênfase5 6 3 2 2" xfId="16324" xr:uid="{00000000-0005-0000-0000-000034410000}"/>
    <cellStyle name="20% - Ênfase5 6 3 3" xfId="16325" xr:uid="{00000000-0005-0000-0000-000035410000}"/>
    <cellStyle name="20% - Ênfase5 6 3 3 2" xfId="16326" xr:uid="{00000000-0005-0000-0000-000036410000}"/>
    <cellStyle name="20% - Ênfase5 6 3 4" xfId="16327" xr:uid="{00000000-0005-0000-0000-000037410000}"/>
    <cellStyle name="20% - Ênfase5 6 3 4 2" xfId="16328" xr:uid="{00000000-0005-0000-0000-000038410000}"/>
    <cellStyle name="20% - Ênfase5 6 3 5" xfId="16329" xr:uid="{00000000-0005-0000-0000-000039410000}"/>
    <cellStyle name="20% - Ênfase5 6 3 6" xfId="16330" xr:uid="{00000000-0005-0000-0000-00003A410000}"/>
    <cellStyle name="20% - Ênfase5 6 3 7" xfId="16331" xr:uid="{00000000-0005-0000-0000-00003B410000}"/>
    <cellStyle name="20% - Ênfase5 6 3 8" xfId="16332" xr:uid="{00000000-0005-0000-0000-00003C410000}"/>
    <cellStyle name="20% - Ênfase5 6 3 9" xfId="16333" xr:uid="{00000000-0005-0000-0000-00003D410000}"/>
    <cellStyle name="20% - Ênfase5 6 4" xfId="16334" xr:uid="{00000000-0005-0000-0000-00003E410000}"/>
    <cellStyle name="20% - Ênfase5 6 4 2" xfId="16335" xr:uid="{00000000-0005-0000-0000-00003F410000}"/>
    <cellStyle name="20% - Ênfase5 6 4 2 2" xfId="16336" xr:uid="{00000000-0005-0000-0000-000040410000}"/>
    <cellStyle name="20% - Ênfase5 6 4 3" xfId="16337" xr:uid="{00000000-0005-0000-0000-000041410000}"/>
    <cellStyle name="20% - Ênfase5 6 4 3 2" xfId="16338" xr:uid="{00000000-0005-0000-0000-000042410000}"/>
    <cellStyle name="20% - Ênfase5 6 4 4" xfId="16339" xr:uid="{00000000-0005-0000-0000-000043410000}"/>
    <cellStyle name="20% - Ênfase5 6 4 5" xfId="16340" xr:uid="{00000000-0005-0000-0000-000044410000}"/>
    <cellStyle name="20% - Ênfase5 6 4 6" xfId="16341" xr:uid="{00000000-0005-0000-0000-000045410000}"/>
    <cellStyle name="20% - Ênfase5 6 5" xfId="16342" xr:uid="{00000000-0005-0000-0000-000046410000}"/>
    <cellStyle name="20% - Ênfase5 6 5 2" xfId="16343" xr:uid="{00000000-0005-0000-0000-000047410000}"/>
    <cellStyle name="20% - Ênfase5 6 5 2 2" xfId="16344" xr:uid="{00000000-0005-0000-0000-000048410000}"/>
    <cellStyle name="20% - Ênfase5 6 5 3" xfId="16345" xr:uid="{00000000-0005-0000-0000-000049410000}"/>
    <cellStyle name="20% - Ênfase5 6 5 3 2" xfId="16346" xr:uid="{00000000-0005-0000-0000-00004A410000}"/>
    <cellStyle name="20% - Ênfase5 6 5 4" xfId="16347" xr:uid="{00000000-0005-0000-0000-00004B410000}"/>
    <cellStyle name="20% - Ênfase5 6 5 5" xfId="16348" xr:uid="{00000000-0005-0000-0000-00004C410000}"/>
    <cellStyle name="20% - Ênfase5 6 5 6" xfId="16349" xr:uid="{00000000-0005-0000-0000-00004D410000}"/>
    <cellStyle name="20% - Ênfase5 6 6" xfId="16350" xr:uid="{00000000-0005-0000-0000-00004E410000}"/>
    <cellStyle name="20% - Ênfase5 6 6 2" xfId="16351" xr:uid="{00000000-0005-0000-0000-00004F410000}"/>
    <cellStyle name="20% - Ênfase5 6 6 3" xfId="16352" xr:uid="{00000000-0005-0000-0000-000050410000}"/>
    <cellStyle name="20% - Ênfase5 6 6 4" xfId="16353" xr:uid="{00000000-0005-0000-0000-000051410000}"/>
    <cellStyle name="20% - Ênfase5 6 6 5" xfId="16354" xr:uid="{00000000-0005-0000-0000-000052410000}"/>
    <cellStyle name="20% - Ênfase5 6 6 6" xfId="16355" xr:uid="{00000000-0005-0000-0000-000053410000}"/>
    <cellStyle name="20% - Ênfase5 6 7" xfId="16356" xr:uid="{00000000-0005-0000-0000-000054410000}"/>
    <cellStyle name="20% - Ênfase5 6 8" xfId="16357" xr:uid="{00000000-0005-0000-0000-000055410000}"/>
    <cellStyle name="20% - Ênfase5 6 9" xfId="16358" xr:uid="{00000000-0005-0000-0000-000056410000}"/>
    <cellStyle name="20% - Ênfase5 6_12_CONFERE (2)" xfId="16359" xr:uid="{00000000-0005-0000-0000-000057410000}"/>
    <cellStyle name="20% - Ênfase5 60" xfId="16360" xr:uid="{00000000-0005-0000-0000-000058410000}"/>
    <cellStyle name="20% - Ênfase5 60 2" xfId="16361" xr:uid="{00000000-0005-0000-0000-000059410000}"/>
    <cellStyle name="20% - Ênfase5 60 3" xfId="16362" xr:uid="{00000000-0005-0000-0000-00005A410000}"/>
    <cellStyle name="20% - Ênfase5 60 4" xfId="16363" xr:uid="{00000000-0005-0000-0000-00005B410000}"/>
    <cellStyle name="20% - Ênfase5 60 5" xfId="16364" xr:uid="{00000000-0005-0000-0000-00005C410000}"/>
    <cellStyle name="20% - Ênfase5 60 6" xfId="16365" xr:uid="{00000000-0005-0000-0000-00005D410000}"/>
    <cellStyle name="20% - Ênfase5 60 7" xfId="16366" xr:uid="{00000000-0005-0000-0000-00005E410000}"/>
    <cellStyle name="20% - Ênfase5 60 8" xfId="16367" xr:uid="{00000000-0005-0000-0000-00005F410000}"/>
    <cellStyle name="20% - Ênfase5 60 9" xfId="16368" xr:uid="{00000000-0005-0000-0000-000060410000}"/>
    <cellStyle name="20% - Ênfase5 61" xfId="16369" xr:uid="{00000000-0005-0000-0000-000061410000}"/>
    <cellStyle name="20% - Ênfase5 61 2" xfId="16370" xr:uid="{00000000-0005-0000-0000-000062410000}"/>
    <cellStyle name="20% - Ênfase5 61 3" xfId="16371" xr:uid="{00000000-0005-0000-0000-000063410000}"/>
    <cellStyle name="20% - Ênfase5 61 4" xfId="16372" xr:uid="{00000000-0005-0000-0000-000064410000}"/>
    <cellStyle name="20% - Ênfase5 61 5" xfId="16373" xr:uid="{00000000-0005-0000-0000-000065410000}"/>
    <cellStyle name="20% - Ênfase5 61 6" xfId="16374" xr:uid="{00000000-0005-0000-0000-000066410000}"/>
    <cellStyle name="20% - Ênfase5 61 7" xfId="16375" xr:uid="{00000000-0005-0000-0000-000067410000}"/>
    <cellStyle name="20% - Ênfase5 61 8" xfId="16376" xr:uid="{00000000-0005-0000-0000-000068410000}"/>
    <cellStyle name="20% - Ênfase5 61 9" xfId="16377" xr:uid="{00000000-0005-0000-0000-000069410000}"/>
    <cellStyle name="20% - Ênfase5 62" xfId="16378" xr:uid="{00000000-0005-0000-0000-00006A410000}"/>
    <cellStyle name="20% - Ênfase5 62 2" xfId="16379" xr:uid="{00000000-0005-0000-0000-00006B410000}"/>
    <cellStyle name="20% - Ênfase5 62 3" xfId="16380" xr:uid="{00000000-0005-0000-0000-00006C410000}"/>
    <cellStyle name="20% - Ênfase5 62 4" xfId="16381" xr:uid="{00000000-0005-0000-0000-00006D410000}"/>
    <cellStyle name="20% - Ênfase5 62 5" xfId="16382" xr:uid="{00000000-0005-0000-0000-00006E410000}"/>
    <cellStyle name="20% - Ênfase5 62 6" xfId="16383" xr:uid="{00000000-0005-0000-0000-00006F410000}"/>
    <cellStyle name="20% - Ênfase5 62 7" xfId="16384" xr:uid="{00000000-0005-0000-0000-000070410000}"/>
    <cellStyle name="20% - Ênfase5 62 8" xfId="16385" xr:uid="{00000000-0005-0000-0000-000071410000}"/>
    <cellStyle name="20% - Ênfase5 62 9" xfId="16386" xr:uid="{00000000-0005-0000-0000-000072410000}"/>
    <cellStyle name="20% - Ênfase5 63" xfId="16387" xr:uid="{00000000-0005-0000-0000-000073410000}"/>
    <cellStyle name="20% - Ênfase5 63 2" xfId="16388" xr:uid="{00000000-0005-0000-0000-000074410000}"/>
    <cellStyle name="20% - Ênfase5 63 3" xfId="16389" xr:uid="{00000000-0005-0000-0000-000075410000}"/>
    <cellStyle name="20% - Ênfase5 63 4" xfId="16390" xr:uid="{00000000-0005-0000-0000-000076410000}"/>
    <cellStyle name="20% - Ênfase5 63 5" xfId="16391" xr:uid="{00000000-0005-0000-0000-000077410000}"/>
    <cellStyle name="20% - Ênfase5 63 6" xfId="16392" xr:uid="{00000000-0005-0000-0000-000078410000}"/>
    <cellStyle name="20% - Ênfase5 63 7" xfId="16393" xr:uid="{00000000-0005-0000-0000-000079410000}"/>
    <cellStyle name="20% - Ênfase5 63 8" xfId="16394" xr:uid="{00000000-0005-0000-0000-00007A410000}"/>
    <cellStyle name="20% - Ênfase5 63 9" xfId="16395" xr:uid="{00000000-0005-0000-0000-00007B410000}"/>
    <cellStyle name="20% - Ênfase5 64" xfId="16396" xr:uid="{00000000-0005-0000-0000-00007C410000}"/>
    <cellStyle name="20% - Ênfase5 64 2" xfId="16397" xr:uid="{00000000-0005-0000-0000-00007D410000}"/>
    <cellStyle name="20% - Ênfase5 64 3" xfId="16398" xr:uid="{00000000-0005-0000-0000-00007E410000}"/>
    <cellStyle name="20% - Ênfase5 64 4" xfId="16399" xr:uid="{00000000-0005-0000-0000-00007F410000}"/>
    <cellStyle name="20% - Ênfase5 64 5" xfId="16400" xr:uid="{00000000-0005-0000-0000-000080410000}"/>
    <cellStyle name="20% - Ênfase5 64 6" xfId="16401" xr:uid="{00000000-0005-0000-0000-000081410000}"/>
    <cellStyle name="20% - Ênfase5 64 7" xfId="16402" xr:uid="{00000000-0005-0000-0000-000082410000}"/>
    <cellStyle name="20% - Ênfase5 64 8" xfId="16403" xr:uid="{00000000-0005-0000-0000-000083410000}"/>
    <cellStyle name="20% - Ênfase5 64 9" xfId="16404" xr:uid="{00000000-0005-0000-0000-000084410000}"/>
    <cellStyle name="20% - Ênfase5 65" xfId="16405" xr:uid="{00000000-0005-0000-0000-000085410000}"/>
    <cellStyle name="20% - Ênfase5 65 2" xfId="16406" xr:uid="{00000000-0005-0000-0000-000086410000}"/>
    <cellStyle name="20% - Ênfase5 65 3" xfId="16407" xr:uid="{00000000-0005-0000-0000-000087410000}"/>
    <cellStyle name="20% - Ênfase5 65 4" xfId="16408" xr:uid="{00000000-0005-0000-0000-000088410000}"/>
    <cellStyle name="20% - Ênfase5 65 5" xfId="16409" xr:uid="{00000000-0005-0000-0000-000089410000}"/>
    <cellStyle name="20% - Ênfase5 65 6" xfId="16410" xr:uid="{00000000-0005-0000-0000-00008A410000}"/>
    <cellStyle name="20% - Ênfase5 65 7" xfId="16411" xr:uid="{00000000-0005-0000-0000-00008B410000}"/>
    <cellStyle name="20% - Ênfase5 65 8" xfId="16412" xr:uid="{00000000-0005-0000-0000-00008C410000}"/>
    <cellStyle name="20% - Ênfase5 65 9" xfId="16413" xr:uid="{00000000-0005-0000-0000-00008D410000}"/>
    <cellStyle name="20% - Ênfase5 66" xfId="16414" xr:uid="{00000000-0005-0000-0000-00008E410000}"/>
    <cellStyle name="20% - Ênfase5 66 2" xfId="16415" xr:uid="{00000000-0005-0000-0000-00008F410000}"/>
    <cellStyle name="20% - Ênfase5 66 3" xfId="16416" xr:uid="{00000000-0005-0000-0000-000090410000}"/>
    <cellStyle name="20% - Ênfase5 66 4" xfId="16417" xr:uid="{00000000-0005-0000-0000-000091410000}"/>
    <cellStyle name="20% - Ênfase5 66 5" xfId="16418" xr:uid="{00000000-0005-0000-0000-000092410000}"/>
    <cellStyle name="20% - Ênfase5 66 6" xfId="16419" xr:uid="{00000000-0005-0000-0000-000093410000}"/>
    <cellStyle name="20% - Ênfase5 66 7" xfId="16420" xr:uid="{00000000-0005-0000-0000-000094410000}"/>
    <cellStyle name="20% - Ênfase5 66 8" xfId="16421" xr:uid="{00000000-0005-0000-0000-000095410000}"/>
    <cellStyle name="20% - Ênfase5 66 9" xfId="16422" xr:uid="{00000000-0005-0000-0000-000096410000}"/>
    <cellStyle name="20% - Ênfase5 67" xfId="16423" xr:uid="{00000000-0005-0000-0000-000097410000}"/>
    <cellStyle name="20% - Ênfase5 67 2" xfId="16424" xr:uid="{00000000-0005-0000-0000-000098410000}"/>
    <cellStyle name="20% - Ênfase5 67 3" xfId="16425" xr:uid="{00000000-0005-0000-0000-000099410000}"/>
    <cellStyle name="20% - Ênfase5 67 4" xfId="16426" xr:uid="{00000000-0005-0000-0000-00009A410000}"/>
    <cellStyle name="20% - Ênfase5 67 5" xfId="16427" xr:uid="{00000000-0005-0000-0000-00009B410000}"/>
    <cellStyle name="20% - Ênfase5 67 6" xfId="16428" xr:uid="{00000000-0005-0000-0000-00009C410000}"/>
    <cellStyle name="20% - Ênfase5 67 7" xfId="16429" xr:uid="{00000000-0005-0000-0000-00009D410000}"/>
    <cellStyle name="20% - Ênfase5 67 8" xfId="16430" xr:uid="{00000000-0005-0000-0000-00009E410000}"/>
    <cellStyle name="20% - Ênfase5 67 9" xfId="16431" xr:uid="{00000000-0005-0000-0000-00009F410000}"/>
    <cellStyle name="20% - Ênfase5 68" xfId="16432" xr:uid="{00000000-0005-0000-0000-0000A0410000}"/>
    <cellStyle name="20% - Ênfase5 68 2" xfId="16433" xr:uid="{00000000-0005-0000-0000-0000A1410000}"/>
    <cellStyle name="20% - Ênfase5 68 3" xfId="16434" xr:uid="{00000000-0005-0000-0000-0000A2410000}"/>
    <cellStyle name="20% - Ênfase5 68 4" xfId="16435" xr:uid="{00000000-0005-0000-0000-0000A3410000}"/>
    <cellStyle name="20% - Ênfase5 68 5" xfId="16436" xr:uid="{00000000-0005-0000-0000-0000A4410000}"/>
    <cellStyle name="20% - Ênfase5 68 6" xfId="16437" xr:uid="{00000000-0005-0000-0000-0000A5410000}"/>
    <cellStyle name="20% - Ênfase5 68 7" xfId="16438" xr:uid="{00000000-0005-0000-0000-0000A6410000}"/>
    <cellStyle name="20% - Ênfase5 68 8" xfId="16439" xr:uid="{00000000-0005-0000-0000-0000A7410000}"/>
    <cellStyle name="20% - Ênfase5 68 9" xfId="16440" xr:uid="{00000000-0005-0000-0000-0000A8410000}"/>
    <cellStyle name="20% - Ênfase5 69" xfId="16441" xr:uid="{00000000-0005-0000-0000-0000A9410000}"/>
    <cellStyle name="20% - Ênfase5 69 2" xfId="16442" xr:uid="{00000000-0005-0000-0000-0000AA410000}"/>
    <cellStyle name="20% - Ênfase5 69 3" xfId="16443" xr:uid="{00000000-0005-0000-0000-0000AB410000}"/>
    <cellStyle name="20% - Ênfase5 69 4" xfId="16444" xr:uid="{00000000-0005-0000-0000-0000AC410000}"/>
    <cellStyle name="20% - Ênfase5 69 5" xfId="16445" xr:uid="{00000000-0005-0000-0000-0000AD410000}"/>
    <cellStyle name="20% - Ênfase5 69 6" xfId="16446" xr:uid="{00000000-0005-0000-0000-0000AE410000}"/>
    <cellStyle name="20% - Ênfase5 69 7" xfId="16447" xr:uid="{00000000-0005-0000-0000-0000AF410000}"/>
    <cellStyle name="20% - Ênfase5 69 8" xfId="16448" xr:uid="{00000000-0005-0000-0000-0000B0410000}"/>
    <cellStyle name="20% - Ênfase5 69 9" xfId="16449" xr:uid="{00000000-0005-0000-0000-0000B1410000}"/>
    <cellStyle name="20% - Ênfase5 7" xfId="16450" xr:uid="{00000000-0005-0000-0000-0000B2410000}"/>
    <cellStyle name="20% - Ênfase5 7 10" xfId="16451" xr:uid="{00000000-0005-0000-0000-0000B3410000}"/>
    <cellStyle name="20% - Ênfase5 7 11" xfId="16452" xr:uid="{00000000-0005-0000-0000-0000B4410000}"/>
    <cellStyle name="20% - Ênfase5 7 12" xfId="16453" xr:uid="{00000000-0005-0000-0000-0000B5410000}"/>
    <cellStyle name="20% - Ênfase5 7 13" xfId="16454" xr:uid="{00000000-0005-0000-0000-0000B6410000}"/>
    <cellStyle name="20% - Ênfase5 7 14" xfId="16455" xr:uid="{00000000-0005-0000-0000-0000B7410000}"/>
    <cellStyle name="20% - Ênfase5 7 15" xfId="16456" xr:uid="{00000000-0005-0000-0000-0000B8410000}"/>
    <cellStyle name="20% - Ênfase5 7 16" xfId="16457" xr:uid="{00000000-0005-0000-0000-0000B9410000}"/>
    <cellStyle name="20% - Ênfase5 7 17" xfId="16458" xr:uid="{00000000-0005-0000-0000-0000BA410000}"/>
    <cellStyle name="20% - Ênfase5 7 2" xfId="16459" xr:uid="{00000000-0005-0000-0000-0000BB410000}"/>
    <cellStyle name="20% - Ênfase5 7 2 2" xfId="16460" xr:uid="{00000000-0005-0000-0000-0000BC410000}"/>
    <cellStyle name="20% - Ênfase5 7 2 2 2" xfId="16461" xr:uid="{00000000-0005-0000-0000-0000BD410000}"/>
    <cellStyle name="20% - Ênfase5 7 2 2 2 2" xfId="16462" xr:uid="{00000000-0005-0000-0000-0000BE410000}"/>
    <cellStyle name="20% - Ênfase5 7 2 2 2 3" xfId="16463" xr:uid="{00000000-0005-0000-0000-0000BF410000}"/>
    <cellStyle name="20% - Ênfase5 7 2 2 3" xfId="16464" xr:uid="{00000000-0005-0000-0000-0000C0410000}"/>
    <cellStyle name="20% - Ênfase5 7 2 2 3 2" xfId="16465" xr:uid="{00000000-0005-0000-0000-0000C1410000}"/>
    <cellStyle name="20% - Ênfase5 7 2 2 3 3" xfId="16466" xr:uid="{00000000-0005-0000-0000-0000C2410000}"/>
    <cellStyle name="20% - Ênfase5 7 2 2 4" xfId="16467" xr:uid="{00000000-0005-0000-0000-0000C3410000}"/>
    <cellStyle name="20% - Ênfase5 7 2 3" xfId="16468" xr:uid="{00000000-0005-0000-0000-0000C4410000}"/>
    <cellStyle name="20% - Ênfase5 7 2 3 2" xfId="16469" xr:uid="{00000000-0005-0000-0000-0000C5410000}"/>
    <cellStyle name="20% - Ênfase5 7 2 3 3" xfId="16470" xr:uid="{00000000-0005-0000-0000-0000C6410000}"/>
    <cellStyle name="20% - Ênfase5 7 2 4" xfId="16471" xr:uid="{00000000-0005-0000-0000-0000C7410000}"/>
    <cellStyle name="20% - Ênfase5 7 2 4 2" xfId="16472" xr:uid="{00000000-0005-0000-0000-0000C8410000}"/>
    <cellStyle name="20% - Ênfase5 7 2 4 3" xfId="16473" xr:uid="{00000000-0005-0000-0000-0000C9410000}"/>
    <cellStyle name="20% - Ênfase5 7 2 5" xfId="16474" xr:uid="{00000000-0005-0000-0000-0000CA410000}"/>
    <cellStyle name="20% - Ênfase5 7 2 6" xfId="16475" xr:uid="{00000000-0005-0000-0000-0000CB410000}"/>
    <cellStyle name="20% - Ênfase5 7 2 7" xfId="16476" xr:uid="{00000000-0005-0000-0000-0000CC410000}"/>
    <cellStyle name="20% - Ênfase5 7 2 8" xfId="16477" xr:uid="{00000000-0005-0000-0000-0000CD410000}"/>
    <cellStyle name="20% - Ênfase5 7 2 9" xfId="16478" xr:uid="{00000000-0005-0000-0000-0000CE410000}"/>
    <cellStyle name="20% - Ênfase5 7 2_12_CONFERE (2)" xfId="16479" xr:uid="{00000000-0005-0000-0000-0000CF410000}"/>
    <cellStyle name="20% - Ênfase5 7 3" xfId="16480" xr:uid="{00000000-0005-0000-0000-0000D0410000}"/>
    <cellStyle name="20% - Ênfase5 7 3 2" xfId="16481" xr:uid="{00000000-0005-0000-0000-0000D1410000}"/>
    <cellStyle name="20% - Ênfase5 7 3 2 2" xfId="16482" xr:uid="{00000000-0005-0000-0000-0000D2410000}"/>
    <cellStyle name="20% - Ênfase5 7 3 3" xfId="16483" xr:uid="{00000000-0005-0000-0000-0000D3410000}"/>
    <cellStyle name="20% - Ênfase5 7 3 3 2" xfId="16484" xr:uid="{00000000-0005-0000-0000-0000D4410000}"/>
    <cellStyle name="20% - Ênfase5 7 3 4" xfId="16485" xr:uid="{00000000-0005-0000-0000-0000D5410000}"/>
    <cellStyle name="20% - Ênfase5 7 3 5" xfId="16486" xr:uid="{00000000-0005-0000-0000-0000D6410000}"/>
    <cellStyle name="20% - Ênfase5 7 3 6" xfId="16487" xr:uid="{00000000-0005-0000-0000-0000D7410000}"/>
    <cellStyle name="20% - Ênfase5 7 4" xfId="16488" xr:uid="{00000000-0005-0000-0000-0000D8410000}"/>
    <cellStyle name="20% - Ênfase5 7 4 2" xfId="16489" xr:uid="{00000000-0005-0000-0000-0000D9410000}"/>
    <cellStyle name="20% - Ênfase5 7 4 3" xfId="16490" xr:uid="{00000000-0005-0000-0000-0000DA410000}"/>
    <cellStyle name="20% - Ênfase5 7 4 4" xfId="16491" xr:uid="{00000000-0005-0000-0000-0000DB410000}"/>
    <cellStyle name="20% - Ênfase5 7 4 5" xfId="16492" xr:uid="{00000000-0005-0000-0000-0000DC410000}"/>
    <cellStyle name="20% - Ênfase5 7 4 6" xfId="16493" xr:uid="{00000000-0005-0000-0000-0000DD410000}"/>
    <cellStyle name="20% - Ênfase5 7 5" xfId="16494" xr:uid="{00000000-0005-0000-0000-0000DE410000}"/>
    <cellStyle name="20% - Ênfase5 7 5 2" xfId="16495" xr:uid="{00000000-0005-0000-0000-0000DF410000}"/>
    <cellStyle name="20% - Ênfase5 7 5 3" xfId="16496" xr:uid="{00000000-0005-0000-0000-0000E0410000}"/>
    <cellStyle name="20% - Ênfase5 7 5 4" xfId="16497" xr:uid="{00000000-0005-0000-0000-0000E1410000}"/>
    <cellStyle name="20% - Ênfase5 7 5 5" xfId="16498" xr:uid="{00000000-0005-0000-0000-0000E2410000}"/>
    <cellStyle name="20% - Ênfase5 7 5 6" xfId="16499" xr:uid="{00000000-0005-0000-0000-0000E3410000}"/>
    <cellStyle name="20% - Ênfase5 7 6" xfId="16500" xr:uid="{00000000-0005-0000-0000-0000E4410000}"/>
    <cellStyle name="20% - Ênfase5 7 6 2" xfId="16501" xr:uid="{00000000-0005-0000-0000-0000E5410000}"/>
    <cellStyle name="20% - Ênfase5 7 6 3" xfId="16502" xr:uid="{00000000-0005-0000-0000-0000E6410000}"/>
    <cellStyle name="20% - Ênfase5 7 6 4" xfId="16503" xr:uid="{00000000-0005-0000-0000-0000E7410000}"/>
    <cellStyle name="20% - Ênfase5 7 6 5" xfId="16504" xr:uid="{00000000-0005-0000-0000-0000E8410000}"/>
    <cellStyle name="20% - Ênfase5 7 6 6" xfId="16505" xr:uid="{00000000-0005-0000-0000-0000E9410000}"/>
    <cellStyle name="20% - Ênfase5 7 7" xfId="16506" xr:uid="{00000000-0005-0000-0000-0000EA410000}"/>
    <cellStyle name="20% - Ênfase5 7 8" xfId="16507" xr:uid="{00000000-0005-0000-0000-0000EB410000}"/>
    <cellStyle name="20% - Ênfase5 7 9" xfId="16508" xr:uid="{00000000-0005-0000-0000-0000EC410000}"/>
    <cellStyle name="20% - Ênfase5 7_12_CONFERE (2)" xfId="16509" xr:uid="{00000000-0005-0000-0000-0000ED410000}"/>
    <cellStyle name="20% - Ênfase5 70" xfId="16510" xr:uid="{00000000-0005-0000-0000-0000EE410000}"/>
    <cellStyle name="20% - Ênfase5 70 2" xfId="16511" xr:uid="{00000000-0005-0000-0000-0000EF410000}"/>
    <cellStyle name="20% - Ênfase5 70 3" xfId="16512" xr:uid="{00000000-0005-0000-0000-0000F0410000}"/>
    <cellStyle name="20% - Ênfase5 70 4" xfId="16513" xr:uid="{00000000-0005-0000-0000-0000F1410000}"/>
    <cellStyle name="20% - Ênfase5 70 5" xfId="16514" xr:uid="{00000000-0005-0000-0000-0000F2410000}"/>
    <cellStyle name="20% - Ênfase5 70 6" xfId="16515" xr:uid="{00000000-0005-0000-0000-0000F3410000}"/>
    <cellStyle name="20% - Ênfase5 70 7" xfId="16516" xr:uid="{00000000-0005-0000-0000-0000F4410000}"/>
    <cellStyle name="20% - Ênfase5 70 8" xfId="16517" xr:uid="{00000000-0005-0000-0000-0000F5410000}"/>
    <cellStyle name="20% - Ênfase5 70 9" xfId="16518" xr:uid="{00000000-0005-0000-0000-0000F6410000}"/>
    <cellStyle name="20% - Ênfase5 71" xfId="16519" xr:uid="{00000000-0005-0000-0000-0000F7410000}"/>
    <cellStyle name="20% - Ênfase5 71 2" xfId="16520" xr:uid="{00000000-0005-0000-0000-0000F8410000}"/>
    <cellStyle name="20% - Ênfase5 71 3" xfId="16521" xr:uid="{00000000-0005-0000-0000-0000F9410000}"/>
    <cellStyle name="20% - Ênfase5 71 4" xfId="16522" xr:uid="{00000000-0005-0000-0000-0000FA410000}"/>
    <cellStyle name="20% - Ênfase5 71 5" xfId="16523" xr:uid="{00000000-0005-0000-0000-0000FB410000}"/>
    <cellStyle name="20% - Ênfase5 71 6" xfId="16524" xr:uid="{00000000-0005-0000-0000-0000FC410000}"/>
    <cellStyle name="20% - Ênfase5 71 7" xfId="16525" xr:uid="{00000000-0005-0000-0000-0000FD410000}"/>
    <cellStyle name="20% - Ênfase5 71 8" xfId="16526" xr:uid="{00000000-0005-0000-0000-0000FE410000}"/>
    <cellStyle name="20% - Ênfase5 71 9" xfId="16527" xr:uid="{00000000-0005-0000-0000-0000FF410000}"/>
    <cellStyle name="20% - Ênfase5 72" xfId="16528" xr:uid="{00000000-0005-0000-0000-000000420000}"/>
    <cellStyle name="20% - Ênfase5 72 2" xfId="16529" xr:uid="{00000000-0005-0000-0000-000001420000}"/>
    <cellStyle name="20% - Ênfase5 72 3" xfId="16530" xr:uid="{00000000-0005-0000-0000-000002420000}"/>
    <cellStyle name="20% - Ênfase5 72 4" xfId="16531" xr:uid="{00000000-0005-0000-0000-000003420000}"/>
    <cellStyle name="20% - Ênfase5 72 5" xfId="16532" xr:uid="{00000000-0005-0000-0000-000004420000}"/>
    <cellStyle name="20% - Ênfase5 72 6" xfId="16533" xr:uid="{00000000-0005-0000-0000-000005420000}"/>
    <cellStyle name="20% - Ênfase5 72 7" xfId="16534" xr:uid="{00000000-0005-0000-0000-000006420000}"/>
    <cellStyle name="20% - Ênfase5 72 8" xfId="16535" xr:uid="{00000000-0005-0000-0000-000007420000}"/>
    <cellStyle name="20% - Ênfase5 72 9" xfId="16536" xr:uid="{00000000-0005-0000-0000-000008420000}"/>
    <cellStyle name="20% - Ênfase5 73" xfId="16537" xr:uid="{00000000-0005-0000-0000-000009420000}"/>
    <cellStyle name="20% - Ênfase5 73 2" xfId="16538" xr:uid="{00000000-0005-0000-0000-00000A420000}"/>
    <cellStyle name="20% - Ênfase5 73 3" xfId="16539" xr:uid="{00000000-0005-0000-0000-00000B420000}"/>
    <cellStyle name="20% - Ênfase5 73 4" xfId="16540" xr:uid="{00000000-0005-0000-0000-00000C420000}"/>
    <cellStyle name="20% - Ênfase5 73 5" xfId="16541" xr:uid="{00000000-0005-0000-0000-00000D420000}"/>
    <cellStyle name="20% - Ênfase5 73 6" xfId="16542" xr:uid="{00000000-0005-0000-0000-00000E420000}"/>
    <cellStyle name="20% - Ênfase5 73 7" xfId="16543" xr:uid="{00000000-0005-0000-0000-00000F420000}"/>
    <cellStyle name="20% - Ênfase5 73 8" xfId="16544" xr:uid="{00000000-0005-0000-0000-000010420000}"/>
    <cellStyle name="20% - Ênfase5 73 9" xfId="16545" xr:uid="{00000000-0005-0000-0000-000011420000}"/>
    <cellStyle name="20% - Ênfase5 74" xfId="16546" xr:uid="{00000000-0005-0000-0000-000012420000}"/>
    <cellStyle name="20% - Ênfase5 74 2" xfId="16547" xr:uid="{00000000-0005-0000-0000-000013420000}"/>
    <cellStyle name="20% - Ênfase5 74 3" xfId="16548" xr:uid="{00000000-0005-0000-0000-000014420000}"/>
    <cellStyle name="20% - Ênfase5 74 4" xfId="16549" xr:uid="{00000000-0005-0000-0000-000015420000}"/>
    <cellStyle name="20% - Ênfase5 74 5" xfId="16550" xr:uid="{00000000-0005-0000-0000-000016420000}"/>
    <cellStyle name="20% - Ênfase5 74 6" xfId="16551" xr:uid="{00000000-0005-0000-0000-000017420000}"/>
    <cellStyle name="20% - Ênfase5 74 7" xfId="16552" xr:uid="{00000000-0005-0000-0000-000018420000}"/>
    <cellStyle name="20% - Ênfase5 74 8" xfId="16553" xr:uid="{00000000-0005-0000-0000-000019420000}"/>
    <cellStyle name="20% - Ênfase5 74 9" xfId="16554" xr:uid="{00000000-0005-0000-0000-00001A420000}"/>
    <cellStyle name="20% - Ênfase5 75" xfId="16555" xr:uid="{00000000-0005-0000-0000-00001B420000}"/>
    <cellStyle name="20% - Ênfase5 75 2" xfId="16556" xr:uid="{00000000-0005-0000-0000-00001C420000}"/>
    <cellStyle name="20% - Ênfase5 75 3" xfId="16557" xr:uid="{00000000-0005-0000-0000-00001D420000}"/>
    <cellStyle name="20% - Ênfase5 75 4" xfId="16558" xr:uid="{00000000-0005-0000-0000-00001E420000}"/>
    <cellStyle name="20% - Ênfase5 75 5" xfId="16559" xr:uid="{00000000-0005-0000-0000-00001F420000}"/>
    <cellStyle name="20% - Ênfase5 75 6" xfId="16560" xr:uid="{00000000-0005-0000-0000-000020420000}"/>
    <cellStyle name="20% - Ênfase5 75 7" xfId="16561" xr:uid="{00000000-0005-0000-0000-000021420000}"/>
    <cellStyle name="20% - Ênfase5 75 8" xfId="16562" xr:uid="{00000000-0005-0000-0000-000022420000}"/>
    <cellStyle name="20% - Ênfase5 75 9" xfId="16563" xr:uid="{00000000-0005-0000-0000-000023420000}"/>
    <cellStyle name="20% - Ênfase5 76" xfId="16564" xr:uid="{00000000-0005-0000-0000-000024420000}"/>
    <cellStyle name="20% - Ênfase5 76 2" xfId="16565" xr:uid="{00000000-0005-0000-0000-000025420000}"/>
    <cellStyle name="20% - Ênfase5 76 3" xfId="16566" xr:uid="{00000000-0005-0000-0000-000026420000}"/>
    <cellStyle name="20% - Ênfase5 76 4" xfId="16567" xr:uid="{00000000-0005-0000-0000-000027420000}"/>
    <cellStyle name="20% - Ênfase5 76 5" xfId="16568" xr:uid="{00000000-0005-0000-0000-000028420000}"/>
    <cellStyle name="20% - Ênfase5 76 6" xfId="16569" xr:uid="{00000000-0005-0000-0000-000029420000}"/>
    <cellStyle name="20% - Ênfase5 76 7" xfId="16570" xr:uid="{00000000-0005-0000-0000-00002A420000}"/>
    <cellStyle name="20% - Ênfase5 76 8" xfId="16571" xr:uid="{00000000-0005-0000-0000-00002B420000}"/>
    <cellStyle name="20% - Ênfase5 76 9" xfId="16572" xr:uid="{00000000-0005-0000-0000-00002C420000}"/>
    <cellStyle name="20% - Ênfase5 77" xfId="16573" xr:uid="{00000000-0005-0000-0000-00002D420000}"/>
    <cellStyle name="20% - Ênfase5 77 2" xfId="16574" xr:uid="{00000000-0005-0000-0000-00002E420000}"/>
    <cellStyle name="20% - Ênfase5 77 3" xfId="16575" xr:uid="{00000000-0005-0000-0000-00002F420000}"/>
    <cellStyle name="20% - Ênfase5 77 4" xfId="16576" xr:uid="{00000000-0005-0000-0000-000030420000}"/>
    <cellStyle name="20% - Ênfase5 77 5" xfId="16577" xr:uid="{00000000-0005-0000-0000-000031420000}"/>
    <cellStyle name="20% - Ênfase5 77 6" xfId="16578" xr:uid="{00000000-0005-0000-0000-000032420000}"/>
    <cellStyle name="20% - Ênfase5 77 7" xfId="16579" xr:uid="{00000000-0005-0000-0000-000033420000}"/>
    <cellStyle name="20% - Ênfase5 77 8" xfId="16580" xr:uid="{00000000-0005-0000-0000-000034420000}"/>
    <cellStyle name="20% - Ênfase5 77 9" xfId="16581" xr:uid="{00000000-0005-0000-0000-000035420000}"/>
    <cellStyle name="20% - Ênfase5 78" xfId="16582" xr:uid="{00000000-0005-0000-0000-000036420000}"/>
    <cellStyle name="20% - Ênfase5 78 2" xfId="16583" xr:uid="{00000000-0005-0000-0000-000037420000}"/>
    <cellStyle name="20% - Ênfase5 78 3" xfId="16584" xr:uid="{00000000-0005-0000-0000-000038420000}"/>
    <cellStyle name="20% - Ênfase5 78 4" xfId="16585" xr:uid="{00000000-0005-0000-0000-000039420000}"/>
    <cellStyle name="20% - Ênfase5 78 5" xfId="16586" xr:uid="{00000000-0005-0000-0000-00003A420000}"/>
    <cellStyle name="20% - Ênfase5 78 6" xfId="16587" xr:uid="{00000000-0005-0000-0000-00003B420000}"/>
    <cellStyle name="20% - Ênfase5 78 7" xfId="16588" xr:uid="{00000000-0005-0000-0000-00003C420000}"/>
    <cellStyle name="20% - Ênfase5 78 8" xfId="16589" xr:uid="{00000000-0005-0000-0000-00003D420000}"/>
    <cellStyle name="20% - Ênfase5 78 9" xfId="16590" xr:uid="{00000000-0005-0000-0000-00003E420000}"/>
    <cellStyle name="20% - Ênfase5 79" xfId="16591" xr:uid="{00000000-0005-0000-0000-00003F420000}"/>
    <cellStyle name="20% - Ênfase5 79 2" xfId="16592" xr:uid="{00000000-0005-0000-0000-000040420000}"/>
    <cellStyle name="20% - Ênfase5 79 3" xfId="16593" xr:uid="{00000000-0005-0000-0000-000041420000}"/>
    <cellStyle name="20% - Ênfase5 79 4" xfId="16594" xr:uid="{00000000-0005-0000-0000-000042420000}"/>
    <cellStyle name="20% - Ênfase5 79 5" xfId="16595" xr:uid="{00000000-0005-0000-0000-000043420000}"/>
    <cellStyle name="20% - Ênfase5 79 6" xfId="16596" xr:uid="{00000000-0005-0000-0000-000044420000}"/>
    <cellStyle name="20% - Ênfase5 79 7" xfId="16597" xr:uid="{00000000-0005-0000-0000-000045420000}"/>
    <cellStyle name="20% - Ênfase5 79 8" xfId="16598" xr:uid="{00000000-0005-0000-0000-000046420000}"/>
    <cellStyle name="20% - Ênfase5 79 9" xfId="16599" xr:uid="{00000000-0005-0000-0000-000047420000}"/>
    <cellStyle name="20% - Ênfase5 8" xfId="16600" xr:uid="{00000000-0005-0000-0000-000048420000}"/>
    <cellStyle name="20% - Ênfase5 8 10" xfId="16601" xr:uid="{00000000-0005-0000-0000-000049420000}"/>
    <cellStyle name="20% - Ênfase5 8 11" xfId="16602" xr:uid="{00000000-0005-0000-0000-00004A420000}"/>
    <cellStyle name="20% - Ênfase5 8 12" xfId="16603" xr:uid="{00000000-0005-0000-0000-00004B420000}"/>
    <cellStyle name="20% - Ênfase5 8 13" xfId="16604" xr:uid="{00000000-0005-0000-0000-00004C420000}"/>
    <cellStyle name="20% - Ênfase5 8 14" xfId="16605" xr:uid="{00000000-0005-0000-0000-00004D420000}"/>
    <cellStyle name="20% - Ênfase5 8 15" xfId="16606" xr:uid="{00000000-0005-0000-0000-00004E420000}"/>
    <cellStyle name="20% - Ênfase5 8 16" xfId="16607" xr:uid="{00000000-0005-0000-0000-00004F420000}"/>
    <cellStyle name="20% - Ênfase5 8 17" xfId="16608" xr:uid="{00000000-0005-0000-0000-000050420000}"/>
    <cellStyle name="20% - Ênfase5 8 2" xfId="16609" xr:uid="{00000000-0005-0000-0000-000051420000}"/>
    <cellStyle name="20% - Ênfase5 8 2 2" xfId="16610" xr:uid="{00000000-0005-0000-0000-000052420000}"/>
    <cellStyle name="20% - Ênfase5 8 2 2 2" xfId="16611" xr:uid="{00000000-0005-0000-0000-000053420000}"/>
    <cellStyle name="20% - Ênfase5 8 2 3" xfId="16612" xr:uid="{00000000-0005-0000-0000-000054420000}"/>
    <cellStyle name="20% - Ênfase5 8 2 4" xfId="16613" xr:uid="{00000000-0005-0000-0000-000055420000}"/>
    <cellStyle name="20% - Ênfase5 8 2 5" xfId="16614" xr:uid="{00000000-0005-0000-0000-000056420000}"/>
    <cellStyle name="20% - Ênfase5 8 2 6" xfId="16615" xr:uid="{00000000-0005-0000-0000-000057420000}"/>
    <cellStyle name="20% - Ênfase5 8 2 7" xfId="16616" xr:uid="{00000000-0005-0000-0000-000058420000}"/>
    <cellStyle name="20% - Ênfase5 8 2 8" xfId="16617" xr:uid="{00000000-0005-0000-0000-000059420000}"/>
    <cellStyle name="20% - Ênfase5 8 2 9" xfId="16618" xr:uid="{00000000-0005-0000-0000-00005A420000}"/>
    <cellStyle name="20% - Ênfase5 8 3" xfId="16619" xr:uid="{00000000-0005-0000-0000-00005B420000}"/>
    <cellStyle name="20% - Ênfase5 8 3 2" xfId="16620" xr:uid="{00000000-0005-0000-0000-00005C420000}"/>
    <cellStyle name="20% - Ênfase5 8 3 2 2" xfId="16621" xr:uid="{00000000-0005-0000-0000-00005D420000}"/>
    <cellStyle name="20% - Ênfase5 8 3 3" xfId="16622" xr:uid="{00000000-0005-0000-0000-00005E420000}"/>
    <cellStyle name="20% - Ênfase5 8 3 3 2" xfId="16623" xr:uid="{00000000-0005-0000-0000-00005F420000}"/>
    <cellStyle name="20% - Ênfase5 8 3 4" xfId="16624" xr:uid="{00000000-0005-0000-0000-000060420000}"/>
    <cellStyle name="20% - Ênfase5 8 3 5" xfId="16625" xr:uid="{00000000-0005-0000-0000-000061420000}"/>
    <cellStyle name="20% - Ênfase5 8 3 6" xfId="16626" xr:uid="{00000000-0005-0000-0000-000062420000}"/>
    <cellStyle name="20% - Ênfase5 8 4" xfId="16627" xr:uid="{00000000-0005-0000-0000-000063420000}"/>
    <cellStyle name="20% - Ênfase5 8 4 2" xfId="16628" xr:uid="{00000000-0005-0000-0000-000064420000}"/>
    <cellStyle name="20% - Ênfase5 8 4 3" xfId="16629" xr:uid="{00000000-0005-0000-0000-000065420000}"/>
    <cellStyle name="20% - Ênfase5 8 4 4" xfId="16630" xr:uid="{00000000-0005-0000-0000-000066420000}"/>
    <cellStyle name="20% - Ênfase5 8 4 5" xfId="16631" xr:uid="{00000000-0005-0000-0000-000067420000}"/>
    <cellStyle name="20% - Ênfase5 8 4 6" xfId="16632" xr:uid="{00000000-0005-0000-0000-000068420000}"/>
    <cellStyle name="20% - Ênfase5 8 5" xfId="16633" xr:uid="{00000000-0005-0000-0000-000069420000}"/>
    <cellStyle name="20% - Ênfase5 8 5 2" xfId="16634" xr:uid="{00000000-0005-0000-0000-00006A420000}"/>
    <cellStyle name="20% - Ênfase5 8 5 3" xfId="16635" xr:uid="{00000000-0005-0000-0000-00006B420000}"/>
    <cellStyle name="20% - Ênfase5 8 5 4" xfId="16636" xr:uid="{00000000-0005-0000-0000-00006C420000}"/>
    <cellStyle name="20% - Ênfase5 8 5 5" xfId="16637" xr:uid="{00000000-0005-0000-0000-00006D420000}"/>
    <cellStyle name="20% - Ênfase5 8 5 6" xfId="16638" xr:uid="{00000000-0005-0000-0000-00006E420000}"/>
    <cellStyle name="20% - Ênfase5 8 6" xfId="16639" xr:uid="{00000000-0005-0000-0000-00006F420000}"/>
    <cellStyle name="20% - Ênfase5 8 6 2" xfId="16640" xr:uid="{00000000-0005-0000-0000-000070420000}"/>
    <cellStyle name="20% - Ênfase5 8 6 3" xfId="16641" xr:uid="{00000000-0005-0000-0000-000071420000}"/>
    <cellStyle name="20% - Ênfase5 8 6 4" xfId="16642" xr:uid="{00000000-0005-0000-0000-000072420000}"/>
    <cellStyle name="20% - Ênfase5 8 6 5" xfId="16643" xr:uid="{00000000-0005-0000-0000-000073420000}"/>
    <cellStyle name="20% - Ênfase5 8 6 6" xfId="16644" xr:uid="{00000000-0005-0000-0000-000074420000}"/>
    <cellStyle name="20% - Ênfase5 8 7" xfId="16645" xr:uid="{00000000-0005-0000-0000-000075420000}"/>
    <cellStyle name="20% - Ênfase5 8 8" xfId="16646" xr:uid="{00000000-0005-0000-0000-000076420000}"/>
    <cellStyle name="20% - Ênfase5 8 9" xfId="16647" xr:uid="{00000000-0005-0000-0000-000077420000}"/>
    <cellStyle name="20% - Ênfase5 8_Despesas Comerciais - GOLDFARB" xfId="16648" xr:uid="{00000000-0005-0000-0000-000078420000}"/>
    <cellStyle name="20% - Ênfase5 80" xfId="16649" xr:uid="{00000000-0005-0000-0000-000079420000}"/>
    <cellStyle name="20% - Ênfase5 80 2" xfId="16650" xr:uid="{00000000-0005-0000-0000-00007A420000}"/>
    <cellStyle name="20% - Ênfase5 80 3" xfId="16651" xr:uid="{00000000-0005-0000-0000-00007B420000}"/>
    <cellStyle name="20% - Ênfase5 80 4" xfId="16652" xr:uid="{00000000-0005-0000-0000-00007C420000}"/>
    <cellStyle name="20% - Ênfase5 80 5" xfId="16653" xr:uid="{00000000-0005-0000-0000-00007D420000}"/>
    <cellStyle name="20% - Ênfase5 80 6" xfId="16654" xr:uid="{00000000-0005-0000-0000-00007E420000}"/>
    <cellStyle name="20% - Ênfase5 80 7" xfId="16655" xr:uid="{00000000-0005-0000-0000-00007F420000}"/>
    <cellStyle name="20% - Ênfase5 80 8" xfId="16656" xr:uid="{00000000-0005-0000-0000-000080420000}"/>
    <cellStyle name="20% - Ênfase5 80 9" xfId="16657" xr:uid="{00000000-0005-0000-0000-000081420000}"/>
    <cellStyle name="20% - Ênfase5 81" xfId="16658" xr:uid="{00000000-0005-0000-0000-000082420000}"/>
    <cellStyle name="20% - Ênfase5 81 2" xfId="16659" xr:uid="{00000000-0005-0000-0000-000083420000}"/>
    <cellStyle name="20% - Ênfase5 81 3" xfId="16660" xr:uid="{00000000-0005-0000-0000-000084420000}"/>
    <cellStyle name="20% - Ênfase5 81 4" xfId="16661" xr:uid="{00000000-0005-0000-0000-000085420000}"/>
    <cellStyle name="20% - Ênfase5 81 5" xfId="16662" xr:uid="{00000000-0005-0000-0000-000086420000}"/>
    <cellStyle name="20% - Ênfase5 81 6" xfId="16663" xr:uid="{00000000-0005-0000-0000-000087420000}"/>
    <cellStyle name="20% - Ênfase5 81 7" xfId="16664" xr:uid="{00000000-0005-0000-0000-000088420000}"/>
    <cellStyle name="20% - Ênfase5 81 8" xfId="16665" xr:uid="{00000000-0005-0000-0000-000089420000}"/>
    <cellStyle name="20% - Ênfase5 81 9" xfId="16666" xr:uid="{00000000-0005-0000-0000-00008A420000}"/>
    <cellStyle name="20% - Ênfase5 82" xfId="16667" xr:uid="{00000000-0005-0000-0000-00008B420000}"/>
    <cellStyle name="20% - Ênfase5 82 2" xfId="16668" xr:uid="{00000000-0005-0000-0000-00008C420000}"/>
    <cellStyle name="20% - Ênfase5 82 3" xfId="16669" xr:uid="{00000000-0005-0000-0000-00008D420000}"/>
    <cellStyle name="20% - Ênfase5 82 4" xfId="16670" xr:uid="{00000000-0005-0000-0000-00008E420000}"/>
    <cellStyle name="20% - Ênfase5 82 5" xfId="16671" xr:uid="{00000000-0005-0000-0000-00008F420000}"/>
    <cellStyle name="20% - Ênfase5 82 6" xfId="16672" xr:uid="{00000000-0005-0000-0000-000090420000}"/>
    <cellStyle name="20% - Ênfase5 82 7" xfId="16673" xr:uid="{00000000-0005-0000-0000-000091420000}"/>
    <cellStyle name="20% - Ênfase5 82 8" xfId="16674" xr:uid="{00000000-0005-0000-0000-000092420000}"/>
    <cellStyle name="20% - Ênfase5 82 9" xfId="16675" xr:uid="{00000000-0005-0000-0000-000093420000}"/>
    <cellStyle name="20% - Ênfase5 83" xfId="16676" xr:uid="{00000000-0005-0000-0000-000094420000}"/>
    <cellStyle name="20% - Ênfase5 83 2" xfId="16677" xr:uid="{00000000-0005-0000-0000-000095420000}"/>
    <cellStyle name="20% - Ênfase5 83 3" xfId="16678" xr:uid="{00000000-0005-0000-0000-000096420000}"/>
    <cellStyle name="20% - Ênfase5 83 4" xfId="16679" xr:uid="{00000000-0005-0000-0000-000097420000}"/>
    <cellStyle name="20% - Ênfase5 83 5" xfId="16680" xr:uid="{00000000-0005-0000-0000-000098420000}"/>
    <cellStyle name="20% - Ênfase5 83 6" xfId="16681" xr:uid="{00000000-0005-0000-0000-000099420000}"/>
    <cellStyle name="20% - Ênfase5 83 7" xfId="16682" xr:uid="{00000000-0005-0000-0000-00009A420000}"/>
    <cellStyle name="20% - Ênfase5 83 8" xfId="16683" xr:uid="{00000000-0005-0000-0000-00009B420000}"/>
    <cellStyle name="20% - Ênfase5 83 9" xfId="16684" xr:uid="{00000000-0005-0000-0000-00009C420000}"/>
    <cellStyle name="20% - Ênfase5 84" xfId="16685" xr:uid="{00000000-0005-0000-0000-00009D420000}"/>
    <cellStyle name="20% - Ênfase5 84 2" xfId="16686" xr:uid="{00000000-0005-0000-0000-00009E420000}"/>
    <cellStyle name="20% - Ênfase5 84 3" xfId="16687" xr:uid="{00000000-0005-0000-0000-00009F420000}"/>
    <cellStyle name="20% - Ênfase5 84 4" xfId="16688" xr:uid="{00000000-0005-0000-0000-0000A0420000}"/>
    <cellStyle name="20% - Ênfase5 84 5" xfId="16689" xr:uid="{00000000-0005-0000-0000-0000A1420000}"/>
    <cellStyle name="20% - Ênfase5 84 6" xfId="16690" xr:uid="{00000000-0005-0000-0000-0000A2420000}"/>
    <cellStyle name="20% - Ênfase5 84 7" xfId="16691" xr:uid="{00000000-0005-0000-0000-0000A3420000}"/>
    <cellStyle name="20% - Ênfase5 84 8" xfId="16692" xr:uid="{00000000-0005-0000-0000-0000A4420000}"/>
    <cellStyle name="20% - Ênfase5 84 9" xfId="16693" xr:uid="{00000000-0005-0000-0000-0000A5420000}"/>
    <cellStyle name="20% - Ênfase5 85" xfId="16694" xr:uid="{00000000-0005-0000-0000-0000A6420000}"/>
    <cellStyle name="20% - Ênfase5 85 2" xfId="16695" xr:uid="{00000000-0005-0000-0000-0000A7420000}"/>
    <cellStyle name="20% - Ênfase5 85 3" xfId="16696" xr:uid="{00000000-0005-0000-0000-0000A8420000}"/>
    <cellStyle name="20% - Ênfase5 85 4" xfId="16697" xr:uid="{00000000-0005-0000-0000-0000A9420000}"/>
    <cellStyle name="20% - Ênfase5 85 5" xfId="16698" xr:uid="{00000000-0005-0000-0000-0000AA420000}"/>
    <cellStyle name="20% - Ênfase5 85 6" xfId="16699" xr:uid="{00000000-0005-0000-0000-0000AB420000}"/>
    <cellStyle name="20% - Ênfase5 85 7" xfId="16700" xr:uid="{00000000-0005-0000-0000-0000AC420000}"/>
    <cellStyle name="20% - Ênfase5 85 8" xfId="16701" xr:uid="{00000000-0005-0000-0000-0000AD420000}"/>
    <cellStyle name="20% - Ênfase5 85 9" xfId="16702" xr:uid="{00000000-0005-0000-0000-0000AE420000}"/>
    <cellStyle name="20% - Ênfase5 86" xfId="16703" xr:uid="{00000000-0005-0000-0000-0000AF420000}"/>
    <cellStyle name="20% - Ênfase5 86 2" xfId="16704" xr:uid="{00000000-0005-0000-0000-0000B0420000}"/>
    <cellStyle name="20% - Ênfase5 86 3" xfId="16705" xr:uid="{00000000-0005-0000-0000-0000B1420000}"/>
    <cellStyle name="20% - Ênfase5 86 4" xfId="16706" xr:uid="{00000000-0005-0000-0000-0000B2420000}"/>
    <cellStyle name="20% - Ênfase5 86 5" xfId="16707" xr:uid="{00000000-0005-0000-0000-0000B3420000}"/>
    <cellStyle name="20% - Ênfase5 86 6" xfId="16708" xr:uid="{00000000-0005-0000-0000-0000B4420000}"/>
    <cellStyle name="20% - Ênfase5 86 7" xfId="16709" xr:uid="{00000000-0005-0000-0000-0000B5420000}"/>
    <cellStyle name="20% - Ênfase5 86 8" xfId="16710" xr:uid="{00000000-0005-0000-0000-0000B6420000}"/>
    <cellStyle name="20% - Ênfase5 86 9" xfId="16711" xr:uid="{00000000-0005-0000-0000-0000B7420000}"/>
    <cellStyle name="20% - Ênfase5 87" xfId="16712" xr:uid="{00000000-0005-0000-0000-0000B8420000}"/>
    <cellStyle name="20% - Ênfase5 87 2" xfId="16713" xr:uid="{00000000-0005-0000-0000-0000B9420000}"/>
    <cellStyle name="20% - Ênfase5 87 3" xfId="16714" xr:uid="{00000000-0005-0000-0000-0000BA420000}"/>
    <cellStyle name="20% - Ênfase5 87 4" xfId="16715" xr:uid="{00000000-0005-0000-0000-0000BB420000}"/>
    <cellStyle name="20% - Ênfase5 87 5" xfId="16716" xr:uid="{00000000-0005-0000-0000-0000BC420000}"/>
    <cellStyle name="20% - Ênfase5 87 6" xfId="16717" xr:uid="{00000000-0005-0000-0000-0000BD420000}"/>
    <cellStyle name="20% - Ênfase5 87 7" xfId="16718" xr:uid="{00000000-0005-0000-0000-0000BE420000}"/>
    <cellStyle name="20% - Ênfase5 87 8" xfId="16719" xr:uid="{00000000-0005-0000-0000-0000BF420000}"/>
    <cellStyle name="20% - Ênfase5 87 9" xfId="16720" xr:uid="{00000000-0005-0000-0000-0000C0420000}"/>
    <cellStyle name="20% - Ênfase5 88" xfId="16721" xr:uid="{00000000-0005-0000-0000-0000C1420000}"/>
    <cellStyle name="20% - Ênfase5 88 2" xfId="16722" xr:uid="{00000000-0005-0000-0000-0000C2420000}"/>
    <cellStyle name="20% - Ênfase5 88 3" xfId="16723" xr:uid="{00000000-0005-0000-0000-0000C3420000}"/>
    <cellStyle name="20% - Ênfase5 88 4" xfId="16724" xr:uid="{00000000-0005-0000-0000-0000C4420000}"/>
    <cellStyle name="20% - Ênfase5 88 5" xfId="16725" xr:uid="{00000000-0005-0000-0000-0000C5420000}"/>
    <cellStyle name="20% - Ênfase5 88 6" xfId="16726" xr:uid="{00000000-0005-0000-0000-0000C6420000}"/>
    <cellStyle name="20% - Ênfase5 88 7" xfId="16727" xr:uid="{00000000-0005-0000-0000-0000C7420000}"/>
    <cellStyle name="20% - Ênfase5 88 8" xfId="16728" xr:uid="{00000000-0005-0000-0000-0000C8420000}"/>
    <cellStyle name="20% - Ênfase5 88 9" xfId="16729" xr:uid="{00000000-0005-0000-0000-0000C9420000}"/>
    <cellStyle name="20% - Ênfase5 89" xfId="16730" xr:uid="{00000000-0005-0000-0000-0000CA420000}"/>
    <cellStyle name="20% - Ênfase5 89 2" xfId="16731" xr:uid="{00000000-0005-0000-0000-0000CB420000}"/>
    <cellStyle name="20% - Ênfase5 89 3" xfId="16732" xr:uid="{00000000-0005-0000-0000-0000CC420000}"/>
    <cellStyle name="20% - Ênfase5 89 4" xfId="16733" xr:uid="{00000000-0005-0000-0000-0000CD420000}"/>
    <cellStyle name="20% - Ênfase5 89 5" xfId="16734" xr:uid="{00000000-0005-0000-0000-0000CE420000}"/>
    <cellStyle name="20% - Ênfase5 89 6" xfId="16735" xr:uid="{00000000-0005-0000-0000-0000CF420000}"/>
    <cellStyle name="20% - Ênfase5 89 7" xfId="16736" xr:uid="{00000000-0005-0000-0000-0000D0420000}"/>
    <cellStyle name="20% - Ênfase5 89 8" xfId="16737" xr:uid="{00000000-0005-0000-0000-0000D1420000}"/>
    <cellStyle name="20% - Ênfase5 89 9" xfId="16738" xr:uid="{00000000-0005-0000-0000-0000D2420000}"/>
    <cellStyle name="20% - Ênfase5 9" xfId="16739" xr:uid="{00000000-0005-0000-0000-0000D3420000}"/>
    <cellStyle name="20% - Ênfase5 9 10" xfId="16740" xr:uid="{00000000-0005-0000-0000-0000D4420000}"/>
    <cellStyle name="20% - Ênfase5 9 11" xfId="16741" xr:uid="{00000000-0005-0000-0000-0000D5420000}"/>
    <cellStyle name="20% - Ênfase5 9 12" xfId="16742" xr:uid="{00000000-0005-0000-0000-0000D6420000}"/>
    <cellStyle name="20% - Ênfase5 9 13" xfId="16743" xr:uid="{00000000-0005-0000-0000-0000D7420000}"/>
    <cellStyle name="20% - Ênfase5 9 14" xfId="16744" xr:uid="{00000000-0005-0000-0000-0000D8420000}"/>
    <cellStyle name="20% - Ênfase5 9 15" xfId="16745" xr:uid="{00000000-0005-0000-0000-0000D9420000}"/>
    <cellStyle name="20% - Ênfase5 9 16" xfId="16746" xr:uid="{00000000-0005-0000-0000-0000DA420000}"/>
    <cellStyle name="20% - Ênfase5 9 17" xfId="16747" xr:uid="{00000000-0005-0000-0000-0000DB420000}"/>
    <cellStyle name="20% - Ênfase5 9 2" xfId="16748" xr:uid="{00000000-0005-0000-0000-0000DC420000}"/>
    <cellStyle name="20% - Ênfase5 9 2 2" xfId="16749" xr:uid="{00000000-0005-0000-0000-0000DD420000}"/>
    <cellStyle name="20% - Ênfase5 9 2 2 2" xfId="16750" xr:uid="{00000000-0005-0000-0000-0000DE420000}"/>
    <cellStyle name="20% - Ênfase5 9 2 2 3" xfId="16751" xr:uid="{00000000-0005-0000-0000-0000DF420000}"/>
    <cellStyle name="20% - Ênfase5 9 2 3" xfId="16752" xr:uid="{00000000-0005-0000-0000-0000E0420000}"/>
    <cellStyle name="20% - Ênfase5 9 2 4" xfId="16753" xr:uid="{00000000-0005-0000-0000-0000E1420000}"/>
    <cellStyle name="20% - Ênfase5 9 2 5" xfId="16754" xr:uid="{00000000-0005-0000-0000-0000E2420000}"/>
    <cellStyle name="20% - Ênfase5 9 2 6" xfId="16755" xr:uid="{00000000-0005-0000-0000-0000E3420000}"/>
    <cellStyle name="20% - Ênfase5 9 2 7" xfId="16756" xr:uid="{00000000-0005-0000-0000-0000E4420000}"/>
    <cellStyle name="20% - Ênfase5 9 2 8" xfId="16757" xr:uid="{00000000-0005-0000-0000-0000E5420000}"/>
    <cellStyle name="20% - Ênfase5 9 2 9" xfId="16758" xr:uid="{00000000-0005-0000-0000-0000E6420000}"/>
    <cellStyle name="20% - Ênfase5 9 3" xfId="16759" xr:uid="{00000000-0005-0000-0000-0000E7420000}"/>
    <cellStyle name="20% - Ênfase5 9 3 2" xfId="16760" xr:uid="{00000000-0005-0000-0000-0000E8420000}"/>
    <cellStyle name="20% - Ênfase5 9 3 2 2" xfId="16761" xr:uid="{00000000-0005-0000-0000-0000E9420000}"/>
    <cellStyle name="20% - Ênfase5 9 3 3" xfId="16762" xr:uid="{00000000-0005-0000-0000-0000EA420000}"/>
    <cellStyle name="20% - Ênfase5 9 3 3 2" xfId="16763" xr:uid="{00000000-0005-0000-0000-0000EB420000}"/>
    <cellStyle name="20% - Ênfase5 9 3 4" xfId="16764" xr:uid="{00000000-0005-0000-0000-0000EC420000}"/>
    <cellStyle name="20% - Ênfase5 9 3 5" xfId="16765" xr:uid="{00000000-0005-0000-0000-0000ED420000}"/>
    <cellStyle name="20% - Ênfase5 9 3 6" xfId="16766" xr:uid="{00000000-0005-0000-0000-0000EE420000}"/>
    <cellStyle name="20% - Ênfase5 9 4" xfId="16767" xr:uid="{00000000-0005-0000-0000-0000EF420000}"/>
    <cellStyle name="20% - Ênfase5 9 4 2" xfId="16768" xr:uid="{00000000-0005-0000-0000-0000F0420000}"/>
    <cellStyle name="20% - Ênfase5 9 4 3" xfId="16769" xr:uid="{00000000-0005-0000-0000-0000F1420000}"/>
    <cellStyle name="20% - Ênfase5 9 4 4" xfId="16770" xr:uid="{00000000-0005-0000-0000-0000F2420000}"/>
    <cellStyle name="20% - Ênfase5 9 4 5" xfId="16771" xr:uid="{00000000-0005-0000-0000-0000F3420000}"/>
    <cellStyle name="20% - Ênfase5 9 4 6" xfId="16772" xr:uid="{00000000-0005-0000-0000-0000F4420000}"/>
    <cellStyle name="20% - Ênfase5 9 5" xfId="16773" xr:uid="{00000000-0005-0000-0000-0000F5420000}"/>
    <cellStyle name="20% - Ênfase5 9 5 2" xfId="16774" xr:uid="{00000000-0005-0000-0000-0000F6420000}"/>
    <cellStyle name="20% - Ênfase5 9 5 3" xfId="16775" xr:uid="{00000000-0005-0000-0000-0000F7420000}"/>
    <cellStyle name="20% - Ênfase5 9 5 4" xfId="16776" xr:uid="{00000000-0005-0000-0000-0000F8420000}"/>
    <cellStyle name="20% - Ênfase5 9 5 5" xfId="16777" xr:uid="{00000000-0005-0000-0000-0000F9420000}"/>
    <cellStyle name="20% - Ênfase5 9 5 6" xfId="16778" xr:uid="{00000000-0005-0000-0000-0000FA420000}"/>
    <cellStyle name="20% - Ênfase5 9 6" xfId="16779" xr:uid="{00000000-0005-0000-0000-0000FB420000}"/>
    <cellStyle name="20% - Ênfase5 9 6 2" xfId="16780" xr:uid="{00000000-0005-0000-0000-0000FC420000}"/>
    <cellStyle name="20% - Ênfase5 9 6 3" xfId="16781" xr:uid="{00000000-0005-0000-0000-0000FD420000}"/>
    <cellStyle name="20% - Ênfase5 9 6 4" xfId="16782" xr:uid="{00000000-0005-0000-0000-0000FE420000}"/>
    <cellStyle name="20% - Ênfase5 9 6 5" xfId="16783" xr:uid="{00000000-0005-0000-0000-0000FF420000}"/>
    <cellStyle name="20% - Ênfase5 9 6 6" xfId="16784" xr:uid="{00000000-0005-0000-0000-000000430000}"/>
    <cellStyle name="20% - Ênfase5 9 7" xfId="16785" xr:uid="{00000000-0005-0000-0000-000001430000}"/>
    <cellStyle name="20% - Ênfase5 9 8" xfId="16786" xr:uid="{00000000-0005-0000-0000-000002430000}"/>
    <cellStyle name="20% - Ênfase5 9 9" xfId="16787" xr:uid="{00000000-0005-0000-0000-000003430000}"/>
    <cellStyle name="20% - Ênfase5 9_Despesas Comerciais - GOLDFARB" xfId="16788" xr:uid="{00000000-0005-0000-0000-000004430000}"/>
    <cellStyle name="20% - Ênfase5 90" xfId="16789" xr:uid="{00000000-0005-0000-0000-000005430000}"/>
    <cellStyle name="20% - Ênfase5 90 2" xfId="16790" xr:uid="{00000000-0005-0000-0000-000006430000}"/>
    <cellStyle name="20% - Ênfase5 90 3" xfId="16791" xr:uid="{00000000-0005-0000-0000-000007430000}"/>
    <cellStyle name="20% - Ênfase5 90 4" xfId="16792" xr:uid="{00000000-0005-0000-0000-000008430000}"/>
    <cellStyle name="20% - Ênfase5 90 5" xfId="16793" xr:uid="{00000000-0005-0000-0000-000009430000}"/>
    <cellStyle name="20% - Ênfase5 90 6" xfId="16794" xr:uid="{00000000-0005-0000-0000-00000A430000}"/>
    <cellStyle name="20% - Ênfase5 90 7" xfId="16795" xr:uid="{00000000-0005-0000-0000-00000B430000}"/>
    <cellStyle name="20% - Ênfase5 90 8" xfId="16796" xr:uid="{00000000-0005-0000-0000-00000C430000}"/>
    <cellStyle name="20% - Ênfase5 90 9" xfId="16797" xr:uid="{00000000-0005-0000-0000-00000D430000}"/>
    <cellStyle name="20% - Ênfase5 91" xfId="16798" xr:uid="{00000000-0005-0000-0000-00000E430000}"/>
    <cellStyle name="20% - Ênfase5 91 2" xfId="16799" xr:uid="{00000000-0005-0000-0000-00000F430000}"/>
    <cellStyle name="20% - Ênfase5 91 3" xfId="16800" xr:uid="{00000000-0005-0000-0000-000010430000}"/>
    <cellStyle name="20% - Ênfase5 91 4" xfId="16801" xr:uid="{00000000-0005-0000-0000-000011430000}"/>
    <cellStyle name="20% - Ênfase5 91 5" xfId="16802" xr:uid="{00000000-0005-0000-0000-000012430000}"/>
    <cellStyle name="20% - Ênfase5 91 6" xfId="16803" xr:uid="{00000000-0005-0000-0000-000013430000}"/>
    <cellStyle name="20% - Ênfase5 91 7" xfId="16804" xr:uid="{00000000-0005-0000-0000-000014430000}"/>
    <cellStyle name="20% - Ênfase5 91 8" xfId="16805" xr:uid="{00000000-0005-0000-0000-000015430000}"/>
    <cellStyle name="20% - Ênfase5 91 9" xfId="16806" xr:uid="{00000000-0005-0000-0000-000016430000}"/>
    <cellStyle name="20% - Ênfase5 92" xfId="16807" xr:uid="{00000000-0005-0000-0000-000017430000}"/>
    <cellStyle name="20% - Ênfase5 92 2" xfId="16808" xr:uid="{00000000-0005-0000-0000-000018430000}"/>
    <cellStyle name="20% - Ênfase5 92 3" xfId="16809" xr:uid="{00000000-0005-0000-0000-000019430000}"/>
    <cellStyle name="20% - Ênfase5 92 4" xfId="16810" xr:uid="{00000000-0005-0000-0000-00001A430000}"/>
    <cellStyle name="20% - Ênfase5 92 5" xfId="16811" xr:uid="{00000000-0005-0000-0000-00001B430000}"/>
    <cellStyle name="20% - Ênfase5 92 6" xfId="16812" xr:uid="{00000000-0005-0000-0000-00001C430000}"/>
    <cellStyle name="20% - Ênfase5 92 7" xfId="16813" xr:uid="{00000000-0005-0000-0000-00001D430000}"/>
    <cellStyle name="20% - Ênfase5 92 8" xfId="16814" xr:uid="{00000000-0005-0000-0000-00001E430000}"/>
    <cellStyle name="20% - Ênfase5 92 9" xfId="16815" xr:uid="{00000000-0005-0000-0000-00001F430000}"/>
    <cellStyle name="20% - Ênfase5 93" xfId="16816" xr:uid="{00000000-0005-0000-0000-000020430000}"/>
    <cellStyle name="20% - Ênfase5 93 2" xfId="16817" xr:uid="{00000000-0005-0000-0000-000021430000}"/>
    <cellStyle name="20% - Ênfase5 93 3" xfId="16818" xr:uid="{00000000-0005-0000-0000-000022430000}"/>
    <cellStyle name="20% - Ênfase5 93 4" xfId="16819" xr:uid="{00000000-0005-0000-0000-000023430000}"/>
    <cellStyle name="20% - Ênfase5 93 5" xfId="16820" xr:uid="{00000000-0005-0000-0000-000024430000}"/>
    <cellStyle name="20% - Ênfase5 93 6" xfId="16821" xr:uid="{00000000-0005-0000-0000-000025430000}"/>
    <cellStyle name="20% - Ênfase5 93 7" xfId="16822" xr:uid="{00000000-0005-0000-0000-000026430000}"/>
    <cellStyle name="20% - Ênfase5 93 8" xfId="16823" xr:uid="{00000000-0005-0000-0000-000027430000}"/>
    <cellStyle name="20% - Ênfase5 93 9" xfId="16824" xr:uid="{00000000-0005-0000-0000-000028430000}"/>
    <cellStyle name="20% - Ênfase5 94" xfId="16825" xr:uid="{00000000-0005-0000-0000-000029430000}"/>
    <cellStyle name="20% - Ênfase5 94 2" xfId="16826" xr:uid="{00000000-0005-0000-0000-00002A430000}"/>
    <cellStyle name="20% - Ênfase5 94 3" xfId="16827" xr:uid="{00000000-0005-0000-0000-00002B430000}"/>
    <cellStyle name="20% - Ênfase5 94 4" xfId="16828" xr:uid="{00000000-0005-0000-0000-00002C430000}"/>
    <cellStyle name="20% - Ênfase5 94 5" xfId="16829" xr:uid="{00000000-0005-0000-0000-00002D430000}"/>
    <cellStyle name="20% - Ênfase5 94 6" xfId="16830" xr:uid="{00000000-0005-0000-0000-00002E430000}"/>
    <cellStyle name="20% - Ênfase5 94 7" xfId="16831" xr:uid="{00000000-0005-0000-0000-00002F430000}"/>
    <cellStyle name="20% - Ênfase5 94 8" xfId="16832" xr:uid="{00000000-0005-0000-0000-000030430000}"/>
    <cellStyle name="20% - Ênfase5 94 9" xfId="16833" xr:uid="{00000000-0005-0000-0000-000031430000}"/>
    <cellStyle name="20% - Ênfase5 95" xfId="16834" xr:uid="{00000000-0005-0000-0000-000032430000}"/>
    <cellStyle name="20% - Ênfase5 95 2" xfId="16835" xr:uid="{00000000-0005-0000-0000-000033430000}"/>
    <cellStyle name="20% - Ênfase5 95 3" xfId="16836" xr:uid="{00000000-0005-0000-0000-000034430000}"/>
    <cellStyle name="20% - Ênfase5 95 4" xfId="16837" xr:uid="{00000000-0005-0000-0000-000035430000}"/>
    <cellStyle name="20% - Ênfase5 95 5" xfId="16838" xr:uid="{00000000-0005-0000-0000-000036430000}"/>
    <cellStyle name="20% - Ênfase5 95 6" xfId="16839" xr:uid="{00000000-0005-0000-0000-000037430000}"/>
    <cellStyle name="20% - Ênfase5 95 7" xfId="16840" xr:uid="{00000000-0005-0000-0000-000038430000}"/>
    <cellStyle name="20% - Ênfase5 95 8" xfId="16841" xr:uid="{00000000-0005-0000-0000-000039430000}"/>
    <cellStyle name="20% - Ênfase5 95 9" xfId="16842" xr:uid="{00000000-0005-0000-0000-00003A430000}"/>
    <cellStyle name="20% - Ênfase5 96" xfId="16843" xr:uid="{00000000-0005-0000-0000-00003B430000}"/>
    <cellStyle name="20% - Ênfase5 96 2" xfId="16844" xr:uid="{00000000-0005-0000-0000-00003C430000}"/>
    <cellStyle name="20% - Ênfase5 96 3" xfId="16845" xr:uid="{00000000-0005-0000-0000-00003D430000}"/>
    <cellStyle name="20% - Ênfase5 96 4" xfId="16846" xr:uid="{00000000-0005-0000-0000-00003E430000}"/>
    <cellStyle name="20% - Ênfase5 96 5" xfId="16847" xr:uid="{00000000-0005-0000-0000-00003F430000}"/>
    <cellStyle name="20% - Ênfase5 96 6" xfId="16848" xr:uid="{00000000-0005-0000-0000-000040430000}"/>
    <cellStyle name="20% - Ênfase5 96 7" xfId="16849" xr:uid="{00000000-0005-0000-0000-000041430000}"/>
    <cellStyle name="20% - Ênfase5 96 8" xfId="16850" xr:uid="{00000000-0005-0000-0000-000042430000}"/>
    <cellStyle name="20% - Ênfase5 96 9" xfId="16851" xr:uid="{00000000-0005-0000-0000-000043430000}"/>
    <cellStyle name="20% - Ênfase5 97" xfId="16852" xr:uid="{00000000-0005-0000-0000-000044430000}"/>
    <cellStyle name="20% - Ênfase5 97 2" xfId="16853" xr:uid="{00000000-0005-0000-0000-000045430000}"/>
    <cellStyle name="20% - Ênfase5 97 3" xfId="16854" xr:uid="{00000000-0005-0000-0000-000046430000}"/>
    <cellStyle name="20% - Ênfase5 97 4" xfId="16855" xr:uid="{00000000-0005-0000-0000-000047430000}"/>
    <cellStyle name="20% - Ênfase5 97 5" xfId="16856" xr:uid="{00000000-0005-0000-0000-000048430000}"/>
    <cellStyle name="20% - Ênfase5 97 6" xfId="16857" xr:uid="{00000000-0005-0000-0000-000049430000}"/>
    <cellStyle name="20% - Ênfase5 97 7" xfId="16858" xr:uid="{00000000-0005-0000-0000-00004A430000}"/>
    <cellStyle name="20% - Ênfase5 97 8" xfId="16859" xr:uid="{00000000-0005-0000-0000-00004B430000}"/>
    <cellStyle name="20% - Ênfase5 97 9" xfId="16860" xr:uid="{00000000-0005-0000-0000-00004C430000}"/>
    <cellStyle name="20% - Ênfase5 98" xfId="16861" xr:uid="{00000000-0005-0000-0000-00004D430000}"/>
    <cellStyle name="20% - Ênfase5 98 2" xfId="16862" xr:uid="{00000000-0005-0000-0000-00004E430000}"/>
    <cellStyle name="20% - Ênfase5 98 3" xfId="16863" xr:uid="{00000000-0005-0000-0000-00004F430000}"/>
    <cellStyle name="20% - Ênfase5 98 4" xfId="16864" xr:uid="{00000000-0005-0000-0000-000050430000}"/>
    <cellStyle name="20% - Ênfase5 98 5" xfId="16865" xr:uid="{00000000-0005-0000-0000-000051430000}"/>
    <cellStyle name="20% - Ênfase5 98 6" xfId="16866" xr:uid="{00000000-0005-0000-0000-000052430000}"/>
    <cellStyle name="20% - Ênfase5 98 7" xfId="16867" xr:uid="{00000000-0005-0000-0000-000053430000}"/>
    <cellStyle name="20% - Ênfase5 98 8" xfId="16868" xr:uid="{00000000-0005-0000-0000-000054430000}"/>
    <cellStyle name="20% - Ênfase5 98 9" xfId="16869" xr:uid="{00000000-0005-0000-0000-000055430000}"/>
    <cellStyle name="20% - Ênfase5 99" xfId="16870" xr:uid="{00000000-0005-0000-0000-000056430000}"/>
    <cellStyle name="20% - Ênfase5 99 2" xfId="16871" xr:uid="{00000000-0005-0000-0000-000057430000}"/>
    <cellStyle name="20% - Ênfase5 99 3" xfId="16872" xr:uid="{00000000-0005-0000-0000-000058430000}"/>
    <cellStyle name="20% - Ênfase5 99 4" xfId="16873" xr:uid="{00000000-0005-0000-0000-000059430000}"/>
    <cellStyle name="20% - Ênfase5 99 5" xfId="16874" xr:uid="{00000000-0005-0000-0000-00005A430000}"/>
    <cellStyle name="20% - Ênfase5 99 6" xfId="16875" xr:uid="{00000000-0005-0000-0000-00005B430000}"/>
    <cellStyle name="20% - Ênfase5 99 7" xfId="16876" xr:uid="{00000000-0005-0000-0000-00005C430000}"/>
    <cellStyle name="20% - Ênfase5 99 8" xfId="16877" xr:uid="{00000000-0005-0000-0000-00005D430000}"/>
    <cellStyle name="20% - Ênfase5 99 9" xfId="16878" xr:uid="{00000000-0005-0000-0000-00005E430000}"/>
    <cellStyle name="20% - Ênfase6 10" xfId="16879" xr:uid="{00000000-0005-0000-0000-00005F430000}"/>
    <cellStyle name="20% - Ênfase6 10 10" xfId="16880" xr:uid="{00000000-0005-0000-0000-000060430000}"/>
    <cellStyle name="20% - Ênfase6 10 2" xfId="16881" xr:uid="{00000000-0005-0000-0000-000061430000}"/>
    <cellStyle name="20% - Ênfase6 10 2 2" xfId="16882" xr:uid="{00000000-0005-0000-0000-000062430000}"/>
    <cellStyle name="20% - Ênfase6 10 2 2 2" xfId="16883" xr:uid="{00000000-0005-0000-0000-000063430000}"/>
    <cellStyle name="20% - Ênfase6 10 2 2 3" xfId="16884" xr:uid="{00000000-0005-0000-0000-000064430000}"/>
    <cellStyle name="20% - Ênfase6 10 2 3" xfId="16885" xr:uid="{00000000-0005-0000-0000-000065430000}"/>
    <cellStyle name="20% - Ênfase6 10 2 4" xfId="16886" xr:uid="{00000000-0005-0000-0000-000066430000}"/>
    <cellStyle name="20% - Ênfase6 10 2 5" xfId="16887" xr:uid="{00000000-0005-0000-0000-000067430000}"/>
    <cellStyle name="20% - Ênfase6 10 2 6" xfId="16888" xr:uid="{00000000-0005-0000-0000-000068430000}"/>
    <cellStyle name="20% - Ênfase6 10 2 7" xfId="16889" xr:uid="{00000000-0005-0000-0000-000069430000}"/>
    <cellStyle name="20% - Ênfase6 10 2 8" xfId="16890" xr:uid="{00000000-0005-0000-0000-00006A430000}"/>
    <cellStyle name="20% - Ênfase6 10 2 9" xfId="16891" xr:uid="{00000000-0005-0000-0000-00006B430000}"/>
    <cellStyle name="20% - Ênfase6 10 2_12_CONFERE (2)" xfId="16892" xr:uid="{00000000-0005-0000-0000-00006C430000}"/>
    <cellStyle name="20% - Ênfase6 10 3" xfId="16893" xr:uid="{00000000-0005-0000-0000-00006D430000}"/>
    <cellStyle name="20% - Ênfase6 10 3 2" xfId="16894" xr:uid="{00000000-0005-0000-0000-00006E430000}"/>
    <cellStyle name="20% - Ênfase6 10 3 3" xfId="16895" xr:uid="{00000000-0005-0000-0000-00006F430000}"/>
    <cellStyle name="20% - Ênfase6 10 3 4" xfId="16896" xr:uid="{00000000-0005-0000-0000-000070430000}"/>
    <cellStyle name="20% - Ênfase6 10 3 5" xfId="16897" xr:uid="{00000000-0005-0000-0000-000071430000}"/>
    <cellStyle name="20% - Ênfase6 10 3 6" xfId="16898" xr:uid="{00000000-0005-0000-0000-000072430000}"/>
    <cellStyle name="20% - Ênfase6 10 4" xfId="16899" xr:uid="{00000000-0005-0000-0000-000073430000}"/>
    <cellStyle name="20% - Ênfase6 10 4 2" xfId="16900" xr:uid="{00000000-0005-0000-0000-000074430000}"/>
    <cellStyle name="20% - Ênfase6 10 4 3" xfId="16901" xr:uid="{00000000-0005-0000-0000-000075430000}"/>
    <cellStyle name="20% - Ênfase6 10 4 4" xfId="16902" xr:uid="{00000000-0005-0000-0000-000076430000}"/>
    <cellStyle name="20% - Ênfase6 10 4 5" xfId="16903" xr:uid="{00000000-0005-0000-0000-000077430000}"/>
    <cellStyle name="20% - Ênfase6 10 4 6" xfId="16904" xr:uid="{00000000-0005-0000-0000-000078430000}"/>
    <cellStyle name="20% - Ênfase6 10 5" xfId="16905" xr:uid="{00000000-0005-0000-0000-000079430000}"/>
    <cellStyle name="20% - Ênfase6 10 5 2" xfId="16906" xr:uid="{00000000-0005-0000-0000-00007A430000}"/>
    <cellStyle name="20% - Ênfase6 10 5 3" xfId="16907" xr:uid="{00000000-0005-0000-0000-00007B430000}"/>
    <cellStyle name="20% - Ênfase6 10 5 4" xfId="16908" xr:uid="{00000000-0005-0000-0000-00007C430000}"/>
    <cellStyle name="20% - Ênfase6 10 5 5" xfId="16909" xr:uid="{00000000-0005-0000-0000-00007D430000}"/>
    <cellStyle name="20% - Ênfase6 10 5 6" xfId="16910" xr:uid="{00000000-0005-0000-0000-00007E430000}"/>
    <cellStyle name="20% - Ênfase6 10 6" xfId="16911" xr:uid="{00000000-0005-0000-0000-00007F430000}"/>
    <cellStyle name="20% - Ênfase6 10 6 2" xfId="16912" xr:uid="{00000000-0005-0000-0000-000080430000}"/>
    <cellStyle name="20% - Ênfase6 10 6 3" xfId="16913" xr:uid="{00000000-0005-0000-0000-000081430000}"/>
    <cellStyle name="20% - Ênfase6 10 6 4" xfId="16914" xr:uid="{00000000-0005-0000-0000-000082430000}"/>
    <cellStyle name="20% - Ênfase6 10 6 5" xfId="16915" xr:uid="{00000000-0005-0000-0000-000083430000}"/>
    <cellStyle name="20% - Ênfase6 10 6 6" xfId="16916" xr:uid="{00000000-0005-0000-0000-000084430000}"/>
    <cellStyle name="20% - Ênfase6 10 7" xfId="16917" xr:uid="{00000000-0005-0000-0000-000085430000}"/>
    <cellStyle name="20% - Ênfase6 10 8" xfId="16918" xr:uid="{00000000-0005-0000-0000-000086430000}"/>
    <cellStyle name="20% - Ênfase6 10 9" xfId="16919" xr:uid="{00000000-0005-0000-0000-000087430000}"/>
    <cellStyle name="20% - Ênfase6 10_Despesas Comerciais - GOLDFARB" xfId="16920" xr:uid="{00000000-0005-0000-0000-000088430000}"/>
    <cellStyle name="20% - Ênfase6 100" xfId="16921" xr:uid="{00000000-0005-0000-0000-000089430000}"/>
    <cellStyle name="20% - Ênfase6 100 2" xfId="16922" xr:uid="{00000000-0005-0000-0000-00008A430000}"/>
    <cellStyle name="20% - Ênfase6 100 3" xfId="16923" xr:uid="{00000000-0005-0000-0000-00008B430000}"/>
    <cellStyle name="20% - Ênfase6 100 4" xfId="16924" xr:uid="{00000000-0005-0000-0000-00008C430000}"/>
    <cellStyle name="20% - Ênfase6 100 5" xfId="16925" xr:uid="{00000000-0005-0000-0000-00008D430000}"/>
    <cellStyle name="20% - Ênfase6 100 6" xfId="16926" xr:uid="{00000000-0005-0000-0000-00008E430000}"/>
    <cellStyle name="20% - Ênfase6 100 7" xfId="16927" xr:uid="{00000000-0005-0000-0000-00008F430000}"/>
    <cellStyle name="20% - Ênfase6 100 8" xfId="16928" xr:uid="{00000000-0005-0000-0000-000090430000}"/>
    <cellStyle name="20% - Ênfase6 100 9" xfId="16929" xr:uid="{00000000-0005-0000-0000-000091430000}"/>
    <cellStyle name="20% - Ênfase6 101" xfId="16930" xr:uid="{00000000-0005-0000-0000-000092430000}"/>
    <cellStyle name="20% - Ênfase6 101 2" xfId="16931" xr:uid="{00000000-0005-0000-0000-000093430000}"/>
    <cellStyle name="20% - Ênfase6 101 3" xfId="16932" xr:uid="{00000000-0005-0000-0000-000094430000}"/>
    <cellStyle name="20% - Ênfase6 101 4" xfId="16933" xr:uid="{00000000-0005-0000-0000-000095430000}"/>
    <cellStyle name="20% - Ênfase6 101 5" xfId="16934" xr:uid="{00000000-0005-0000-0000-000096430000}"/>
    <cellStyle name="20% - Ênfase6 101 6" xfId="16935" xr:uid="{00000000-0005-0000-0000-000097430000}"/>
    <cellStyle name="20% - Ênfase6 101 7" xfId="16936" xr:uid="{00000000-0005-0000-0000-000098430000}"/>
    <cellStyle name="20% - Ênfase6 101 8" xfId="16937" xr:uid="{00000000-0005-0000-0000-000099430000}"/>
    <cellStyle name="20% - Ênfase6 101 9" xfId="16938" xr:uid="{00000000-0005-0000-0000-00009A430000}"/>
    <cellStyle name="20% - Ênfase6 102" xfId="16939" xr:uid="{00000000-0005-0000-0000-00009B430000}"/>
    <cellStyle name="20% - Ênfase6 102 2" xfId="16940" xr:uid="{00000000-0005-0000-0000-00009C430000}"/>
    <cellStyle name="20% - Ênfase6 102 3" xfId="16941" xr:uid="{00000000-0005-0000-0000-00009D430000}"/>
    <cellStyle name="20% - Ênfase6 102 4" xfId="16942" xr:uid="{00000000-0005-0000-0000-00009E430000}"/>
    <cellStyle name="20% - Ênfase6 102 5" xfId="16943" xr:uid="{00000000-0005-0000-0000-00009F430000}"/>
    <cellStyle name="20% - Ênfase6 102 6" xfId="16944" xr:uid="{00000000-0005-0000-0000-0000A0430000}"/>
    <cellStyle name="20% - Ênfase6 102 7" xfId="16945" xr:uid="{00000000-0005-0000-0000-0000A1430000}"/>
    <cellStyle name="20% - Ênfase6 102 8" xfId="16946" xr:uid="{00000000-0005-0000-0000-0000A2430000}"/>
    <cellStyle name="20% - Ênfase6 102 9" xfId="16947" xr:uid="{00000000-0005-0000-0000-0000A3430000}"/>
    <cellStyle name="20% - Ênfase6 103" xfId="16948" xr:uid="{00000000-0005-0000-0000-0000A4430000}"/>
    <cellStyle name="20% - Ênfase6 103 2" xfId="16949" xr:uid="{00000000-0005-0000-0000-0000A5430000}"/>
    <cellStyle name="20% - Ênfase6 103 3" xfId="16950" xr:uid="{00000000-0005-0000-0000-0000A6430000}"/>
    <cellStyle name="20% - Ênfase6 103 4" xfId="16951" xr:uid="{00000000-0005-0000-0000-0000A7430000}"/>
    <cellStyle name="20% - Ênfase6 103 5" xfId="16952" xr:uid="{00000000-0005-0000-0000-0000A8430000}"/>
    <cellStyle name="20% - Ênfase6 103 6" xfId="16953" xr:uid="{00000000-0005-0000-0000-0000A9430000}"/>
    <cellStyle name="20% - Ênfase6 103 7" xfId="16954" xr:uid="{00000000-0005-0000-0000-0000AA430000}"/>
    <cellStyle name="20% - Ênfase6 103 8" xfId="16955" xr:uid="{00000000-0005-0000-0000-0000AB430000}"/>
    <cellStyle name="20% - Ênfase6 103 9" xfId="16956" xr:uid="{00000000-0005-0000-0000-0000AC430000}"/>
    <cellStyle name="20% - Ênfase6 104" xfId="16957" xr:uid="{00000000-0005-0000-0000-0000AD430000}"/>
    <cellStyle name="20% - Ênfase6 104 2" xfId="16958" xr:uid="{00000000-0005-0000-0000-0000AE430000}"/>
    <cellStyle name="20% - Ênfase6 104 3" xfId="16959" xr:uid="{00000000-0005-0000-0000-0000AF430000}"/>
    <cellStyle name="20% - Ênfase6 104 4" xfId="16960" xr:uid="{00000000-0005-0000-0000-0000B0430000}"/>
    <cellStyle name="20% - Ênfase6 104 5" xfId="16961" xr:uid="{00000000-0005-0000-0000-0000B1430000}"/>
    <cellStyle name="20% - Ênfase6 104 6" xfId="16962" xr:uid="{00000000-0005-0000-0000-0000B2430000}"/>
    <cellStyle name="20% - Ênfase6 104 7" xfId="16963" xr:uid="{00000000-0005-0000-0000-0000B3430000}"/>
    <cellStyle name="20% - Ênfase6 104 8" xfId="16964" xr:uid="{00000000-0005-0000-0000-0000B4430000}"/>
    <cellStyle name="20% - Ênfase6 104 9" xfId="16965" xr:uid="{00000000-0005-0000-0000-0000B5430000}"/>
    <cellStyle name="20% - Ênfase6 105" xfId="16966" xr:uid="{00000000-0005-0000-0000-0000B6430000}"/>
    <cellStyle name="20% - Ênfase6 105 2" xfId="16967" xr:uid="{00000000-0005-0000-0000-0000B7430000}"/>
    <cellStyle name="20% - Ênfase6 105 3" xfId="16968" xr:uid="{00000000-0005-0000-0000-0000B8430000}"/>
    <cellStyle name="20% - Ênfase6 105 4" xfId="16969" xr:uid="{00000000-0005-0000-0000-0000B9430000}"/>
    <cellStyle name="20% - Ênfase6 105 5" xfId="16970" xr:uid="{00000000-0005-0000-0000-0000BA430000}"/>
    <cellStyle name="20% - Ênfase6 105 6" xfId="16971" xr:uid="{00000000-0005-0000-0000-0000BB430000}"/>
    <cellStyle name="20% - Ênfase6 105 7" xfId="16972" xr:uid="{00000000-0005-0000-0000-0000BC430000}"/>
    <cellStyle name="20% - Ênfase6 105 8" xfId="16973" xr:uid="{00000000-0005-0000-0000-0000BD430000}"/>
    <cellStyle name="20% - Ênfase6 105 9" xfId="16974" xr:uid="{00000000-0005-0000-0000-0000BE430000}"/>
    <cellStyle name="20% - Ênfase6 106" xfId="16975" xr:uid="{00000000-0005-0000-0000-0000BF430000}"/>
    <cellStyle name="20% - Ênfase6 106 2" xfId="16976" xr:uid="{00000000-0005-0000-0000-0000C0430000}"/>
    <cellStyle name="20% - Ênfase6 106 3" xfId="16977" xr:uid="{00000000-0005-0000-0000-0000C1430000}"/>
    <cellStyle name="20% - Ênfase6 106 4" xfId="16978" xr:uid="{00000000-0005-0000-0000-0000C2430000}"/>
    <cellStyle name="20% - Ênfase6 106 5" xfId="16979" xr:uid="{00000000-0005-0000-0000-0000C3430000}"/>
    <cellStyle name="20% - Ênfase6 106 6" xfId="16980" xr:uid="{00000000-0005-0000-0000-0000C4430000}"/>
    <cellStyle name="20% - Ênfase6 106 7" xfId="16981" xr:uid="{00000000-0005-0000-0000-0000C5430000}"/>
    <cellStyle name="20% - Ênfase6 106 8" xfId="16982" xr:uid="{00000000-0005-0000-0000-0000C6430000}"/>
    <cellStyle name="20% - Ênfase6 106 9" xfId="16983" xr:uid="{00000000-0005-0000-0000-0000C7430000}"/>
    <cellStyle name="20% - Ênfase6 107" xfId="16984" xr:uid="{00000000-0005-0000-0000-0000C8430000}"/>
    <cellStyle name="20% - Ênfase6 107 2" xfId="16985" xr:uid="{00000000-0005-0000-0000-0000C9430000}"/>
    <cellStyle name="20% - Ênfase6 107 3" xfId="16986" xr:uid="{00000000-0005-0000-0000-0000CA430000}"/>
    <cellStyle name="20% - Ênfase6 107 4" xfId="16987" xr:uid="{00000000-0005-0000-0000-0000CB430000}"/>
    <cellStyle name="20% - Ênfase6 107 5" xfId="16988" xr:uid="{00000000-0005-0000-0000-0000CC430000}"/>
    <cellStyle name="20% - Ênfase6 107 6" xfId="16989" xr:uid="{00000000-0005-0000-0000-0000CD430000}"/>
    <cellStyle name="20% - Ênfase6 107 7" xfId="16990" xr:uid="{00000000-0005-0000-0000-0000CE430000}"/>
    <cellStyle name="20% - Ênfase6 107 8" xfId="16991" xr:uid="{00000000-0005-0000-0000-0000CF430000}"/>
    <cellStyle name="20% - Ênfase6 107 9" xfId="16992" xr:uid="{00000000-0005-0000-0000-0000D0430000}"/>
    <cellStyle name="20% - Ênfase6 108" xfId="16993" xr:uid="{00000000-0005-0000-0000-0000D1430000}"/>
    <cellStyle name="20% - Ênfase6 108 2" xfId="16994" xr:uid="{00000000-0005-0000-0000-0000D2430000}"/>
    <cellStyle name="20% - Ênfase6 108 3" xfId="16995" xr:uid="{00000000-0005-0000-0000-0000D3430000}"/>
    <cellStyle name="20% - Ênfase6 108 4" xfId="16996" xr:uid="{00000000-0005-0000-0000-0000D4430000}"/>
    <cellStyle name="20% - Ênfase6 108 5" xfId="16997" xr:uid="{00000000-0005-0000-0000-0000D5430000}"/>
    <cellStyle name="20% - Ênfase6 108 6" xfId="16998" xr:uid="{00000000-0005-0000-0000-0000D6430000}"/>
    <cellStyle name="20% - Ênfase6 108 7" xfId="16999" xr:uid="{00000000-0005-0000-0000-0000D7430000}"/>
    <cellStyle name="20% - Ênfase6 108 8" xfId="17000" xr:uid="{00000000-0005-0000-0000-0000D8430000}"/>
    <cellStyle name="20% - Ênfase6 108 9" xfId="17001" xr:uid="{00000000-0005-0000-0000-0000D9430000}"/>
    <cellStyle name="20% - Ênfase6 109" xfId="17002" xr:uid="{00000000-0005-0000-0000-0000DA430000}"/>
    <cellStyle name="20% - Ênfase6 109 2" xfId="17003" xr:uid="{00000000-0005-0000-0000-0000DB430000}"/>
    <cellStyle name="20% - Ênfase6 109 3" xfId="17004" xr:uid="{00000000-0005-0000-0000-0000DC430000}"/>
    <cellStyle name="20% - Ênfase6 109 4" xfId="17005" xr:uid="{00000000-0005-0000-0000-0000DD430000}"/>
    <cellStyle name="20% - Ênfase6 109 5" xfId="17006" xr:uid="{00000000-0005-0000-0000-0000DE430000}"/>
    <cellStyle name="20% - Ênfase6 109 6" xfId="17007" xr:uid="{00000000-0005-0000-0000-0000DF430000}"/>
    <cellStyle name="20% - Ênfase6 109 7" xfId="17008" xr:uid="{00000000-0005-0000-0000-0000E0430000}"/>
    <cellStyle name="20% - Ênfase6 109 8" xfId="17009" xr:uid="{00000000-0005-0000-0000-0000E1430000}"/>
    <cellStyle name="20% - Ênfase6 109 9" xfId="17010" xr:uid="{00000000-0005-0000-0000-0000E2430000}"/>
    <cellStyle name="20% - Ênfase6 11" xfId="17011" xr:uid="{00000000-0005-0000-0000-0000E3430000}"/>
    <cellStyle name="20% - Ênfase6 11 10" xfId="17012" xr:uid="{00000000-0005-0000-0000-0000E4430000}"/>
    <cellStyle name="20% - Ênfase6 11 2" xfId="17013" xr:uid="{00000000-0005-0000-0000-0000E5430000}"/>
    <cellStyle name="20% - Ênfase6 11 2 2" xfId="17014" xr:uid="{00000000-0005-0000-0000-0000E6430000}"/>
    <cellStyle name="20% - Ênfase6 11 2 2 2" xfId="17015" xr:uid="{00000000-0005-0000-0000-0000E7430000}"/>
    <cellStyle name="20% - Ênfase6 11 2 2 3" xfId="17016" xr:uid="{00000000-0005-0000-0000-0000E8430000}"/>
    <cellStyle name="20% - Ênfase6 11 2 3" xfId="17017" xr:uid="{00000000-0005-0000-0000-0000E9430000}"/>
    <cellStyle name="20% - Ênfase6 11 2 4" xfId="17018" xr:uid="{00000000-0005-0000-0000-0000EA430000}"/>
    <cellStyle name="20% - Ênfase6 11 2 5" xfId="17019" xr:uid="{00000000-0005-0000-0000-0000EB430000}"/>
    <cellStyle name="20% - Ênfase6 11 2 6" xfId="17020" xr:uid="{00000000-0005-0000-0000-0000EC430000}"/>
    <cellStyle name="20% - Ênfase6 11 2 7" xfId="17021" xr:uid="{00000000-0005-0000-0000-0000ED430000}"/>
    <cellStyle name="20% - Ênfase6 11 2 8" xfId="17022" xr:uid="{00000000-0005-0000-0000-0000EE430000}"/>
    <cellStyle name="20% - Ênfase6 11 2 9" xfId="17023" xr:uid="{00000000-0005-0000-0000-0000EF430000}"/>
    <cellStyle name="20% - Ênfase6 11 2_12_CONFERE (2)" xfId="17024" xr:uid="{00000000-0005-0000-0000-0000F0430000}"/>
    <cellStyle name="20% - Ênfase6 11 3" xfId="17025" xr:uid="{00000000-0005-0000-0000-0000F1430000}"/>
    <cellStyle name="20% - Ênfase6 11 3 2" xfId="17026" xr:uid="{00000000-0005-0000-0000-0000F2430000}"/>
    <cellStyle name="20% - Ênfase6 11 3 3" xfId="17027" xr:uid="{00000000-0005-0000-0000-0000F3430000}"/>
    <cellStyle name="20% - Ênfase6 11 3 4" xfId="17028" xr:uid="{00000000-0005-0000-0000-0000F4430000}"/>
    <cellStyle name="20% - Ênfase6 11 3 5" xfId="17029" xr:uid="{00000000-0005-0000-0000-0000F5430000}"/>
    <cellStyle name="20% - Ênfase6 11 3 6" xfId="17030" xr:uid="{00000000-0005-0000-0000-0000F6430000}"/>
    <cellStyle name="20% - Ênfase6 11 4" xfId="17031" xr:uid="{00000000-0005-0000-0000-0000F7430000}"/>
    <cellStyle name="20% - Ênfase6 11 4 2" xfId="17032" xr:uid="{00000000-0005-0000-0000-0000F8430000}"/>
    <cellStyle name="20% - Ênfase6 11 4 3" xfId="17033" xr:uid="{00000000-0005-0000-0000-0000F9430000}"/>
    <cellStyle name="20% - Ênfase6 11 4 4" xfId="17034" xr:uid="{00000000-0005-0000-0000-0000FA430000}"/>
    <cellStyle name="20% - Ênfase6 11 4 5" xfId="17035" xr:uid="{00000000-0005-0000-0000-0000FB430000}"/>
    <cellStyle name="20% - Ênfase6 11 4 6" xfId="17036" xr:uid="{00000000-0005-0000-0000-0000FC430000}"/>
    <cellStyle name="20% - Ênfase6 11 5" xfId="17037" xr:uid="{00000000-0005-0000-0000-0000FD430000}"/>
    <cellStyle name="20% - Ênfase6 11 5 2" xfId="17038" xr:uid="{00000000-0005-0000-0000-0000FE430000}"/>
    <cellStyle name="20% - Ênfase6 11 5 3" xfId="17039" xr:uid="{00000000-0005-0000-0000-0000FF430000}"/>
    <cellStyle name="20% - Ênfase6 11 5 4" xfId="17040" xr:uid="{00000000-0005-0000-0000-000000440000}"/>
    <cellStyle name="20% - Ênfase6 11 5 5" xfId="17041" xr:uid="{00000000-0005-0000-0000-000001440000}"/>
    <cellStyle name="20% - Ênfase6 11 5 6" xfId="17042" xr:uid="{00000000-0005-0000-0000-000002440000}"/>
    <cellStyle name="20% - Ênfase6 11 6" xfId="17043" xr:uid="{00000000-0005-0000-0000-000003440000}"/>
    <cellStyle name="20% - Ênfase6 11 6 2" xfId="17044" xr:uid="{00000000-0005-0000-0000-000004440000}"/>
    <cellStyle name="20% - Ênfase6 11 6 3" xfId="17045" xr:uid="{00000000-0005-0000-0000-000005440000}"/>
    <cellStyle name="20% - Ênfase6 11 6 4" xfId="17046" xr:uid="{00000000-0005-0000-0000-000006440000}"/>
    <cellStyle name="20% - Ênfase6 11 6 5" xfId="17047" xr:uid="{00000000-0005-0000-0000-000007440000}"/>
    <cellStyle name="20% - Ênfase6 11 6 6" xfId="17048" xr:uid="{00000000-0005-0000-0000-000008440000}"/>
    <cellStyle name="20% - Ênfase6 11 7" xfId="17049" xr:uid="{00000000-0005-0000-0000-000009440000}"/>
    <cellStyle name="20% - Ênfase6 11 8" xfId="17050" xr:uid="{00000000-0005-0000-0000-00000A440000}"/>
    <cellStyle name="20% - Ênfase6 11 9" xfId="17051" xr:uid="{00000000-0005-0000-0000-00000B440000}"/>
    <cellStyle name="20% - Ênfase6 11_Despesas Comerciais - GOLDFARB" xfId="17052" xr:uid="{00000000-0005-0000-0000-00000C440000}"/>
    <cellStyle name="20% - Ênfase6 110" xfId="17053" xr:uid="{00000000-0005-0000-0000-00000D440000}"/>
    <cellStyle name="20% - Ênfase6 110 2" xfId="17054" xr:uid="{00000000-0005-0000-0000-00000E440000}"/>
    <cellStyle name="20% - Ênfase6 110 3" xfId="17055" xr:uid="{00000000-0005-0000-0000-00000F440000}"/>
    <cellStyle name="20% - Ênfase6 110 4" xfId="17056" xr:uid="{00000000-0005-0000-0000-000010440000}"/>
    <cellStyle name="20% - Ênfase6 110 5" xfId="17057" xr:uid="{00000000-0005-0000-0000-000011440000}"/>
    <cellStyle name="20% - Ênfase6 110 6" xfId="17058" xr:uid="{00000000-0005-0000-0000-000012440000}"/>
    <cellStyle name="20% - Ênfase6 110 7" xfId="17059" xr:uid="{00000000-0005-0000-0000-000013440000}"/>
    <cellStyle name="20% - Ênfase6 110 8" xfId="17060" xr:uid="{00000000-0005-0000-0000-000014440000}"/>
    <cellStyle name="20% - Ênfase6 110 9" xfId="17061" xr:uid="{00000000-0005-0000-0000-000015440000}"/>
    <cellStyle name="20% - Ênfase6 111" xfId="17062" xr:uid="{00000000-0005-0000-0000-000016440000}"/>
    <cellStyle name="20% - Ênfase6 111 2" xfId="17063" xr:uid="{00000000-0005-0000-0000-000017440000}"/>
    <cellStyle name="20% - Ênfase6 111 3" xfId="17064" xr:uid="{00000000-0005-0000-0000-000018440000}"/>
    <cellStyle name="20% - Ênfase6 111 4" xfId="17065" xr:uid="{00000000-0005-0000-0000-000019440000}"/>
    <cellStyle name="20% - Ênfase6 111 5" xfId="17066" xr:uid="{00000000-0005-0000-0000-00001A440000}"/>
    <cellStyle name="20% - Ênfase6 111 6" xfId="17067" xr:uid="{00000000-0005-0000-0000-00001B440000}"/>
    <cellStyle name="20% - Ênfase6 111 7" xfId="17068" xr:uid="{00000000-0005-0000-0000-00001C440000}"/>
    <cellStyle name="20% - Ênfase6 111 8" xfId="17069" xr:uid="{00000000-0005-0000-0000-00001D440000}"/>
    <cellStyle name="20% - Ênfase6 111 9" xfId="17070" xr:uid="{00000000-0005-0000-0000-00001E440000}"/>
    <cellStyle name="20% - Ênfase6 112" xfId="17071" xr:uid="{00000000-0005-0000-0000-00001F440000}"/>
    <cellStyle name="20% - Ênfase6 112 2" xfId="17072" xr:uid="{00000000-0005-0000-0000-000020440000}"/>
    <cellStyle name="20% - Ênfase6 112 3" xfId="17073" xr:uid="{00000000-0005-0000-0000-000021440000}"/>
    <cellStyle name="20% - Ênfase6 112 4" xfId="17074" xr:uid="{00000000-0005-0000-0000-000022440000}"/>
    <cellStyle name="20% - Ênfase6 112 5" xfId="17075" xr:uid="{00000000-0005-0000-0000-000023440000}"/>
    <cellStyle name="20% - Ênfase6 112 6" xfId="17076" xr:uid="{00000000-0005-0000-0000-000024440000}"/>
    <cellStyle name="20% - Ênfase6 112 7" xfId="17077" xr:uid="{00000000-0005-0000-0000-000025440000}"/>
    <cellStyle name="20% - Ênfase6 112 8" xfId="17078" xr:uid="{00000000-0005-0000-0000-000026440000}"/>
    <cellStyle name="20% - Ênfase6 112 9" xfId="17079" xr:uid="{00000000-0005-0000-0000-000027440000}"/>
    <cellStyle name="20% - Ênfase6 113" xfId="17080" xr:uid="{00000000-0005-0000-0000-000028440000}"/>
    <cellStyle name="20% - Ênfase6 113 2" xfId="17081" xr:uid="{00000000-0005-0000-0000-000029440000}"/>
    <cellStyle name="20% - Ênfase6 113 3" xfId="17082" xr:uid="{00000000-0005-0000-0000-00002A440000}"/>
    <cellStyle name="20% - Ênfase6 113 4" xfId="17083" xr:uid="{00000000-0005-0000-0000-00002B440000}"/>
    <cellStyle name="20% - Ênfase6 113 5" xfId="17084" xr:uid="{00000000-0005-0000-0000-00002C440000}"/>
    <cellStyle name="20% - Ênfase6 113 6" xfId="17085" xr:uid="{00000000-0005-0000-0000-00002D440000}"/>
    <cellStyle name="20% - Ênfase6 113 7" xfId="17086" xr:uid="{00000000-0005-0000-0000-00002E440000}"/>
    <cellStyle name="20% - Ênfase6 113 8" xfId="17087" xr:uid="{00000000-0005-0000-0000-00002F440000}"/>
    <cellStyle name="20% - Ênfase6 113 9" xfId="17088" xr:uid="{00000000-0005-0000-0000-000030440000}"/>
    <cellStyle name="20% - Ênfase6 114" xfId="17089" xr:uid="{00000000-0005-0000-0000-000031440000}"/>
    <cellStyle name="20% - Ênfase6 114 2" xfId="17090" xr:uid="{00000000-0005-0000-0000-000032440000}"/>
    <cellStyle name="20% - Ênfase6 114 3" xfId="17091" xr:uid="{00000000-0005-0000-0000-000033440000}"/>
    <cellStyle name="20% - Ênfase6 114 4" xfId="17092" xr:uid="{00000000-0005-0000-0000-000034440000}"/>
    <cellStyle name="20% - Ênfase6 114 5" xfId="17093" xr:uid="{00000000-0005-0000-0000-000035440000}"/>
    <cellStyle name="20% - Ênfase6 114 6" xfId="17094" xr:uid="{00000000-0005-0000-0000-000036440000}"/>
    <cellStyle name="20% - Ênfase6 114 7" xfId="17095" xr:uid="{00000000-0005-0000-0000-000037440000}"/>
    <cellStyle name="20% - Ênfase6 114 8" xfId="17096" xr:uid="{00000000-0005-0000-0000-000038440000}"/>
    <cellStyle name="20% - Ênfase6 114 9" xfId="17097" xr:uid="{00000000-0005-0000-0000-000039440000}"/>
    <cellStyle name="20% - Ênfase6 115" xfId="17098" xr:uid="{00000000-0005-0000-0000-00003A440000}"/>
    <cellStyle name="20% - Ênfase6 115 2" xfId="17099" xr:uid="{00000000-0005-0000-0000-00003B440000}"/>
    <cellStyle name="20% - Ênfase6 115 3" xfId="17100" xr:uid="{00000000-0005-0000-0000-00003C440000}"/>
    <cellStyle name="20% - Ênfase6 115 4" xfId="17101" xr:uid="{00000000-0005-0000-0000-00003D440000}"/>
    <cellStyle name="20% - Ênfase6 115 5" xfId="17102" xr:uid="{00000000-0005-0000-0000-00003E440000}"/>
    <cellStyle name="20% - Ênfase6 115 6" xfId="17103" xr:uid="{00000000-0005-0000-0000-00003F440000}"/>
    <cellStyle name="20% - Ênfase6 115 7" xfId="17104" xr:uid="{00000000-0005-0000-0000-000040440000}"/>
    <cellStyle name="20% - Ênfase6 115 8" xfId="17105" xr:uid="{00000000-0005-0000-0000-000041440000}"/>
    <cellStyle name="20% - Ênfase6 115 9" xfId="17106" xr:uid="{00000000-0005-0000-0000-000042440000}"/>
    <cellStyle name="20% - Ênfase6 116" xfId="17107" xr:uid="{00000000-0005-0000-0000-000043440000}"/>
    <cellStyle name="20% - Ênfase6 116 2" xfId="17108" xr:uid="{00000000-0005-0000-0000-000044440000}"/>
    <cellStyle name="20% - Ênfase6 116 3" xfId="17109" xr:uid="{00000000-0005-0000-0000-000045440000}"/>
    <cellStyle name="20% - Ênfase6 116 4" xfId="17110" xr:uid="{00000000-0005-0000-0000-000046440000}"/>
    <cellStyle name="20% - Ênfase6 116 5" xfId="17111" xr:uid="{00000000-0005-0000-0000-000047440000}"/>
    <cellStyle name="20% - Ênfase6 116 6" xfId="17112" xr:uid="{00000000-0005-0000-0000-000048440000}"/>
    <cellStyle name="20% - Ênfase6 116 7" xfId="17113" xr:uid="{00000000-0005-0000-0000-000049440000}"/>
    <cellStyle name="20% - Ênfase6 116 8" xfId="17114" xr:uid="{00000000-0005-0000-0000-00004A440000}"/>
    <cellStyle name="20% - Ênfase6 116 9" xfId="17115" xr:uid="{00000000-0005-0000-0000-00004B440000}"/>
    <cellStyle name="20% - Ênfase6 117" xfId="17116" xr:uid="{00000000-0005-0000-0000-00004C440000}"/>
    <cellStyle name="20% - Ênfase6 117 2" xfId="17117" xr:uid="{00000000-0005-0000-0000-00004D440000}"/>
    <cellStyle name="20% - Ênfase6 117 3" xfId="17118" xr:uid="{00000000-0005-0000-0000-00004E440000}"/>
    <cellStyle name="20% - Ênfase6 117 4" xfId="17119" xr:uid="{00000000-0005-0000-0000-00004F440000}"/>
    <cellStyle name="20% - Ênfase6 117 5" xfId="17120" xr:uid="{00000000-0005-0000-0000-000050440000}"/>
    <cellStyle name="20% - Ênfase6 117 6" xfId="17121" xr:uid="{00000000-0005-0000-0000-000051440000}"/>
    <cellStyle name="20% - Ênfase6 117 7" xfId="17122" xr:uid="{00000000-0005-0000-0000-000052440000}"/>
    <cellStyle name="20% - Ênfase6 117 8" xfId="17123" xr:uid="{00000000-0005-0000-0000-000053440000}"/>
    <cellStyle name="20% - Ênfase6 117 9" xfId="17124" xr:uid="{00000000-0005-0000-0000-000054440000}"/>
    <cellStyle name="20% - Ênfase6 118" xfId="17125" xr:uid="{00000000-0005-0000-0000-000055440000}"/>
    <cellStyle name="20% - Ênfase6 118 2" xfId="17126" xr:uid="{00000000-0005-0000-0000-000056440000}"/>
    <cellStyle name="20% - Ênfase6 118 3" xfId="17127" xr:uid="{00000000-0005-0000-0000-000057440000}"/>
    <cellStyle name="20% - Ênfase6 118 4" xfId="17128" xr:uid="{00000000-0005-0000-0000-000058440000}"/>
    <cellStyle name="20% - Ênfase6 118 5" xfId="17129" xr:uid="{00000000-0005-0000-0000-000059440000}"/>
    <cellStyle name="20% - Ênfase6 118 6" xfId="17130" xr:uid="{00000000-0005-0000-0000-00005A440000}"/>
    <cellStyle name="20% - Ênfase6 118 7" xfId="17131" xr:uid="{00000000-0005-0000-0000-00005B440000}"/>
    <cellStyle name="20% - Ênfase6 118 8" xfId="17132" xr:uid="{00000000-0005-0000-0000-00005C440000}"/>
    <cellStyle name="20% - Ênfase6 118 9" xfId="17133" xr:uid="{00000000-0005-0000-0000-00005D440000}"/>
    <cellStyle name="20% - Ênfase6 119" xfId="17134" xr:uid="{00000000-0005-0000-0000-00005E440000}"/>
    <cellStyle name="20% - Ênfase6 119 2" xfId="17135" xr:uid="{00000000-0005-0000-0000-00005F440000}"/>
    <cellStyle name="20% - Ênfase6 119 3" xfId="17136" xr:uid="{00000000-0005-0000-0000-000060440000}"/>
    <cellStyle name="20% - Ênfase6 119 4" xfId="17137" xr:uid="{00000000-0005-0000-0000-000061440000}"/>
    <cellStyle name="20% - Ênfase6 119 5" xfId="17138" xr:uid="{00000000-0005-0000-0000-000062440000}"/>
    <cellStyle name="20% - Ênfase6 119 6" xfId="17139" xr:uid="{00000000-0005-0000-0000-000063440000}"/>
    <cellStyle name="20% - Ênfase6 119 7" xfId="17140" xr:uid="{00000000-0005-0000-0000-000064440000}"/>
    <cellStyle name="20% - Ênfase6 119 8" xfId="17141" xr:uid="{00000000-0005-0000-0000-000065440000}"/>
    <cellStyle name="20% - Ênfase6 119 9" xfId="17142" xr:uid="{00000000-0005-0000-0000-000066440000}"/>
    <cellStyle name="20% - Ênfase6 12" xfId="17143" xr:uid="{00000000-0005-0000-0000-000067440000}"/>
    <cellStyle name="20% - Ênfase6 12 2" xfId="17144" xr:uid="{00000000-0005-0000-0000-000068440000}"/>
    <cellStyle name="20% - Ênfase6 12 2 2" xfId="17145" xr:uid="{00000000-0005-0000-0000-000069440000}"/>
    <cellStyle name="20% - Ênfase6 12 2 2 2" xfId="17146" xr:uid="{00000000-0005-0000-0000-00006A440000}"/>
    <cellStyle name="20% - Ênfase6 12 2 3" xfId="17147" xr:uid="{00000000-0005-0000-0000-00006B440000}"/>
    <cellStyle name="20% - Ênfase6 12 3" xfId="17148" xr:uid="{00000000-0005-0000-0000-00006C440000}"/>
    <cellStyle name="20% - Ênfase6 12 4" xfId="17149" xr:uid="{00000000-0005-0000-0000-00006D440000}"/>
    <cellStyle name="20% - Ênfase6 12 5" xfId="17150" xr:uid="{00000000-0005-0000-0000-00006E440000}"/>
    <cellStyle name="20% - Ênfase6 12 6" xfId="17151" xr:uid="{00000000-0005-0000-0000-00006F440000}"/>
    <cellStyle name="20% - Ênfase6 12 7" xfId="17152" xr:uid="{00000000-0005-0000-0000-000070440000}"/>
    <cellStyle name="20% - Ênfase6 12 8" xfId="17153" xr:uid="{00000000-0005-0000-0000-000071440000}"/>
    <cellStyle name="20% - Ênfase6 12 9" xfId="17154" xr:uid="{00000000-0005-0000-0000-000072440000}"/>
    <cellStyle name="20% - Ênfase6 120" xfId="17155" xr:uid="{00000000-0005-0000-0000-000073440000}"/>
    <cellStyle name="20% - Ênfase6 120 2" xfId="17156" xr:uid="{00000000-0005-0000-0000-000074440000}"/>
    <cellStyle name="20% - Ênfase6 120 3" xfId="17157" xr:uid="{00000000-0005-0000-0000-000075440000}"/>
    <cellStyle name="20% - Ênfase6 120 4" xfId="17158" xr:uid="{00000000-0005-0000-0000-000076440000}"/>
    <cellStyle name="20% - Ênfase6 120 5" xfId="17159" xr:uid="{00000000-0005-0000-0000-000077440000}"/>
    <cellStyle name="20% - Ênfase6 120 6" xfId="17160" xr:uid="{00000000-0005-0000-0000-000078440000}"/>
    <cellStyle name="20% - Ênfase6 120 7" xfId="17161" xr:uid="{00000000-0005-0000-0000-000079440000}"/>
    <cellStyle name="20% - Ênfase6 120 8" xfId="17162" xr:uid="{00000000-0005-0000-0000-00007A440000}"/>
    <cellStyle name="20% - Ênfase6 120 9" xfId="17163" xr:uid="{00000000-0005-0000-0000-00007B440000}"/>
    <cellStyle name="20% - Ênfase6 121" xfId="17164" xr:uid="{00000000-0005-0000-0000-00007C440000}"/>
    <cellStyle name="20% - Ênfase6 121 2" xfId="17165" xr:uid="{00000000-0005-0000-0000-00007D440000}"/>
    <cellStyle name="20% - Ênfase6 121 3" xfId="17166" xr:uid="{00000000-0005-0000-0000-00007E440000}"/>
    <cellStyle name="20% - Ênfase6 121 4" xfId="17167" xr:uid="{00000000-0005-0000-0000-00007F440000}"/>
    <cellStyle name="20% - Ênfase6 121 5" xfId="17168" xr:uid="{00000000-0005-0000-0000-000080440000}"/>
    <cellStyle name="20% - Ênfase6 121 6" xfId="17169" xr:uid="{00000000-0005-0000-0000-000081440000}"/>
    <cellStyle name="20% - Ênfase6 121 7" xfId="17170" xr:uid="{00000000-0005-0000-0000-000082440000}"/>
    <cellStyle name="20% - Ênfase6 121 8" xfId="17171" xr:uid="{00000000-0005-0000-0000-000083440000}"/>
    <cellStyle name="20% - Ênfase6 121 9" xfId="17172" xr:uid="{00000000-0005-0000-0000-000084440000}"/>
    <cellStyle name="20% - Ênfase6 122" xfId="17173" xr:uid="{00000000-0005-0000-0000-000085440000}"/>
    <cellStyle name="20% - Ênfase6 122 2" xfId="17174" xr:uid="{00000000-0005-0000-0000-000086440000}"/>
    <cellStyle name="20% - Ênfase6 122 3" xfId="17175" xr:uid="{00000000-0005-0000-0000-000087440000}"/>
    <cellStyle name="20% - Ênfase6 122 4" xfId="17176" xr:uid="{00000000-0005-0000-0000-000088440000}"/>
    <cellStyle name="20% - Ênfase6 122 5" xfId="17177" xr:uid="{00000000-0005-0000-0000-000089440000}"/>
    <cellStyle name="20% - Ênfase6 122 6" xfId="17178" xr:uid="{00000000-0005-0000-0000-00008A440000}"/>
    <cellStyle name="20% - Ênfase6 122 7" xfId="17179" xr:uid="{00000000-0005-0000-0000-00008B440000}"/>
    <cellStyle name="20% - Ênfase6 122 8" xfId="17180" xr:uid="{00000000-0005-0000-0000-00008C440000}"/>
    <cellStyle name="20% - Ênfase6 122 9" xfId="17181" xr:uid="{00000000-0005-0000-0000-00008D440000}"/>
    <cellStyle name="20% - Ênfase6 123" xfId="17182" xr:uid="{00000000-0005-0000-0000-00008E440000}"/>
    <cellStyle name="20% - Ênfase6 123 2" xfId="17183" xr:uid="{00000000-0005-0000-0000-00008F440000}"/>
    <cellStyle name="20% - Ênfase6 123 3" xfId="17184" xr:uid="{00000000-0005-0000-0000-000090440000}"/>
    <cellStyle name="20% - Ênfase6 123 4" xfId="17185" xr:uid="{00000000-0005-0000-0000-000091440000}"/>
    <cellStyle name="20% - Ênfase6 123 5" xfId="17186" xr:uid="{00000000-0005-0000-0000-000092440000}"/>
    <cellStyle name="20% - Ênfase6 123 6" xfId="17187" xr:uid="{00000000-0005-0000-0000-000093440000}"/>
    <cellStyle name="20% - Ênfase6 123 7" xfId="17188" xr:uid="{00000000-0005-0000-0000-000094440000}"/>
    <cellStyle name="20% - Ênfase6 123 8" xfId="17189" xr:uid="{00000000-0005-0000-0000-000095440000}"/>
    <cellStyle name="20% - Ênfase6 123 9" xfId="17190" xr:uid="{00000000-0005-0000-0000-000096440000}"/>
    <cellStyle name="20% - Ênfase6 124" xfId="17191" xr:uid="{00000000-0005-0000-0000-000097440000}"/>
    <cellStyle name="20% - Ênfase6 124 2" xfId="17192" xr:uid="{00000000-0005-0000-0000-000098440000}"/>
    <cellStyle name="20% - Ênfase6 124 3" xfId="17193" xr:uid="{00000000-0005-0000-0000-000099440000}"/>
    <cellStyle name="20% - Ênfase6 124 4" xfId="17194" xr:uid="{00000000-0005-0000-0000-00009A440000}"/>
    <cellStyle name="20% - Ênfase6 124 5" xfId="17195" xr:uid="{00000000-0005-0000-0000-00009B440000}"/>
    <cellStyle name="20% - Ênfase6 124 6" xfId="17196" xr:uid="{00000000-0005-0000-0000-00009C440000}"/>
    <cellStyle name="20% - Ênfase6 124 7" xfId="17197" xr:uid="{00000000-0005-0000-0000-00009D440000}"/>
    <cellStyle name="20% - Ênfase6 124 8" xfId="17198" xr:uid="{00000000-0005-0000-0000-00009E440000}"/>
    <cellStyle name="20% - Ênfase6 124 9" xfId="17199" xr:uid="{00000000-0005-0000-0000-00009F440000}"/>
    <cellStyle name="20% - Ênfase6 125" xfId="17200" xr:uid="{00000000-0005-0000-0000-0000A0440000}"/>
    <cellStyle name="20% - Ênfase6 125 2" xfId="17201" xr:uid="{00000000-0005-0000-0000-0000A1440000}"/>
    <cellStyle name="20% - Ênfase6 125 3" xfId="17202" xr:uid="{00000000-0005-0000-0000-0000A2440000}"/>
    <cellStyle name="20% - Ênfase6 125 4" xfId="17203" xr:uid="{00000000-0005-0000-0000-0000A3440000}"/>
    <cellStyle name="20% - Ênfase6 125 5" xfId="17204" xr:uid="{00000000-0005-0000-0000-0000A4440000}"/>
    <cellStyle name="20% - Ênfase6 125 6" xfId="17205" xr:uid="{00000000-0005-0000-0000-0000A5440000}"/>
    <cellStyle name="20% - Ênfase6 125 7" xfId="17206" xr:uid="{00000000-0005-0000-0000-0000A6440000}"/>
    <cellStyle name="20% - Ênfase6 125 8" xfId="17207" xr:uid="{00000000-0005-0000-0000-0000A7440000}"/>
    <cellStyle name="20% - Ênfase6 125 9" xfId="17208" xr:uid="{00000000-0005-0000-0000-0000A8440000}"/>
    <cellStyle name="20% - Ênfase6 126" xfId="17209" xr:uid="{00000000-0005-0000-0000-0000A9440000}"/>
    <cellStyle name="20% - Ênfase6 126 2" xfId="17210" xr:uid="{00000000-0005-0000-0000-0000AA440000}"/>
    <cellStyle name="20% - Ênfase6 126 3" xfId="17211" xr:uid="{00000000-0005-0000-0000-0000AB440000}"/>
    <cellStyle name="20% - Ênfase6 126 4" xfId="17212" xr:uid="{00000000-0005-0000-0000-0000AC440000}"/>
    <cellStyle name="20% - Ênfase6 126 5" xfId="17213" xr:uid="{00000000-0005-0000-0000-0000AD440000}"/>
    <cellStyle name="20% - Ênfase6 126 6" xfId="17214" xr:uid="{00000000-0005-0000-0000-0000AE440000}"/>
    <cellStyle name="20% - Ênfase6 126 7" xfId="17215" xr:uid="{00000000-0005-0000-0000-0000AF440000}"/>
    <cellStyle name="20% - Ênfase6 126 8" xfId="17216" xr:uid="{00000000-0005-0000-0000-0000B0440000}"/>
    <cellStyle name="20% - Ênfase6 126 9" xfId="17217" xr:uid="{00000000-0005-0000-0000-0000B1440000}"/>
    <cellStyle name="20% - Ênfase6 127" xfId="17218" xr:uid="{00000000-0005-0000-0000-0000B2440000}"/>
    <cellStyle name="20% - Ênfase6 128" xfId="17219" xr:uid="{00000000-0005-0000-0000-0000B3440000}"/>
    <cellStyle name="20% - Ênfase6 129" xfId="17220" xr:uid="{00000000-0005-0000-0000-0000B4440000}"/>
    <cellStyle name="20% - Ênfase6 13" xfId="17221" xr:uid="{00000000-0005-0000-0000-0000B5440000}"/>
    <cellStyle name="20% - Ênfase6 13 2" xfId="17222" xr:uid="{00000000-0005-0000-0000-0000B6440000}"/>
    <cellStyle name="20% - Ênfase6 13 2 2" xfId="17223" xr:uid="{00000000-0005-0000-0000-0000B7440000}"/>
    <cellStyle name="20% - Ênfase6 13 2 2 2" xfId="17224" xr:uid="{00000000-0005-0000-0000-0000B8440000}"/>
    <cellStyle name="20% - Ênfase6 13 2 2 3" xfId="17225" xr:uid="{00000000-0005-0000-0000-0000B9440000}"/>
    <cellStyle name="20% - Ênfase6 13 2 3" xfId="17226" xr:uid="{00000000-0005-0000-0000-0000BA440000}"/>
    <cellStyle name="20% - Ênfase6 13 3" xfId="17227" xr:uid="{00000000-0005-0000-0000-0000BB440000}"/>
    <cellStyle name="20% - Ênfase6 13 4" xfId="17228" xr:uid="{00000000-0005-0000-0000-0000BC440000}"/>
    <cellStyle name="20% - Ênfase6 13 5" xfId="17229" xr:uid="{00000000-0005-0000-0000-0000BD440000}"/>
    <cellStyle name="20% - Ênfase6 13 6" xfId="17230" xr:uid="{00000000-0005-0000-0000-0000BE440000}"/>
    <cellStyle name="20% - Ênfase6 13 7" xfId="17231" xr:uid="{00000000-0005-0000-0000-0000BF440000}"/>
    <cellStyle name="20% - Ênfase6 13 8" xfId="17232" xr:uid="{00000000-0005-0000-0000-0000C0440000}"/>
    <cellStyle name="20% - Ênfase6 13 9" xfId="17233" xr:uid="{00000000-0005-0000-0000-0000C1440000}"/>
    <cellStyle name="20% - Ênfase6 130" xfId="17234" xr:uid="{00000000-0005-0000-0000-0000C2440000}"/>
    <cellStyle name="20% - Ênfase6 131" xfId="17235" xr:uid="{00000000-0005-0000-0000-0000C3440000}"/>
    <cellStyle name="20% - Ênfase6 132" xfId="17236" xr:uid="{00000000-0005-0000-0000-0000C4440000}"/>
    <cellStyle name="20% - Ênfase6 133" xfId="17237" xr:uid="{00000000-0005-0000-0000-0000C5440000}"/>
    <cellStyle name="20% - Ênfase6 134" xfId="17238" xr:uid="{00000000-0005-0000-0000-0000C6440000}"/>
    <cellStyle name="20% - Ênfase6 135" xfId="17239" xr:uid="{00000000-0005-0000-0000-0000C7440000}"/>
    <cellStyle name="20% - Ênfase6 135 2" xfId="17240" xr:uid="{00000000-0005-0000-0000-0000C8440000}"/>
    <cellStyle name="20% - Ênfase6 135 2 2" xfId="17241" xr:uid="{00000000-0005-0000-0000-0000C9440000}"/>
    <cellStyle name="20% - Ênfase6 135 2 2 2" xfId="17242" xr:uid="{00000000-0005-0000-0000-0000CA440000}"/>
    <cellStyle name="20% - Ênfase6 135 2 2 2 2" xfId="17243" xr:uid="{00000000-0005-0000-0000-0000CB440000}"/>
    <cellStyle name="20% - Ênfase6 135 2 2 3" xfId="17244" xr:uid="{00000000-0005-0000-0000-0000CC440000}"/>
    <cellStyle name="20% - Ênfase6 135 2 2 4" xfId="17245" xr:uid="{00000000-0005-0000-0000-0000CD440000}"/>
    <cellStyle name="20% - Ênfase6 135 2 3" xfId="17246" xr:uid="{00000000-0005-0000-0000-0000CE440000}"/>
    <cellStyle name="20% - Ênfase6 135 2 3 2" xfId="17247" xr:uid="{00000000-0005-0000-0000-0000CF440000}"/>
    <cellStyle name="20% - Ênfase6 135 2 4" xfId="17248" xr:uid="{00000000-0005-0000-0000-0000D0440000}"/>
    <cellStyle name="20% - Ênfase6 135 2 5" xfId="17249" xr:uid="{00000000-0005-0000-0000-0000D1440000}"/>
    <cellStyle name="20% - Ênfase6 135 3" xfId="17250" xr:uid="{00000000-0005-0000-0000-0000D2440000}"/>
    <cellStyle name="20% - Ênfase6 135 3 2" xfId="17251" xr:uid="{00000000-0005-0000-0000-0000D3440000}"/>
    <cellStyle name="20% - Ênfase6 135 3 2 2" xfId="17252" xr:uid="{00000000-0005-0000-0000-0000D4440000}"/>
    <cellStyle name="20% - Ênfase6 135 3 3" xfId="17253" xr:uid="{00000000-0005-0000-0000-0000D5440000}"/>
    <cellStyle name="20% - Ênfase6 135 3 4" xfId="17254" xr:uid="{00000000-0005-0000-0000-0000D6440000}"/>
    <cellStyle name="20% - Ênfase6 135 4" xfId="17255" xr:uid="{00000000-0005-0000-0000-0000D7440000}"/>
    <cellStyle name="20% - Ênfase6 135 4 2" xfId="17256" xr:uid="{00000000-0005-0000-0000-0000D8440000}"/>
    <cellStyle name="20% - Ênfase6 135 5" xfId="17257" xr:uid="{00000000-0005-0000-0000-0000D9440000}"/>
    <cellStyle name="20% - Ênfase6 135 6" xfId="17258" xr:uid="{00000000-0005-0000-0000-0000DA440000}"/>
    <cellStyle name="20% - Ênfase6 136" xfId="17259" xr:uid="{00000000-0005-0000-0000-0000DB440000}"/>
    <cellStyle name="20% - Ênfase6 136 2" xfId="17260" xr:uid="{00000000-0005-0000-0000-0000DC440000}"/>
    <cellStyle name="20% - Ênfase6 136 2 2" xfId="17261" xr:uid="{00000000-0005-0000-0000-0000DD440000}"/>
    <cellStyle name="20% - Ênfase6 136 2 2 2" xfId="17262" xr:uid="{00000000-0005-0000-0000-0000DE440000}"/>
    <cellStyle name="20% - Ênfase6 136 2 3" xfId="17263" xr:uid="{00000000-0005-0000-0000-0000DF440000}"/>
    <cellStyle name="20% - Ênfase6 136 2 4" xfId="17264" xr:uid="{00000000-0005-0000-0000-0000E0440000}"/>
    <cellStyle name="20% - Ênfase6 136 3" xfId="17265" xr:uid="{00000000-0005-0000-0000-0000E1440000}"/>
    <cellStyle name="20% - Ênfase6 136 3 2" xfId="17266" xr:uid="{00000000-0005-0000-0000-0000E2440000}"/>
    <cellStyle name="20% - Ênfase6 136 4" xfId="17267" xr:uid="{00000000-0005-0000-0000-0000E3440000}"/>
    <cellStyle name="20% - Ênfase6 136 5" xfId="17268" xr:uid="{00000000-0005-0000-0000-0000E4440000}"/>
    <cellStyle name="20% - Ênfase6 137" xfId="17269" xr:uid="{00000000-0005-0000-0000-0000E5440000}"/>
    <cellStyle name="20% - Ênfase6 137 2" xfId="17270" xr:uid="{00000000-0005-0000-0000-0000E6440000}"/>
    <cellStyle name="20% - Ênfase6 137 2 2" xfId="17271" xr:uid="{00000000-0005-0000-0000-0000E7440000}"/>
    <cellStyle name="20% - Ênfase6 137 2 2 2" xfId="17272" xr:uid="{00000000-0005-0000-0000-0000E8440000}"/>
    <cellStyle name="20% - Ênfase6 137 2 3" xfId="17273" xr:uid="{00000000-0005-0000-0000-0000E9440000}"/>
    <cellStyle name="20% - Ênfase6 137 2 4" xfId="17274" xr:uid="{00000000-0005-0000-0000-0000EA440000}"/>
    <cellStyle name="20% - Ênfase6 137 3" xfId="17275" xr:uid="{00000000-0005-0000-0000-0000EB440000}"/>
    <cellStyle name="20% - Ênfase6 137 3 2" xfId="17276" xr:uid="{00000000-0005-0000-0000-0000EC440000}"/>
    <cellStyle name="20% - Ênfase6 137 4" xfId="17277" xr:uid="{00000000-0005-0000-0000-0000ED440000}"/>
    <cellStyle name="20% - Ênfase6 137 5" xfId="17278" xr:uid="{00000000-0005-0000-0000-0000EE440000}"/>
    <cellStyle name="20% - Ênfase6 138" xfId="17279" xr:uid="{00000000-0005-0000-0000-0000EF440000}"/>
    <cellStyle name="20% - Ênfase6 138 2" xfId="17280" xr:uid="{00000000-0005-0000-0000-0000F0440000}"/>
    <cellStyle name="20% - Ênfase6 138 2 2" xfId="17281" xr:uid="{00000000-0005-0000-0000-0000F1440000}"/>
    <cellStyle name="20% - Ênfase6 138 2 2 2" xfId="17282" xr:uid="{00000000-0005-0000-0000-0000F2440000}"/>
    <cellStyle name="20% - Ênfase6 138 2 3" xfId="17283" xr:uid="{00000000-0005-0000-0000-0000F3440000}"/>
    <cellStyle name="20% - Ênfase6 138 2 4" xfId="17284" xr:uid="{00000000-0005-0000-0000-0000F4440000}"/>
    <cellStyle name="20% - Ênfase6 138 3" xfId="17285" xr:uid="{00000000-0005-0000-0000-0000F5440000}"/>
    <cellStyle name="20% - Ênfase6 138 3 2" xfId="17286" xr:uid="{00000000-0005-0000-0000-0000F6440000}"/>
    <cellStyle name="20% - Ênfase6 138 4" xfId="17287" xr:uid="{00000000-0005-0000-0000-0000F7440000}"/>
    <cellStyle name="20% - Ênfase6 138 5" xfId="17288" xr:uid="{00000000-0005-0000-0000-0000F8440000}"/>
    <cellStyle name="20% - Ênfase6 139" xfId="17289" xr:uid="{00000000-0005-0000-0000-0000F9440000}"/>
    <cellStyle name="20% - Ênfase6 139 2" xfId="17290" xr:uid="{00000000-0005-0000-0000-0000FA440000}"/>
    <cellStyle name="20% - Ênfase6 139 2 2" xfId="17291" xr:uid="{00000000-0005-0000-0000-0000FB440000}"/>
    <cellStyle name="20% - Ênfase6 139 2 2 2" xfId="17292" xr:uid="{00000000-0005-0000-0000-0000FC440000}"/>
    <cellStyle name="20% - Ênfase6 139 2 3" xfId="17293" xr:uid="{00000000-0005-0000-0000-0000FD440000}"/>
    <cellStyle name="20% - Ênfase6 139 2 4" xfId="17294" xr:uid="{00000000-0005-0000-0000-0000FE440000}"/>
    <cellStyle name="20% - Ênfase6 139 3" xfId="17295" xr:uid="{00000000-0005-0000-0000-0000FF440000}"/>
    <cellStyle name="20% - Ênfase6 139 3 2" xfId="17296" xr:uid="{00000000-0005-0000-0000-000000450000}"/>
    <cellStyle name="20% - Ênfase6 139 4" xfId="17297" xr:uid="{00000000-0005-0000-0000-000001450000}"/>
    <cellStyle name="20% - Ênfase6 139 5" xfId="17298" xr:uid="{00000000-0005-0000-0000-000002450000}"/>
    <cellStyle name="20% - Ênfase6 14" xfId="17299" xr:uid="{00000000-0005-0000-0000-000003450000}"/>
    <cellStyle name="20% - Ênfase6 14 2" xfId="17300" xr:uid="{00000000-0005-0000-0000-000004450000}"/>
    <cellStyle name="20% - Ênfase6 14 2 2" xfId="17301" xr:uid="{00000000-0005-0000-0000-000005450000}"/>
    <cellStyle name="20% - Ênfase6 14 2 2 2" xfId="17302" xr:uid="{00000000-0005-0000-0000-000006450000}"/>
    <cellStyle name="20% - Ênfase6 14 2 3" xfId="17303" xr:uid="{00000000-0005-0000-0000-000007450000}"/>
    <cellStyle name="20% - Ênfase6 14 3" xfId="17304" xr:uid="{00000000-0005-0000-0000-000008450000}"/>
    <cellStyle name="20% - Ênfase6 14 4" xfId="17305" xr:uid="{00000000-0005-0000-0000-000009450000}"/>
    <cellStyle name="20% - Ênfase6 14 5" xfId="17306" xr:uid="{00000000-0005-0000-0000-00000A450000}"/>
    <cellStyle name="20% - Ênfase6 14 6" xfId="17307" xr:uid="{00000000-0005-0000-0000-00000B450000}"/>
    <cellStyle name="20% - Ênfase6 14 7" xfId="17308" xr:uid="{00000000-0005-0000-0000-00000C450000}"/>
    <cellStyle name="20% - Ênfase6 14 8" xfId="17309" xr:uid="{00000000-0005-0000-0000-00000D450000}"/>
    <cellStyle name="20% - Ênfase6 14 9" xfId="17310" xr:uid="{00000000-0005-0000-0000-00000E450000}"/>
    <cellStyle name="20% - Ênfase6 140" xfId="17311" xr:uid="{00000000-0005-0000-0000-00000F450000}"/>
    <cellStyle name="20% - Ênfase6 140 2" xfId="17312" xr:uid="{00000000-0005-0000-0000-000010450000}"/>
    <cellStyle name="20% - Ênfase6 140 2 2" xfId="17313" xr:uid="{00000000-0005-0000-0000-000011450000}"/>
    <cellStyle name="20% - Ênfase6 140 2 2 2" xfId="17314" xr:uid="{00000000-0005-0000-0000-000012450000}"/>
    <cellStyle name="20% - Ênfase6 140 2 3" xfId="17315" xr:uid="{00000000-0005-0000-0000-000013450000}"/>
    <cellStyle name="20% - Ênfase6 140 2 4" xfId="17316" xr:uid="{00000000-0005-0000-0000-000014450000}"/>
    <cellStyle name="20% - Ênfase6 140 3" xfId="17317" xr:uid="{00000000-0005-0000-0000-000015450000}"/>
    <cellStyle name="20% - Ênfase6 140 3 2" xfId="17318" xr:uid="{00000000-0005-0000-0000-000016450000}"/>
    <cellStyle name="20% - Ênfase6 140 4" xfId="17319" xr:uid="{00000000-0005-0000-0000-000017450000}"/>
    <cellStyle name="20% - Ênfase6 140 5" xfId="17320" xr:uid="{00000000-0005-0000-0000-000018450000}"/>
    <cellStyle name="20% - Ênfase6 141" xfId="17321" xr:uid="{00000000-0005-0000-0000-000019450000}"/>
    <cellStyle name="20% - Ênfase6 141 2" xfId="17322" xr:uid="{00000000-0005-0000-0000-00001A450000}"/>
    <cellStyle name="20% - Ênfase6 141 2 2" xfId="17323" xr:uid="{00000000-0005-0000-0000-00001B450000}"/>
    <cellStyle name="20% - Ênfase6 141 2 2 2" xfId="17324" xr:uid="{00000000-0005-0000-0000-00001C450000}"/>
    <cellStyle name="20% - Ênfase6 141 2 3" xfId="17325" xr:uid="{00000000-0005-0000-0000-00001D450000}"/>
    <cellStyle name="20% - Ênfase6 141 2 4" xfId="17326" xr:uid="{00000000-0005-0000-0000-00001E450000}"/>
    <cellStyle name="20% - Ênfase6 141 3" xfId="17327" xr:uid="{00000000-0005-0000-0000-00001F450000}"/>
    <cellStyle name="20% - Ênfase6 141 3 2" xfId="17328" xr:uid="{00000000-0005-0000-0000-000020450000}"/>
    <cellStyle name="20% - Ênfase6 141 4" xfId="17329" xr:uid="{00000000-0005-0000-0000-000021450000}"/>
    <cellStyle name="20% - Ênfase6 141 5" xfId="17330" xr:uid="{00000000-0005-0000-0000-000022450000}"/>
    <cellStyle name="20% - Ênfase6 142" xfId="17331" xr:uid="{00000000-0005-0000-0000-000023450000}"/>
    <cellStyle name="20% - Ênfase6 142 2" xfId="17332" xr:uid="{00000000-0005-0000-0000-000024450000}"/>
    <cellStyle name="20% - Ênfase6 142 2 2" xfId="17333" xr:uid="{00000000-0005-0000-0000-000025450000}"/>
    <cellStyle name="20% - Ênfase6 142 2 2 2" xfId="17334" xr:uid="{00000000-0005-0000-0000-000026450000}"/>
    <cellStyle name="20% - Ênfase6 142 2 3" xfId="17335" xr:uid="{00000000-0005-0000-0000-000027450000}"/>
    <cellStyle name="20% - Ênfase6 142 2 4" xfId="17336" xr:uid="{00000000-0005-0000-0000-000028450000}"/>
    <cellStyle name="20% - Ênfase6 142 3" xfId="17337" xr:uid="{00000000-0005-0000-0000-000029450000}"/>
    <cellStyle name="20% - Ênfase6 142 3 2" xfId="17338" xr:uid="{00000000-0005-0000-0000-00002A450000}"/>
    <cellStyle name="20% - Ênfase6 142 4" xfId="17339" xr:uid="{00000000-0005-0000-0000-00002B450000}"/>
    <cellStyle name="20% - Ênfase6 142 5" xfId="17340" xr:uid="{00000000-0005-0000-0000-00002C450000}"/>
    <cellStyle name="20% - Ênfase6 143" xfId="17341" xr:uid="{00000000-0005-0000-0000-00002D450000}"/>
    <cellStyle name="20% - Ênfase6 143 2" xfId="17342" xr:uid="{00000000-0005-0000-0000-00002E450000}"/>
    <cellStyle name="20% - Ênfase6 143 2 2" xfId="17343" xr:uid="{00000000-0005-0000-0000-00002F450000}"/>
    <cellStyle name="20% - Ênfase6 143 3" xfId="17344" xr:uid="{00000000-0005-0000-0000-000030450000}"/>
    <cellStyle name="20% - Ênfase6 143 4" xfId="17345" xr:uid="{00000000-0005-0000-0000-000031450000}"/>
    <cellStyle name="20% - Ênfase6 144" xfId="17346" xr:uid="{00000000-0005-0000-0000-000032450000}"/>
    <cellStyle name="20% - Ênfase6 145" xfId="17347" xr:uid="{00000000-0005-0000-0000-000033450000}"/>
    <cellStyle name="20% - Ênfase6 146" xfId="17348" xr:uid="{00000000-0005-0000-0000-000034450000}"/>
    <cellStyle name="20% - Ênfase6 146 2" xfId="17349" xr:uid="{00000000-0005-0000-0000-000035450000}"/>
    <cellStyle name="20% - Ênfase6 146 3" xfId="17350" xr:uid="{00000000-0005-0000-0000-000036450000}"/>
    <cellStyle name="20% - Ênfase6 147" xfId="17351" xr:uid="{00000000-0005-0000-0000-000037450000}"/>
    <cellStyle name="20% - Ênfase6 147 2" xfId="17352" xr:uid="{00000000-0005-0000-0000-000038450000}"/>
    <cellStyle name="20% - Ênfase6 148" xfId="17353" xr:uid="{00000000-0005-0000-0000-000039450000}"/>
    <cellStyle name="20% - Ênfase6 148 2" xfId="17354" xr:uid="{00000000-0005-0000-0000-00003A450000}"/>
    <cellStyle name="20% - Ênfase6 149" xfId="17355" xr:uid="{00000000-0005-0000-0000-00003B450000}"/>
    <cellStyle name="20% - Ênfase6 15" xfId="17356" xr:uid="{00000000-0005-0000-0000-00003C450000}"/>
    <cellStyle name="20% - Ênfase6 15 2" xfId="17357" xr:uid="{00000000-0005-0000-0000-00003D450000}"/>
    <cellStyle name="20% - Ênfase6 15 2 2" xfId="17358" xr:uid="{00000000-0005-0000-0000-00003E450000}"/>
    <cellStyle name="20% - Ênfase6 15 2 2 2" xfId="17359" xr:uid="{00000000-0005-0000-0000-00003F450000}"/>
    <cellStyle name="20% - Ênfase6 15 2 2 3" xfId="17360" xr:uid="{00000000-0005-0000-0000-000040450000}"/>
    <cellStyle name="20% - Ênfase6 15 2 3" xfId="17361" xr:uid="{00000000-0005-0000-0000-000041450000}"/>
    <cellStyle name="20% - Ênfase6 15 2 4" xfId="17362" xr:uid="{00000000-0005-0000-0000-000042450000}"/>
    <cellStyle name="20% - Ênfase6 15 2_12_CONFERE (2)" xfId="17363" xr:uid="{00000000-0005-0000-0000-000043450000}"/>
    <cellStyle name="20% - Ênfase6 15 3" xfId="17364" xr:uid="{00000000-0005-0000-0000-000044450000}"/>
    <cellStyle name="20% - Ênfase6 15 4" xfId="17365" xr:uid="{00000000-0005-0000-0000-000045450000}"/>
    <cellStyle name="20% - Ênfase6 15 5" xfId="17366" xr:uid="{00000000-0005-0000-0000-000046450000}"/>
    <cellStyle name="20% - Ênfase6 15 6" xfId="17367" xr:uid="{00000000-0005-0000-0000-000047450000}"/>
    <cellStyle name="20% - Ênfase6 15 7" xfId="17368" xr:uid="{00000000-0005-0000-0000-000048450000}"/>
    <cellStyle name="20% - Ênfase6 15 8" xfId="17369" xr:uid="{00000000-0005-0000-0000-000049450000}"/>
    <cellStyle name="20% - Ênfase6 15 9" xfId="17370" xr:uid="{00000000-0005-0000-0000-00004A450000}"/>
    <cellStyle name="20% - Ênfase6 150" xfId="17371" xr:uid="{00000000-0005-0000-0000-00004B450000}"/>
    <cellStyle name="20% - Ênfase6 151" xfId="17372" xr:uid="{00000000-0005-0000-0000-00004C450000}"/>
    <cellStyle name="20% - Ênfase6 152" xfId="17373" xr:uid="{00000000-0005-0000-0000-00004D450000}"/>
    <cellStyle name="20% - Ênfase6 153" xfId="17374" xr:uid="{00000000-0005-0000-0000-00004E450000}"/>
    <cellStyle name="20% - Ênfase6 154" xfId="17375" xr:uid="{00000000-0005-0000-0000-00004F450000}"/>
    <cellStyle name="20% - Ênfase6 155" xfId="17376" xr:uid="{00000000-0005-0000-0000-000050450000}"/>
    <cellStyle name="20% - Ênfase6 156" xfId="17377" xr:uid="{00000000-0005-0000-0000-000051450000}"/>
    <cellStyle name="20% - Ênfase6 157" xfId="17378" xr:uid="{00000000-0005-0000-0000-000052450000}"/>
    <cellStyle name="20% - Ênfase6 158" xfId="17379" xr:uid="{00000000-0005-0000-0000-000053450000}"/>
    <cellStyle name="20% - Ênfase6 159" xfId="17380" xr:uid="{00000000-0005-0000-0000-000054450000}"/>
    <cellStyle name="20% - Ênfase6 16" xfId="17381" xr:uid="{00000000-0005-0000-0000-000055450000}"/>
    <cellStyle name="20% - Ênfase6 16 2" xfId="17382" xr:uid="{00000000-0005-0000-0000-000056450000}"/>
    <cellStyle name="20% - Ênfase6 16 2 2" xfId="17383" xr:uid="{00000000-0005-0000-0000-000057450000}"/>
    <cellStyle name="20% - Ênfase6 16 2 2 2" xfId="17384" xr:uid="{00000000-0005-0000-0000-000058450000}"/>
    <cellStyle name="20% - Ênfase6 16 2 3" xfId="17385" xr:uid="{00000000-0005-0000-0000-000059450000}"/>
    <cellStyle name="20% - Ênfase6 16 3" xfId="17386" xr:uid="{00000000-0005-0000-0000-00005A450000}"/>
    <cellStyle name="20% - Ênfase6 16 4" xfId="17387" xr:uid="{00000000-0005-0000-0000-00005B450000}"/>
    <cellStyle name="20% - Ênfase6 16 5" xfId="17388" xr:uid="{00000000-0005-0000-0000-00005C450000}"/>
    <cellStyle name="20% - Ênfase6 16 6" xfId="17389" xr:uid="{00000000-0005-0000-0000-00005D450000}"/>
    <cellStyle name="20% - Ênfase6 16 7" xfId="17390" xr:uid="{00000000-0005-0000-0000-00005E450000}"/>
    <cellStyle name="20% - Ênfase6 16 8" xfId="17391" xr:uid="{00000000-0005-0000-0000-00005F450000}"/>
    <cellStyle name="20% - Ênfase6 16 9" xfId="17392" xr:uid="{00000000-0005-0000-0000-000060450000}"/>
    <cellStyle name="20% - Ênfase6 160" xfId="17393" xr:uid="{00000000-0005-0000-0000-000061450000}"/>
    <cellStyle name="20% - Ênfase6 161" xfId="17394" xr:uid="{00000000-0005-0000-0000-000062450000}"/>
    <cellStyle name="20% - Ênfase6 162" xfId="17395" xr:uid="{00000000-0005-0000-0000-000063450000}"/>
    <cellStyle name="20% - Ênfase6 163" xfId="17396" xr:uid="{00000000-0005-0000-0000-000064450000}"/>
    <cellStyle name="20% - Ênfase6 164" xfId="17397" xr:uid="{00000000-0005-0000-0000-000065450000}"/>
    <cellStyle name="20% - Ênfase6 165" xfId="17398" xr:uid="{00000000-0005-0000-0000-000066450000}"/>
    <cellStyle name="20% - Ênfase6 166" xfId="17399" xr:uid="{00000000-0005-0000-0000-000067450000}"/>
    <cellStyle name="20% - Ênfase6 167" xfId="17400" xr:uid="{00000000-0005-0000-0000-000068450000}"/>
    <cellStyle name="20% - Ênfase6 168" xfId="17401" xr:uid="{00000000-0005-0000-0000-000069450000}"/>
    <cellStyle name="20% - Ênfase6 169" xfId="17402" xr:uid="{00000000-0005-0000-0000-00006A450000}"/>
    <cellStyle name="20% - Ênfase6 17" xfId="17403" xr:uid="{00000000-0005-0000-0000-00006B450000}"/>
    <cellStyle name="20% - Ênfase6 17 2" xfId="17404" xr:uid="{00000000-0005-0000-0000-00006C450000}"/>
    <cellStyle name="20% - Ênfase6 17 3" xfId="17405" xr:uid="{00000000-0005-0000-0000-00006D450000}"/>
    <cellStyle name="20% - Ênfase6 17 4" xfId="17406" xr:uid="{00000000-0005-0000-0000-00006E450000}"/>
    <cellStyle name="20% - Ênfase6 17 5" xfId="17407" xr:uid="{00000000-0005-0000-0000-00006F450000}"/>
    <cellStyle name="20% - Ênfase6 17 6" xfId="17408" xr:uid="{00000000-0005-0000-0000-000070450000}"/>
    <cellStyle name="20% - Ênfase6 17 7" xfId="17409" xr:uid="{00000000-0005-0000-0000-000071450000}"/>
    <cellStyle name="20% - Ênfase6 17 8" xfId="17410" xr:uid="{00000000-0005-0000-0000-000072450000}"/>
    <cellStyle name="20% - Ênfase6 17 9" xfId="17411" xr:uid="{00000000-0005-0000-0000-000073450000}"/>
    <cellStyle name="20% - Ênfase6 170" xfId="17412" xr:uid="{00000000-0005-0000-0000-000074450000}"/>
    <cellStyle name="20% - Ênfase6 171" xfId="17413" xr:uid="{00000000-0005-0000-0000-000075450000}"/>
    <cellStyle name="20% - Ênfase6 172" xfId="17414" xr:uid="{00000000-0005-0000-0000-000076450000}"/>
    <cellStyle name="20% - Ênfase6 173" xfId="17415" xr:uid="{00000000-0005-0000-0000-000077450000}"/>
    <cellStyle name="20% - Ênfase6 174" xfId="17416" xr:uid="{00000000-0005-0000-0000-000078450000}"/>
    <cellStyle name="20% - Ênfase6 175" xfId="17417" xr:uid="{00000000-0005-0000-0000-000079450000}"/>
    <cellStyle name="20% - Ênfase6 176" xfId="17418" xr:uid="{00000000-0005-0000-0000-00007A450000}"/>
    <cellStyle name="20% - Ênfase6 177" xfId="17419" xr:uid="{00000000-0005-0000-0000-00007B450000}"/>
    <cellStyle name="20% - Ênfase6 178" xfId="17420" xr:uid="{00000000-0005-0000-0000-00007C450000}"/>
    <cellStyle name="20% - Ênfase6 179" xfId="17421" xr:uid="{00000000-0005-0000-0000-00007D450000}"/>
    <cellStyle name="20% - Ênfase6 18" xfId="17422" xr:uid="{00000000-0005-0000-0000-00007E450000}"/>
    <cellStyle name="20% - Ênfase6 18 2" xfId="17423" xr:uid="{00000000-0005-0000-0000-00007F450000}"/>
    <cellStyle name="20% - Ênfase6 18 3" xfId="17424" xr:uid="{00000000-0005-0000-0000-000080450000}"/>
    <cellStyle name="20% - Ênfase6 18 4" xfId="17425" xr:uid="{00000000-0005-0000-0000-000081450000}"/>
    <cellStyle name="20% - Ênfase6 18 5" xfId="17426" xr:uid="{00000000-0005-0000-0000-000082450000}"/>
    <cellStyle name="20% - Ênfase6 18 6" xfId="17427" xr:uid="{00000000-0005-0000-0000-000083450000}"/>
    <cellStyle name="20% - Ênfase6 18 7" xfId="17428" xr:uid="{00000000-0005-0000-0000-000084450000}"/>
    <cellStyle name="20% - Ênfase6 18 8" xfId="17429" xr:uid="{00000000-0005-0000-0000-000085450000}"/>
    <cellStyle name="20% - Ênfase6 18 9" xfId="17430" xr:uid="{00000000-0005-0000-0000-000086450000}"/>
    <cellStyle name="20% - Ênfase6 180" xfId="17431" xr:uid="{00000000-0005-0000-0000-000087450000}"/>
    <cellStyle name="20% - Ênfase6 181" xfId="17432" xr:uid="{00000000-0005-0000-0000-000088450000}"/>
    <cellStyle name="20% - Ênfase6 182" xfId="17433" xr:uid="{00000000-0005-0000-0000-000089450000}"/>
    <cellStyle name="20% - Ênfase6 183" xfId="17434" xr:uid="{00000000-0005-0000-0000-00008A450000}"/>
    <cellStyle name="20% - Ênfase6 184" xfId="17435" xr:uid="{00000000-0005-0000-0000-00008B450000}"/>
    <cellStyle name="20% - Ênfase6 185" xfId="17436" xr:uid="{00000000-0005-0000-0000-00008C450000}"/>
    <cellStyle name="20% - Ênfase6 186" xfId="17437" xr:uid="{00000000-0005-0000-0000-00008D450000}"/>
    <cellStyle name="20% - Ênfase6 187" xfId="17438" xr:uid="{00000000-0005-0000-0000-00008E450000}"/>
    <cellStyle name="20% - Ênfase6 188" xfId="17439" xr:uid="{00000000-0005-0000-0000-00008F450000}"/>
    <cellStyle name="20% - Ênfase6 189" xfId="17440" xr:uid="{00000000-0005-0000-0000-000090450000}"/>
    <cellStyle name="20% - Ênfase6 19" xfId="17441" xr:uid="{00000000-0005-0000-0000-000091450000}"/>
    <cellStyle name="20% - Ênfase6 19 2" xfId="17442" xr:uid="{00000000-0005-0000-0000-000092450000}"/>
    <cellStyle name="20% - Ênfase6 19 3" xfId="17443" xr:uid="{00000000-0005-0000-0000-000093450000}"/>
    <cellStyle name="20% - Ênfase6 19 4" xfId="17444" xr:uid="{00000000-0005-0000-0000-000094450000}"/>
    <cellStyle name="20% - Ênfase6 19 5" xfId="17445" xr:uid="{00000000-0005-0000-0000-000095450000}"/>
    <cellStyle name="20% - Ênfase6 19 6" xfId="17446" xr:uid="{00000000-0005-0000-0000-000096450000}"/>
    <cellStyle name="20% - Ênfase6 19 7" xfId="17447" xr:uid="{00000000-0005-0000-0000-000097450000}"/>
    <cellStyle name="20% - Ênfase6 19 8" xfId="17448" xr:uid="{00000000-0005-0000-0000-000098450000}"/>
    <cellStyle name="20% - Ênfase6 19 9" xfId="17449" xr:uid="{00000000-0005-0000-0000-000099450000}"/>
    <cellStyle name="20% - Ênfase6 190" xfId="17450" xr:uid="{00000000-0005-0000-0000-00009A450000}"/>
    <cellStyle name="20% - Ênfase6 191" xfId="17451" xr:uid="{00000000-0005-0000-0000-00009B450000}"/>
    <cellStyle name="20% - Ênfase6 192" xfId="17452" xr:uid="{00000000-0005-0000-0000-00009C450000}"/>
    <cellStyle name="20% - Ênfase6 2" xfId="17453" xr:uid="{00000000-0005-0000-0000-00009D450000}"/>
    <cellStyle name="20% - Ênfase6 2 10" xfId="17454" xr:uid="{00000000-0005-0000-0000-00009E450000}"/>
    <cellStyle name="20% - Ênfase6 2 10 2" xfId="17455" xr:uid="{00000000-0005-0000-0000-00009F450000}"/>
    <cellStyle name="20% - Ênfase6 2 10 3" xfId="17456" xr:uid="{00000000-0005-0000-0000-0000A0450000}"/>
    <cellStyle name="20% - Ênfase6 2 10 4" xfId="17457" xr:uid="{00000000-0005-0000-0000-0000A1450000}"/>
    <cellStyle name="20% - Ênfase6 2 10 5" xfId="17458" xr:uid="{00000000-0005-0000-0000-0000A2450000}"/>
    <cellStyle name="20% - Ênfase6 2 11" xfId="17459" xr:uid="{00000000-0005-0000-0000-0000A3450000}"/>
    <cellStyle name="20% - Ênfase6 2 11 2" xfId="17460" xr:uid="{00000000-0005-0000-0000-0000A4450000}"/>
    <cellStyle name="20% - Ênfase6 2 11 3" xfId="17461" xr:uid="{00000000-0005-0000-0000-0000A5450000}"/>
    <cellStyle name="20% - Ênfase6 2 12" xfId="17462" xr:uid="{00000000-0005-0000-0000-0000A6450000}"/>
    <cellStyle name="20% - Ênfase6 2 12 2" xfId="17463" xr:uid="{00000000-0005-0000-0000-0000A7450000}"/>
    <cellStyle name="20% - Ênfase6 2 13" xfId="17464" xr:uid="{00000000-0005-0000-0000-0000A8450000}"/>
    <cellStyle name="20% - Ênfase6 2 13 2" xfId="17465" xr:uid="{00000000-0005-0000-0000-0000A9450000}"/>
    <cellStyle name="20% - Ênfase6 2 14" xfId="17466" xr:uid="{00000000-0005-0000-0000-0000AA450000}"/>
    <cellStyle name="20% - Ênfase6 2 14 2" xfId="17467" xr:uid="{00000000-0005-0000-0000-0000AB450000}"/>
    <cellStyle name="20% - Ênfase6 2 15" xfId="17468" xr:uid="{00000000-0005-0000-0000-0000AC450000}"/>
    <cellStyle name="20% - Ênfase6 2 15 2" xfId="17469" xr:uid="{00000000-0005-0000-0000-0000AD450000}"/>
    <cellStyle name="20% - Ênfase6 2 16" xfId="17470" xr:uid="{00000000-0005-0000-0000-0000AE450000}"/>
    <cellStyle name="20% - Ênfase6 2 16 2" xfId="17471" xr:uid="{00000000-0005-0000-0000-0000AF450000}"/>
    <cellStyle name="20% - Ênfase6 2 17" xfId="17472" xr:uid="{00000000-0005-0000-0000-0000B0450000}"/>
    <cellStyle name="20% - Ênfase6 2 18" xfId="17473" xr:uid="{00000000-0005-0000-0000-0000B1450000}"/>
    <cellStyle name="20% - Ênfase6 2 19" xfId="17474" xr:uid="{00000000-0005-0000-0000-0000B2450000}"/>
    <cellStyle name="20% - Ênfase6 2 2" xfId="17475" xr:uid="{00000000-0005-0000-0000-0000B3450000}"/>
    <cellStyle name="20% - Ênfase6 2 2 10" xfId="17476" xr:uid="{00000000-0005-0000-0000-0000B4450000}"/>
    <cellStyle name="20% - Ênfase6 2 2 10 2" xfId="17477" xr:uid="{00000000-0005-0000-0000-0000B5450000}"/>
    <cellStyle name="20% - Ênfase6 2 2 11" xfId="17478" xr:uid="{00000000-0005-0000-0000-0000B6450000}"/>
    <cellStyle name="20% - Ênfase6 2 2 11 2" xfId="17479" xr:uid="{00000000-0005-0000-0000-0000B7450000}"/>
    <cellStyle name="20% - Ênfase6 2 2 12" xfId="17480" xr:uid="{00000000-0005-0000-0000-0000B8450000}"/>
    <cellStyle name="20% - Ênfase6 2 2 12 2" xfId="17481" xr:uid="{00000000-0005-0000-0000-0000B9450000}"/>
    <cellStyle name="20% - Ênfase6 2 2 13" xfId="17482" xr:uid="{00000000-0005-0000-0000-0000BA450000}"/>
    <cellStyle name="20% - Ênfase6 2 2 13 2" xfId="17483" xr:uid="{00000000-0005-0000-0000-0000BB450000}"/>
    <cellStyle name="20% - Ênfase6 2 2 14" xfId="17484" xr:uid="{00000000-0005-0000-0000-0000BC450000}"/>
    <cellStyle name="20% - Ênfase6 2 2 14 2" xfId="17485" xr:uid="{00000000-0005-0000-0000-0000BD450000}"/>
    <cellStyle name="20% - Ênfase6 2 2 15" xfId="17486" xr:uid="{00000000-0005-0000-0000-0000BE450000}"/>
    <cellStyle name="20% - Ênfase6 2 2 16" xfId="17487" xr:uid="{00000000-0005-0000-0000-0000BF450000}"/>
    <cellStyle name="20% - Ênfase6 2 2 17" xfId="17488" xr:uid="{00000000-0005-0000-0000-0000C0450000}"/>
    <cellStyle name="20% - Ênfase6 2 2 18" xfId="17489" xr:uid="{00000000-0005-0000-0000-0000C1450000}"/>
    <cellStyle name="20% - Ênfase6 2 2 19" xfId="17490" xr:uid="{00000000-0005-0000-0000-0000C2450000}"/>
    <cellStyle name="20% - Ênfase6 2 2 2" xfId="17491" xr:uid="{00000000-0005-0000-0000-0000C3450000}"/>
    <cellStyle name="20% - Ênfase6 2 2 2 10" xfId="17492" xr:uid="{00000000-0005-0000-0000-0000C4450000}"/>
    <cellStyle name="20% - Ênfase6 2 2 2 10 2" xfId="17493" xr:uid="{00000000-0005-0000-0000-0000C5450000}"/>
    <cellStyle name="20% - Ênfase6 2 2 2 11" xfId="17494" xr:uid="{00000000-0005-0000-0000-0000C6450000}"/>
    <cellStyle name="20% - Ênfase6 2 2 2 11 2" xfId="17495" xr:uid="{00000000-0005-0000-0000-0000C7450000}"/>
    <cellStyle name="20% - Ênfase6 2 2 2 11 2 2" xfId="17496" xr:uid="{00000000-0005-0000-0000-0000C8450000}"/>
    <cellStyle name="20% - Ênfase6 2 2 2 11 2 3" xfId="17497" xr:uid="{00000000-0005-0000-0000-0000C9450000}"/>
    <cellStyle name="20% - Ênfase6 2 2 2 11 3" xfId="17498" xr:uid="{00000000-0005-0000-0000-0000CA450000}"/>
    <cellStyle name="20% - Ênfase6 2 2 2 11 3 2" xfId="17499" xr:uid="{00000000-0005-0000-0000-0000CB450000}"/>
    <cellStyle name="20% - Ênfase6 2 2 2 11 3 3" xfId="17500" xr:uid="{00000000-0005-0000-0000-0000CC450000}"/>
    <cellStyle name="20% - Ênfase6 2 2 2 11 4" xfId="17501" xr:uid="{00000000-0005-0000-0000-0000CD450000}"/>
    <cellStyle name="20% - Ênfase6 2 2 2 12" xfId="17502" xr:uid="{00000000-0005-0000-0000-0000CE450000}"/>
    <cellStyle name="20% - Ênfase6 2 2 2 12 2" xfId="17503" xr:uid="{00000000-0005-0000-0000-0000CF450000}"/>
    <cellStyle name="20% - Ênfase6 2 2 2 13" xfId="17504" xr:uid="{00000000-0005-0000-0000-0000D0450000}"/>
    <cellStyle name="20% - Ênfase6 2 2 2 14" xfId="17505" xr:uid="{00000000-0005-0000-0000-0000D1450000}"/>
    <cellStyle name="20% - Ênfase6 2 2 2 15" xfId="17506" xr:uid="{00000000-0005-0000-0000-0000D2450000}"/>
    <cellStyle name="20% - Ênfase6 2 2 2 16" xfId="17507" xr:uid="{00000000-0005-0000-0000-0000D3450000}"/>
    <cellStyle name="20% - Ênfase6 2 2 2 17" xfId="17508" xr:uid="{00000000-0005-0000-0000-0000D4450000}"/>
    <cellStyle name="20% - Ênfase6 2 2 2 18" xfId="17509" xr:uid="{00000000-0005-0000-0000-0000D5450000}"/>
    <cellStyle name="20% - Ênfase6 2 2 2 19" xfId="17510" xr:uid="{00000000-0005-0000-0000-0000D6450000}"/>
    <cellStyle name="20% - Ênfase6 2 2 2 2" xfId="17511" xr:uid="{00000000-0005-0000-0000-0000D7450000}"/>
    <cellStyle name="20% - Ênfase6 2 2 2 2 2" xfId="17512" xr:uid="{00000000-0005-0000-0000-0000D8450000}"/>
    <cellStyle name="20% - Ênfase6 2 2 2 20" xfId="17513" xr:uid="{00000000-0005-0000-0000-0000D9450000}"/>
    <cellStyle name="20% - Ênfase6 2 2 2 21" xfId="17514" xr:uid="{00000000-0005-0000-0000-0000DA450000}"/>
    <cellStyle name="20% - Ênfase6 2 2 2 22" xfId="17515" xr:uid="{00000000-0005-0000-0000-0000DB450000}"/>
    <cellStyle name="20% - Ênfase6 2 2 2 23" xfId="17516" xr:uid="{00000000-0005-0000-0000-0000DC450000}"/>
    <cellStyle name="20% - Ênfase6 2 2 2 3" xfId="17517" xr:uid="{00000000-0005-0000-0000-0000DD450000}"/>
    <cellStyle name="20% - Ênfase6 2 2 2 3 2" xfId="17518" xr:uid="{00000000-0005-0000-0000-0000DE450000}"/>
    <cellStyle name="20% - Ênfase6 2 2 2 4" xfId="17519" xr:uid="{00000000-0005-0000-0000-0000DF450000}"/>
    <cellStyle name="20% - Ênfase6 2 2 2 4 2" xfId="17520" xr:uid="{00000000-0005-0000-0000-0000E0450000}"/>
    <cellStyle name="20% - Ênfase6 2 2 2 5" xfId="17521" xr:uid="{00000000-0005-0000-0000-0000E1450000}"/>
    <cellStyle name="20% - Ênfase6 2 2 2 5 2" xfId="17522" xr:uid="{00000000-0005-0000-0000-0000E2450000}"/>
    <cellStyle name="20% - Ênfase6 2 2 2 6" xfId="17523" xr:uid="{00000000-0005-0000-0000-0000E3450000}"/>
    <cellStyle name="20% - Ênfase6 2 2 2 6 2" xfId="17524" xr:uid="{00000000-0005-0000-0000-0000E4450000}"/>
    <cellStyle name="20% - Ênfase6 2 2 2 7" xfId="17525" xr:uid="{00000000-0005-0000-0000-0000E5450000}"/>
    <cellStyle name="20% - Ênfase6 2 2 2 7 2" xfId="17526" xr:uid="{00000000-0005-0000-0000-0000E6450000}"/>
    <cellStyle name="20% - Ênfase6 2 2 2 8" xfId="17527" xr:uid="{00000000-0005-0000-0000-0000E7450000}"/>
    <cellStyle name="20% - Ênfase6 2 2 2 8 2" xfId="17528" xr:uid="{00000000-0005-0000-0000-0000E8450000}"/>
    <cellStyle name="20% - Ênfase6 2 2 2 9" xfId="17529" xr:uid="{00000000-0005-0000-0000-0000E9450000}"/>
    <cellStyle name="20% - Ênfase6 2 2 2 9 2" xfId="17530" xr:uid="{00000000-0005-0000-0000-0000EA450000}"/>
    <cellStyle name="20% - Ênfase6 2 2 20" xfId="17531" xr:uid="{00000000-0005-0000-0000-0000EB450000}"/>
    <cellStyle name="20% - Ênfase6 2 2 21" xfId="17532" xr:uid="{00000000-0005-0000-0000-0000EC450000}"/>
    <cellStyle name="20% - Ênfase6 2 2 22" xfId="17533" xr:uid="{00000000-0005-0000-0000-0000ED450000}"/>
    <cellStyle name="20% - Ênfase6 2 2 23" xfId="17534" xr:uid="{00000000-0005-0000-0000-0000EE450000}"/>
    <cellStyle name="20% - Ênfase6 2 2 24" xfId="17535" xr:uid="{00000000-0005-0000-0000-0000EF450000}"/>
    <cellStyle name="20% - Ênfase6 2 2 25" xfId="17536" xr:uid="{00000000-0005-0000-0000-0000F0450000}"/>
    <cellStyle name="20% - Ênfase6 2 2 25 2" xfId="17537" xr:uid="{00000000-0005-0000-0000-0000F1450000}"/>
    <cellStyle name="20% - Ênfase6 2 2 25 3" xfId="17538" xr:uid="{00000000-0005-0000-0000-0000F2450000}"/>
    <cellStyle name="20% - Ênfase6 2 2 26" xfId="17539" xr:uid="{00000000-0005-0000-0000-0000F3450000}"/>
    <cellStyle name="20% - Ênfase6 2 2 26 2" xfId="17540" xr:uid="{00000000-0005-0000-0000-0000F4450000}"/>
    <cellStyle name="20% - Ênfase6 2 2 26 3" xfId="17541" xr:uid="{00000000-0005-0000-0000-0000F5450000}"/>
    <cellStyle name="20% - Ênfase6 2 2 27" xfId="17542" xr:uid="{00000000-0005-0000-0000-0000F6450000}"/>
    <cellStyle name="20% - Ênfase6 2 2 27 2" xfId="17543" xr:uid="{00000000-0005-0000-0000-0000F7450000}"/>
    <cellStyle name="20% - Ênfase6 2 2 27 3" xfId="17544" xr:uid="{00000000-0005-0000-0000-0000F8450000}"/>
    <cellStyle name="20% - Ênfase6 2 2 28" xfId="17545" xr:uid="{00000000-0005-0000-0000-0000F9450000}"/>
    <cellStyle name="20% - Ênfase6 2 2 28 2" xfId="17546" xr:uid="{00000000-0005-0000-0000-0000FA450000}"/>
    <cellStyle name="20% - Ênfase6 2 2 28 3" xfId="17547" xr:uid="{00000000-0005-0000-0000-0000FB450000}"/>
    <cellStyle name="20% - Ênfase6 2 2 29" xfId="17548" xr:uid="{00000000-0005-0000-0000-0000FC450000}"/>
    <cellStyle name="20% - Ênfase6 2 2 29 2" xfId="17549" xr:uid="{00000000-0005-0000-0000-0000FD450000}"/>
    <cellStyle name="20% - Ênfase6 2 2 29 3" xfId="17550" xr:uid="{00000000-0005-0000-0000-0000FE450000}"/>
    <cellStyle name="20% - Ênfase6 2 2 3" xfId="17551" xr:uid="{00000000-0005-0000-0000-0000FF450000}"/>
    <cellStyle name="20% - Ênfase6 2 2 3 10" xfId="17552" xr:uid="{00000000-0005-0000-0000-000000460000}"/>
    <cellStyle name="20% - Ênfase6 2 2 3 11" xfId="17553" xr:uid="{00000000-0005-0000-0000-000001460000}"/>
    <cellStyle name="20% - Ênfase6 2 2 3 12" xfId="17554" xr:uid="{00000000-0005-0000-0000-000002460000}"/>
    <cellStyle name="20% - Ênfase6 2 2 3 13" xfId="17555" xr:uid="{00000000-0005-0000-0000-000003460000}"/>
    <cellStyle name="20% - Ênfase6 2 2 3 14" xfId="17556" xr:uid="{00000000-0005-0000-0000-000004460000}"/>
    <cellStyle name="20% - Ênfase6 2 2 3 15" xfId="17557" xr:uid="{00000000-0005-0000-0000-000005460000}"/>
    <cellStyle name="20% - Ênfase6 2 2 3 2" xfId="17558" xr:uid="{00000000-0005-0000-0000-000006460000}"/>
    <cellStyle name="20% - Ênfase6 2 2 3 3" xfId="17559" xr:uid="{00000000-0005-0000-0000-000007460000}"/>
    <cellStyle name="20% - Ênfase6 2 2 3 4" xfId="17560" xr:uid="{00000000-0005-0000-0000-000008460000}"/>
    <cellStyle name="20% - Ênfase6 2 2 3 5" xfId="17561" xr:uid="{00000000-0005-0000-0000-000009460000}"/>
    <cellStyle name="20% - Ênfase6 2 2 3 6" xfId="17562" xr:uid="{00000000-0005-0000-0000-00000A460000}"/>
    <cellStyle name="20% - Ênfase6 2 2 3 7" xfId="17563" xr:uid="{00000000-0005-0000-0000-00000B460000}"/>
    <cellStyle name="20% - Ênfase6 2 2 3 8" xfId="17564" xr:uid="{00000000-0005-0000-0000-00000C460000}"/>
    <cellStyle name="20% - Ênfase6 2 2 3 9" xfId="17565" xr:uid="{00000000-0005-0000-0000-00000D460000}"/>
    <cellStyle name="20% - Ênfase6 2 2 30" xfId="17566" xr:uid="{00000000-0005-0000-0000-00000E460000}"/>
    <cellStyle name="20% - Ênfase6 2 2 30 2" xfId="17567" xr:uid="{00000000-0005-0000-0000-00000F460000}"/>
    <cellStyle name="20% - Ênfase6 2 2 30 3" xfId="17568" xr:uid="{00000000-0005-0000-0000-000010460000}"/>
    <cellStyle name="20% - Ênfase6 2 2 31" xfId="17569" xr:uid="{00000000-0005-0000-0000-000011460000}"/>
    <cellStyle name="20% - Ênfase6 2 2 31 2" xfId="17570" xr:uid="{00000000-0005-0000-0000-000012460000}"/>
    <cellStyle name="20% - Ênfase6 2 2 31 3" xfId="17571" xr:uid="{00000000-0005-0000-0000-000013460000}"/>
    <cellStyle name="20% - Ênfase6 2 2 32" xfId="17572" xr:uid="{00000000-0005-0000-0000-000014460000}"/>
    <cellStyle name="20% - Ênfase6 2 2 32 2" xfId="17573" xr:uid="{00000000-0005-0000-0000-000015460000}"/>
    <cellStyle name="20% - Ênfase6 2 2 32 3" xfId="17574" xr:uid="{00000000-0005-0000-0000-000016460000}"/>
    <cellStyle name="20% - Ênfase6 2 2 33" xfId="17575" xr:uid="{00000000-0005-0000-0000-000017460000}"/>
    <cellStyle name="20% - Ênfase6 2 2 33 2" xfId="17576" xr:uid="{00000000-0005-0000-0000-000018460000}"/>
    <cellStyle name="20% - Ênfase6 2 2 33 3" xfId="17577" xr:uid="{00000000-0005-0000-0000-000019460000}"/>
    <cellStyle name="20% - Ênfase6 2 2 34" xfId="17578" xr:uid="{00000000-0005-0000-0000-00001A460000}"/>
    <cellStyle name="20% - Ênfase6 2 2 34 2" xfId="17579" xr:uid="{00000000-0005-0000-0000-00001B460000}"/>
    <cellStyle name="20% - Ênfase6 2 2 34 3" xfId="17580" xr:uid="{00000000-0005-0000-0000-00001C460000}"/>
    <cellStyle name="20% - Ênfase6 2 2 35" xfId="17581" xr:uid="{00000000-0005-0000-0000-00001D460000}"/>
    <cellStyle name="20% - Ênfase6 2 2 36" xfId="17582" xr:uid="{00000000-0005-0000-0000-00001E460000}"/>
    <cellStyle name="20% - Ênfase6 2 2 37" xfId="17583" xr:uid="{00000000-0005-0000-0000-00001F460000}"/>
    <cellStyle name="20% - Ênfase6 2 2 38" xfId="17584" xr:uid="{00000000-0005-0000-0000-000020460000}"/>
    <cellStyle name="20% - Ênfase6 2 2 39" xfId="17585" xr:uid="{00000000-0005-0000-0000-000021460000}"/>
    <cellStyle name="20% - Ênfase6 2 2 4" xfId="17586" xr:uid="{00000000-0005-0000-0000-000022460000}"/>
    <cellStyle name="20% - Ênfase6 2 2 4 10" xfId="17587" xr:uid="{00000000-0005-0000-0000-000023460000}"/>
    <cellStyle name="20% - Ênfase6 2 2 4 11" xfId="17588" xr:uid="{00000000-0005-0000-0000-000024460000}"/>
    <cellStyle name="20% - Ênfase6 2 2 4 12" xfId="17589" xr:uid="{00000000-0005-0000-0000-000025460000}"/>
    <cellStyle name="20% - Ênfase6 2 2 4 13" xfId="17590" xr:uid="{00000000-0005-0000-0000-000026460000}"/>
    <cellStyle name="20% - Ênfase6 2 2 4 14" xfId="17591" xr:uid="{00000000-0005-0000-0000-000027460000}"/>
    <cellStyle name="20% - Ênfase6 2 2 4 15" xfId="17592" xr:uid="{00000000-0005-0000-0000-000028460000}"/>
    <cellStyle name="20% - Ênfase6 2 2 4 2" xfId="17593" xr:uid="{00000000-0005-0000-0000-000029460000}"/>
    <cellStyle name="20% - Ênfase6 2 2 4 3" xfId="17594" xr:uid="{00000000-0005-0000-0000-00002A460000}"/>
    <cellStyle name="20% - Ênfase6 2 2 4 4" xfId="17595" xr:uid="{00000000-0005-0000-0000-00002B460000}"/>
    <cellStyle name="20% - Ênfase6 2 2 4 5" xfId="17596" xr:uid="{00000000-0005-0000-0000-00002C460000}"/>
    <cellStyle name="20% - Ênfase6 2 2 4 6" xfId="17597" xr:uid="{00000000-0005-0000-0000-00002D460000}"/>
    <cellStyle name="20% - Ênfase6 2 2 4 7" xfId="17598" xr:uid="{00000000-0005-0000-0000-00002E460000}"/>
    <cellStyle name="20% - Ênfase6 2 2 4 8" xfId="17599" xr:uid="{00000000-0005-0000-0000-00002F460000}"/>
    <cellStyle name="20% - Ênfase6 2 2 4 9" xfId="17600" xr:uid="{00000000-0005-0000-0000-000030460000}"/>
    <cellStyle name="20% - Ênfase6 2 2 40" xfId="17601" xr:uid="{00000000-0005-0000-0000-000031460000}"/>
    <cellStyle name="20% - Ênfase6 2 2 5" xfId="17602" xr:uid="{00000000-0005-0000-0000-000032460000}"/>
    <cellStyle name="20% - Ênfase6 2 2 5 2" xfId="17603" xr:uid="{00000000-0005-0000-0000-000033460000}"/>
    <cellStyle name="20% - Ênfase6 2 2 6" xfId="17604" xr:uid="{00000000-0005-0000-0000-000034460000}"/>
    <cellStyle name="20% - Ênfase6 2 2 6 2" xfId="17605" xr:uid="{00000000-0005-0000-0000-000035460000}"/>
    <cellStyle name="20% - Ênfase6 2 2 7" xfId="17606" xr:uid="{00000000-0005-0000-0000-000036460000}"/>
    <cellStyle name="20% - Ênfase6 2 2 7 2" xfId="17607" xr:uid="{00000000-0005-0000-0000-000037460000}"/>
    <cellStyle name="20% - Ênfase6 2 2 8" xfId="17608" xr:uid="{00000000-0005-0000-0000-000038460000}"/>
    <cellStyle name="20% - Ênfase6 2 2 8 2" xfId="17609" xr:uid="{00000000-0005-0000-0000-000039460000}"/>
    <cellStyle name="20% - Ênfase6 2 2 9" xfId="17610" xr:uid="{00000000-0005-0000-0000-00003A460000}"/>
    <cellStyle name="20% - Ênfase6 2 2 9 2" xfId="17611" xr:uid="{00000000-0005-0000-0000-00003B460000}"/>
    <cellStyle name="20% - Ênfase6 2 2_Confere" xfId="17612" xr:uid="{00000000-0005-0000-0000-00003C460000}"/>
    <cellStyle name="20% - Ênfase6 2 20" xfId="17613" xr:uid="{00000000-0005-0000-0000-00003D460000}"/>
    <cellStyle name="20% - Ênfase6 2 21" xfId="17614" xr:uid="{00000000-0005-0000-0000-00003E460000}"/>
    <cellStyle name="20% - Ênfase6 2 22" xfId="17615" xr:uid="{00000000-0005-0000-0000-00003F460000}"/>
    <cellStyle name="20% - Ênfase6 2 23" xfId="17616" xr:uid="{00000000-0005-0000-0000-000040460000}"/>
    <cellStyle name="20% - Ênfase6 2 24" xfId="17617" xr:uid="{00000000-0005-0000-0000-000041460000}"/>
    <cellStyle name="20% - Ênfase6 2 25" xfId="17618" xr:uid="{00000000-0005-0000-0000-000042460000}"/>
    <cellStyle name="20% - Ênfase6 2 26" xfId="17619" xr:uid="{00000000-0005-0000-0000-000043460000}"/>
    <cellStyle name="20% - Ênfase6 2 27" xfId="17620" xr:uid="{00000000-0005-0000-0000-000044460000}"/>
    <cellStyle name="20% - Ênfase6 2 3" xfId="17621" xr:uid="{00000000-0005-0000-0000-000045460000}"/>
    <cellStyle name="20% - Ênfase6 2 3 10" xfId="17622" xr:uid="{00000000-0005-0000-0000-000046460000}"/>
    <cellStyle name="20% - Ênfase6 2 3 10 2" xfId="17623" xr:uid="{00000000-0005-0000-0000-000047460000}"/>
    <cellStyle name="20% - Ênfase6 2 3 11" xfId="17624" xr:uid="{00000000-0005-0000-0000-000048460000}"/>
    <cellStyle name="20% - Ênfase6 2 3 11 2" xfId="17625" xr:uid="{00000000-0005-0000-0000-000049460000}"/>
    <cellStyle name="20% - Ênfase6 2 3 12" xfId="17626" xr:uid="{00000000-0005-0000-0000-00004A460000}"/>
    <cellStyle name="20% - Ênfase6 2 3 12 2" xfId="17627" xr:uid="{00000000-0005-0000-0000-00004B460000}"/>
    <cellStyle name="20% - Ênfase6 2 3 13" xfId="17628" xr:uid="{00000000-0005-0000-0000-00004C460000}"/>
    <cellStyle name="20% - Ênfase6 2 3 13 2" xfId="17629" xr:uid="{00000000-0005-0000-0000-00004D460000}"/>
    <cellStyle name="20% - Ênfase6 2 3 14" xfId="17630" xr:uid="{00000000-0005-0000-0000-00004E460000}"/>
    <cellStyle name="20% - Ênfase6 2 3 14 2" xfId="17631" xr:uid="{00000000-0005-0000-0000-00004F460000}"/>
    <cellStyle name="20% - Ênfase6 2 3 15" xfId="17632" xr:uid="{00000000-0005-0000-0000-000050460000}"/>
    <cellStyle name="20% - Ênfase6 2 3 16" xfId="17633" xr:uid="{00000000-0005-0000-0000-000051460000}"/>
    <cellStyle name="20% - Ênfase6 2 3 17" xfId="17634" xr:uid="{00000000-0005-0000-0000-000052460000}"/>
    <cellStyle name="20% - Ênfase6 2 3 18" xfId="17635" xr:uid="{00000000-0005-0000-0000-000053460000}"/>
    <cellStyle name="20% - Ênfase6 2 3 2" xfId="17636" xr:uid="{00000000-0005-0000-0000-000054460000}"/>
    <cellStyle name="20% - Ênfase6 2 3 2 10" xfId="17637" xr:uid="{00000000-0005-0000-0000-000055460000}"/>
    <cellStyle name="20% - Ênfase6 2 3 2 10 2" xfId="17638" xr:uid="{00000000-0005-0000-0000-000056460000}"/>
    <cellStyle name="20% - Ênfase6 2 3 2 11" xfId="17639" xr:uid="{00000000-0005-0000-0000-000057460000}"/>
    <cellStyle name="20% - Ênfase6 2 3 2 2" xfId="17640" xr:uid="{00000000-0005-0000-0000-000058460000}"/>
    <cellStyle name="20% - Ênfase6 2 3 2 2 2" xfId="17641" xr:uid="{00000000-0005-0000-0000-000059460000}"/>
    <cellStyle name="20% - Ênfase6 2 3 2 3" xfId="17642" xr:uid="{00000000-0005-0000-0000-00005A460000}"/>
    <cellStyle name="20% - Ênfase6 2 3 2 3 2" xfId="17643" xr:uid="{00000000-0005-0000-0000-00005B460000}"/>
    <cellStyle name="20% - Ênfase6 2 3 2 4" xfId="17644" xr:uid="{00000000-0005-0000-0000-00005C460000}"/>
    <cellStyle name="20% - Ênfase6 2 3 2 4 2" xfId="17645" xr:uid="{00000000-0005-0000-0000-00005D460000}"/>
    <cellStyle name="20% - Ênfase6 2 3 2 5" xfId="17646" xr:uid="{00000000-0005-0000-0000-00005E460000}"/>
    <cellStyle name="20% - Ênfase6 2 3 2 5 2" xfId="17647" xr:uid="{00000000-0005-0000-0000-00005F460000}"/>
    <cellStyle name="20% - Ênfase6 2 3 2 6" xfId="17648" xr:uid="{00000000-0005-0000-0000-000060460000}"/>
    <cellStyle name="20% - Ênfase6 2 3 2 6 2" xfId="17649" xr:uid="{00000000-0005-0000-0000-000061460000}"/>
    <cellStyle name="20% - Ênfase6 2 3 2 7" xfId="17650" xr:uid="{00000000-0005-0000-0000-000062460000}"/>
    <cellStyle name="20% - Ênfase6 2 3 2 7 2" xfId="17651" xr:uid="{00000000-0005-0000-0000-000063460000}"/>
    <cellStyle name="20% - Ênfase6 2 3 2 8" xfId="17652" xr:uid="{00000000-0005-0000-0000-000064460000}"/>
    <cellStyle name="20% - Ênfase6 2 3 2 8 2" xfId="17653" xr:uid="{00000000-0005-0000-0000-000065460000}"/>
    <cellStyle name="20% - Ênfase6 2 3 2 9" xfId="17654" xr:uid="{00000000-0005-0000-0000-000066460000}"/>
    <cellStyle name="20% - Ênfase6 2 3 2 9 2" xfId="17655" xr:uid="{00000000-0005-0000-0000-000067460000}"/>
    <cellStyle name="20% - Ênfase6 2 3 3" xfId="17656" xr:uid="{00000000-0005-0000-0000-000068460000}"/>
    <cellStyle name="20% - Ênfase6 2 3 3 2" xfId="17657" xr:uid="{00000000-0005-0000-0000-000069460000}"/>
    <cellStyle name="20% - Ênfase6 2 3 3 3" xfId="17658" xr:uid="{00000000-0005-0000-0000-00006A460000}"/>
    <cellStyle name="20% - Ênfase6 2 3 3 4" xfId="17659" xr:uid="{00000000-0005-0000-0000-00006B460000}"/>
    <cellStyle name="20% - Ênfase6 2 3 4" xfId="17660" xr:uid="{00000000-0005-0000-0000-00006C460000}"/>
    <cellStyle name="20% - Ênfase6 2 3 4 2" xfId="17661" xr:uid="{00000000-0005-0000-0000-00006D460000}"/>
    <cellStyle name="20% - Ênfase6 2 3 4 3" xfId="17662" xr:uid="{00000000-0005-0000-0000-00006E460000}"/>
    <cellStyle name="20% - Ênfase6 2 3 4 4" xfId="17663" xr:uid="{00000000-0005-0000-0000-00006F460000}"/>
    <cellStyle name="20% - Ênfase6 2 3 5" xfId="17664" xr:uid="{00000000-0005-0000-0000-000070460000}"/>
    <cellStyle name="20% - Ênfase6 2 3 5 2" xfId="17665" xr:uid="{00000000-0005-0000-0000-000071460000}"/>
    <cellStyle name="20% - Ênfase6 2 3 6" xfId="17666" xr:uid="{00000000-0005-0000-0000-000072460000}"/>
    <cellStyle name="20% - Ênfase6 2 3 6 2" xfId="17667" xr:uid="{00000000-0005-0000-0000-000073460000}"/>
    <cellStyle name="20% - Ênfase6 2 3 7" xfId="17668" xr:uid="{00000000-0005-0000-0000-000074460000}"/>
    <cellStyle name="20% - Ênfase6 2 3 7 2" xfId="17669" xr:uid="{00000000-0005-0000-0000-000075460000}"/>
    <cellStyle name="20% - Ênfase6 2 3 8" xfId="17670" xr:uid="{00000000-0005-0000-0000-000076460000}"/>
    <cellStyle name="20% - Ênfase6 2 3 8 2" xfId="17671" xr:uid="{00000000-0005-0000-0000-000077460000}"/>
    <cellStyle name="20% - Ênfase6 2 3 9" xfId="17672" xr:uid="{00000000-0005-0000-0000-000078460000}"/>
    <cellStyle name="20% - Ênfase6 2 3 9 2" xfId="17673" xr:uid="{00000000-0005-0000-0000-000079460000}"/>
    <cellStyle name="20% - Ênfase6 2 3_Confere" xfId="17674" xr:uid="{00000000-0005-0000-0000-00007A460000}"/>
    <cellStyle name="20% - Ênfase6 2 4" xfId="17675" xr:uid="{00000000-0005-0000-0000-00007B460000}"/>
    <cellStyle name="20% - Ênfase6 2 4 10" xfId="17676" xr:uid="{00000000-0005-0000-0000-00007C460000}"/>
    <cellStyle name="20% - Ênfase6 2 4 10 2" xfId="17677" xr:uid="{00000000-0005-0000-0000-00007D460000}"/>
    <cellStyle name="20% - Ênfase6 2 4 11" xfId="17678" xr:uid="{00000000-0005-0000-0000-00007E460000}"/>
    <cellStyle name="20% - Ênfase6 2 4 12" xfId="17679" xr:uid="{00000000-0005-0000-0000-00007F460000}"/>
    <cellStyle name="20% - Ênfase6 2 4 13" xfId="17680" xr:uid="{00000000-0005-0000-0000-000080460000}"/>
    <cellStyle name="20% - Ênfase6 2 4 14" xfId="17681" xr:uid="{00000000-0005-0000-0000-000081460000}"/>
    <cellStyle name="20% - Ênfase6 2 4 15" xfId="17682" xr:uid="{00000000-0005-0000-0000-000082460000}"/>
    <cellStyle name="20% - Ênfase6 2 4 16" xfId="17683" xr:uid="{00000000-0005-0000-0000-000083460000}"/>
    <cellStyle name="20% - Ênfase6 2 4 17" xfId="17684" xr:uid="{00000000-0005-0000-0000-000084460000}"/>
    <cellStyle name="20% - Ênfase6 2 4 2" xfId="17685" xr:uid="{00000000-0005-0000-0000-000085460000}"/>
    <cellStyle name="20% - Ênfase6 2 4 2 2" xfId="17686" xr:uid="{00000000-0005-0000-0000-000086460000}"/>
    <cellStyle name="20% - Ênfase6 2 4 2 3" xfId="17687" xr:uid="{00000000-0005-0000-0000-000087460000}"/>
    <cellStyle name="20% - Ênfase6 2 4 2 4" xfId="17688" xr:uid="{00000000-0005-0000-0000-000088460000}"/>
    <cellStyle name="20% - Ênfase6 2 4 3" xfId="17689" xr:uid="{00000000-0005-0000-0000-000089460000}"/>
    <cellStyle name="20% - Ênfase6 2 4 3 2" xfId="17690" xr:uid="{00000000-0005-0000-0000-00008A460000}"/>
    <cellStyle name="20% - Ênfase6 2 4 3 3" xfId="17691" xr:uid="{00000000-0005-0000-0000-00008B460000}"/>
    <cellStyle name="20% - Ênfase6 2 4 3 4" xfId="17692" xr:uid="{00000000-0005-0000-0000-00008C460000}"/>
    <cellStyle name="20% - Ênfase6 2 4 4" xfId="17693" xr:uid="{00000000-0005-0000-0000-00008D460000}"/>
    <cellStyle name="20% - Ênfase6 2 4 4 2" xfId="17694" xr:uid="{00000000-0005-0000-0000-00008E460000}"/>
    <cellStyle name="20% - Ênfase6 2 4 5" xfId="17695" xr:uid="{00000000-0005-0000-0000-00008F460000}"/>
    <cellStyle name="20% - Ênfase6 2 4 5 2" xfId="17696" xr:uid="{00000000-0005-0000-0000-000090460000}"/>
    <cellStyle name="20% - Ênfase6 2 4 6" xfId="17697" xr:uid="{00000000-0005-0000-0000-000091460000}"/>
    <cellStyle name="20% - Ênfase6 2 4 6 2" xfId="17698" xr:uid="{00000000-0005-0000-0000-000092460000}"/>
    <cellStyle name="20% - Ênfase6 2 4 7" xfId="17699" xr:uid="{00000000-0005-0000-0000-000093460000}"/>
    <cellStyle name="20% - Ênfase6 2 4 7 2" xfId="17700" xr:uid="{00000000-0005-0000-0000-000094460000}"/>
    <cellStyle name="20% - Ênfase6 2 4 8" xfId="17701" xr:uid="{00000000-0005-0000-0000-000095460000}"/>
    <cellStyle name="20% - Ênfase6 2 4 8 2" xfId="17702" xr:uid="{00000000-0005-0000-0000-000096460000}"/>
    <cellStyle name="20% - Ênfase6 2 4 9" xfId="17703" xr:uid="{00000000-0005-0000-0000-000097460000}"/>
    <cellStyle name="20% - Ênfase6 2 4 9 2" xfId="17704" xr:uid="{00000000-0005-0000-0000-000098460000}"/>
    <cellStyle name="20% - Ênfase6 2 5" xfId="17705" xr:uid="{00000000-0005-0000-0000-000099460000}"/>
    <cellStyle name="20% - Ênfase6 2 5 10" xfId="17706" xr:uid="{00000000-0005-0000-0000-00009A460000}"/>
    <cellStyle name="20% - Ênfase6 2 5 11" xfId="17707" xr:uid="{00000000-0005-0000-0000-00009B460000}"/>
    <cellStyle name="20% - Ênfase6 2 5 12" xfId="17708" xr:uid="{00000000-0005-0000-0000-00009C460000}"/>
    <cellStyle name="20% - Ênfase6 2 5 13" xfId="17709" xr:uid="{00000000-0005-0000-0000-00009D460000}"/>
    <cellStyle name="20% - Ênfase6 2 5 14" xfId="17710" xr:uid="{00000000-0005-0000-0000-00009E460000}"/>
    <cellStyle name="20% - Ênfase6 2 5 15" xfId="17711" xr:uid="{00000000-0005-0000-0000-00009F460000}"/>
    <cellStyle name="20% - Ênfase6 2 5 16" xfId="17712" xr:uid="{00000000-0005-0000-0000-0000A0460000}"/>
    <cellStyle name="20% - Ênfase6 2 5 17" xfId="17713" xr:uid="{00000000-0005-0000-0000-0000A1460000}"/>
    <cellStyle name="20% - Ênfase6 2 5 2" xfId="17714" xr:uid="{00000000-0005-0000-0000-0000A2460000}"/>
    <cellStyle name="20% - Ênfase6 2 5 2 2" xfId="17715" xr:uid="{00000000-0005-0000-0000-0000A3460000}"/>
    <cellStyle name="20% - Ênfase6 2 5 2 3" xfId="17716" xr:uid="{00000000-0005-0000-0000-0000A4460000}"/>
    <cellStyle name="20% - Ênfase6 2 5 2 4" xfId="17717" xr:uid="{00000000-0005-0000-0000-0000A5460000}"/>
    <cellStyle name="20% - Ênfase6 2 5 3" xfId="17718" xr:uid="{00000000-0005-0000-0000-0000A6460000}"/>
    <cellStyle name="20% - Ênfase6 2 5 3 2" xfId="17719" xr:uid="{00000000-0005-0000-0000-0000A7460000}"/>
    <cellStyle name="20% - Ênfase6 2 5 3 3" xfId="17720" xr:uid="{00000000-0005-0000-0000-0000A8460000}"/>
    <cellStyle name="20% - Ênfase6 2 5 3 4" xfId="17721" xr:uid="{00000000-0005-0000-0000-0000A9460000}"/>
    <cellStyle name="20% - Ênfase6 2 5 4" xfId="17722" xr:uid="{00000000-0005-0000-0000-0000AA460000}"/>
    <cellStyle name="20% - Ênfase6 2 5 4 2" xfId="17723" xr:uid="{00000000-0005-0000-0000-0000AB460000}"/>
    <cellStyle name="20% - Ênfase6 2 5 5" xfId="17724" xr:uid="{00000000-0005-0000-0000-0000AC460000}"/>
    <cellStyle name="20% - Ênfase6 2 5 6" xfId="17725" xr:uid="{00000000-0005-0000-0000-0000AD460000}"/>
    <cellStyle name="20% - Ênfase6 2 5 7" xfId="17726" xr:uid="{00000000-0005-0000-0000-0000AE460000}"/>
    <cellStyle name="20% - Ênfase6 2 5 8" xfId="17727" xr:uid="{00000000-0005-0000-0000-0000AF460000}"/>
    <cellStyle name="20% - Ênfase6 2 5 9" xfId="17728" xr:uid="{00000000-0005-0000-0000-0000B0460000}"/>
    <cellStyle name="20% - Ênfase6 2 6" xfId="17729" xr:uid="{00000000-0005-0000-0000-0000B1460000}"/>
    <cellStyle name="20% - Ênfase6 2 6 10" xfId="17730" xr:uid="{00000000-0005-0000-0000-0000B2460000}"/>
    <cellStyle name="20% - Ênfase6 2 6 11" xfId="17731" xr:uid="{00000000-0005-0000-0000-0000B3460000}"/>
    <cellStyle name="20% - Ênfase6 2 6 12" xfId="17732" xr:uid="{00000000-0005-0000-0000-0000B4460000}"/>
    <cellStyle name="20% - Ênfase6 2 6 13" xfId="17733" xr:uid="{00000000-0005-0000-0000-0000B5460000}"/>
    <cellStyle name="20% - Ênfase6 2 6 14" xfId="17734" xr:uid="{00000000-0005-0000-0000-0000B6460000}"/>
    <cellStyle name="20% - Ênfase6 2 6 15" xfId="17735" xr:uid="{00000000-0005-0000-0000-0000B7460000}"/>
    <cellStyle name="20% - Ênfase6 2 6 16" xfId="17736" xr:uid="{00000000-0005-0000-0000-0000B8460000}"/>
    <cellStyle name="20% - Ênfase6 2 6 17" xfId="17737" xr:uid="{00000000-0005-0000-0000-0000B9460000}"/>
    <cellStyle name="20% - Ênfase6 2 6 2" xfId="17738" xr:uid="{00000000-0005-0000-0000-0000BA460000}"/>
    <cellStyle name="20% - Ênfase6 2 6 2 2" xfId="17739" xr:uid="{00000000-0005-0000-0000-0000BB460000}"/>
    <cellStyle name="20% - Ênfase6 2 6 2 3" xfId="17740" xr:uid="{00000000-0005-0000-0000-0000BC460000}"/>
    <cellStyle name="20% - Ênfase6 2 6 2 4" xfId="17741" xr:uid="{00000000-0005-0000-0000-0000BD460000}"/>
    <cellStyle name="20% - Ênfase6 2 6 3" xfId="17742" xr:uid="{00000000-0005-0000-0000-0000BE460000}"/>
    <cellStyle name="20% - Ênfase6 2 6 3 2" xfId="17743" xr:uid="{00000000-0005-0000-0000-0000BF460000}"/>
    <cellStyle name="20% - Ênfase6 2 6 3 3" xfId="17744" xr:uid="{00000000-0005-0000-0000-0000C0460000}"/>
    <cellStyle name="20% - Ênfase6 2 6 3 4" xfId="17745" xr:uid="{00000000-0005-0000-0000-0000C1460000}"/>
    <cellStyle name="20% - Ênfase6 2 6 4" xfId="17746" xr:uid="{00000000-0005-0000-0000-0000C2460000}"/>
    <cellStyle name="20% - Ênfase6 2 6 4 2" xfId="17747" xr:uid="{00000000-0005-0000-0000-0000C3460000}"/>
    <cellStyle name="20% - Ênfase6 2 6 5" xfId="17748" xr:uid="{00000000-0005-0000-0000-0000C4460000}"/>
    <cellStyle name="20% - Ênfase6 2 6 6" xfId="17749" xr:uid="{00000000-0005-0000-0000-0000C5460000}"/>
    <cellStyle name="20% - Ênfase6 2 6 7" xfId="17750" xr:uid="{00000000-0005-0000-0000-0000C6460000}"/>
    <cellStyle name="20% - Ênfase6 2 6 8" xfId="17751" xr:uid="{00000000-0005-0000-0000-0000C7460000}"/>
    <cellStyle name="20% - Ênfase6 2 6 9" xfId="17752" xr:uid="{00000000-0005-0000-0000-0000C8460000}"/>
    <cellStyle name="20% - Ênfase6 2 7" xfId="17753" xr:uid="{00000000-0005-0000-0000-0000C9460000}"/>
    <cellStyle name="20% - Ênfase6 2 7 10" xfId="17754" xr:uid="{00000000-0005-0000-0000-0000CA460000}"/>
    <cellStyle name="20% - Ênfase6 2 7 11" xfId="17755" xr:uid="{00000000-0005-0000-0000-0000CB460000}"/>
    <cellStyle name="20% - Ênfase6 2 7 12" xfId="17756" xr:uid="{00000000-0005-0000-0000-0000CC460000}"/>
    <cellStyle name="20% - Ênfase6 2 7 13" xfId="17757" xr:uid="{00000000-0005-0000-0000-0000CD460000}"/>
    <cellStyle name="20% - Ênfase6 2 7 14" xfId="17758" xr:uid="{00000000-0005-0000-0000-0000CE460000}"/>
    <cellStyle name="20% - Ênfase6 2 7 15" xfId="17759" xr:uid="{00000000-0005-0000-0000-0000CF460000}"/>
    <cellStyle name="20% - Ênfase6 2 7 16" xfId="17760" xr:uid="{00000000-0005-0000-0000-0000D0460000}"/>
    <cellStyle name="20% - Ênfase6 2 7 17" xfId="17761" xr:uid="{00000000-0005-0000-0000-0000D1460000}"/>
    <cellStyle name="20% - Ênfase6 2 7 2" xfId="17762" xr:uid="{00000000-0005-0000-0000-0000D2460000}"/>
    <cellStyle name="20% - Ênfase6 2 7 2 2" xfId="17763" xr:uid="{00000000-0005-0000-0000-0000D3460000}"/>
    <cellStyle name="20% - Ênfase6 2 7 2 3" xfId="17764" xr:uid="{00000000-0005-0000-0000-0000D4460000}"/>
    <cellStyle name="20% - Ênfase6 2 7 2 4" xfId="17765" xr:uid="{00000000-0005-0000-0000-0000D5460000}"/>
    <cellStyle name="20% - Ênfase6 2 7 3" xfId="17766" xr:uid="{00000000-0005-0000-0000-0000D6460000}"/>
    <cellStyle name="20% - Ênfase6 2 7 3 2" xfId="17767" xr:uid="{00000000-0005-0000-0000-0000D7460000}"/>
    <cellStyle name="20% - Ênfase6 2 7 3 3" xfId="17768" xr:uid="{00000000-0005-0000-0000-0000D8460000}"/>
    <cellStyle name="20% - Ênfase6 2 7 3 4" xfId="17769" xr:uid="{00000000-0005-0000-0000-0000D9460000}"/>
    <cellStyle name="20% - Ênfase6 2 7 4" xfId="17770" xr:uid="{00000000-0005-0000-0000-0000DA460000}"/>
    <cellStyle name="20% - Ênfase6 2 7 4 2" xfId="17771" xr:uid="{00000000-0005-0000-0000-0000DB460000}"/>
    <cellStyle name="20% - Ênfase6 2 7 5" xfId="17772" xr:uid="{00000000-0005-0000-0000-0000DC460000}"/>
    <cellStyle name="20% - Ênfase6 2 7 6" xfId="17773" xr:uid="{00000000-0005-0000-0000-0000DD460000}"/>
    <cellStyle name="20% - Ênfase6 2 7 7" xfId="17774" xr:uid="{00000000-0005-0000-0000-0000DE460000}"/>
    <cellStyle name="20% - Ênfase6 2 7 8" xfId="17775" xr:uid="{00000000-0005-0000-0000-0000DF460000}"/>
    <cellStyle name="20% - Ênfase6 2 7 9" xfId="17776" xr:uid="{00000000-0005-0000-0000-0000E0460000}"/>
    <cellStyle name="20% - Ênfase6 2 8" xfId="17777" xr:uid="{00000000-0005-0000-0000-0000E1460000}"/>
    <cellStyle name="20% - Ênfase6 2 8 2" xfId="17778" xr:uid="{00000000-0005-0000-0000-0000E2460000}"/>
    <cellStyle name="20% - Ênfase6 2 8 2 2" xfId="17779" xr:uid="{00000000-0005-0000-0000-0000E3460000}"/>
    <cellStyle name="20% - Ênfase6 2 8 3" xfId="17780" xr:uid="{00000000-0005-0000-0000-0000E4460000}"/>
    <cellStyle name="20% - Ênfase6 2 8 3 2" xfId="17781" xr:uid="{00000000-0005-0000-0000-0000E5460000}"/>
    <cellStyle name="20% - Ênfase6 2 8 4" xfId="17782" xr:uid="{00000000-0005-0000-0000-0000E6460000}"/>
    <cellStyle name="20% - Ênfase6 2 8 4 2" xfId="17783" xr:uid="{00000000-0005-0000-0000-0000E7460000}"/>
    <cellStyle name="20% - Ênfase6 2 8 5" xfId="17784" xr:uid="{00000000-0005-0000-0000-0000E8460000}"/>
    <cellStyle name="20% - Ênfase6 2 8 6" xfId="17785" xr:uid="{00000000-0005-0000-0000-0000E9460000}"/>
    <cellStyle name="20% - Ênfase6 2 9" xfId="17786" xr:uid="{00000000-0005-0000-0000-0000EA460000}"/>
    <cellStyle name="20% - Ênfase6 2 9 2" xfId="17787" xr:uid="{00000000-0005-0000-0000-0000EB460000}"/>
    <cellStyle name="20% - Ênfase6 2 9 3" xfId="17788" xr:uid="{00000000-0005-0000-0000-0000EC460000}"/>
    <cellStyle name="20% - Ênfase6 2 9 4" xfId="17789" xr:uid="{00000000-0005-0000-0000-0000ED460000}"/>
    <cellStyle name="20% - Ênfase6 2 9 5" xfId="17790" xr:uid="{00000000-0005-0000-0000-0000EE460000}"/>
    <cellStyle name="20% - Ênfase6 2_Confere" xfId="17791" xr:uid="{00000000-0005-0000-0000-0000EF460000}"/>
    <cellStyle name="20% - Ênfase6 20" xfId="17792" xr:uid="{00000000-0005-0000-0000-0000F0460000}"/>
    <cellStyle name="20% - Ênfase6 20 2" xfId="17793" xr:uid="{00000000-0005-0000-0000-0000F1460000}"/>
    <cellStyle name="20% - Ênfase6 20 3" xfId="17794" xr:uid="{00000000-0005-0000-0000-0000F2460000}"/>
    <cellStyle name="20% - Ênfase6 20 4" xfId="17795" xr:uid="{00000000-0005-0000-0000-0000F3460000}"/>
    <cellStyle name="20% - Ênfase6 20 5" xfId="17796" xr:uid="{00000000-0005-0000-0000-0000F4460000}"/>
    <cellStyle name="20% - Ênfase6 20 6" xfId="17797" xr:uid="{00000000-0005-0000-0000-0000F5460000}"/>
    <cellStyle name="20% - Ênfase6 20 7" xfId="17798" xr:uid="{00000000-0005-0000-0000-0000F6460000}"/>
    <cellStyle name="20% - Ênfase6 20 8" xfId="17799" xr:uid="{00000000-0005-0000-0000-0000F7460000}"/>
    <cellStyle name="20% - Ênfase6 20 9" xfId="17800" xr:uid="{00000000-0005-0000-0000-0000F8460000}"/>
    <cellStyle name="20% - Ênfase6 21" xfId="17801" xr:uid="{00000000-0005-0000-0000-0000F9460000}"/>
    <cellStyle name="20% - Ênfase6 21 2" xfId="17802" xr:uid="{00000000-0005-0000-0000-0000FA460000}"/>
    <cellStyle name="20% - Ênfase6 21 3" xfId="17803" xr:uid="{00000000-0005-0000-0000-0000FB460000}"/>
    <cellStyle name="20% - Ênfase6 21 4" xfId="17804" xr:uid="{00000000-0005-0000-0000-0000FC460000}"/>
    <cellStyle name="20% - Ênfase6 21 5" xfId="17805" xr:uid="{00000000-0005-0000-0000-0000FD460000}"/>
    <cellStyle name="20% - Ênfase6 21 6" xfId="17806" xr:uid="{00000000-0005-0000-0000-0000FE460000}"/>
    <cellStyle name="20% - Ênfase6 21 7" xfId="17807" xr:uid="{00000000-0005-0000-0000-0000FF460000}"/>
    <cellStyle name="20% - Ênfase6 21 8" xfId="17808" xr:uid="{00000000-0005-0000-0000-000000470000}"/>
    <cellStyle name="20% - Ênfase6 21 9" xfId="17809" xr:uid="{00000000-0005-0000-0000-000001470000}"/>
    <cellStyle name="20% - Ênfase6 22" xfId="17810" xr:uid="{00000000-0005-0000-0000-000002470000}"/>
    <cellStyle name="20% - Ênfase6 22 2" xfId="17811" xr:uid="{00000000-0005-0000-0000-000003470000}"/>
    <cellStyle name="20% - Ênfase6 22 3" xfId="17812" xr:uid="{00000000-0005-0000-0000-000004470000}"/>
    <cellStyle name="20% - Ênfase6 22 4" xfId="17813" xr:uid="{00000000-0005-0000-0000-000005470000}"/>
    <cellStyle name="20% - Ênfase6 22 5" xfId="17814" xr:uid="{00000000-0005-0000-0000-000006470000}"/>
    <cellStyle name="20% - Ênfase6 22 6" xfId="17815" xr:uid="{00000000-0005-0000-0000-000007470000}"/>
    <cellStyle name="20% - Ênfase6 22 7" xfId="17816" xr:uid="{00000000-0005-0000-0000-000008470000}"/>
    <cellStyle name="20% - Ênfase6 22 8" xfId="17817" xr:uid="{00000000-0005-0000-0000-000009470000}"/>
    <cellStyle name="20% - Ênfase6 22 9" xfId="17818" xr:uid="{00000000-0005-0000-0000-00000A470000}"/>
    <cellStyle name="20% - Ênfase6 23" xfId="17819" xr:uid="{00000000-0005-0000-0000-00000B470000}"/>
    <cellStyle name="20% - Ênfase6 23 2" xfId="17820" xr:uid="{00000000-0005-0000-0000-00000C470000}"/>
    <cellStyle name="20% - Ênfase6 23 3" xfId="17821" xr:uid="{00000000-0005-0000-0000-00000D470000}"/>
    <cellStyle name="20% - Ênfase6 23 4" xfId="17822" xr:uid="{00000000-0005-0000-0000-00000E470000}"/>
    <cellStyle name="20% - Ênfase6 23 5" xfId="17823" xr:uid="{00000000-0005-0000-0000-00000F470000}"/>
    <cellStyle name="20% - Ênfase6 23 6" xfId="17824" xr:uid="{00000000-0005-0000-0000-000010470000}"/>
    <cellStyle name="20% - Ênfase6 23 7" xfId="17825" xr:uid="{00000000-0005-0000-0000-000011470000}"/>
    <cellStyle name="20% - Ênfase6 23 8" xfId="17826" xr:uid="{00000000-0005-0000-0000-000012470000}"/>
    <cellStyle name="20% - Ênfase6 23 9" xfId="17827" xr:uid="{00000000-0005-0000-0000-000013470000}"/>
    <cellStyle name="20% - Ênfase6 24" xfId="17828" xr:uid="{00000000-0005-0000-0000-000014470000}"/>
    <cellStyle name="20% - Ênfase6 24 2" xfId="17829" xr:uid="{00000000-0005-0000-0000-000015470000}"/>
    <cellStyle name="20% - Ênfase6 24 3" xfId="17830" xr:uid="{00000000-0005-0000-0000-000016470000}"/>
    <cellStyle name="20% - Ênfase6 24 4" xfId="17831" xr:uid="{00000000-0005-0000-0000-000017470000}"/>
    <cellStyle name="20% - Ênfase6 24 5" xfId="17832" xr:uid="{00000000-0005-0000-0000-000018470000}"/>
    <cellStyle name="20% - Ênfase6 24 6" xfId="17833" xr:uid="{00000000-0005-0000-0000-000019470000}"/>
    <cellStyle name="20% - Ênfase6 24 7" xfId="17834" xr:uid="{00000000-0005-0000-0000-00001A470000}"/>
    <cellStyle name="20% - Ênfase6 24 8" xfId="17835" xr:uid="{00000000-0005-0000-0000-00001B470000}"/>
    <cellStyle name="20% - Ênfase6 24 9" xfId="17836" xr:uid="{00000000-0005-0000-0000-00001C470000}"/>
    <cellStyle name="20% - Ênfase6 25" xfId="17837" xr:uid="{00000000-0005-0000-0000-00001D470000}"/>
    <cellStyle name="20% - Ênfase6 25 2" xfId="17838" xr:uid="{00000000-0005-0000-0000-00001E470000}"/>
    <cellStyle name="20% - Ênfase6 25 3" xfId="17839" xr:uid="{00000000-0005-0000-0000-00001F470000}"/>
    <cellStyle name="20% - Ênfase6 25 4" xfId="17840" xr:uid="{00000000-0005-0000-0000-000020470000}"/>
    <cellStyle name="20% - Ênfase6 25 5" xfId="17841" xr:uid="{00000000-0005-0000-0000-000021470000}"/>
    <cellStyle name="20% - Ênfase6 25 6" xfId="17842" xr:uid="{00000000-0005-0000-0000-000022470000}"/>
    <cellStyle name="20% - Ênfase6 25 7" xfId="17843" xr:uid="{00000000-0005-0000-0000-000023470000}"/>
    <cellStyle name="20% - Ênfase6 25 8" xfId="17844" xr:uid="{00000000-0005-0000-0000-000024470000}"/>
    <cellStyle name="20% - Ênfase6 25 9" xfId="17845" xr:uid="{00000000-0005-0000-0000-000025470000}"/>
    <cellStyle name="20% - Ênfase6 26" xfId="17846" xr:uid="{00000000-0005-0000-0000-000026470000}"/>
    <cellStyle name="20% - Ênfase6 26 2" xfId="17847" xr:uid="{00000000-0005-0000-0000-000027470000}"/>
    <cellStyle name="20% - Ênfase6 26 3" xfId="17848" xr:uid="{00000000-0005-0000-0000-000028470000}"/>
    <cellStyle name="20% - Ênfase6 26 4" xfId="17849" xr:uid="{00000000-0005-0000-0000-000029470000}"/>
    <cellStyle name="20% - Ênfase6 26 5" xfId="17850" xr:uid="{00000000-0005-0000-0000-00002A470000}"/>
    <cellStyle name="20% - Ênfase6 26 6" xfId="17851" xr:uid="{00000000-0005-0000-0000-00002B470000}"/>
    <cellStyle name="20% - Ênfase6 26 7" xfId="17852" xr:uid="{00000000-0005-0000-0000-00002C470000}"/>
    <cellStyle name="20% - Ênfase6 26 8" xfId="17853" xr:uid="{00000000-0005-0000-0000-00002D470000}"/>
    <cellStyle name="20% - Ênfase6 26 9" xfId="17854" xr:uid="{00000000-0005-0000-0000-00002E470000}"/>
    <cellStyle name="20% - Ênfase6 27" xfId="17855" xr:uid="{00000000-0005-0000-0000-00002F470000}"/>
    <cellStyle name="20% - Ênfase6 27 2" xfId="17856" xr:uid="{00000000-0005-0000-0000-000030470000}"/>
    <cellStyle name="20% - Ênfase6 27 3" xfId="17857" xr:uid="{00000000-0005-0000-0000-000031470000}"/>
    <cellStyle name="20% - Ênfase6 27 4" xfId="17858" xr:uid="{00000000-0005-0000-0000-000032470000}"/>
    <cellStyle name="20% - Ênfase6 27 5" xfId="17859" xr:uid="{00000000-0005-0000-0000-000033470000}"/>
    <cellStyle name="20% - Ênfase6 27 6" xfId="17860" xr:uid="{00000000-0005-0000-0000-000034470000}"/>
    <cellStyle name="20% - Ênfase6 27 7" xfId="17861" xr:uid="{00000000-0005-0000-0000-000035470000}"/>
    <cellStyle name="20% - Ênfase6 27 8" xfId="17862" xr:uid="{00000000-0005-0000-0000-000036470000}"/>
    <cellStyle name="20% - Ênfase6 27 9" xfId="17863" xr:uid="{00000000-0005-0000-0000-000037470000}"/>
    <cellStyle name="20% - Ênfase6 28" xfId="17864" xr:uid="{00000000-0005-0000-0000-000038470000}"/>
    <cellStyle name="20% - Ênfase6 28 2" xfId="17865" xr:uid="{00000000-0005-0000-0000-000039470000}"/>
    <cellStyle name="20% - Ênfase6 28 3" xfId="17866" xr:uid="{00000000-0005-0000-0000-00003A470000}"/>
    <cellStyle name="20% - Ênfase6 28 4" xfId="17867" xr:uid="{00000000-0005-0000-0000-00003B470000}"/>
    <cellStyle name="20% - Ênfase6 28 5" xfId="17868" xr:uid="{00000000-0005-0000-0000-00003C470000}"/>
    <cellStyle name="20% - Ênfase6 28 6" xfId="17869" xr:uid="{00000000-0005-0000-0000-00003D470000}"/>
    <cellStyle name="20% - Ênfase6 28 7" xfId="17870" xr:uid="{00000000-0005-0000-0000-00003E470000}"/>
    <cellStyle name="20% - Ênfase6 28 8" xfId="17871" xr:uid="{00000000-0005-0000-0000-00003F470000}"/>
    <cellStyle name="20% - Ênfase6 28 9" xfId="17872" xr:uid="{00000000-0005-0000-0000-000040470000}"/>
    <cellStyle name="20% - Ênfase6 29" xfId="17873" xr:uid="{00000000-0005-0000-0000-000041470000}"/>
    <cellStyle name="20% - Ênfase6 29 2" xfId="17874" xr:uid="{00000000-0005-0000-0000-000042470000}"/>
    <cellStyle name="20% - Ênfase6 29 3" xfId="17875" xr:uid="{00000000-0005-0000-0000-000043470000}"/>
    <cellStyle name="20% - Ênfase6 29 4" xfId="17876" xr:uid="{00000000-0005-0000-0000-000044470000}"/>
    <cellStyle name="20% - Ênfase6 29 5" xfId="17877" xr:uid="{00000000-0005-0000-0000-000045470000}"/>
    <cellStyle name="20% - Ênfase6 29 6" xfId="17878" xr:uid="{00000000-0005-0000-0000-000046470000}"/>
    <cellStyle name="20% - Ênfase6 29 7" xfId="17879" xr:uid="{00000000-0005-0000-0000-000047470000}"/>
    <cellStyle name="20% - Ênfase6 29 8" xfId="17880" xr:uid="{00000000-0005-0000-0000-000048470000}"/>
    <cellStyle name="20% - Ênfase6 29 9" xfId="17881" xr:uid="{00000000-0005-0000-0000-000049470000}"/>
    <cellStyle name="20% - Ênfase6 3" xfId="17882" xr:uid="{00000000-0005-0000-0000-00004A470000}"/>
    <cellStyle name="20% - Ênfase6 3 10" xfId="17883" xr:uid="{00000000-0005-0000-0000-00004B470000}"/>
    <cellStyle name="20% - Ênfase6 3 11" xfId="17884" xr:uid="{00000000-0005-0000-0000-00004C470000}"/>
    <cellStyle name="20% - Ênfase6 3 12" xfId="17885" xr:uid="{00000000-0005-0000-0000-00004D470000}"/>
    <cellStyle name="20% - Ênfase6 3 13" xfId="17886" xr:uid="{00000000-0005-0000-0000-00004E470000}"/>
    <cellStyle name="20% - Ênfase6 3 14" xfId="17887" xr:uid="{00000000-0005-0000-0000-00004F470000}"/>
    <cellStyle name="20% - Ênfase6 3 15" xfId="17888" xr:uid="{00000000-0005-0000-0000-000050470000}"/>
    <cellStyle name="20% - Ênfase6 3 15 2" xfId="17889" xr:uid="{00000000-0005-0000-0000-000051470000}"/>
    <cellStyle name="20% - Ênfase6 3 15 3" xfId="17890" xr:uid="{00000000-0005-0000-0000-000052470000}"/>
    <cellStyle name="20% - Ênfase6 3 16" xfId="17891" xr:uid="{00000000-0005-0000-0000-000053470000}"/>
    <cellStyle name="20% - Ênfase6 3 16 2" xfId="17892" xr:uid="{00000000-0005-0000-0000-000054470000}"/>
    <cellStyle name="20% - Ênfase6 3 17" xfId="17893" xr:uid="{00000000-0005-0000-0000-000055470000}"/>
    <cellStyle name="20% - Ênfase6 3 18" xfId="17894" xr:uid="{00000000-0005-0000-0000-000056470000}"/>
    <cellStyle name="20% - Ênfase6 3 19" xfId="17895" xr:uid="{00000000-0005-0000-0000-000057470000}"/>
    <cellStyle name="20% - Ênfase6 3 2" xfId="17896" xr:uid="{00000000-0005-0000-0000-000058470000}"/>
    <cellStyle name="20% - Ênfase6 3 2 2" xfId="17897" xr:uid="{00000000-0005-0000-0000-000059470000}"/>
    <cellStyle name="20% - Ênfase6 3 2 2 2" xfId="17898" xr:uid="{00000000-0005-0000-0000-00005A470000}"/>
    <cellStyle name="20% - Ênfase6 3 2 2 2 2" xfId="17899" xr:uid="{00000000-0005-0000-0000-00005B470000}"/>
    <cellStyle name="20% - Ênfase6 3 2 2 2 3" xfId="17900" xr:uid="{00000000-0005-0000-0000-00005C470000}"/>
    <cellStyle name="20% - Ênfase6 3 2 2 3" xfId="17901" xr:uid="{00000000-0005-0000-0000-00005D470000}"/>
    <cellStyle name="20% - Ênfase6 3 2 2 3 2" xfId="17902" xr:uid="{00000000-0005-0000-0000-00005E470000}"/>
    <cellStyle name="20% - Ênfase6 3 2 2 3 3" xfId="17903" xr:uid="{00000000-0005-0000-0000-00005F470000}"/>
    <cellStyle name="20% - Ênfase6 3 2 2 4" xfId="17904" xr:uid="{00000000-0005-0000-0000-000060470000}"/>
    <cellStyle name="20% - Ênfase6 3 2 3" xfId="17905" xr:uid="{00000000-0005-0000-0000-000061470000}"/>
    <cellStyle name="20% - Ênfase6 3 2 3 2" xfId="17906" xr:uid="{00000000-0005-0000-0000-000062470000}"/>
    <cellStyle name="20% - Ênfase6 3 2 3 3" xfId="17907" xr:uid="{00000000-0005-0000-0000-000063470000}"/>
    <cellStyle name="20% - Ênfase6 3 2 4" xfId="17908" xr:uid="{00000000-0005-0000-0000-000064470000}"/>
    <cellStyle name="20% - Ênfase6 3 2 4 2" xfId="17909" xr:uid="{00000000-0005-0000-0000-000065470000}"/>
    <cellStyle name="20% - Ênfase6 3 2 4 3" xfId="17910" xr:uid="{00000000-0005-0000-0000-000066470000}"/>
    <cellStyle name="20% - Ênfase6 3 2 5" xfId="17911" xr:uid="{00000000-0005-0000-0000-000067470000}"/>
    <cellStyle name="20% - Ênfase6 3 2 6" xfId="17912" xr:uid="{00000000-0005-0000-0000-000068470000}"/>
    <cellStyle name="20% - Ênfase6 3 2 7" xfId="17913" xr:uid="{00000000-0005-0000-0000-000069470000}"/>
    <cellStyle name="20% - Ênfase6 3 2 8" xfId="17914" xr:uid="{00000000-0005-0000-0000-00006A470000}"/>
    <cellStyle name="20% - Ênfase6 3 2 9" xfId="17915" xr:uid="{00000000-0005-0000-0000-00006B470000}"/>
    <cellStyle name="20% - Ênfase6 3 2_12_CONFERE (2)" xfId="17916" xr:uid="{00000000-0005-0000-0000-00006C470000}"/>
    <cellStyle name="20% - Ênfase6 3 20" xfId="17917" xr:uid="{00000000-0005-0000-0000-00006D470000}"/>
    <cellStyle name="20% - Ênfase6 3 21" xfId="17918" xr:uid="{00000000-0005-0000-0000-00006E470000}"/>
    <cellStyle name="20% - Ênfase6 3 22" xfId="17919" xr:uid="{00000000-0005-0000-0000-00006F470000}"/>
    <cellStyle name="20% - Ênfase6 3 23" xfId="17920" xr:uid="{00000000-0005-0000-0000-000070470000}"/>
    <cellStyle name="20% - Ênfase6 3 24" xfId="17921" xr:uid="{00000000-0005-0000-0000-000071470000}"/>
    <cellStyle name="20% - Ênfase6 3 25" xfId="17922" xr:uid="{00000000-0005-0000-0000-000072470000}"/>
    <cellStyle name="20% - Ênfase6 3 26" xfId="17923" xr:uid="{00000000-0005-0000-0000-000073470000}"/>
    <cellStyle name="20% - Ênfase6 3 27" xfId="17924" xr:uid="{00000000-0005-0000-0000-000074470000}"/>
    <cellStyle name="20% - Ênfase6 3 28" xfId="17925" xr:uid="{00000000-0005-0000-0000-000075470000}"/>
    <cellStyle name="20% - Ênfase6 3 29" xfId="17926" xr:uid="{00000000-0005-0000-0000-000076470000}"/>
    <cellStyle name="20% - Ênfase6 3 3" xfId="17927" xr:uid="{00000000-0005-0000-0000-000077470000}"/>
    <cellStyle name="20% - Ênfase6 3 3 2" xfId="17928" xr:uid="{00000000-0005-0000-0000-000078470000}"/>
    <cellStyle name="20% - Ênfase6 3 3 3" xfId="17929" xr:uid="{00000000-0005-0000-0000-000079470000}"/>
    <cellStyle name="20% - Ênfase6 3 3 4" xfId="17930" xr:uid="{00000000-0005-0000-0000-00007A470000}"/>
    <cellStyle name="20% - Ênfase6 3 3 5" xfId="17931" xr:uid="{00000000-0005-0000-0000-00007B470000}"/>
    <cellStyle name="20% - Ênfase6 3 3 6" xfId="17932" xr:uid="{00000000-0005-0000-0000-00007C470000}"/>
    <cellStyle name="20% - Ênfase6 3 4" xfId="17933" xr:uid="{00000000-0005-0000-0000-00007D470000}"/>
    <cellStyle name="20% - Ênfase6 3 4 2" xfId="17934" xr:uid="{00000000-0005-0000-0000-00007E470000}"/>
    <cellStyle name="20% - Ênfase6 3 4 3" xfId="17935" xr:uid="{00000000-0005-0000-0000-00007F470000}"/>
    <cellStyle name="20% - Ênfase6 3 4 4" xfId="17936" xr:uid="{00000000-0005-0000-0000-000080470000}"/>
    <cellStyle name="20% - Ênfase6 3 4 5" xfId="17937" xr:uid="{00000000-0005-0000-0000-000081470000}"/>
    <cellStyle name="20% - Ênfase6 3 4 6" xfId="17938" xr:uid="{00000000-0005-0000-0000-000082470000}"/>
    <cellStyle name="20% - Ênfase6 3 5" xfId="17939" xr:uid="{00000000-0005-0000-0000-000083470000}"/>
    <cellStyle name="20% - Ênfase6 3 5 2" xfId="17940" xr:uid="{00000000-0005-0000-0000-000084470000}"/>
    <cellStyle name="20% - Ênfase6 3 5 3" xfId="17941" xr:uid="{00000000-0005-0000-0000-000085470000}"/>
    <cellStyle name="20% - Ênfase6 3 5 4" xfId="17942" xr:uid="{00000000-0005-0000-0000-000086470000}"/>
    <cellStyle name="20% - Ênfase6 3 5 5" xfId="17943" xr:uid="{00000000-0005-0000-0000-000087470000}"/>
    <cellStyle name="20% - Ênfase6 3 5 6" xfId="17944" xr:uid="{00000000-0005-0000-0000-000088470000}"/>
    <cellStyle name="20% - Ênfase6 3 6" xfId="17945" xr:uid="{00000000-0005-0000-0000-000089470000}"/>
    <cellStyle name="20% - Ênfase6 3 6 2" xfId="17946" xr:uid="{00000000-0005-0000-0000-00008A470000}"/>
    <cellStyle name="20% - Ênfase6 3 6 3" xfId="17947" xr:uid="{00000000-0005-0000-0000-00008B470000}"/>
    <cellStyle name="20% - Ênfase6 3 6 4" xfId="17948" xr:uid="{00000000-0005-0000-0000-00008C470000}"/>
    <cellStyle name="20% - Ênfase6 3 6 5" xfId="17949" xr:uid="{00000000-0005-0000-0000-00008D470000}"/>
    <cellStyle name="20% - Ênfase6 3 6 6" xfId="17950" xr:uid="{00000000-0005-0000-0000-00008E470000}"/>
    <cellStyle name="20% - Ênfase6 3 7" xfId="17951" xr:uid="{00000000-0005-0000-0000-00008F470000}"/>
    <cellStyle name="20% - Ênfase6 3 7 2" xfId="17952" xr:uid="{00000000-0005-0000-0000-000090470000}"/>
    <cellStyle name="20% - Ênfase6 3 7 3" xfId="17953" xr:uid="{00000000-0005-0000-0000-000091470000}"/>
    <cellStyle name="20% - Ênfase6 3 7 4" xfId="17954" xr:uid="{00000000-0005-0000-0000-000092470000}"/>
    <cellStyle name="20% - Ênfase6 3 7 5" xfId="17955" xr:uid="{00000000-0005-0000-0000-000093470000}"/>
    <cellStyle name="20% - Ênfase6 3 8" xfId="17956" xr:uid="{00000000-0005-0000-0000-000094470000}"/>
    <cellStyle name="20% - Ênfase6 3 8 2" xfId="17957" xr:uid="{00000000-0005-0000-0000-000095470000}"/>
    <cellStyle name="20% - Ênfase6 3 8 3" xfId="17958" xr:uid="{00000000-0005-0000-0000-000096470000}"/>
    <cellStyle name="20% - Ênfase6 3 8 4" xfId="17959" xr:uid="{00000000-0005-0000-0000-000097470000}"/>
    <cellStyle name="20% - Ênfase6 3 8 5" xfId="17960" xr:uid="{00000000-0005-0000-0000-000098470000}"/>
    <cellStyle name="20% - Ênfase6 3 9" xfId="17961" xr:uid="{00000000-0005-0000-0000-000099470000}"/>
    <cellStyle name="20% - Ênfase6 3_12_CONFERE (2)" xfId="17962" xr:uid="{00000000-0005-0000-0000-00009A470000}"/>
    <cellStyle name="20% - Ênfase6 30" xfId="17963" xr:uid="{00000000-0005-0000-0000-00009B470000}"/>
    <cellStyle name="20% - Ênfase6 30 2" xfId="17964" xr:uid="{00000000-0005-0000-0000-00009C470000}"/>
    <cellStyle name="20% - Ênfase6 30 3" xfId="17965" xr:uid="{00000000-0005-0000-0000-00009D470000}"/>
    <cellStyle name="20% - Ênfase6 30 4" xfId="17966" xr:uid="{00000000-0005-0000-0000-00009E470000}"/>
    <cellStyle name="20% - Ênfase6 30 5" xfId="17967" xr:uid="{00000000-0005-0000-0000-00009F470000}"/>
    <cellStyle name="20% - Ênfase6 30 6" xfId="17968" xr:uid="{00000000-0005-0000-0000-0000A0470000}"/>
    <cellStyle name="20% - Ênfase6 30 7" xfId="17969" xr:uid="{00000000-0005-0000-0000-0000A1470000}"/>
    <cellStyle name="20% - Ênfase6 30 8" xfId="17970" xr:uid="{00000000-0005-0000-0000-0000A2470000}"/>
    <cellStyle name="20% - Ênfase6 30 9" xfId="17971" xr:uid="{00000000-0005-0000-0000-0000A3470000}"/>
    <cellStyle name="20% - Ênfase6 31" xfId="17972" xr:uid="{00000000-0005-0000-0000-0000A4470000}"/>
    <cellStyle name="20% - Ênfase6 31 2" xfId="17973" xr:uid="{00000000-0005-0000-0000-0000A5470000}"/>
    <cellStyle name="20% - Ênfase6 31 3" xfId="17974" xr:uid="{00000000-0005-0000-0000-0000A6470000}"/>
    <cellStyle name="20% - Ênfase6 31 4" xfId="17975" xr:uid="{00000000-0005-0000-0000-0000A7470000}"/>
    <cellStyle name="20% - Ênfase6 31 5" xfId="17976" xr:uid="{00000000-0005-0000-0000-0000A8470000}"/>
    <cellStyle name="20% - Ênfase6 31 6" xfId="17977" xr:uid="{00000000-0005-0000-0000-0000A9470000}"/>
    <cellStyle name="20% - Ênfase6 31 7" xfId="17978" xr:uid="{00000000-0005-0000-0000-0000AA470000}"/>
    <cellStyle name="20% - Ênfase6 31 8" xfId="17979" xr:uid="{00000000-0005-0000-0000-0000AB470000}"/>
    <cellStyle name="20% - Ênfase6 31 9" xfId="17980" xr:uid="{00000000-0005-0000-0000-0000AC470000}"/>
    <cellStyle name="20% - Ênfase6 32" xfId="17981" xr:uid="{00000000-0005-0000-0000-0000AD470000}"/>
    <cellStyle name="20% - Ênfase6 32 2" xfId="17982" xr:uid="{00000000-0005-0000-0000-0000AE470000}"/>
    <cellStyle name="20% - Ênfase6 32 3" xfId="17983" xr:uid="{00000000-0005-0000-0000-0000AF470000}"/>
    <cellStyle name="20% - Ênfase6 32 4" xfId="17984" xr:uid="{00000000-0005-0000-0000-0000B0470000}"/>
    <cellStyle name="20% - Ênfase6 32 5" xfId="17985" xr:uid="{00000000-0005-0000-0000-0000B1470000}"/>
    <cellStyle name="20% - Ênfase6 32 6" xfId="17986" xr:uid="{00000000-0005-0000-0000-0000B2470000}"/>
    <cellStyle name="20% - Ênfase6 32 7" xfId="17987" xr:uid="{00000000-0005-0000-0000-0000B3470000}"/>
    <cellStyle name="20% - Ênfase6 32 8" xfId="17988" xr:uid="{00000000-0005-0000-0000-0000B4470000}"/>
    <cellStyle name="20% - Ênfase6 32 9" xfId="17989" xr:uid="{00000000-0005-0000-0000-0000B5470000}"/>
    <cellStyle name="20% - Ênfase6 33" xfId="17990" xr:uid="{00000000-0005-0000-0000-0000B6470000}"/>
    <cellStyle name="20% - Ênfase6 33 2" xfId="17991" xr:uid="{00000000-0005-0000-0000-0000B7470000}"/>
    <cellStyle name="20% - Ênfase6 33 3" xfId="17992" xr:uid="{00000000-0005-0000-0000-0000B8470000}"/>
    <cellStyle name="20% - Ênfase6 33 4" xfId="17993" xr:uid="{00000000-0005-0000-0000-0000B9470000}"/>
    <cellStyle name="20% - Ênfase6 33 5" xfId="17994" xr:uid="{00000000-0005-0000-0000-0000BA470000}"/>
    <cellStyle name="20% - Ênfase6 33 6" xfId="17995" xr:uid="{00000000-0005-0000-0000-0000BB470000}"/>
    <cellStyle name="20% - Ênfase6 33 7" xfId="17996" xr:uid="{00000000-0005-0000-0000-0000BC470000}"/>
    <cellStyle name="20% - Ênfase6 33 8" xfId="17997" xr:uid="{00000000-0005-0000-0000-0000BD470000}"/>
    <cellStyle name="20% - Ênfase6 33 9" xfId="17998" xr:uid="{00000000-0005-0000-0000-0000BE470000}"/>
    <cellStyle name="20% - Ênfase6 34" xfId="17999" xr:uid="{00000000-0005-0000-0000-0000BF470000}"/>
    <cellStyle name="20% - Ênfase6 34 2" xfId="18000" xr:uid="{00000000-0005-0000-0000-0000C0470000}"/>
    <cellStyle name="20% - Ênfase6 34 3" xfId="18001" xr:uid="{00000000-0005-0000-0000-0000C1470000}"/>
    <cellStyle name="20% - Ênfase6 34 4" xfId="18002" xr:uid="{00000000-0005-0000-0000-0000C2470000}"/>
    <cellStyle name="20% - Ênfase6 34 5" xfId="18003" xr:uid="{00000000-0005-0000-0000-0000C3470000}"/>
    <cellStyle name="20% - Ênfase6 34 6" xfId="18004" xr:uid="{00000000-0005-0000-0000-0000C4470000}"/>
    <cellStyle name="20% - Ênfase6 34 7" xfId="18005" xr:uid="{00000000-0005-0000-0000-0000C5470000}"/>
    <cellStyle name="20% - Ênfase6 34 8" xfId="18006" xr:uid="{00000000-0005-0000-0000-0000C6470000}"/>
    <cellStyle name="20% - Ênfase6 34 9" xfId="18007" xr:uid="{00000000-0005-0000-0000-0000C7470000}"/>
    <cellStyle name="20% - Ênfase6 35" xfId="18008" xr:uid="{00000000-0005-0000-0000-0000C8470000}"/>
    <cellStyle name="20% - Ênfase6 35 2" xfId="18009" xr:uid="{00000000-0005-0000-0000-0000C9470000}"/>
    <cellStyle name="20% - Ênfase6 35 3" xfId="18010" xr:uid="{00000000-0005-0000-0000-0000CA470000}"/>
    <cellStyle name="20% - Ênfase6 35 4" xfId="18011" xr:uid="{00000000-0005-0000-0000-0000CB470000}"/>
    <cellStyle name="20% - Ênfase6 35 5" xfId="18012" xr:uid="{00000000-0005-0000-0000-0000CC470000}"/>
    <cellStyle name="20% - Ênfase6 35 6" xfId="18013" xr:uid="{00000000-0005-0000-0000-0000CD470000}"/>
    <cellStyle name="20% - Ênfase6 35 7" xfId="18014" xr:uid="{00000000-0005-0000-0000-0000CE470000}"/>
    <cellStyle name="20% - Ênfase6 35 8" xfId="18015" xr:uid="{00000000-0005-0000-0000-0000CF470000}"/>
    <cellStyle name="20% - Ênfase6 35 9" xfId="18016" xr:uid="{00000000-0005-0000-0000-0000D0470000}"/>
    <cellStyle name="20% - Ênfase6 36" xfId="18017" xr:uid="{00000000-0005-0000-0000-0000D1470000}"/>
    <cellStyle name="20% - Ênfase6 36 2" xfId="18018" xr:uid="{00000000-0005-0000-0000-0000D2470000}"/>
    <cellStyle name="20% - Ênfase6 36 3" xfId="18019" xr:uid="{00000000-0005-0000-0000-0000D3470000}"/>
    <cellStyle name="20% - Ênfase6 36 4" xfId="18020" xr:uid="{00000000-0005-0000-0000-0000D4470000}"/>
    <cellStyle name="20% - Ênfase6 36 5" xfId="18021" xr:uid="{00000000-0005-0000-0000-0000D5470000}"/>
    <cellStyle name="20% - Ênfase6 36 6" xfId="18022" xr:uid="{00000000-0005-0000-0000-0000D6470000}"/>
    <cellStyle name="20% - Ênfase6 36 7" xfId="18023" xr:uid="{00000000-0005-0000-0000-0000D7470000}"/>
    <cellStyle name="20% - Ênfase6 36 8" xfId="18024" xr:uid="{00000000-0005-0000-0000-0000D8470000}"/>
    <cellStyle name="20% - Ênfase6 36 9" xfId="18025" xr:uid="{00000000-0005-0000-0000-0000D9470000}"/>
    <cellStyle name="20% - Ênfase6 37" xfId="18026" xr:uid="{00000000-0005-0000-0000-0000DA470000}"/>
    <cellStyle name="20% - Ênfase6 37 2" xfId="18027" xr:uid="{00000000-0005-0000-0000-0000DB470000}"/>
    <cellStyle name="20% - Ênfase6 37 3" xfId="18028" xr:uid="{00000000-0005-0000-0000-0000DC470000}"/>
    <cellStyle name="20% - Ênfase6 37 4" xfId="18029" xr:uid="{00000000-0005-0000-0000-0000DD470000}"/>
    <cellStyle name="20% - Ênfase6 37 5" xfId="18030" xr:uid="{00000000-0005-0000-0000-0000DE470000}"/>
    <cellStyle name="20% - Ênfase6 37 6" xfId="18031" xr:uid="{00000000-0005-0000-0000-0000DF470000}"/>
    <cellStyle name="20% - Ênfase6 37 7" xfId="18032" xr:uid="{00000000-0005-0000-0000-0000E0470000}"/>
    <cellStyle name="20% - Ênfase6 37 8" xfId="18033" xr:uid="{00000000-0005-0000-0000-0000E1470000}"/>
    <cellStyle name="20% - Ênfase6 37 9" xfId="18034" xr:uid="{00000000-0005-0000-0000-0000E2470000}"/>
    <cellStyle name="20% - Ênfase6 38" xfId="18035" xr:uid="{00000000-0005-0000-0000-0000E3470000}"/>
    <cellStyle name="20% - Ênfase6 38 2" xfId="18036" xr:uid="{00000000-0005-0000-0000-0000E4470000}"/>
    <cellStyle name="20% - Ênfase6 38 3" xfId="18037" xr:uid="{00000000-0005-0000-0000-0000E5470000}"/>
    <cellStyle name="20% - Ênfase6 38 4" xfId="18038" xr:uid="{00000000-0005-0000-0000-0000E6470000}"/>
    <cellStyle name="20% - Ênfase6 38 5" xfId="18039" xr:uid="{00000000-0005-0000-0000-0000E7470000}"/>
    <cellStyle name="20% - Ênfase6 38 6" xfId="18040" xr:uid="{00000000-0005-0000-0000-0000E8470000}"/>
    <cellStyle name="20% - Ênfase6 38 7" xfId="18041" xr:uid="{00000000-0005-0000-0000-0000E9470000}"/>
    <cellStyle name="20% - Ênfase6 38 8" xfId="18042" xr:uid="{00000000-0005-0000-0000-0000EA470000}"/>
    <cellStyle name="20% - Ênfase6 38 9" xfId="18043" xr:uid="{00000000-0005-0000-0000-0000EB470000}"/>
    <cellStyle name="20% - Ênfase6 39" xfId="18044" xr:uid="{00000000-0005-0000-0000-0000EC470000}"/>
    <cellStyle name="20% - Ênfase6 39 2" xfId="18045" xr:uid="{00000000-0005-0000-0000-0000ED470000}"/>
    <cellStyle name="20% - Ênfase6 39 3" xfId="18046" xr:uid="{00000000-0005-0000-0000-0000EE470000}"/>
    <cellStyle name="20% - Ênfase6 39 4" xfId="18047" xr:uid="{00000000-0005-0000-0000-0000EF470000}"/>
    <cellStyle name="20% - Ênfase6 39 5" xfId="18048" xr:uid="{00000000-0005-0000-0000-0000F0470000}"/>
    <cellStyle name="20% - Ênfase6 39 6" xfId="18049" xr:uid="{00000000-0005-0000-0000-0000F1470000}"/>
    <cellStyle name="20% - Ênfase6 39 7" xfId="18050" xr:uid="{00000000-0005-0000-0000-0000F2470000}"/>
    <cellStyle name="20% - Ênfase6 39 8" xfId="18051" xr:uid="{00000000-0005-0000-0000-0000F3470000}"/>
    <cellStyle name="20% - Ênfase6 39 9" xfId="18052" xr:uid="{00000000-0005-0000-0000-0000F4470000}"/>
    <cellStyle name="20% - Ênfase6 4" xfId="18053" xr:uid="{00000000-0005-0000-0000-0000F5470000}"/>
    <cellStyle name="20% - Ênfase6 4 10" xfId="18054" xr:uid="{00000000-0005-0000-0000-0000F6470000}"/>
    <cellStyle name="20% - Ênfase6 4 11" xfId="18055" xr:uid="{00000000-0005-0000-0000-0000F7470000}"/>
    <cellStyle name="20% - Ênfase6 4 12" xfId="18056" xr:uid="{00000000-0005-0000-0000-0000F8470000}"/>
    <cellStyle name="20% - Ênfase6 4 13" xfId="18057" xr:uid="{00000000-0005-0000-0000-0000F9470000}"/>
    <cellStyle name="20% - Ênfase6 4 14" xfId="18058" xr:uid="{00000000-0005-0000-0000-0000FA470000}"/>
    <cellStyle name="20% - Ênfase6 4 15" xfId="18059" xr:uid="{00000000-0005-0000-0000-0000FB470000}"/>
    <cellStyle name="20% - Ênfase6 4 16" xfId="18060" xr:uid="{00000000-0005-0000-0000-0000FC470000}"/>
    <cellStyle name="20% - Ênfase6 4 17" xfId="18061" xr:uid="{00000000-0005-0000-0000-0000FD470000}"/>
    <cellStyle name="20% - Ênfase6 4 18" xfId="18062" xr:uid="{00000000-0005-0000-0000-0000FE470000}"/>
    <cellStyle name="20% - Ênfase6 4 19" xfId="18063" xr:uid="{00000000-0005-0000-0000-0000FF470000}"/>
    <cellStyle name="20% - Ênfase6 4 2" xfId="18064" xr:uid="{00000000-0005-0000-0000-000000480000}"/>
    <cellStyle name="20% - Ênfase6 4 2 2" xfId="18065" xr:uid="{00000000-0005-0000-0000-000001480000}"/>
    <cellStyle name="20% - Ênfase6 4 2 2 2" xfId="18066" xr:uid="{00000000-0005-0000-0000-000002480000}"/>
    <cellStyle name="20% - Ênfase6 4 2 2 2 2" xfId="18067" xr:uid="{00000000-0005-0000-0000-000003480000}"/>
    <cellStyle name="20% - Ênfase6 4 2 2 3" xfId="18068" xr:uid="{00000000-0005-0000-0000-000004480000}"/>
    <cellStyle name="20% - Ênfase6 4 2 3" xfId="18069" xr:uid="{00000000-0005-0000-0000-000005480000}"/>
    <cellStyle name="20% - Ênfase6 4 2 3 2" xfId="18070" xr:uid="{00000000-0005-0000-0000-000006480000}"/>
    <cellStyle name="20% - Ênfase6 4 2 4" xfId="18071" xr:uid="{00000000-0005-0000-0000-000007480000}"/>
    <cellStyle name="20% - Ênfase6 4 2 5" xfId="18072" xr:uid="{00000000-0005-0000-0000-000008480000}"/>
    <cellStyle name="20% - Ênfase6 4 2 6" xfId="18073" xr:uid="{00000000-0005-0000-0000-000009480000}"/>
    <cellStyle name="20% - Ênfase6 4 2 7" xfId="18074" xr:uid="{00000000-0005-0000-0000-00000A480000}"/>
    <cellStyle name="20% - Ênfase6 4 2 8" xfId="18075" xr:uid="{00000000-0005-0000-0000-00000B480000}"/>
    <cellStyle name="20% - Ênfase6 4 2 9" xfId="18076" xr:uid="{00000000-0005-0000-0000-00000C480000}"/>
    <cellStyle name="20% - Ênfase6 4 2_12_CONFERE (2)" xfId="18077" xr:uid="{00000000-0005-0000-0000-00000D480000}"/>
    <cellStyle name="20% - Ênfase6 4 20" xfId="18078" xr:uid="{00000000-0005-0000-0000-00000E480000}"/>
    <cellStyle name="20% - Ênfase6 4 21" xfId="18079" xr:uid="{00000000-0005-0000-0000-00000F480000}"/>
    <cellStyle name="20% - Ênfase6 4 22" xfId="18080" xr:uid="{00000000-0005-0000-0000-000010480000}"/>
    <cellStyle name="20% - Ênfase6 4 23" xfId="18081" xr:uid="{00000000-0005-0000-0000-000011480000}"/>
    <cellStyle name="20% - Ênfase6 4 24" xfId="18082" xr:uid="{00000000-0005-0000-0000-000012480000}"/>
    <cellStyle name="20% - Ênfase6 4 25" xfId="18083" xr:uid="{00000000-0005-0000-0000-000013480000}"/>
    <cellStyle name="20% - Ênfase6 4 26" xfId="18084" xr:uid="{00000000-0005-0000-0000-000014480000}"/>
    <cellStyle name="20% - Ênfase6 4 3" xfId="18085" xr:uid="{00000000-0005-0000-0000-000015480000}"/>
    <cellStyle name="20% - Ênfase6 4 3 2" xfId="18086" xr:uid="{00000000-0005-0000-0000-000016480000}"/>
    <cellStyle name="20% - Ênfase6 4 3 2 2" xfId="18087" xr:uid="{00000000-0005-0000-0000-000017480000}"/>
    <cellStyle name="20% - Ênfase6 4 3 3" xfId="18088" xr:uid="{00000000-0005-0000-0000-000018480000}"/>
    <cellStyle name="20% - Ênfase6 4 3 3 2" xfId="18089" xr:uid="{00000000-0005-0000-0000-000019480000}"/>
    <cellStyle name="20% - Ênfase6 4 3 4" xfId="18090" xr:uid="{00000000-0005-0000-0000-00001A480000}"/>
    <cellStyle name="20% - Ênfase6 4 3 5" xfId="18091" xr:uid="{00000000-0005-0000-0000-00001B480000}"/>
    <cellStyle name="20% - Ênfase6 4 3 6" xfId="18092" xr:uid="{00000000-0005-0000-0000-00001C480000}"/>
    <cellStyle name="20% - Ênfase6 4 4" xfId="18093" xr:uid="{00000000-0005-0000-0000-00001D480000}"/>
    <cellStyle name="20% - Ênfase6 4 4 2" xfId="18094" xr:uid="{00000000-0005-0000-0000-00001E480000}"/>
    <cellStyle name="20% - Ênfase6 4 4 3" xfId="18095" xr:uid="{00000000-0005-0000-0000-00001F480000}"/>
    <cellStyle name="20% - Ênfase6 4 4 4" xfId="18096" xr:uid="{00000000-0005-0000-0000-000020480000}"/>
    <cellStyle name="20% - Ênfase6 4 4 5" xfId="18097" xr:uid="{00000000-0005-0000-0000-000021480000}"/>
    <cellStyle name="20% - Ênfase6 4 4 6" xfId="18098" xr:uid="{00000000-0005-0000-0000-000022480000}"/>
    <cellStyle name="20% - Ênfase6 4 5" xfId="18099" xr:uid="{00000000-0005-0000-0000-000023480000}"/>
    <cellStyle name="20% - Ênfase6 4 5 2" xfId="18100" xr:uid="{00000000-0005-0000-0000-000024480000}"/>
    <cellStyle name="20% - Ênfase6 4 5 3" xfId="18101" xr:uid="{00000000-0005-0000-0000-000025480000}"/>
    <cellStyle name="20% - Ênfase6 4 5 4" xfId="18102" xr:uid="{00000000-0005-0000-0000-000026480000}"/>
    <cellStyle name="20% - Ênfase6 4 5 5" xfId="18103" xr:uid="{00000000-0005-0000-0000-000027480000}"/>
    <cellStyle name="20% - Ênfase6 4 5 6" xfId="18104" xr:uid="{00000000-0005-0000-0000-000028480000}"/>
    <cellStyle name="20% - Ênfase6 4 6" xfId="18105" xr:uid="{00000000-0005-0000-0000-000029480000}"/>
    <cellStyle name="20% - Ênfase6 4 6 2" xfId="18106" xr:uid="{00000000-0005-0000-0000-00002A480000}"/>
    <cellStyle name="20% - Ênfase6 4 6 3" xfId="18107" xr:uid="{00000000-0005-0000-0000-00002B480000}"/>
    <cellStyle name="20% - Ênfase6 4 6 4" xfId="18108" xr:uid="{00000000-0005-0000-0000-00002C480000}"/>
    <cellStyle name="20% - Ênfase6 4 6 5" xfId="18109" xr:uid="{00000000-0005-0000-0000-00002D480000}"/>
    <cellStyle name="20% - Ênfase6 4 6 6" xfId="18110" xr:uid="{00000000-0005-0000-0000-00002E480000}"/>
    <cellStyle name="20% - Ênfase6 4 7" xfId="18111" xr:uid="{00000000-0005-0000-0000-00002F480000}"/>
    <cellStyle name="20% - Ênfase6 4 7 2" xfId="18112" xr:uid="{00000000-0005-0000-0000-000030480000}"/>
    <cellStyle name="20% - Ênfase6 4 7 3" xfId="18113" xr:uid="{00000000-0005-0000-0000-000031480000}"/>
    <cellStyle name="20% - Ênfase6 4 7 4" xfId="18114" xr:uid="{00000000-0005-0000-0000-000032480000}"/>
    <cellStyle name="20% - Ênfase6 4 7 5" xfId="18115" xr:uid="{00000000-0005-0000-0000-000033480000}"/>
    <cellStyle name="20% - Ênfase6 4 7 6" xfId="18116" xr:uid="{00000000-0005-0000-0000-000034480000}"/>
    <cellStyle name="20% - Ênfase6 4 8" xfId="18117" xr:uid="{00000000-0005-0000-0000-000035480000}"/>
    <cellStyle name="20% - Ênfase6 4 9" xfId="18118" xr:uid="{00000000-0005-0000-0000-000036480000}"/>
    <cellStyle name="20% - Ênfase6 4_12_CONFERE (2)" xfId="18119" xr:uid="{00000000-0005-0000-0000-000037480000}"/>
    <cellStyle name="20% - Ênfase6 40" xfId="18120" xr:uid="{00000000-0005-0000-0000-000038480000}"/>
    <cellStyle name="20% - Ênfase6 40 2" xfId="18121" xr:uid="{00000000-0005-0000-0000-000039480000}"/>
    <cellStyle name="20% - Ênfase6 40 3" xfId="18122" xr:uid="{00000000-0005-0000-0000-00003A480000}"/>
    <cellStyle name="20% - Ênfase6 40 4" xfId="18123" xr:uid="{00000000-0005-0000-0000-00003B480000}"/>
    <cellStyle name="20% - Ênfase6 40 5" xfId="18124" xr:uid="{00000000-0005-0000-0000-00003C480000}"/>
    <cellStyle name="20% - Ênfase6 40 6" xfId="18125" xr:uid="{00000000-0005-0000-0000-00003D480000}"/>
    <cellStyle name="20% - Ênfase6 40 7" xfId="18126" xr:uid="{00000000-0005-0000-0000-00003E480000}"/>
    <cellStyle name="20% - Ênfase6 40 8" xfId="18127" xr:uid="{00000000-0005-0000-0000-00003F480000}"/>
    <cellStyle name="20% - Ênfase6 40 9" xfId="18128" xr:uid="{00000000-0005-0000-0000-000040480000}"/>
    <cellStyle name="20% - Ênfase6 41" xfId="18129" xr:uid="{00000000-0005-0000-0000-000041480000}"/>
    <cellStyle name="20% - Ênfase6 41 2" xfId="18130" xr:uid="{00000000-0005-0000-0000-000042480000}"/>
    <cellStyle name="20% - Ênfase6 41 3" xfId="18131" xr:uid="{00000000-0005-0000-0000-000043480000}"/>
    <cellStyle name="20% - Ênfase6 41 4" xfId="18132" xr:uid="{00000000-0005-0000-0000-000044480000}"/>
    <cellStyle name="20% - Ênfase6 41 5" xfId="18133" xr:uid="{00000000-0005-0000-0000-000045480000}"/>
    <cellStyle name="20% - Ênfase6 41 6" xfId="18134" xr:uid="{00000000-0005-0000-0000-000046480000}"/>
    <cellStyle name="20% - Ênfase6 41 7" xfId="18135" xr:uid="{00000000-0005-0000-0000-000047480000}"/>
    <cellStyle name="20% - Ênfase6 41 8" xfId="18136" xr:uid="{00000000-0005-0000-0000-000048480000}"/>
    <cellStyle name="20% - Ênfase6 41 9" xfId="18137" xr:uid="{00000000-0005-0000-0000-000049480000}"/>
    <cellStyle name="20% - Ênfase6 42" xfId="18138" xr:uid="{00000000-0005-0000-0000-00004A480000}"/>
    <cellStyle name="20% - Ênfase6 42 2" xfId="18139" xr:uid="{00000000-0005-0000-0000-00004B480000}"/>
    <cellStyle name="20% - Ênfase6 42 3" xfId="18140" xr:uid="{00000000-0005-0000-0000-00004C480000}"/>
    <cellStyle name="20% - Ênfase6 42 4" xfId="18141" xr:uid="{00000000-0005-0000-0000-00004D480000}"/>
    <cellStyle name="20% - Ênfase6 42 5" xfId="18142" xr:uid="{00000000-0005-0000-0000-00004E480000}"/>
    <cellStyle name="20% - Ênfase6 42 6" xfId="18143" xr:uid="{00000000-0005-0000-0000-00004F480000}"/>
    <cellStyle name="20% - Ênfase6 42 7" xfId="18144" xr:uid="{00000000-0005-0000-0000-000050480000}"/>
    <cellStyle name="20% - Ênfase6 42 8" xfId="18145" xr:uid="{00000000-0005-0000-0000-000051480000}"/>
    <cellStyle name="20% - Ênfase6 42 9" xfId="18146" xr:uid="{00000000-0005-0000-0000-000052480000}"/>
    <cellStyle name="20% - Ênfase6 43" xfId="18147" xr:uid="{00000000-0005-0000-0000-000053480000}"/>
    <cellStyle name="20% - Ênfase6 43 2" xfId="18148" xr:uid="{00000000-0005-0000-0000-000054480000}"/>
    <cellStyle name="20% - Ênfase6 43 3" xfId="18149" xr:uid="{00000000-0005-0000-0000-000055480000}"/>
    <cellStyle name="20% - Ênfase6 43 4" xfId="18150" xr:uid="{00000000-0005-0000-0000-000056480000}"/>
    <cellStyle name="20% - Ênfase6 43 5" xfId="18151" xr:uid="{00000000-0005-0000-0000-000057480000}"/>
    <cellStyle name="20% - Ênfase6 43 6" xfId="18152" xr:uid="{00000000-0005-0000-0000-000058480000}"/>
    <cellStyle name="20% - Ênfase6 43 7" xfId="18153" xr:uid="{00000000-0005-0000-0000-000059480000}"/>
    <cellStyle name="20% - Ênfase6 43 8" xfId="18154" xr:uid="{00000000-0005-0000-0000-00005A480000}"/>
    <cellStyle name="20% - Ênfase6 43 9" xfId="18155" xr:uid="{00000000-0005-0000-0000-00005B480000}"/>
    <cellStyle name="20% - Ênfase6 44" xfId="18156" xr:uid="{00000000-0005-0000-0000-00005C480000}"/>
    <cellStyle name="20% - Ênfase6 44 2" xfId="18157" xr:uid="{00000000-0005-0000-0000-00005D480000}"/>
    <cellStyle name="20% - Ênfase6 44 3" xfId="18158" xr:uid="{00000000-0005-0000-0000-00005E480000}"/>
    <cellStyle name="20% - Ênfase6 44 4" xfId="18159" xr:uid="{00000000-0005-0000-0000-00005F480000}"/>
    <cellStyle name="20% - Ênfase6 44 5" xfId="18160" xr:uid="{00000000-0005-0000-0000-000060480000}"/>
    <cellStyle name="20% - Ênfase6 44 6" xfId="18161" xr:uid="{00000000-0005-0000-0000-000061480000}"/>
    <cellStyle name="20% - Ênfase6 44 7" xfId="18162" xr:uid="{00000000-0005-0000-0000-000062480000}"/>
    <cellStyle name="20% - Ênfase6 44 8" xfId="18163" xr:uid="{00000000-0005-0000-0000-000063480000}"/>
    <cellStyle name="20% - Ênfase6 44 9" xfId="18164" xr:uid="{00000000-0005-0000-0000-000064480000}"/>
    <cellStyle name="20% - Ênfase6 45" xfId="18165" xr:uid="{00000000-0005-0000-0000-000065480000}"/>
    <cellStyle name="20% - Ênfase6 45 2" xfId="18166" xr:uid="{00000000-0005-0000-0000-000066480000}"/>
    <cellStyle name="20% - Ênfase6 45 3" xfId="18167" xr:uid="{00000000-0005-0000-0000-000067480000}"/>
    <cellStyle name="20% - Ênfase6 45 4" xfId="18168" xr:uid="{00000000-0005-0000-0000-000068480000}"/>
    <cellStyle name="20% - Ênfase6 45 5" xfId="18169" xr:uid="{00000000-0005-0000-0000-000069480000}"/>
    <cellStyle name="20% - Ênfase6 45 6" xfId="18170" xr:uid="{00000000-0005-0000-0000-00006A480000}"/>
    <cellStyle name="20% - Ênfase6 45 7" xfId="18171" xr:uid="{00000000-0005-0000-0000-00006B480000}"/>
    <cellStyle name="20% - Ênfase6 45 8" xfId="18172" xr:uid="{00000000-0005-0000-0000-00006C480000}"/>
    <cellStyle name="20% - Ênfase6 45 9" xfId="18173" xr:uid="{00000000-0005-0000-0000-00006D480000}"/>
    <cellStyle name="20% - Ênfase6 46" xfId="18174" xr:uid="{00000000-0005-0000-0000-00006E480000}"/>
    <cellStyle name="20% - Ênfase6 46 2" xfId="18175" xr:uid="{00000000-0005-0000-0000-00006F480000}"/>
    <cellStyle name="20% - Ênfase6 46 3" xfId="18176" xr:uid="{00000000-0005-0000-0000-000070480000}"/>
    <cellStyle name="20% - Ênfase6 46 4" xfId="18177" xr:uid="{00000000-0005-0000-0000-000071480000}"/>
    <cellStyle name="20% - Ênfase6 46 5" xfId="18178" xr:uid="{00000000-0005-0000-0000-000072480000}"/>
    <cellStyle name="20% - Ênfase6 46 6" xfId="18179" xr:uid="{00000000-0005-0000-0000-000073480000}"/>
    <cellStyle name="20% - Ênfase6 46 7" xfId="18180" xr:uid="{00000000-0005-0000-0000-000074480000}"/>
    <cellStyle name="20% - Ênfase6 46 8" xfId="18181" xr:uid="{00000000-0005-0000-0000-000075480000}"/>
    <cellStyle name="20% - Ênfase6 46 9" xfId="18182" xr:uid="{00000000-0005-0000-0000-000076480000}"/>
    <cellStyle name="20% - Ênfase6 47" xfId="18183" xr:uid="{00000000-0005-0000-0000-000077480000}"/>
    <cellStyle name="20% - Ênfase6 47 2" xfId="18184" xr:uid="{00000000-0005-0000-0000-000078480000}"/>
    <cellStyle name="20% - Ênfase6 47 3" xfId="18185" xr:uid="{00000000-0005-0000-0000-000079480000}"/>
    <cellStyle name="20% - Ênfase6 47 4" xfId="18186" xr:uid="{00000000-0005-0000-0000-00007A480000}"/>
    <cellStyle name="20% - Ênfase6 47 5" xfId="18187" xr:uid="{00000000-0005-0000-0000-00007B480000}"/>
    <cellStyle name="20% - Ênfase6 47 6" xfId="18188" xr:uid="{00000000-0005-0000-0000-00007C480000}"/>
    <cellStyle name="20% - Ênfase6 47 7" xfId="18189" xr:uid="{00000000-0005-0000-0000-00007D480000}"/>
    <cellStyle name="20% - Ênfase6 47 8" xfId="18190" xr:uid="{00000000-0005-0000-0000-00007E480000}"/>
    <cellStyle name="20% - Ênfase6 47 9" xfId="18191" xr:uid="{00000000-0005-0000-0000-00007F480000}"/>
    <cellStyle name="20% - Ênfase6 48" xfId="18192" xr:uid="{00000000-0005-0000-0000-000080480000}"/>
    <cellStyle name="20% - Ênfase6 48 2" xfId="18193" xr:uid="{00000000-0005-0000-0000-000081480000}"/>
    <cellStyle name="20% - Ênfase6 48 3" xfId="18194" xr:uid="{00000000-0005-0000-0000-000082480000}"/>
    <cellStyle name="20% - Ênfase6 48 4" xfId="18195" xr:uid="{00000000-0005-0000-0000-000083480000}"/>
    <cellStyle name="20% - Ênfase6 48 5" xfId="18196" xr:uid="{00000000-0005-0000-0000-000084480000}"/>
    <cellStyle name="20% - Ênfase6 48 6" xfId="18197" xr:uid="{00000000-0005-0000-0000-000085480000}"/>
    <cellStyle name="20% - Ênfase6 48 7" xfId="18198" xr:uid="{00000000-0005-0000-0000-000086480000}"/>
    <cellStyle name="20% - Ênfase6 48 8" xfId="18199" xr:uid="{00000000-0005-0000-0000-000087480000}"/>
    <cellStyle name="20% - Ênfase6 48 9" xfId="18200" xr:uid="{00000000-0005-0000-0000-000088480000}"/>
    <cellStyle name="20% - Ênfase6 49" xfId="18201" xr:uid="{00000000-0005-0000-0000-000089480000}"/>
    <cellStyle name="20% - Ênfase6 49 2" xfId="18202" xr:uid="{00000000-0005-0000-0000-00008A480000}"/>
    <cellStyle name="20% - Ênfase6 49 3" xfId="18203" xr:uid="{00000000-0005-0000-0000-00008B480000}"/>
    <cellStyle name="20% - Ênfase6 49 4" xfId="18204" xr:uid="{00000000-0005-0000-0000-00008C480000}"/>
    <cellStyle name="20% - Ênfase6 49 5" xfId="18205" xr:uid="{00000000-0005-0000-0000-00008D480000}"/>
    <cellStyle name="20% - Ênfase6 49 6" xfId="18206" xr:uid="{00000000-0005-0000-0000-00008E480000}"/>
    <cellStyle name="20% - Ênfase6 49 7" xfId="18207" xr:uid="{00000000-0005-0000-0000-00008F480000}"/>
    <cellStyle name="20% - Ênfase6 49 8" xfId="18208" xr:uid="{00000000-0005-0000-0000-000090480000}"/>
    <cellStyle name="20% - Ênfase6 49 9" xfId="18209" xr:uid="{00000000-0005-0000-0000-000091480000}"/>
    <cellStyle name="20% - Ênfase6 5" xfId="18210" xr:uid="{00000000-0005-0000-0000-000092480000}"/>
    <cellStyle name="20% - Ênfase6 5 10" xfId="18211" xr:uid="{00000000-0005-0000-0000-000093480000}"/>
    <cellStyle name="20% - Ênfase6 5 11" xfId="18212" xr:uid="{00000000-0005-0000-0000-000094480000}"/>
    <cellStyle name="20% - Ênfase6 5 12" xfId="18213" xr:uid="{00000000-0005-0000-0000-000095480000}"/>
    <cellStyle name="20% - Ênfase6 5 13" xfId="18214" xr:uid="{00000000-0005-0000-0000-000096480000}"/>
    <cellStyle name="20% - Ênfase6 5 14" xfId="18215" xr:uid="{00000000-0005-0000-0000-000097480000}"/>
    <cellStyle name="20% - Ênfase6 5 15" xfId="18216" xr:uid="{00000000-0005-0000-0000-000098480000}"/>
    <cellStyle name="20% - Ênfase6 5 16" xfId="18217" xr:uid="{00000000-0005-0000-0000-000099480000}"/>
    <cellStyle name="20% - Ênfase6 5 17" xfId="18218" xr:uid="{00000000-0005-0000-0000-00009A480000}"/>
    <cellStyle name="20% - Ênfase6 5 18" xfId="18219" xr:uid="{00000000-0005-0000-0000-00009B480000}"/>
    <cellStyle name="20% - Ênfase6 5 2" xfId="18220" xr:uid="{00000000-0005-0000-0000-00009C480000}"/>
    <cellStyle name="20% - Ênfase6 5 2 10" xfId="18221" xr:uid="{00000000-0005-0000-0000-00009D480000}"/>
    <cellStyle name="20% - Ênfase6 5 2 11" xfId="18222" xr:uid="{00000000-0005-0000-0000-00009E480000}"/>
    <cellStyle name="20% - Ênfase6 5 2 12" xfId="18223" xr:uid="{00000000-0005-0000-0000-00009F480000}"/>
    <cellStyle name="20% - Ênfase6 5 2 13" xfId="18224" xr:uid="{00000000-0005-0000-0000-0000A0480000}"/>
    <cellStyle name="20% - Ênfase6 5 2 14" xfId="18225" xr:uid="{00000000-0005-0000-0000-0000A1480000}"/>
    <cellStyle name="20% - Ênfase6 5 2 15" xfId="18226" xr:uid="{00000000-0005-0000-0000-0000A2480000}"/>
    <cellStyle name="20% - Ênfase6 5 2 16" xfId="18227" xr:uid="{00000000-0005-0000-0000-0000A3480000}"/>
    <cellStyle name="20% - Ênfase6 5 2 17" xfId="18228" xr:uid="{00000000-0005-0000-0000-0000A4480000}"/>
    <cellStyle name="20% - Ênfase6 5 2 2" xfId="18229" xr:uid="{00000000-0005-0000-0000-0000A5480000}"/>
    <cellStyle name="20% - Ênfase6 5 2 2 2" xfId="18230" xr:uid="{00000000-0005-0000-0000-0000A6480000}"/>
    <cellStyle name="20% - Ênfase6 5 2 2 2 2" xfId="18231" xr:uid="{00000000-0005-0000-0000-0000A7480000}"/>
    <cellStyle name="20% - Ênfase6 5 2 2 3" xfId="18232" xr:uid="{00000000-0005-0000-0000-0000A8480000}"/>
    <cellStyle name="20% - Ênfase6 5 2 3" xfId="18233" xr:uid="{00000000-0005-0000-0000-0000A9480000}"/>
    <cellStyle name="20% - Ênfase6 5 2 3 2" xfId="18234" xr:uid="{00000000-0005-0000-0000-0000AA480000}"/>
    <cellStyle name="20% - Ênfase6 5 2 3 3" xfId="18235" xr:uid="{00000000-0005-0000-0000-0000AB480000}"/>
    <cellStyle name="20% - Ênfase6 5 2 4" xfId="18236" xr:uid="{00000000-0005-0000-0000-0000AC480000}"/>
    <cellStyle name="20% - Ênfase6 5 2 4 2" xfId="18237" xr:uid="{00000000-0005-0000-0000-0000AD480000}"/>
    <cellStyle name="20% - Ênfase6 5 2 4 3" xfId="18238" xr:uid="{00000000-0005-0000-0000-0000AE480000}"/>
    <cellStyle name="20% - Ênfase6 5 2 5" xfId="18239" xr:uid="{00000000-0005-0000-0000-0000AF480000}"/>
    <cellStyle name="20% - Ênfase6 5 2 6" xfId="18240" xr:uid="{00000000-0005-0000-0000-0000B0480000}"/>
    <cellStyle name="20% - Ênfase6 5 2 7" xfId="18241" xr:uid="{00000000-0005-0000-0000-0000B1480000}"/>
    <cellStyle name="20% - Ênfase6 5 2 8" xfId="18242" xr:uid="{00000000-0005-0000-0000-0000B2480000}"/>
    <cellStyle name="20% - Ênfase6 5 2 9" xfId="18243" xr:uid="{00000000-0005-0000-0000-0000B3480000}"/>
    <cellStyle name="20% - Ênfase6 5 2_12_CONFERE (2)" xfId="18244" xr:uid="{00000000-0005-0000-0000-0000B4480000}"/>
    <cellStyle name="20% - Ênfase6 5 3" xfId="18245" xr:uid="{00000000-0005-0000-0000-0000B5480000}"/>
    <cellStyle name="20% - Ênfase6 5 3 2" xfId="18246" xr:uid="{00000000-0005-0000-0000-0000B6480000}"/>
    <cellStyle name="20% - Ênfase6 5 3 2 2" xfId="18247" xr:uid="{00000000-0005-0000-0000-0000B7480000}"/>
    <cellStyle name="20% - Ênfase6 5 3 3" xfId="18248" xr:uid="{00000000-0005-0000-0000-0000B8480000}"/>
    <cellStyle name="20% - Ênfase6 5 3 3 2" xfId="18249" xr:uid="{00000000-0005-0000-0000-0000B9480000}"/>
    <cellStyle name="20% - Ênfase6 5 3 4" xfId="18250" xr:uid="{00000000-0005-0000-0000-0000BA480000}"/>
    <cellStyle name="20% - Ênfase6 5 3 4 2" xfId="18251" xr:uid="{00000000-0005-0000-0000-0000BB480000}"/>
    <cellStyle name="20% - Ênfase6 5 3 5" xfId="18252" xr:uid="{00000000-0005-0000-0000-0000BC480000}"/>
    <cellStyle name="20% - Ênfase6 5 3 6" xfId="18253" xr:uid="{00000000-0005-0000-0000-0000BD480000}"/>
    <cellStyle name="20% - Ênfase6 5 3 7" xfId="18254" xr:uid="{00000000-0005-0000-0000-0000BE480000}"/>
    <cellStyle name="20% - Ênfase6 5 3 8" xfId="18255" xr:uid="{00000000-0005-0000-0000-0000BF480000}"/>
    <cellStyle name="20% - Ênfase6 5 3 9" xfId="18256" xr:uid="{00000000-0005-0000-0000-0000C0480000}"/>
    <cellStyle name="20% - Ênfase6 5 4" xfId="18257" xr:uid="{00000000-0005-0000-0000-0000C1480000}"/>
    <cellStyle name="20% - Ênfase6 5 4 2" xfId="18258" xr:uid="{00000000-0005-0000-0000-0000C2480000}"/>
    <cellStyle name="20% - Ênfase6 5 4 2 2" xfId="18259" xr:uid="{00000000-0005-0000-0000-0000C3480000}"/>
    <cellStyle name="20% - Ênfase6 5 4 3" xfId="18260" xr:uid="{00000000-0005-0000-0000-0000C4480000}"/>
    <cellStyle name="20% - Ênfase6 5 4 3 2" xfId="18261" xr:uid="{00000000-0005-0000-0000-0000C5480000}"/>
    <cellStyle name="20% - Ênfase6 5 4 4" xfId="18262" xr:uid="{00000000-0005-0000-0000-0000C6480000}"/>
    <cellStyle name="20% - Ênfase6 5 4 5" xfId="18263" xr:uid="{00000000-0005-0000-0000-0000C7480000}"/>
    <cellStyle name="20% - Ênfase6 5 4 6" xfId="18264" xr:uid="{00000000-0005-0000-0000-0000C8480000}"/>
    <cellStyle name="20% - Ênfase6 5 5" xfId="18265" xr:uid="{00000000-0005-0000-0000-0000C9480000}"/>
    <cellStyle name="20% - Ênfase6 5 5 2" xfId="18266" xr:uid="{00000000-0005-0000-0000-0000CA480000}"/>
    <cellStyle name="20% - Ênfase6 5 5 2 2" xfId="18267" xr:uid="{00000000-0005-0000-0000-0000CB480000}"/>
    <cellStyle name="20% - Ênfase6 5 5 3" xfId="18268" xr:uid="{00000000-0005-0000-0000-0000CC480000}"/>
    <cellStyle name="20% - Ênfase6 5 5 3 2" xfId="18269" xr:uid="{00000000-0005-0000-0000-0000CD480000}"/>
    <cellStyle name="20% - Ênfase6 5 5 4" xfId="18270" xr:uid="{00000000-0005-0000-0000-0000CE480000}"/>
    <cellStyle name="20% - Ênfase6 5 5 5" xfId="18271" xr:uid="{00000000-0005-0000-0000-0000CF480000}"/>
    <cellStyle name="20% - Ênfase6 5 5 6" xfId="18272" xr:uid="{00000000-0005-0000-0000-0000D0480000}"/>
    <cellStyle name="20% - Ênfase6 5 6" xfId="18273" xr:uid="{00000000-0005-0000-0000-0000D1480000}"/>
    <cellStyle name="20% - Ênfase6 5 6 2" xfId="18274" xr:uid="{00000000-0005-0000-0000-0000D2480000}"/>
    <cellStyle name="20% - Ênfase6 5 6 3" xfId="18275" xr:uid="{00000000-0005-0000-0000-0000D3480000}"/>
    <cellStyle name="20% - Ênfase6 5 6 4" xfId="18276" xr:uid="{00000000-0005-0000-0000-0000D4480000}"/>
    <cellStyle name="20% - Ênfase6 5 6 5" xfId="18277" xr:uid="{00000000-0005-0000-0000-0000D5480000}"/>
    <cellStyle name="20% - Ênfase6 5 6 6" xfId="18278" xr:uid="{00000000-0005-0000-0000-0000D6480000}"/>
    <cellStyle name="20% - Ênfase6 5 7" xfId="18279" xr:uid="{00000000-0005-0000-0000-0000D7480000}"/>
    <cellStyle name="20% - Ênfase6 5 8" xfId="18280" xr:uid="{00000000-0005-0000-0000-0000D8480000}"/>
    <cellStyle name="20% - Ênfase6 5 9" xfId="18281" xr:uid="{00000000-0005-0000-0000-0000D9480000}"/>
    <cellStyle name="20% - Ênfase6 5_Despesas Comerciais - GOLDFARB" xfId="18282" xr:uid="{00000000-0005-0000-0000-0000DA480000}"/>
    <cellStyle name="20% - Ênfase6 50" xfId="18283" xr:uid="{00000000-0005-0000-0000-0000DB480000}"/>
    <cellStyle name="20% - Ênfase6 50 2" xfId="18284" xr:uid="{00000000-0005-0000-0000-0000DC480000}"/>
    <cellStyle name="20% - Ênfase6 50 3" xfId="18285" xr:uid="{00000000-0005-0000-0000-0000DD480000}"/>
    <cellStyle name="20% - Ênfase6 50 4" xfId="18286" xr:uid="{00000000-0005-0000-0000-0000DE480000}"/>
    <cellStyle name="20% - Ênfase6 50 5" xfId="18287" xr:uid="{00000000-0005-0000-0000-0000DF480000}"/>
    <cellStyle name="20% - Ênfase6 50 6" xfId="18288" xr:uid="{00000000-0005-0000-0000-0000E0480000}"/>
    <cellStyle name="20% - Ênfase6 50 7" xfId="18289" xr:uid="{00000000-0005-0000-0000-0000E1480000}"/>
    <cellStyle name="20% - Ênfase6 50 8" xfId="18290" xr:uid="{00000000-0005-0000-0000-0000E2480000}"/>
    <cellStyle name="20% - Ênfase6 50 9" xfId="18291" xr:uid="{00000000-0005-0000-0000-0000E3480000}"/>
    <cellStyle name="20% - Ênfase6 51" xfId="18292" xr:uid="{00000000-0005-0000-0000-0000E4480000}"/>
    <cellStyle name="20% - Ênfase6 51 2" xfId="18293" xr:uid="{00000000-0005-0000-0000-0000E5480000}"/>
    <cellStyle name="20% - Ênfase6 51 3" xfId="18294" xr:uid="{00000000-0005-0000-0000-0000E6480000}"/>
    <cellStyle name="20% - Ênfase6 51 4" xfId="18295" xr:uid="{00000000-0005-0000-0000-0000E7480000}"/>
    <cellStyle name="20% - Ênfase6 51 5" xfId="18296" xr:uid="{00000000-0005-0000-0000-0000E8480000}"/>
    <cellStyle name="20% - Ênfase6 51 6" xfId="18297" xr:uid="{00000000-0005-0000-0000-0000E9480000}"/>
    <cellStyle name="20% - Ênfase6 51 7" xfId="18298" xr:uid="{00000000-0005-0000-0000-0000EA480000}"/>
    <cellStyle name="20% - Ênfase6 51 8" xfId="18299" xr:uid="{00000000-0005-0000-0000-0000EB480000}"/>
    <cellStyle name="20% - Ênfase6 51 9" xfId="18300" xr:uid="{00000000-0005-0000-0000-0000EC480000}"/>
    <cellStyle name="20% - Ênfase6 52" xfId="18301" xr:uid="{00000000-0005-0000-0000-0000ED480000}"/>
    <cellStyle name="20% - Ênfase6 52 2" xfId="18302" xr:uid="{00000000-0005-0000-0000-0000EE480000}"/>
    <cellStyle name="20% - Ênfase6 52 3" xfId="18303" xr:uid="{00000000-0005-0000-0000-0000EF480000}"/>
    <cellStyle name="20% - Ênfase6 52 4" xfId="18304" xr:uid="{00000000-0005-0000-0000-0000F0480000}"/>
    <cellStyle name="20% - Ênfase6 52 5" xfId="18305" xr:uid="{00000000-0005-0000-0000-0000F1480000}"/>
    <cellStyle name="20% - Ênfase6 52 6" xfId="18306" xr:uid="{00000000-0005-0000-0000-0000F2480000}"/>
    <cellStyle name="20% - Ênfase6 52 7" xfId="18307" xr:uid="{00000000-0005-0000-0000-0000F3480000}"/>
    <cellStyle name="20% - Ênfase6 52 8" xfId="18308" xr:uid="{00000000-0005-0000-0000-0000F4480000}"/>
    <cellStyle name="20% - Ênfase6 52 9" xfId="18309" xr:uid="{00000000-0005-0000-0000-0000F5480000}"/>
    <cellStyle name="20% - Ênfase6 53" xfId="18310" xr:uid="{00000000-0005-0000-0000-0000F6480000}"/>
    <cellStyle name="20% - Ênfase6 53 2" xfId="18311" xr:uid="{00000000-0005-0000-0000-0000F7480000}"/>
    <cellStyle name="20% - Ênfase6 53 3" xfId="18312" xr:uid="{00000000-0005-0000-0000-0000F8480000}"/>
    <cellStyle name="20% - Ênfase6 53 4" xfId="18313" xr:uid="{00000000-0005-0000-0000-0000F9480000}"/>
    <cellStyle name="20% - Ênfase6 53 5" xfId="18314" xr:uid="{00000000-0005-0000-0000-0000FA480000}"/>
    <cellStyle name="20% - Ênfase6 53 6" xfId="18315" xr:uid="{00000000-0005-0000-0000-0000FB480000}"/>
    <cellStyle name="20% - Ênfase6 53 7" xfId="18316" xr:uid="{00000000-0005-0000-0000-0000FC480000}"/>
    <cellStyle name="20% - Ênfase6 53 8" xfId="18317" xr:uid="{00000000-0005-0000-0000-0000FD480000}"/>
    <cellStyle name="20% - Ênfase6 53 9" xfId="18318" xr:uid="{00000000-0005-0000-0000-0000FE480000}"/>
    <cellStyle name="20% - Ênfase6 54" xfId="18319" xr:uid="{00000000-0005-0000-0000-0000FF480000}"/>
    <cellStyle name="20% - Ênfase6 54 2" xfId="18320" xr:uid="{00000000-0005-0000-0000-000000490000}"/>
    <cellStyle name="20% - Ênfase6 54 3" xfId="18321" xr:uid="{00000000-0005-0000-0000-000001490000}"/>
    <cellStyle name="20% - Ênfase6 54 4" xfId="18322" xr:uid="{00000000-0005-0000-0000-000002490000}"/>
    <cellStyle name="20% - Ênfase6 54 5" xfId="18323" xr:uid="{00000000-0005-0000-0000-000003490000}"/>
    <cellStyle name="20% - Ênfase6 54 6" xfId="18324" xr:uid="{00000000-0005-0000-0000-000004490000}"/>
    <cellStyle name="20% - Ênfase6 54 7" xfId="18325" xr:uid="{00000000-0005-0000-0000-000005490000}"/>
    <cellStyle name="20% - Ênfase6 54 8" xfId="18326" xr:uid="{00000000-0005-0000-0000-000006490000}"/>
    <cellStyle name="20% - Ênfase6 54 9" xfId="18327" xr:uid="{00000000-0005-0000-0000-000007490000}"/>
    <cellStyle name="20% - Ênfase6 55" xfId="18328" xr:uid="{00000000-0005-0000-0000-000008490000}"/>
    <cellStyle name="20% - Ênfase6 55 2" xfId="18329" xr:uid="{00000000-0005-0000-0000-000009490000}"/>
    <cellStyle name="20% - Ênfase6 55 3" xfId="18330" xr:uid="{00000000-0005-0000-0000-00000A490000}"/>
    <cellStyle name="20% - Ênfase6 55 4" xfId="18331" xr:uid="{00000000-0005-0000-0000-00000B490000}"/>
    <cellStyle name="20% - Ênfase6 55 5" xfId="18332" xr:uid="{00000000-0005-0000-0000-00000C490000}"/>
    <cellStyle name="20% - Ênfase6 55 6" xfId="18333" xr:uid="{00000000-0005-0000-0000-00000D490000}"/>
    <cellStyle name="20% - Ênfase6 55 7" xfId="18334" xr:uid="{00000000-0005-0000-0000-00000E490000}"/>
    <cellStyle name="20% - Ênfase6 55 8" xfId="18335" xr:uid="{00000000-0005-0000-0000-00000F490000}"/>
    <cellStyle name="20% - Ênfase6 55 9" xfId="18336" xr:uid="{00000000-0005-0000-0000-000010490000}"/>
    <cellStyle name="20% - Ênfase6 56" xfId="18337" xr:uid="{00000000-0005-0000-0000-000011490000}"/>
    <cellStyle name="20% - Ênfase6 56 2" xfId="18338" xr:uid="{00000000-0005-0000-0000-000012490000}"/>
    <cellStyle name="20% - Ênfase6 56 3" xfId="18339" xr:uid="{00000000-0005-0000-0000-000013490000}"/>
    <cellStyle name="20% - Ênfase6 56 4" xfId="18340" xr:uid="{00000000-0005-0000-0000-000014490000}"/>
    <cellStyle name="20% - Ênfase6 56 5" xfId="18341" xr:uid="{00000000-0005-0000-0000-000015490000}"/>
    <cellStyle name="20% - Ênfase6 56 6" xfId="18342" xr:uid="{00000000-0005-0000-0000-000016490000}"/>
    <cellStyle name="20% - Ênfase6 56 7" xfId="18343" xr:uid="{00000000-0005-0000-0000-000017490000}"/>
    <cellStyle name="20% - Ênfase6 56 8" xfId="18344" xr:uid="{00000000-0005-0000-0000-000018490000}"/>
    <cellStyle name="20% - Ênfase6 56 9" xfId="18345" xr:uid="{00000000-0005-0000-0000-000019490000}"/>
    <cellStyle name="20% - Ênfase6 57" xfId="18346" xr:uid="{00000000-0005-0000-0000-00001A490000}"/>
    <cellStyle name="20% - Ênfase6 57 2" xfId="18347" xr:uid="{00000000-0005-0000-0000-00001B490000}"/>
    <cellStyle name="20% - Ênfase6 57 3" xfId="18348" xr:uid="{00000000-0005-0000-0000-00001C490000}"/>
    <cellStyle name="20% - Ênfase6 57 4" xfId="18349" xr:uid="{00000000-0005-0000-0000-00001D490000}"/>
    <cellStyle name="20% - Ênfase6 57 5" xfId="18350" xr:uid="{00000000-0005-0000-0000-00001E490000}"/>
    <cellStyle name="20% - Ênfase6 57 6" xfId="18351" xr:uid="{00000000-0005-0000-0000-00001F490000}"/>
    <cellStyle name="20% - Ênfase6 57 7" xfId="18352" xr:uid="{00000000-0005-0000-0000-000020490000}"/>
    <cellStyle name="20% - Ênfase6 57 8" xfId="18353" xr:uid="{00000000-0005-0000-0000-000021490000}"/>
    <cellStyle name="20% - Ênfase6 57 9" xfId="18354" xr:uid="{00000000-0005-0000-0000-000022490000}"/>
    <cellStyle name="20% - Ênfase6 58" xfId="18355" xr:uid="{00000000-0005-0000-0000-000023490000}"/>
    <cellStyle name="20% - Ênfase6 58 2" xfId="18356" xr:uid="{00000000-0005-0000-0000-000024490000}"/>
    <cellStyle name="20% - Ênfase6 58 3" xfId="18357" xr:uid="{00000000-0005-0000-0000-000025490000}"/>
    <cellStyle name="20% - Ênfase6 58 4" xfId="18358" xr:uid="{00000000-0005-0000-0000-000026490000}"/>
    <cellStyle name="20% - Ênfase6 58 5" xfId="18359" xr:uid="{00000000-0005-0000-0000-000027490000}"/>
    <cellStyle name="20% - Ênfase6 58 6" xfId="18360" xr:uid="{00000000-0005-0000-0000-000028490000}"/>
    <cellStyle name="20% - Ênfase6 58 7" xfId="18361" xr:uid="{00000000-0005-0000-0000-000029490000}"/>
    <cellStyle name="20% - Ênfase6 58 8" xfId="18362" xr:uid="{00000000-0005-0000-0000-00002A490000}"/>
    <cellStyle name="20% - Ênfase6 58 9" xfId="18363" xr:uid="{00000000-0005-0000-0000-00002B490000}"/>
    <cellStyle name="20% - Ênfase6 59" xfId="18364" xr:uid="{00000000-0005-0000-0000-00002C490000}"/>
    <cellStyle name="20% - Ênfase6 59 2" xfId="18365" xr:uid="{00000000-0005-0000-0000-00002D490000}"/>
    <cellStyle name="20% - Ênfase6 59 3" xfId="18366" xr:uid="{00000000-0005-0000-0000-00002E490000}"/>
    <cellStyle name="20% - Ênfase6 59 4" xfId="18367" xr:uid="{00000000-0005-0000-0000-00002F490000}"/>
    <cellStyle name="20% - Ênfase6 59 5" xfId="18368" xr:uid="{00000000-0005-0000-0000-000030490000}"/>
    <cellStyle name="20% - Ênfase6 59 6" xfId="18369" xr:uid="{00000000-0005-0000-0000-000031490000}"/>
    <cellStyle name="20% - Ênfase6 59 7" xfId="18370" xr:uid="{00000000-0005-0000-0000-000032490000}"/>
    <cellStyle name="20% - Ênfase6 59 8" xfId="18371" xr:uid="{00000000-0005-0000-0000-000033490000}"/>
    <cellStyle name="20% - Ênfase6 59 9" xfId="18372" xr:uid="{00000000-0005-0000-0000-000034490000}"/>
    <cellStyle name="20% - Ênfase6 6" xfId="18373" xr:uid="{00000000-0005-0000-0000-000035490000}"/>
    <cellStyle name="20% - Ênfase6 6 10" xfId="18374" xr:uid="{00000000-0005-0000-0000-000036490000}"/>
    <cellStyle name="20% - Ênfase6 6 11" xfId="18375" xr:uid="{00000000-0005-0000-0000-000037490000}"/>
    <cellStyle name="20% - Ênfase6 6 12" xfId="18376" xr:uid="{00000000-0005-0000-0000-000038490000}"/>
    <cellStyle name="20% - Ênfase6 6 13" xfId="18377" xr:uid="{00000000-0005-0000-0000-000039490000}"/>
    <cellStyle name="20% - Ênfase6 6 14" xfId="18378" xr:uid="{00000000-0005-0000-0000-00003A490000}"/>
    <cellStyle name="20% - Ênfase6 6 15" xfId="18379" xr:uid="{00000000-0005-0000-0000-00003B490000}"/>
    <cellStyle name="20% - Ênfase6 6 16" xfId="18380" xr:uid="{00000000-0005-0000-0000-00003C490000}"/>
    <cellStyle name="20% - Ênfase6 6 17" xfId="18381" xr:uid="{00000000-0005-0000-0000-00003D490000}"/>
    <cellStyle name="20% - Ênfase6 6 18" xfId="18382" xr:uid="{00000000-0005-0000-0000-00003E490000}"/>
    <cellStyle name="20% - Ênfase6 6 2" xfId="18383" xr:uid="{00000000-0005-0000-0000-00003F490000}"/>
    <cellStyle name="20% - Ênfase6 6 2 2" xfId="18384" xr:uid="{00000000-0005-0000-0000-000040490000}"/>
    <cellStyle name="20% - Ênfase6 6 2 2 2" xfId="18385" xr:uid="{00000000-0005-0000-0000-000041490000}"/>
    <cellStyle name="20% - Ênfase6 6 2 2 2 2" xfId="18386" xr:uid="{00000000-0005-0000-0000-000042490000}"/>
    <cellStyle name="20% - Ênfase6 6 2 2 2 3" xfId="18387" xr:uid="{00000000-0005-0000-0000-000043490000}"/>
    <cellStyle name="20% - Ênfase6 6 2 2 3" xfId="18388" xr:uid="{00000000-0005-0000-0000-000044490000}"/>
    <cellStyle name="20% - Ênfase6 6 2 2 3 2" xfId="18389" xr:uid="{00000000-0005-0000-0000-000045490000}"/>
    <cellStyle name="20% - Ênfase6 6 2 2 3 3" xfId="18390" xr:uid="{00000000-0005-0000-0000-000046490000}"/>
    <cellStyle name="20% - Ênfase6 6 2 2 4" xfId="18391" xr:uid="{00000000-0005-0000-0000-000047490000}"/>
    <cellStyle name="20% - Ênfase6 6 2 3" xfId="18392" xr:uid="{00000000-0005-0000-0000-000048490000}"/>
    <cellStyle name="20% - Ênfase6 6 2 3 2" xfId="18393" xr:uid="{00000000-0005-0000-0000-000049490000}"/>
    <cellStyle name="20% - Ênfase6 6 2 4" xfId="18394" xr:uid="{00000000-0005-0000-0000-00004A490000}"/>
    <cellStyle name="20% - Ênfase6 6 2 5" xfId="18395" xr:uid="{00000000-0005-0000-0000-00004B490000}"/>
    <cellStyle name="20% - Ênfase6 6 2 6" xfId="18396" xr:uid="{00000000-0005-0000-0000-00004C490000}"/>
    <cellStyle name="20% - Ênfase6 6 2 7" xfId="18397" xr:uid="{00000000-0005-0000-0000-00004D490000}"/>
    <cellStyle name="20% - Ênfase6 6 2 8" xfId="18398" xr:uid="{00000000-0005-0000-0000-00004E490000}"/>
    <cellStyle name="20% - Ênfase6 6 2 9" xfId="18399" xr:uid="{00000000-0005-0000-0000-00004F490000}"/>
    <cellStyle name="20% - Ênfase6 6 2_12_CONFERE (2)" xfId="18400" xr:uid="{00000000-0005-0000-0000-000050490000}"/>
    <cellStyle name="20% - Ênfase6 6 3" xfId="18401" xr:uid="{00000000-0005-0000-0000-000051490000}"/>
    <cellStyle name="20% - Ênfase6 6 3 2" xfId="18402" xr:uid="{00000000-0005-0000-0000-000052490000}"/>
    <cellStyle name="20% - Ênfase6 6 3 2 2" xfId="18403" xr:uid="{00000000-0005-0000-0000-000053490000}"/>
    <cellStyle name="20% - Ênfase6 6 3 3" xfId="18404" xr:uid="{00000000-0005-0000-0000-000054490000}"/>
    <cellStyle name="20% - Ênfase6 6 3 3 2" xfId="18405" xr:uid="{00000000-0005-0000-0000-000055490000}"/>
    <cellStyle name="20% - Ênfase6 6 3 4" xfId="18406" xr:uid="{00000000-0005-0000-0000-000056490000}"/>
    <cellStyle name="20% - Ênfase6 6 3 4 2" xfId="18407" xr:uid="{00000000-0005-0000-0000-000057490000}"/>
    <cellStyle name="20% - Ênfase6 6 3 5" xfId="18408" xr:uid="{00000000-0005-0000-0000-000058490000}"/>
    <cellStyle name="20% - Ênfase6 6 3 6" xfId="18409" xr:uid="{00000000-0005-0000-0000-000059490000}"/>
    <cellStyle name="20% - Ênfase6 6 3 7" xfId="18410" xr:uid="{00000000-0005-0000-0000-00005A490000}"/>
    <cellStyle name="20% - Ênfase6 6 3 8" xfId="18411" xr:uid="{00000000-0005-0000-0000-00005B490000}"/>
    <cellStyle name="20% - Ênfase6 6 3 9" xfId="18412" xr:uid="{00000000-0005-0000-0000-00005C490000}"/>
    <cellStyle name="20% - Ênfase6 6 4" xfId="18413" xr:uid="{00000000-0005-0000-0000-00005D490000}"/>
    <cellStyle name="20% - Ênfase6 6 4 2" xfId="18414" xr:uid="{00000000-0005-0000-0000-00005E490000}"/>
    <cellStyle name="20% - Ênfase6 6 4 2 2" xfId="18415" xr:uid="{00000000-0005-0000-0000-00005F490000}"/>
    <cellStyle name="20% - Ênfase6 6 4 3" xfId="18416" xr:uid="{00000000-0005-0000-0000-000060490000}"/>
    <cellStyle name="20% - Ênfase6 6 4 3 2" xfId="18417" xr:uid="{00000000-0005-0000-0000-000061490000}"/>
    <cellStyle name="20% - Ênfase6 6 4 4" xfId="18418" xr:uid="{00000000-0005-0000-0000-000062490000}"/>
    <cellStyle name="20% - Ênfase6 6 4 5" xfId="18419" xr:uid="{00000000-0005-0000-0000-000063490000}"/>
    <cellStyle name="20% - Ênfase6 6 4 6" xfId="18420" xr:uid="{00000000-0005-0000-0000-000064490000}"/>
    <cellStyle name="20% - Ênfase6 6 5" xfId="18421" xr:uid="{00000000-0005-0000-0000-000065490000}"/>
    <cellStyle name="20% - Ênfase6 6 5 2" xfId="18422" xr:uid="{00000000-0005-0000-0000-000066490000}"/>
    <cellStyle name="20% - Ênfase6 6 5 2 2" xfId="18423" xr:uid="{00000000-0005-0000-0000-000067490000}"/>
    <cellStyle name="20% - Ênfase6 6 5 3" xfId="18424" xr:uid="{00000000-0005-0000-0000-000068490000}"/>
    <cellStyle name="20% - Ênfase6 6 5 3 2" xfId="18425" xr:uid="{00000000-0005-0000-0000-000069490000}"/>
    <cellStyle name="20% - Ênfase6 6 5 4" xfId="18426" xr:uid="{00000000-0005-0000-0000-00006A490000}"/>
    <cellStyle name="20% - Ênfase6 6 5 5" xfId="18427" xr:uid="{00000000-0005-0000-0000-00006B490000}"/>
    <cellStyle name="20% - Ênfase6 6 5 6" xfId="18428" xr:uid="{00000000-0005-0000-0000-00006C490000}"/>
    <cellStyle name="20% - Ênfase6 6 6" xfId="18429" xr:uid="{00000000-0005-0000-0000-00006D490000}"/>
    <cellStyle name="20% - Ênfase6 6 6 2" xfId="18430" xr:uid="{00000000-0005-0000-0000-00006E490000}"/>
    <cellStyle name="20% - Ênfase6 6 6 3" xfId="18431" xr:uid="{00000000-0005-0000-0000-00006F490000}"/>
    <cellStyle name="20% - Ênfase6 6 6 4" xfId="18432" xr:uid="{00000000-0005-0000-0000-000070490000}"/>
    <cellStyle name="20% - Ênfase6 6 6 5" xfId="18433" xr:uid="{00000000-0005-0000-0000-000071490000}"/>
    <cellStyle name="20% - Ênfase6 6 6 6" xfId="18434" xr:uid="{00000000-0005-0000-0000-000072490000}"/>
    <cellStyle name="20% - Ênfase6 6 7" xfId="18435" xr:uid="{00000000-0005-0000-0000-000073490000}"/>
    <cellStyle name="20% - Ênfase6 6 8" xfId="18436" xr:uid="{00000000-0005-0000-0000-000074490000}"/>
    <cellStyle name="20% - Ênfase6 6 9" xfId="18437" xr:uid="{00000000-0005-0000-0000-000075490000}"/>
    <cellStyle name="20% - Ênfase6 6_12_CONFERE (2)" xfId="18438" xr:uid="{00000000-0005-0000-0000-000076490000}"/>
    <cellStyle name="20% - Ênfase6 60" xfId="18439" xr:uid="{00000000-0005-0000-0000-000077490000}"/>
    <cellStyle name="20% - Ênfase6 60 2" xfId="18440" xr:uid="{00000000-0005-0000-0000-000078490000}"/>
    <cellStyle name="20% - Ênfase6 60 3" xfId="18441" xr:uid="{00000000-0005-0000-0000-000079490000}"/>
    <cellStyle name="20% - Ênfase6 60 4" xfId="18442" xr:uid="{00000000-0005-0000-0000-00007A490000}"/>
    <cellStyle name="20% - Ênfase6 60 5" xfId="18443" xr:uid="{00000000-0005-0000-0000-00007B490000}"/>
    <cellStyle name="20% - Ênfase6 60 6" xfId="18444" xr:uid="{00000000-0005-0000-0000-00007C490000}"/>
    <cellStyle name="20% - Ênfase6 60 7" xfId="18445" xr:uid="{00000000-0005-0000-0000-00007D490000}"/>
    <cellStyle name="20% - Ênfase6 60 8" xfId="18446" xr:uid="{00000000-0005-0000-0000-00007E490000}"/>
    <cellStyle name="20% - Ênfase6 60 9" xfId="18447" xr:uid="{00000000-0005-0000-0000-00007F490000}"/>
    <cellStyle name="20% - Ênfase6 61" xfId="18448" xr:uid="{00000000-0005-0000-0000-000080490000}"/>
    <cellStyle name="20% - Ênfase6 61 2" xfId="18449" xr:uid="{00000000-0005-0000-0000-000081490000}"/>
    <cellStyle name="20% - Ênfase6 61 3" xfId="18450" xr:uid="{00000000-0005-0000-0000-000082490000}"/>
    <cellStyle name="20% - Ênfase6 61 4" xfId="18451" xr:uid="{00000000-0005-0000-0000-000083490000}"/>
    <cellStyle name="20% - Ênfase6 61 5" xfId="18452" xr:uid="{00000000-0005-0000-0000-000084490000}"/>
    <cellStyle name="20% - Ênfase6 61 6" xfId="18453" xr:uid="{00000000-0005-0000-0000-000085490000}"/>
    <cellStyle name="20% - Ênfase6 61 7" xfId="18454" xr:uid="{00000000-0005-0000-0000-000086490000}"/>
    <cellStyle name="20% - Ênfase6 61 8" xfId="18455" xr:uid="{00000000-0005-0000-0000-000087490000}"/>
    <cellStyle name="20% - Ênfase6 61 9" xfId="18456" xr:uid="{00000000-0005-0000-0000-000088490000}"/>
    <cellStyle name="20% - Ênfase6 62" xfId="18457" xr:uid="{00000000-0005-0000-0000-000089490000}"/>
    <cellStyle name="20% - Ênfase6 62 2" xfId="18458" xr:uid="{00000000-0005-0000-0000-00008A490000}"/>
    <cellStyle name="20% - Ênfase6 62 3" xfId="18459" xr:uid="{00000000-0005-0000-0000-00008B490000}"/>
    <cellStyle name="20% - Ênfase6 62 4" xfId="18460" xr:uid="{00000000-0005-0000-0000-00008C490000}"/>
    <cellStyle name="20% - Ênfase6 62 5" xfId="18461" xr:uid="{00000000-0005-0000-0000-00008D490000}"/>
    <cellStyle name="20% - Ênfase6 62 6" xfId="18462" xr:uid="{00000000-0005-0000-0000-00008E490000}"/>
    <cellStyle name="20% - Ênfase6 62 7" xfId="18463" xr:uid="{00000000-0005-0000-0000-00008F490000}"/>
    <cellStyle name="20% - Ênfase6 62 8" xfId="18464" xr:uid="{00000000-0005-0000-0000-000090490000}"/>
    <cellStyle name="20% - Ênfase6 62 9" xfId="18465" xr:uid="{00000000-0005-0000-0000-000091490000}"/>
    <cellStyle name="20% - Ênfase6 63" xfId="18466" xr:uid="{00000000-0005-0000-0000-000092490000}"/>
    <cellStyle name="20% - Ênfase6 63 2" xfId="18467" xr:uid="{00000000-0005-0000-0000-000093490000}"/>
    <cellStyle name="20% - Ênfase6 63 3" xfId="18468" xr:uid="{00000000-0005-0000-0000-000094490000}"/>
    <cellStyle name="20% - Ênfase6 63 4" xfId="18469" xr:uid="{00000000-0005-0000-0000-000095490000}"/>
    <cellStyle name="20% - Ênfase6 63 5" xfId="18470" xr:uid="{00000000-0005-0000-0000-000096490000}"/>
    <cellStyle name="20% - Ênfase6 63 6" xfId="18471" xr:uid="{00000000-0005-0000-0000-000097490000}"/>
    <cellStyle name="20% - Ênfase6 63 7" xfId="18472" xr:uid="{00000000-0005-0000-0000-000098490000}"/>
    <cellStyle name="20% - Ênfase6 63 8" xfId="18473" xr:uid="{00000000-0005-0000-0000-000099490000}"/>
    <cellStyle name="20% - Ênfase6 63 9" xfId="18474" xr:uid="{00000000-0005-0000-0000-00009A490000}"/>
    <cellStyle name="20% - Ênfase6 64" xfId="18475" xr:uid="{00000000-0005-0000-0000-00009B490000}"/>
    <cellStyle name="20% - Ênfase6 64 2" xfId="18476" xr:uid="{00000000-0005-0000-0000-00009C490000}"/>
    <cellStyle name="20% - Ênfase6 64 3" xfId="18477" xr:uid="{00000000-0005-0000-0000-00009D490000}"/>
    <cellStyle name="20% - Ênfase6 64 4" xfId="18478" xr:uid="{00000000-0005-0000-0000-00009E490000}"/>
    <cellStyle name="20% - Ênfase6 64 5" xfId="18479" xr:uid="{00000000-0005-0000-0000-00009F490000}"/>
    <cellStyle name="20% - Ênfase6 64 6" xfId="18480" xr:uid="{00000000-0005-0000-0000-0000A0490000}"/>
    <cellStyle name="20% - Ênfase6 64 7" xfId="18481" xr:uid="{00000000-0005-0000-0000-0000A1490000}"/>
    <cellStyle name="20% - Ênfase6 64 8" xfId="18482" xr:uid="{00000000-0005-0000-0000-0000A2490000}"/>
    <cellStyle name="20% - Ênfase6 64 9" xfId="18483" xr:uid="{00000000-0005-0000-0000-0000A3490000}"/>
    <cellStyle name="20% - Ênfase6 65" xfId="18484" xr:uid="{00000000-0005-0000-0000-0000A4490000}"/>
    <cellStyle name="20% - Ênfase6 65 2" xfId="18485" xr:uid="{00000000-0005-0000-0000-0000A5490000}"/>
    <cellStyle name="20% - Ênfase6 65 3" xfId="18486" xr:uid="{00000000-0005-0000-0000-0000A6490000}"/>
    <cellStyle name="20% - Ênfase6 65 4" xfId="18487" xr:uid="{00000000-0005-0000-0000-0000A7490000}"/>
    <cellStyle name="20% - Ênfase6 65 5" xfId="18488" xr:uid="{00000000-0005-0000-0000-0000A8490000}"/>
    <cellStyle name="20% - Ênfase6 65 6" xfId="18489" xr:uid="{00000000-0005-0000-0000-0000A9490000}"/>
    <cellStyle name="20% - Ênfase6 65 7" xfId="18490" xr:uid="{00000000-0005-0000-0000-0000AA490000}"/>
    <cellStyle name="20% - Ênfase6 65 8" xfId="18491" xr:uid="{00000000-0005-0000-0000-0000AB490000}"/>
    <cellStyle name="20% - Ênfase6 65 9" xfId="18492" xr:uid="{00000000-0005-0000-0000-0000AC490000}"/>
    <cellStyle name="20% - Ênfase6 66" xfId="18493" xr:uid="{00000000-0005-0000-0000-0000AD490000}"/>
    <cellStyle name="20% - Ênfase6 66 2" xfId="18494" xr:uid="{00000000-0005-0000-0000-0000AE490000}"/>
    <cellStyle name="20% - Ênfase6 66 3" xfId="18495" xr:uid="{00000000-0005-0000-0000-0000AF490000}"/>
    <cellStyle name="20% - Ênfase6 66 4" xfId="18496" xr:uid="{00000000-0005-0000-0000-0000B0490000}"/>
    <cellStyle name="20% - Ênfase6 66 5" xfId="18497" xr:uid="{00000000-0005-0000-0000-0000B1490000}"/>
    <cellStyle name="20% - Ênfase6 66 6" xfId="18498" xr:uid="{00000000-0005-0000-0000-0000B2490000}"/>
    <cellStyle name="20% - Ênfase6 66 7" xfId="18499" xr:uid="{00000000-0005-0000-0000-0000B3490000}"/>
    <cellStyle name="20% - Ênfase6 66 8" xfId="18500" xr:uid="{00000000-0005-0000-0000-0000B4490000}"/>
    <cellStyle name="20% - Ênfase6 66 9" xfId="18501" xr:uid="{00000000-0005-0000-0000-0000B5490000}"/>
    <cellStyle name="20% - Ênfase6 67" xfId="18502" xr:uid="{00000000-0005-0000-0000-0000B6490000}"/>
    <cellStyle name="20% - Ênfase6 67 2" xfId="18503" xr:uid="{00000000-0005-0000-0000-0000B7490000}"/>
    <cellStyle name="20% - Ênfase6 67 3" xfId="18504" xr:uid="{00000000-0005-0000-0000-0000B8490000}"/>
    <cellStyle name="20% - Ênfase6 67 4" xfId="18505" xr:uid="{00000000-0005-0000-0000-0000B9490000}"/>
    <cellStyle name="20% - Ênfase6 67 5" xfId="18506" xr:uid="{00000000-0005-0000-0000-0000BA490000}"/>
    <cellStyle name="20% - Ênfase6 67 6" xfId="18507" xr:uid="{00000000-0005-0000-0000-0000BB490000}"/>
    <cellStyle name="20% - Ênfase6 67 7" xfId="18508" xr:uid="{00000000-0005-0000-0000-0000BC490000}"/>
    <cellStyle name="20% - Ênfase6 67 8" xfId="18509" xr:uid="{00000000-0005-0000-0000-0000BD490000}"/>
    <cellStyle name="20% - Ênfase6 67 9" xfId="18510" xr:uid="{00000000-0005-0000-0000-0000BE490000}"/>
    <cellStyle name="20% - Ênfase6 68" xfId="18511" xr:uid="{00000000-0005-0000-0000-0000BF490000}"/>
    <cellStyle name="20% - Ênfase6 68 2" xfId="18512" xr:uid="{00000000-0005-0000-0000-0000C0490000}"/>
    <cellStyle name="20% - Ênfase6 68 3" xfId="18513" xr:uid="{00000000-0005-0000-0000-0000C1490000}"/>
    <cellStyle name="20% - Ênfase6 68 4" xfId="18514" xr:uid="{00000000-0005-0000-0000-0000C2490000}"/>
    <cellStyle name="20% - Ênfase6 68 5" xfId="18515" xr:uid="{00000000-0005-0000-0000-0000C3490000}"/>
    <cellStyle name="20% - Ênfase6 68 6" xfId="18516" xr:uid="{00000000-0005-0000-0000-0000C4490000}"/>
    <cellStyle name="20% - Ênfase6 68 7" xfId="18517" xr:uid="{00000000-0005-0000-0000-0000C5490000}"/>
    <cellStyle name="20% - Ênfase6 68 8" xfId="18518" xr:uid="{00000000-0005-0000-0000-0000C6490000}"/>
    <cellStyle name="20% - Ênfase6 68 9" xfId="18519" xr:uid="{00000000-0005-0000-0000-0000C7490000}"/>
    <cellStyle name="20% - Ênfase6 69" xfId="18520" xr:uid="{00000000-0005-0000-0000-0000C8490000}"/>
    <cellStyle name="20% - Ênfase6 69 2" xfId="18521" xr:uid="{00000000-0005-0000-0000-0000C9490000}"/>
    <cellStyle name="20% - Ênfase6 69 3" xfId="18522" xr:uid="{00000000-0005-0000-0000-0000CA490000}"/>
    <cellStyle name="20% - Ênfase6 69 4" xfId="18523" xr:uid="{00000000-0005-0000-0000-0000CB490000}"/>
    <cellStyle name="20% - Ênfase6 69 5" xfId="18524" xr:uid="{00000000-0005-0000-0000-0000CC490000}"/>
    <cellStyle name="20% - Ênfase6 69 6" xfId="18525" xr:uid="{00000000-0005-0000-0000-0000CD490000}"/>
    <cellStyle name="20% - Ênfase6 69 7" xfId="18526" xr:uid="{00000000-0005-0000-0000-0000CE490000}"/>
    <cellStyle name="20% - Ênfase6 69 8" xfId="18527" xr:uid="{00000000-0005-0000-0000-0000CF490000}"/>
    <cellStyle name="20% - Ênfase6 69 9" xfId="18528" xr:uid="{00000000-0005-0000-0000-0000D0490000}"/>
    <cellStyle name="20% - Ênfase6 7" xfId="18529" xr:uid="{00000000-0005-0000-0000-0000D1490000}"/>
    <cellStyle name="20% - Ênfase6 7 10" xfId="18530" xr:uid="{00000000-0005-0000-0000-0000D2490000}"/>
    <cellStyle name="20% - Ênfase6 7 11" xfId="18531" xr:uid="{00000000-0005-0000-0000-0000D3490000}"/>
    <cellStyle name="20% - Ênfase6 7 12" xfId="18532" xr:uid="{00000000-0005-0000-0000-0000D4490000}"/>
    <cellStyle name="20% - Ênfase6 7 13" xfId="18533" xr:uid="{00000000-0005-0000-0000-0000D5490000}"/>
    <cellStyle name="20% - Ênfase6 7 14" xfId="18534" xr:uid="{00000000-0005-0000-0000-0000D6490000}"/>
    <cellStyle name="20% - Ênfase6 7 15" xfId="18535" xr:uid="{00000000-0005-0000-0000-0000D7490000}"/>
    <cellStyle name="20% - Ênfase6 7 16" xfId="18536" xr:uid="{00000000-0005-0000-0000-0000D8490000}"/>
    <cellStyle name="20% - Ênfase6 7 17" xfId="18537" xr:uid="{00000000-0005-0000-0000-0000D9490000}"/>
    <cellStyle name="20% - Ênfase6 7 2" xfId="18538" xr:uid="{00000000-0005-0000-0000-0000DA490000}"/>
    <cellStyle name="20% - Ênfase6 7 2 2" xfId="18539" xr:uid="{00000000-0005-0000-0000-0000DB490000}"/>
    <cellStyle name="20% - Ênfase6 7 2 2 2" xfId="18540" xr:uid="{00000000-0005-0000-0000-0000DC490000}"/>
    <cellStyle name="20% - Ênfase6 7 2 3" xfId="18541" xr:uid="{00000000-0005-0000-0000-0000DD490000}"/>
    <cellStyle name="20% - Ênfase6 7 2 3 2" xfId="18542" xr:uid="{00000000-0005-0000-0000-0000DE490000}"/>
    <cellStyle name="20% - Ênfase6 7 2 3 3" xfId="18543" xr:uid="{00000000-0005-0000-0000-0000DF490000}"/>
    <cellStyle name="20% - Ênfase6 7 2 4" xfId="18544" xr:uid="{00000000-0005-0000-0000-0000E0490000}"/>
    <cellStyle name="20% - Ênfase6 7 2 4 2" xfId="18545" xr:uid="{00000000-0005-0000-0000-0000E1490000}"/>
    <cellStyle name="20% - Ênfase6 7 2 4 3" xfId="18546" xr:uid="{00000000-0005-0000-0000-0000E2490000}"/>
    <cellStyle name="20% - Ênfase6 7 2 5" xfId="18547" xr:uid="{00000000-0005-0000-0000-0000E3490000}"/>
    <cellStyle name="20% - Ênfase6 7 2 6" xfId="18548" xr:uid="{00000000-0005-0000-0000-0000E4490000}"/>
    <cellStyle name="20% - Ênfase6 7 2 7" xfId="18549" xr:uid="{00000000-0005-0000-0000-0000E5490000}"/>
    <cellStyle name="20% - Ênfase6 7 2 8" xfId="18550" xr:uid="{00000000-0005-0000-0000-0000E6490000}"/>
    <cellStyle name="20% - Ênfase6 7 2 9" xfId="18551" xr:uid="{00000000-0005-0000-0000-0000E7490000}"/>
    <cellStyle name="20% - Ênfase6 7 2_12_CONFERE (2)" xfId="18552" xr:uid="{00000000-0005-0000-0000-0000E8490000}"/>
    <cellStyle name="20% - Ênfase6 7 3" xfId="18553" xr:uid="{00000000-0005-0000-0000-0000E9490000}"/>
    <cellStyle name="20% - Ênfase6 7 3 2" xfId="18554" xr:uid="{00000000-0005-0000-0000-0000EA490000}"/>
    <cellStyle name="20% - Ênfase6 7 3 2 2" xfId="18555" xr:uid="{00000000-0005-0000-0000-0000EB490000}"/>
    <cellStyle name="20% - Ênfase6 7 3 3" xfId="18556" xr:uid="{00000000-0005-0000-0000-0000EC490000}"/>
    <cellStyle name="20% - Ênfase6 7 3 3 2" xfId="18557" xr:uid="{00000000-0005-0000-0000-0000ED490000}"/>
    <cellStyle name="20% - Ênfase6 7 3 4" xfId="18558" xr:uid="{00000000-0005-0000-0000-0000EE490000}"/>
    <cellStyle name="20% - Ênfase6 7 3 5" xfId="18559" xr:uid="{00000000-0005-0000-0000-0000EF490000}"/>
    <cellStyle name="20% - Ênfase6 7 3 6" xfId="18560" xr:uid="{00000000-0005-0000-0000-0000F0490000}"/>
    <cellStyle name="20% - Ênfase6 7 4" xfId="18561" xr:uid="{00000000-0005-0000-0000-0000F1490000}"/>
    <cellStyle name="20% - Ênfase6 7 4 2" xfId="18562" xr:uid="{00000000-0005-0000-0000-0000F2490000}"/>
    <cellStyle name="20% - Ênfase6 7 4 3" xfId="18563" xr:uid="{00000000-0005-0000-0000-0000F3490000}"/>
    <cellStyle name="20% - Ênfase6 7 4 4" xfId="18564" xr:uid="{00000000-0005-0000-0000-0000F4490000}"/>
    <cellStyle name="20% - Ênfase6 7 4 5" xfId="18565" xr:uid="{00000000-0005-0000-0000-0000F5490000}"/>
    <cellStyle name="20% - Ênfase6 7 4 6" xfId="18566" xr:uid="{00000000-0005-0000-0000-0000F6490000}"/>
    <cellStyle name="20% - Ênfase6 7 5" xfId="18567" xr:uid="{00000000-0005-0000-0000-0000F7490000}"/>
    <cellStyle name="20% - Ênfase6 7 5 2" xfId="18568" xr:uid="{00000000-0005-0000-0000-0000F8490000}"/>
    <cellStyle name="20% - Ênfase6 7 5 3" xfId="18569" xr:uid="{00000000-0005-0000-0000-0000F9490000}"/>
    <cellStyle name="20% - Ênfase6 7 5 4" xfId="18570" xr:uid="{00000000-0005-0000-0000-0000FA490000}"/>
    <cellStyle name="20% - Ênfase6 7 5 5" xfId="18571" xr:uid="{00000000-0005-0000-0000-0000FB490000}"/>
    <cellStyle name="20% - Ênfase6 7 5 6" xfId="18572" xr:uid="{00000000-0005-0000-0000-0000FC490000}"/>
    <cellStyle name="20% - Ênfase6 7 6" xfId="18573" xr:uid="{00000000-0005-0000-0000-0000FD490000}"/>
    <cellStyle name="20% - Ênfase6 7 6 2" xfId="18574" xr:uid="{00000000-0005-0000-0000-0000FE490000}"/>
    <cellStyle name="20% - Ênfase6 7 6 3" xfId="18575" xr:uid="{00000000-0005-0000-0000-0000FF490000}"/>
    <cellStyle name="20% - Ênfase6 7 6 4" xfId="18576" xr:uid="{00000000-0005-0000-0000-0000004A0000}"/>
    <cellStyle name="20% - Ênfase6 7 6 5" xfId="18577" xr:uid="{00000000-0005-0000-0000-0000014A0000}"/>
    <cellStyle name="20% - Ênfase6 7 6 6" xfId="18578" xr:uid="{00000000-0005-0000-0000-0000024A0000}"/>
    <cellStyle name="20% - Ênfase6 7 7" xfId="18579" xr:uid="{00000000-0005-0000-0000-0000034A0000}"/>
    <cellStyle name="20% - Ênfase6 7 8" xfId="18580" xr:uid="{00000000-0005-0000-0000-0000044A0000}"/>
    <cellStyle name="20% - Ênfase6 7 9" xfId="18581" xr:uid="{00000000-0005-0000-0000-0000054A0000}"/>
    <cellStyle name="20% - Ênfase6 7_12_CONFERE (2)" xfId="18582" xr:uid="{00000000-0005-0000-0000-0000064A0000}"/>
    <cellStyle name="20% - Ênfase6 70" xfId="18583" xr:uid="{00000000-0005-0000-0000-0000074A0000}"/>
    <cellStyle name="20% - Ênfase6 70 2" xfId="18584" xr:uid="{00000000-0005-0000-0000-0000084A0000}"/>
    <cellStyle name="20% - Ênfase6 70 3" xfId="18585" xr:uid="{00000000-0005-0000-0000-0000094A0000}"/>
    <cellStyle name="20% - Ênfase6 70 4" xfId="18586" xr:uid="{00000000-0005-0000-0000-00000A4A0000}"/>
    <cellStyle name="20% - Ênfase6 70 5" xfId="18587" xr:uid="{00000000-0005-0000-0000-00000B4A0000}"/>
    <cellStyle name="20% - Ênfase6 70 6" xfId="18588" xr:uid="{00000000-0005-0000-0000-00000C4A0000}"/>
    <cellStyle name="20% - Ênfase6 70 7" xfId="18589" xr:uid="{00000000-0005-0000-0000-00000D4A0000}"/>
    <cellStyle name="20% - Ênfase6 70 8" xfId="18590" xr:uid="{00000000-0005-0000-0000-00000E4A0000}"/>
    <cellStyle name="20% - Ênfase6 70 9" xfId="18591" xr:uid="{00000000-0005-0000-0000-00000F4A0000}"/>
    <cellStyle name="20% - Ênfase6 71" xfId="18592" xr:uid="{00000000-0005-0000-0000-0000104A0000}"/>
    <cellStyle name="20% - Ênfase6 71 2" xfId="18593" xr:uid="{00000000-0005-0000-0000-0000114A0000}"/>
    <cellStyle name="20% - Ênfase6 71 3" xfId="18594" xr:uid="{00000000-0005-0000-0000-0000124A0000}"/>
    <cellStyle name="20% - Ênfase6 71 4" xfId="18595" xr:uid="{00000000-0005-0000-0000-0000134A0000}"/>
    <cellStyle name="20% - Ênfase6 71 5" xfId="18596" xr:uid="{00000000-0005-0000-0000-0000144A0000}"/>
    <cellStyle name="20% - Ênfase6 71 6" xfId="18597" xr:uid="{00000000-0005-0000-0000-0000154A0000}"/>
    <cellStyle name="20% - Ênfase6 71 7" xfId="18598" xr:uid="{00000000-0005-0000-0000-0000164A0000}"/>
    <cellStyle name="20% - Ênfase6 71 8" xfId="18599" xr:uid="{00000000-0005-0000-0000-0000174A0000}"/>
    <cellStyle name="20% - Ênfase6 71 9" xfId="18600" xr:uid="{00000000-0005-0000-0000-0000184A0000}"/>
    <cellStyle name="20% - Ênfase6 72" xfId="18601" xr:uid="{00000000-0005-0000-0000-0000194A0000}"/>
    <cellStyle name="20% - Ênfase6 72 2" xfId="18602" xr:uid="{00000000-0005-0000-0000-00001A4A0000}"/>
    <cellStyle name="20% - Ênfase6 72 3" xfId="18603" xr:uid="{00000000-0005-0000-0000-00001B4A0000}"/>
    <cellStyle name="20% - Ênfase6 72 4" xfId="18604" xr:uid="{00000000-0005-0000-0000-00001C4A0000}"/>
    <cellStyle name="20% - Ênfase6 72 5" xfId="18605" xr:uid="{00000000-0005-0000-0000-00001D4A0000}"/>
    <cellStyle name="20% - Ênfase6 72 6" xfId="18606" xr:uid="{00000000-0005-0000-0000-00001E4A0000}"/>
    <cellStyle name="20% - Ênfase6 72 7" xfId="18607" xr:uid="{00000000-0005-0000-0000-00001F4A0000}"/>
    <cellStyle name="20% - Ênfase6 72 8" xfId="18608" xr:uid="{00000000-0005-0000-0000-0000204A0000}"/>
    <cellStyle name="20% - Ênfase6 72 9" xfId="18609" xr:uid="{00000000-0005-0000-0000-0000214A0000}"/>
    <cellStyle name="20% - Ênfase6 73" xfId="18610" xr:uid="{00000000-0005-0000-0000-0000224A0000}"/>
    <cellStyle name="20% - Ênfase6 73 2" xfId="18611" xr:uid="{00000000-0005-0000-0000-0000234A0000}"/>
    <cellStyle name="20% - Ênfase6 73 3" xfId="18612" xr:uid="{00000000-0005-0000-0000-0000244A0000}"/>
    <cellStyle name="20% - Ênfase6 73 4" xfId="18613" xr:uid="{00000000-0005-0000-0000-0000254A0000}"/>
    <cellStyle name="20% - Ênfase6 73 5" xfId="18614" xr:uid="{00000000-0005-0000-0000-0000264A0000}"/>
    <cellStyle name="20% - Ênfase6 73 6" xfId="18615" xr:uid="{00000000-0005-0000-0000-0000274A0000}"/>
    <cellStyle name="20% - Ênfase6 73 7" xfId="18616" xr:uid="{00000000-0005-0000-0000-0000284A0000}"/>
    <cellStyle name="20% - Ênfase6 73 8" xfId="18617" xr:uid="{00000000-0005-0000-0000-0000294A0000}"/>
    <cellStyle name="20% - Ênfase6 73 9" xfId="18618" xr:uid="{00000000-0005-0000-0000-00002A4A0000}"/>
    <cellStyle name="20% - Ênfase6 74" xfId="18619" xr:uid="{00000000-0005-0000-0000-00002B4A0000}"/>
    <cellStyle name="20% - Ênfase6 74 2" xfId="18620" xr:uid="{00000000-0005-0000-0000-00002C4A0000}"/>
    <cellStyle name="20% - Ênfase6 74 3" xfId="18621" xr:uid="{00000000-0005-0000-0000-00002D4A0000}"/>
    <cellStyle name="20% - Ênfase6 74 4" xfId="18622" xr:uid="{00000000-0005-0000-0000-00002E4A0000}"/>
    <cellStyle name="20% - Ênfase6 74 5" xfId="18623" xr:uid="{00000000-0005-0000-0000-00002F4A0000}"/>
    <cellStyle name="20% - Ênfase6 74 6" xfId="18624" xr:uid="{00000000-0005-0000-0000-0000304A0000}"/>
    <cellStyle name="20% - Ênfase6 74 7" xfId="18625" xr:uid="{00000000-0005-0000-0000-0000314A0000}"/>
    <cellStyle name="20% - Ênfase6 74 8" xfId="18626" xr:uid="{00000000-0005-0000-0000-0000324A0000}"/>
    <cellStyle name="20% - Ênfase6 74 9" xfId="18627" xr:uid="{00000000-0005-0000-0000-0000334A0000}"/>
    <cellStyle name="20% - Ênfase6 75" xfId="18628" xr:uid="{00000000-0005-0000-0000-0000344A0000}"/>
    <cellStyle name="20% - Ênfase6 75 2" xfId="18629" xr:uid="{00000000-0005-0000-0000-0000354A0000}"/>
    <cellStyle name="20% - Ênfase6 75 3" xfId="18630" xr:uid="{00000000-0005-0000-0000-0000364A0000}"/>
    <cellStyle name="20% - Ênfase6 75 4" xfId="18631" xr:uid="{00000000-0005-0000-0000-0000374A0000}"/>
    <cellStyle name="20% - Ênfase6 75 5" xfId="18632" xr:uid="{00000000-0005-0000-0000-0000384A0000}"/>
    <cellStyle name="20% - Ênfase6 75 6" xfId="18633" xr:uid="{00000000-0005-0000-0000-0000394A0000}"/>
    <cellStyle name="20% - Ênfase6 75 7" xfId="18634" xr:uid="{00000000-0005-0000-0000-00003A4A0000}"/>
    <cellStyle name="20% - Ênfase6 75 8" xfId="18635" xr:uid="{00000000-0005-0000-0000-00003B4A0000}"/>
    <cellStyle name="20% - Ênfase6 75 9" xfId="18636" xr:uid="{00000000-0005-0000-0000-00003C4A0000}"/>
    <cellStyle name="20% - Ênfase6 76" xfId="18637" xr:uid="{00000000-0005-0000-0000-00003D4A0000}"/>
    <cellStyle name="20% - Ênfase6 76 2" xfId="18638" xr:uid="{00000000-0005-0000-0000-00003E4A0000}"/>
    <cellStyle name="20% - Ênfase6 76 3" xfId="18639" xr:uid="{00000000-0005-0000-0000-00003F4A0000}"/>
    <cellStyle name="20% - Ênfase6 76 4" xfId="18640" xr:uid="{00000000-0005-0000-0000-0000404A0000}"/>
    <cellStyle name="20% - Ênfase6 76 5" xfId="18641" xr:uid="{00000000-0005-0000-0000-0000414A0000}"/>
    <cellStyle name="20% - Ênfase6 76 6" xfId="18642" xr:uid="{00000000-0005-0000-0000-0000424A0000}"/>
    <cellStyle name="20% - Ênfase6 76 7" xfId="18643" xr:uid="{00000000-0005-0000-0000-0000434A0000}"/>
    <cellStyle name="20% - Ênfase6 76 8" xfId="18644" xr:uid="{00000000-0005-0000-0000-0000444A0000}"/>
    <cellStyle name="20% - Ênfase6 76 9" xfId="18645" xr:uid="{00000000-0005-0000-0000-0000454A0000}"/>
    <cellStyle name="20% - Ênfase6 77" xfId="18646" xr:uid="{00000000-0005-0000-0000-0000464A0000}"/>
    <cellStyle name="20% - Ênfase6 77 2" xfId="18647" xr:uid="{00000000-0005-0000-0000-0000474A0000}"/>
    <cellStyle name="20% - Ênfase6 77 3" xfId="18648" xr:uid="{00000000-0005-0000-0000-0000484A0000}"/>
    <cellStyle name="20% - Ênfase6 77 4" xfId="18649" xr:uid="{00000000-0005-0000-0000-0000494A0000}"/>
    <cellStyle name="20% - Ênfase6 77 5" xfId="18650" xr:uid="{00000000-0005-0000-0000-00004A4A0000}"/>
    <cellStyle name="20% - Ênfase6 77 6" xfId="18651" xr:uid="{00000000-0005-0000-0000-00004B4A0000}"/>
    <cellStyle name="20% - Ênfase6 77 7" xfId="18652" xr:uid="{00000000-0005-0000-0000-00004C4A0000}"/>
    <cellStyle name="20% - Ênfase6 77 8" xfId="18653" xr:uid="{00000000-0005-0000-0000-00004D4A0000}"/>
    <cellStyle name="20% - Ênfase6 77 9" xfId="18654" xr:uid="{00000000-0005-0000-0000-00004E4A0000}"/>
    <cellStyle name="20% - Ênfase6 78" xfId="18655" xr:uid="{00000000-0005-0000-0000-00004F4A0000}"/>
    <cellStyle name="20% - Ênfase6 78 2" xfId="18656" xr:uid="{00000000-0005-0000-0000-0000504A0000}"/>
    <cellStyle name="20% - Ênfase6 78 3" xfId="18657" xr:uid="{00000000-0005-0000-0000-0000514A0000}"/>
    <cellStyle name="20% - Ênfase6 78 4" xfId="18658" xr:uid="{00000000-0005-0000-0000-0000524A0000}"/>
    <cellStyle name="20% - Ênfase6 78 5" xfId="18659" xr:uid="{00000000-0005-0000-0000-0000534A0000}"/>
    <cellStyle name="20% - Ênfase6 78 6" xfId="18660" xr:uid="{00000000-0005-0000-0000-0000544A0000}"/>
    <cellStyle name="20% - Ênfase6 78 7" xfId="18661" xr:uid="{00000000-0005-0000-0000-0000554A0000}"/>
    <cellStyle name="20% - Ênfase6 78 8" xfId="18662" xr:uid="{00000000-0005-0000-0000-0000564A0000}"/>
    <cellStyle name="20% - Ênfase6 78 9" xfId="18663" xr:uid="{00000000-0005-0000-0000-0000574A0000}"/>
    <cellStyle name="20% - Ênfase6 79" xfId="18664" xr:uid="{00000000-0005-0000-0000-0000584A0000}"/>
    <cellStyle name="20% - Ênfase6 79 2" xfId="18665" xr:uid="{00000000-0005-0000-0000-0000594A0000}"/>
    <cellStyle name="20% - Ênfase6 79 3" xfId="18666" xr:uid="{00000000-0005-0000-0000-00005A4A0000}"/>
    <cellStyle name="20% - Ênfase6 79 4" xfId="18667" xr:uid="{00000000-0005-0000-0000-00005B4A0000}"/>
    <cellStyle name="20% - Ênfase6 79 5" xfId="18668" xr:uid="{00000000-0005-0000-0000-00005C4A0000}"/>
    <cellStyle name="20% - Ênfase6 79 6" xfId="18669" xr:uid="{00000000-0005-0000-0000-00005D4A0000}"/>
    <cellStyle name="20% - Ênfase6 79 7" xfId="18670" xr:uid="{00000000-0005-0000-0000-00005E4A0000}"/>
    <cellStyle name="20% - Ênfase6 79 8" xfId="18671" xr:uid="{00000000-0005-0000-0000-00005F4A0000}"/>
    <cellStyle name="20% - Ênfase6 79 9" xfId="18672" xr:uid="{00000000-0005-0000-0000-0000604A0000}"/>
    <cellStyle name="20% - Ênfase6 8" xfId="18673" xr:uid="{00000000-0005-0000-0000-0000614A0000}"/>
    <cellStyle name="20% - Ênfase6 8 10" xfId="18674" xr:uid="{00000000-0005-0000-0000-0000624A0000}"/>
    <cellStyle name="20% - Ênfase6 8 11" xfId="18675" xr:uid="{00000000-0005-0000-0000-0000634A0000}"/>
    <cellStyle name="20% - Ênfase6 8 12" xfId="18676" xr:uid="{00000000-0005-0000-0000-0000644A0000}"/>
    <cellStyle name="20% - Ênfase6 8 13" xfId="18677" xr:uid="{00000000-0005-0000-0000-0000654A0000}"/>
    <cellStyle name="20% - Ênfase6 8 14" xfId="18678" xr:uid="{00000000-0005-0000-0000-0000664A0000}"/>
    <cellStyle name="20% - Ênfase6 8 15" xfId="18679" xr:uid="{00000000-0005-0000-0000-0000674A0000}"/>
    <cellStyle name="20% - Ênfase6 8 16" xfId="18680" xr:uid="{00000000-0005-0000-0000-0000684A0000}"/>
    <cellStyle name="20% - Ênfase6 8 17" xfId="18681" xr:uid="{00000000-0005-0000-0000-0000694A0000}"/>
    <cellStyle name="20% - Ênfase6 8 2" xfId="18682" xr:uid="{00000000-0005-0000-0000-00006A4A0000}"/>
    <cellStyle name="20% - Ênfase6 8 2 2" xfId="18683" xr:uid="{00000000-0005-0000-0000-00006B4A0000}"/>
    <cellStyle name="20% - Ênfase6 8 2 2 2" xfId="18684" xr:uid="{00000000-0005-0000-0000-00006C4A0000}"/>
    <cellStyle name="20% - Ênfase6 8 2 2 2 2" xfId="18685" xr:uid="{00000000-0005-0000-0000-00006D4A0000}"/>
    <cellStyle name="20% - Ênfase6 8 2 2 2 3" xfId="18686" xr:uid="{00000000-0005-0000-0000-00006E4A0000}"/>
    <cellStyle name="20% - Ênfase6 8 2 2 3" xfId="18687" xr:uid="{00000000-0005-0000-0000-00006F4A0000}"/>
    <cellStyle name="20% - Ênfase6 8 2 2 3 2" xfId="18688" xr:uid="{00000000-0005-0000-0000-0000704A0000}"/>
    <cellStyle name="20% - Ênfase6 8 2 2 3 3" xfId="18689" xr:uid="{00000000-0005-0000-0000-0000714A0000}"/>
    <cellStyle name="20% - Ênfase6 8 2 2 4" xfId="18690" xr:uid="{00000000-0005-0000-0000-0000724A0000}"/>
    <cellStyle name="20% - Ênfase6 8 2 3" xfId="18691" xr:uid="{00000000-0005-0000-0000-0000734A0000}"/>
    <cellStyle name="20% - Ênfase6 8 2 3 2" xfId="18692" xr:uid="{00000000-0005-0000-0000-0000744A0000}"/>
    <cellStyle name="20% - Ênfase6 8 2 3 3" xfId="18693" xr:uid="{00000000-0005-0000-0000-0000754A0000}"/>
    <cellStyle name="20% - Ênfase6 8 2 4" xfId="18694" xr:uid="{00000000-0005-0000-0000-0000764A0000}"/>
    <cellStyle name="20% - Ênfase6 8 2 4 2" xfId="18695" xr:uid="{00000000-0005-0000-0000-0000774A0000}"/>
    <cellStyle name="20% - Ênfase6 8 2 4 3" xfId="18696" xr:uid="{00000000-0005-0000-0000-0000784A0000}"/>
    <cellStyle name="20% - Ênfase6 8 2 5" xfId="18697" xr:uid="{00000000-0005-0000-0000-0000794A0000}"/>
    <cellStyle name="20% - Ênfase6 8 2 6" xfId="18698" xr:uid="{00000000-0005-0000-0000-00007A4A0000}"/>
    <cellStyle name="20% - Ênfase6 8 2 7" xfId="18699" xr:uid="{00000000-0005-0000-0000-00007B4A0000}"/>
    <cellStyle name="20% - Ênfase6 8 2 8" xfId="18700" xr:uid="{00000000-0005-0000-0000-00007C4A0000}"/>
    <cellStyle name="20% - Ênfase6 8 2 9" xfId="18701" xr:uid="{00000000-0005-0000-0000-00007D4A0000}"/>
    <cellStyle name="20% - Ênfase6 8 2_12_CONFERE (2)" xfId="18702" xr:uid="{00000000-0005-0000-0000-00007E4A0000}"/>
    <cellStyle name="20% - Ênfase6 8 3" xfId="18703" xr:uid="{00000000-0005-0000-0000-00007F4A0000}"/>
    <cellStyle name="20% - Ênfase6 8 3 2" xfId="18704" xr:uid="{00000000-0005-0000-0000-0000804A0000}"/>
    <cellStyle name="20% - Ênfase6 8 3 2 2" xfId="18705" xr:uid="{00000000-0005-0000-0000-0000814A0000}"/>
    <cellStyle name="20% - Ênfase6 8 3 3" xfId="18706" xr:uid="{00000000-0005-0000-0000-0000824A0000}"/>
    <cellStyle name="20% - Ênfase6 8 3 3 2" xfId="18707" xr:uid="{00000000-0005-0000-0000-0000834A0000}"/>
    <cellStyle name="20% - Ênfase6 8 3 4" xfId="18708" xr:uid="{00000000-0005-0000-0000-0000844A0000}"/>
    <cellStyle name="20% - Ênfase6 8 3 5" xfId="18709" xr:uid="{00000000-0005-0000-0000-0000854A0000}"/>
    <cellStyle name="20% - Ênfase6 8 3 6" xfId="18710" xr:uid="{00000000-0005-0000-0000-0000864A0000}"/>
    <cellStyle name="20% - Ênfase6 8 4" xfId="18711" xr:uid="{00000000-0005-0000-0000-0000874A0000}"/>
    <cellStyle name="20% - Ênfase6 8 4 2" xfId="18712" xr:uid="{00000000-0005-0000-0000-0000884A0000}"/>
    <cellStyle name="20% - Ênfase6 8 4 3" xfId="18713" xr:uid="{00000000-0005-0000-0000-0000894A0000}"/>
    <cellStyle name="20% - Ênfase6 8 4 4" xfId="18714" xr:uid="{00000000-0005-0000-0000-00008A4A0000}"/>
    <cellStyle name="20% - Ênfase6 8 4 5" xfId="18715" xr:uid="{00000000-0005-0000-0000-00008B4A0000}"/>
    <cellStyle name="20% - Ênfase6 8 4 6" xfId="18716" xr:uid="{00000000-0005-0000-0000-00008C4A0000}"/>
    <cellStyle name="20% - Ênfase6 8 5" xfId="18717" xr:uid="{00000000-0005-0000-0000-00008D4A0000}"/>
    <cellStyle name="20% - Ênfase6 8 5 2" xfId="18718" xr:uid="{00000000-0005-0000-0000-00008E4A0000}"/>
    <cellStyle name="20% - Ênfase6 8 5 3" xfId="18719" xr:uid="{00000000-0005-0000-0000-00008F4A0000}"/>
    <cellStyle name="20% - Ênfase6 8 5 4" xfId="18720" xr:uid="{00000000-0005-0000-0000-0000904A0000}"/>
    <cellStyle name="20% - Ênfase6 8 5 5" xfId="18721" xr:uid="{00000000-0005-0000-0000-0000914A0000}"/>
    <cellStyle name="20% - Ênfase6 8 5 6" xfId="18722" xr:uid="{00000000-0005-0000-0000-0000924A0000}"/>
    <cellStyle name="20% - Ênfase6 8 6" xfId="18723" xr:uid="{00000000-0005-0000-0000-0000934A0000}"/>
    <cellStyle name="20% - Ênfase6 8 6 2" xfId="18724" xr:uid="{00000000-0005-0000-0000-0000944A0000}"/>
    <cellStyle name="20% - Ênfase6 8 6 3" xfId="18725" xr:uid="{00000000-0005-0000-0000-0000954A0000}"/>
    <cellStyle name="20% - Ênfase6 8 6 4" xfId="18726" xr:uid="{00000000-0005-0000-0000-0000964A0000}"/>
    <cellStyle name="20% - Ênfase6 8 6 5" xfId="18727" xr:uid="{00000000-0005-0000-0000-0000974A0000}"/>
    <cellStyle name="20% - Ênfase6 8 6 6" xfId="18728" xr:uid="{00000000-0005-0000-0000-0000984A0000}"/>
    <cellStyle name="20% - Ênfase6 8 7" xfId="18729" xr:uid="{00000000-0005-0000-0000-0000994A0000}"/>
    <cellStyle name="20% - Ênfase6 8 8" xfId="18730" xr:uid="{00000000-0005-0000-0000-00009A4A0000}"/>
    <cellStyle name="20% - Ênfase6 8 9" xfId="18731" xr:uid="{00000000-0005-0000-0000-00009B4A0000}"/>
    <cellStyle name="20% - Ênfase6 8_12_CONFERE (2)" xfId="18732" xr:uid="{00000000-0005-0000-0000-00009C4A0000}"/>
    <cellStyle name="20% - Ênfase6 80" xfId="18733" xr:uid="{00000000-0005-0000-0000-00009D4A0000}"/>
    <cellStyle name="20% - Ênfase6 80 2" xfId="18734" xr:uid="{00000000-0005-0000-0000-00009E4A0000}"/>
    <cellStyle name="20% - Ênfase6 80 3" xfId="18735" xr:uid="{00000000-0005-0000-0000-00009F4A0000}"/>
    <cellStyle name="20% - Ênfase6 80 4" xfId="18736" xr:uid="{00000000-0005-0000-0000-0000A04A0000}"/>
    <cellStyle name="20% - Ênfase6 80 5" xfId="18737" xr:uid="{00000000-0005-0000-0000-0000A14A0000}"/>
    <cellStyle name="20% - Ênfase6 80 6" xfId="18738" xr:uid="{00000000-0005-0000-0000-0000A24A0000}"/>
    <cellStyle name="20% - Ênfase6 80 7" xfId="18739" xr:uid="{00000000-0005-0000-0000-0000A34A0000}"/>
    <cellStyle name="20% - Ênfase6 80 8" xfId="18740" xr:uid="{00000000-0005-0000-0000-0000A44A0000}"/>
    <cellStyle name="20% - Ênfase6 80 9" xfId="18741" xr:uid="{00000000-0005-0000-0000-0000A54A0000}"/>
    <cellStyle name="20% - Ênfase6 81" xfId="18742" xr:uid="{00000000-0005-0000-0000-0000A64A0000}"/>
    <cellStyle name="20% - Ênfase6 81 2" xfId="18743" xr:uid="{00000000-0005-0000-0000-0000A74A0000}"/>
    <cellStyle name="20% - Ênfase6 81 3" xfId="18744" xr:uid="{00000000-0005-0000-0000-0000A84A0000}"/>
    <cellStyle name="20% - Ênfase6 81 4" xfId="18745" xr:uid="{00000000-0005-0000-0000-0000A94A0000}"/>
    <cellStyle name="20% - Ênfase6 81 5" xfId="18746" xr:uid="{00000000-0005-0000-0000-0000AA4A0000}"/>
    <cellStyle name="20% - Ênfase6 81 6" xfId="18747" xr:uid="{00000000-0005-0000-0000-0000AB4A0000}"/>
    <cellStyle name="20% - Ênfase6 81 7" xfId="18748" xr:uid="{00000000-0005-0000-0000-0000AC4A0000}"/>
    <cellStyle name="20% - Ênfase6 81 8" xfId="18749" xr:uid="{00000000-0005-0000-0000-0000AD4A0000}"/>
    <cellStyle name="20% - Ênfase6 81 9" xfId="18750" xr:uid="{00000000-0005-0000-0000-0000AE4A0000}"/>
    <cellStyle name="20% - Ênfase6 82" xfId="18751" xr:uid="{00000000-0005-0000-0000-0000AF4A0000}"/>
    <cellStyle name="20% - Ênfase6 82 2" xfId="18752" xr:uid="{00000000-0005-0000-0000-0000B04A0000}"/>
    <cellStyle name="20% - Ênfase6 82 3" xfId="18753" xr:uid="{00000000-0005-0000-0000-0000B14A0000}"/>
    <cellStyle name="20% - Ênfase6 82 4" xfId="18754" xr:uid="{00000000-0005-0000-0000-0000B24A0000}"/>
    <cellStyle name="20% - Ênfase6 82 5" xfId="18755" xr:uid="{00000000-0005-0000-0000-0000B34A0000}"/>
    <cellStyle name="20% - Ênfase6 82 6" xfId="18756" xr:uid="{00000000-0005-0000-0000-0000B44A0000}"/>
    <cellStyle name="20% - Ênfase6 82 7" xfId="18757" xr:uid="{00000000-0005-0000-0000-0000B54A0000}"/>
    <cellStyle name="20% - Ênfase6 82 8" xfId="18758" xr:uid="{00000000-0005-0000-0000-0000B64A0000}"/>
    <cellStyle name="20% - Ênfase6 82 9" xfId="18759" xr:uid="{00000000-0005-0000-0000-0000B74A0000}"/>
    <cellStyle name="20% - Ênfase6 83" xfId="18760" xr:uid="{00000000-0005-0000-0000-0000B84A0000}"/>
    <cellStyle name="20% - Ênfase6 83 2" xfId="18761" xr:uid="{00000000-0005-0000-0000-0000B94A0000}"/>
    <cellStyle name="20% - Ênfase6 83 3" xfId="18762" xr:uid="{00000000-0005-0000-0000-0000BA4A0000}"/>
    <cellStyle name="20% - Ênfase6 83 4" xfId="18763" xr:uid="{00000000-0005-0000-0000-0000BB4A0000}"/>
    <cellStyle name="20% - Ênfase6 83 5" xfId="18764" xr:uid="{00000000-0005-0000-0000-0000BC4A0000}"/>
    <cellStyle name="20% - Ênfase6 83 6" xfId="18765" xr:uid="{00000000-0005-0000-0000-0000BD4A0000}"/>
    <cellStyle name="20% - Ênfase6 83 7" xfId="18766" xr:uid="{00000000-0005-0000-0000-0000BE4A0000}"/>
    <cellStyle name="20% - Ênfase6 83 8" xfId="18767" xr:uid="{00000000-0005-0000-0000-0000BF4A0000}"/>
    <cellStyle name="20% - Ênfase6 83 9" xfId="18768" xr:uid="{00000000-0005-0000-0000-0000C04A0000}"/>
    <cellStyle name="20% - Ênfase6 84" xfId="18769" xr:uid="{00000000-0005-0000-0000-0000C14A0000}"/>
    <cellStyle name="20% - Ênfase6 84 2" xfId="18770" xr:uid="{00000000-0005-0000-0000-0000C24A0000}"/>
    <cellStyle name="20% - Ênfase6 84 3" xfId="18771" xr:uid="{00000000-0005-0000-0000-0000C34A0000}"/>
    <cellStyle name="20% - Ênfase6 84 4" xfId="18772" xr:uid="{00000000-0005-0000-0000-0000C44A0000}"/>
    <cellStyle name="20% - Ênfase6 84 5" xfId="18773" xr:uid="{00000000-0005-0000-0000-0000C54A0000}"/>
    <cellStyle name="20% - Ênfase6 84 6" xfId="18774" xr:uid="{00000000-0005-0000-0000-0000C64A0000}"/>
    <cellStyle name="20% - Ênfase6 84 7" xfId="18775" xr:uid="{00000000-0005-0000-0000-0000C74A0000}"/>
    <cellStyle name="20% - Ênfase6 84 8" xfId="18776" xr:uid="{00000000-0005-0000-0000-0000C84A0000}"/>
    <cellStyle name="20% - Ênfase6 84 9" xfId="18777" xr:uid="{00000000-0005-0000-0000-0000C94A0000}"/>
    <cellStyle name="20% - Ênfase6 85" xfId="18778" xr:uid="{00000000-0005-0000-0000-0000CA4A0000}"/>
    <cellStyle name="20% - Ênfase6 85 2" xfId="18779" xr:uid="{00000000-0005-0000-0000-0000CB4A0000}"/>
    <cellStyle name="20% - Ênfase6 85 3" xfId="18780" xr:uid="{00000000-0005-0000-0000-0000CC4A0000}"/>
    <cellStyle name="20% - Ênfase6 85 4" xfId="18781" xr:uid="{00000000-0005-0000-0000-0000CD4A0000}"/>
    <cellStyle name="20% - Ênfase6 85 5" xfId="18782" xr:uid="{00000000-0005-0000-0000-0000CE4A0000}"/>
    <cellStyle name="20% - Ênfase6 85 6" xfId="18783" xr:uid="{00000000-0005-0000-0000-0000CF4A0000}"/>
    <cellStyle name="20% - Ênfase6 85 7" xfId="18784" xr:uid="{00000000-0005-0000-0000-0000D04A0000}"/>
    <cellStyle name="20% - Ênfase6 85 8" xfId="18785" xr:uid="{00000000-0005-0000-0000-0000D14A0000}"/>
    <cellStyle name="20% - Ênfase6 85 9" xfId="18786" xr:uid="{00000000-0005-0000-0000-0000D24A0000}"/>
    <cellStyle name="20% - Ênfase6 86" xfId="18787" xr:uid="{00000000-0005-0000-0000-0000D34A0000}"/>
    <cellStyle name="20% - Ênfase6 86 2" xfId="18788" xr:uid="{00000000-0005-0000-0000-0000D44A0000}"/>
    <cellStyle name="20% - Ênfase6 86 3" xfId="18789" xr:uid="{00000000-0005-0000-0000-0000D54A0000}"/>
    <cellStyle name="20% - Ênfase6 86 4" xfId="18790" xr:uid="{00000000-0005-0000-0000-0000D64A0000}"/>
    <cellStyle name="20% - Ênfase6 86 5" xfId="18791" xr:uid="{00000000-0005-0000-0000-0000D74A0000}"/>
    <cellStyle name="20% - Ênfase6 86 6" xfId="18792" xr:uid="{00000000-0005-0000-0000-0000D84A0000}"/>
    <cellStyle name="20% - Ênfase6 86 7" xfId="18793" xr:uid="{00000000-0005-0000-0000-0000D94A0000}"/>
    <cellStyle name="20% - Ênfase6 86 8" xfId="18794" xr:uid="{00000000-0005-0000-0000-0000DA4A0000}"/>
    <cellStyle name="20% - Ênfase6 86 9" xfId="18795" xr:uid="{00000000-0005-0000-0000-0000DB4A0000}"/>
    <cellStyle name="20% - Ênfase6 87" xfId="18796" xr:uid="{00000000-0005-0000-0000-0000DC4A0000}"/>
    <cellStyle name="20% - Ênfase6 87 2" xfId="18797" xr:uid="{00000000-0005-0000-0000-0000DD4A0000}"/>
    <cellStyle name="20% - Ênfase6 87 3" xfId="18798" xr:uid="{00000000-0005-0000-0000-0000DE4A0000}"/>
    <cellStyle name="20% - Ênfase6 87 4" xfId="18799" xr:uid="{00000000-0005-0000-0000-0000DF4A0000}"/>
    <cellStyle name="20% - Ênfase6 87 5" xfId="18800" xr:uid="{00000000-0005-0000-0000-0000E04A0000}"/>
    <cellStyle name="20% - Ênfase6 87 6" xfId="18801" xr:uid="{00000000-0005-0000-0000-0000E14A0000}"/>
    <cellStyle name="20% - Ênfase6 87 7" xfId="18802" xr:uid="{00000000-0005-0000-0000-0000E24A0000}"/>
    <cellStyle name="20% - Ênfase6 87 8" xfId="18803" xr:uid="{00000000-0005-0000-0000-0000E34A0000}"/>
    <cellStyle name="20% - Ênfase6 87 9" xfId="18804" xr:uid="{00000000-0005-0000-0000-0000E44A0000}"/>
    <cellStyle name="20% - Ênfase6 88" xfId="18805" xr:uid="{00000000-0005-0000-0000-0000E54A0000}"/>
    <cellStyle name="20% - Ênfase6 88 2" xfId="18806" xr:uid="{00000000-0005-0000-0000-0000E64A0000}"/>
    <cellStyle name="20% - Ênfase6 88 3" xfId="18807" xr:uid="{00000000-0005-0000-0000-0000E74A0000}"/>
    <cellStyle name="20% - Ênfase6 88 4" xfId="18808" xr:uid="{00000000-0005-0000-0000-0000E84A0000}"/>
    <cellStyle name="20% - Ênfase6 88 5" xfId="18809" xr:uid="{00000000-0005-0000-0000-0000E94A0000}"/>
    <cellStyle name="20% - Ênfase6 88 6" xfId="18810" xr:uid="{00000000-0005-0000-0000-0000EA4A0000}"/>
    <cellStyle name="20% - Ênfase6 88 7" xfId="18811" xr:uid="{00000000-0005-0000-0000-0000EB4A0000}"/>
    <cellStyle name="20% - Ênfase6 88 8" xfId="18812" xr:uid="{00000000-0005-0000-0000-0000EC4A0000}"/>
    <cellStyle name="20% - Ênfase6 88 9" xfId="18813" xr:uid="{00000000-0005-0000-0000-0000ED4A0000}"/>
    <cellStyle name="20% - Ênfase6 89" xfId="18814" xr:uid="{00000000-0005-0000-0000-0000EE4A0000}"/>
    <cellStyle name="20% - Ênfase6 89 2" xfId="18815" xr:uid="{00000000-0005-0000-0000-0000EF4A0000}"/>
    <cellStyle name="20% - Ênfase6 89 3" xfId="18816" xr:uid="{00000000-0005-0000-0000-0000F04A0000}"/>
    <cellStyle name="20% - Ênfase6 89 4" xfId="18817" xr:uid="{00000000-0005-0000-0000-0000F14A0000}"/>
    <cellStyle name="20% - Ênfase6 89 5" xfId="18818" xr:uid="{00000000-0005-0000-0000-0000F24A0000}"/>
    <cellStyle name="20% - Ênfase6 89 6" xfId="18819" xr:uid="{00000000-0005-0000-0000-0000F34A0000}"/>
    <cellStyle name="20% - Ênfase6 89 7" xfId="18820" xr:uid="{00000000-0005-0000-0000-0000F44A0000}"/>
    <cellStyle name="20% - Ênfase6 89 8" xfId="18821" xr:uid="{00000000-0005-0000-0000-0000F54A0000}"/>
    <cellStyle name="20% - Ênfase6 89 9" xfId="18822" xr:uid="{00000000-0005-0000-0000-0000F64A0000}"/>
    <cellStyle name="20% - Ênfase6 9" xfId="18823" xr:uid="{00000000-0005-0000-0000-0000F74A0000}"/>
    <cellStyle name="20% - Ênfase6 9 10" xfId="18824" xr:uid="{00000000-0005-0000-0000-0000F84A0000}"/>
    <cellStyle name="20% - Ênfase6 9 11" xfId="18825" xr:uid="{00000000-0005-0000-0000-0000F94A0000}"/>
    <cellStyle name="20% - Ênfase6 9 12" xfId="18826" xr:uid="{00000000-0005-0000-0000-0000FA4A0000}"/>
    <cellStyle name="20% - Ênfase6 9 13" xfId="18827" xr:uid="{00000000-0005-0000-0000-0000FB4A0000}"/>
    <cellStyle name="20% - Ênfase6 9 14" xfId="18828" xr:uid="{00000000-0005-0000-0000-0000FC4A0000}"/>
    <cellStyle name="20% - Ênfase6 9 15" xfId="18829" xr:uid="{00000000-0005-0000-0000-0000FD4A0000}"/>
    <cellStyle name="20% - Ênfase6 9 16" xfId="18830" xr:uid="{00000000-0005-0000-0000-0000FE4A0000}"/>
    <cellStyle name="20% - Ênfase6 9 17" xfId="18831" xr:uid="{00000000-0005-0000-0000-0000FF4A0000}"/>
    <cellStyle name="20% - Ênfase6 9 2" xfId="18832" xr:uid="{00000000-0005-0000-0000-0000004B0000}"/>
    <cellStyle name="20% - Ênfase6 9 2 2" xfId="18833" xr:uid="{00000000-0005-0000-0000-0000014B0000}"/>
    <cellStyle name="20% - Ênfase6 9 2 2 2" xfId="18834" xr:uid="{00000000-0005-0000-0000-0000024B0000}"/>
    <cellStyle name="20% - Ênfase6 9 2 2 3" xfId="18835" xr:uid="{00000000-0005-0000-0000-0000034B0000}"/>
    <cellStyle name="20% - Ênfase6 9 2 3" xfId="18836" xr:uid="{00000000-0005-0000-0000-0000044B0000}"/>
    <cellStyle name="20% - Ênfase6 9 2 4" xfId="18837" xr:uid="{00000000-0005-0000-0000-0000054B0000}"/>
    <cellStyle name="20% - Ênfase6 9 2 5" xfId="18838" xr:uid="{00000000-0005-0000-0000-0000064B0000}"/>
    <cellStyle name="20% - Ênfase6 9 2 6" xfId="18839" xr:uid="{00000000-0005-0000-0000-0000074B0000}"/>
    <cellStyle name="20% - Ênfase6 9 2 7" xfId="18840" xr:uid="{00000000-0005-0000-0000-0000084B0000}"/>
    <cellStyle name="20% - Ênfase6 9 2 8" xfId="18841" xr:uid="{00000000-0005-0000-0000-0000094B0000}"/>
    <cellStyle name="20% - Ênfase6 9 2 9" xfId="18842" xr:uid="{00000000-0005-0000-0000-00000A4B0000}"/>
    <cellStyle name="20% - Ênfase6 9 3" xfId="18843" xr:uid="{00000000-0005-0000-0000-00000B4B0000}"/>
    <cellStyle name="20% - Ênfase6 9 3 2" xfId="18844" xr:uid="{00000000-0005-0000-0000-00000C4B0000}"/>
    <cellStyle name="20% - Ênfase6 9 3 2 2" xfId="18845" xr:uid="{00000000-0005-0000-0000-00000D4B0000}"/>
    <cellStyle name="20% - Ênfase6 9 3 3" xfId="18846" xr:uid="{00000000-0005-0000-0000-00000E4B0000}"/>
    <cellStyle name="20% - Ênfase6 9 3 3 2" xfId="18847" xr:uid="{00000000-0005-0000-0000-00000F4B0000}"/>
    <cellStyle name="20% - Ênfase6 9 3 4" xfId="18848" xr:uid="{00000000-0005-0000-0000-0000104B0000}"/>
    <cellStyle name="20% - Ênfase6 9 3 5" xfId="18849" xr:uid="{00000000-0005-0000-0000-0000114B0000}"/>
    <cellStyle name="20% - Ênfase6 9 3 6" xfId="18850" xr:uid="{00000000-0005-0000-0000-0000124B0000}"/>
    <cellStyle name="20% - Ênfase6 9 4" xfId="18851" xr:uid="{00000000-0005-0000-0000-0000134B0000}"/>
    <cellStyle name="20% - Ênfase6 9 4 2" xfId="18852" xr:uid="{00000000-0005-0000-0000-0000144B0000}"/>
    <cellStyle name="20% - Ênfase6 9 4 3" xfId="18853" xr:uid="{00000000-0005-0000-0000-0000154B0000}"/>
    <cellStyle name="20% - Ênfase6 9 4 4" xfId="18854" xr:uid="{00000000-0005-0000-0000-0000164B0000}"/>
    <cellStyle name="20% - Ênfase6 9 4 5" xfId="18855" xr:uid="{00000000-0005-0000-0000-0000174B0000}"/>
    <cellStyle name="20% - Ênfase6 9 4 6" xfId="18856" xr:uid="{00000000-0005-0000-0000-0000184B0000}"/>
    <cellStyle name="20% - Ênfase6 9 5" xfId="18857" xr:uid="{00000000-0005-0000-0000-0000194B0000}"/>
    <cellStyle name="20% - Ênfase6 9 5 2" xfId="18858" xr:uid="{00000000-0005-0000-0000-00001A4B0000}"/>
    <cellStyle name="20% - Ênfase6 9 5 3" xfId="18859" xr:uid="{00000000-0005-0000-0000-00001B4B0000}"/>
    <cellStyle name="20% - Ênfase6 9 5 4" xfId="18860" xr:uid="{00000000-0005-0000-0000-00001C4B0000}"/>
    <cellStyle name="20% - Ênfase6 9 5 5" xfId="18861" xr:uid="{00000000-0005-0000-0000-00001D4B0000}"/>
    <cellStyle name="20% - Ênfase6 9 5 6" xfId="18862" xr:uid="{00000000-0005-0000-0000-00001E4B0000}"/>
    <cellStyle name="20% - Ênfase6 9 6" xfId="18863" xr:uid="{00000000-0005-0000-0000-00001F4B0000}"/>
    <cellStyle name="20% - Ênfase6 9 6 2" xfId="18864" xr:uid="{00000000-0005-0000-0000-0000204B0000}"/>
    <cellStyle name="20% - Ênfase6 9 6 3" xfId="18865" xr:uid="{00000000-0005-0000-0000-0000214B0000}"/>
    <cellStyle name="20% - Ênfase6 9 6 4" xfId="18866" xr:uid="{00000000-0005-0000-0000-0000224B0000}"/>
    <cellStyle name="20% - Ênfase6 9 6 5" xfId="18867" xr:uid="{00000000-0005-0000-0000-0000234B0000}"/>
    <cellStyle name="20% - Ênfase6 9 6 6" xfId="18868" xr:uid="{00000000-0005-0000-0000-0000244B0000}"/>
    <cellStyle name="20% - Ênfase6 9 7" xfId="18869" xr:uid="{00000000-0005-0000-0000-0000254B0000}"/>
    <cellStyle name="20% - Ênfase6 9 8" xfId="18870" xr:uid="{00000000-0005-0000-0000-0000264B0000}"/>
    <cellStyle name="20% - Ênfase6 9 9" xfId="18871" xr:uid="{00000000-0005-0000-0000-0000274B0000}"/>
    <cellStyle name="20% - Ênfase6 9_Despesas Comerciais - GOLDFARB" xfId="18872" xr:uid="{00000000-0005-0000-0000-0000284B0000}"/>
    <cellStyle name="20% - Ênfase6 90" xfId="18873" xr:uid="{00000000-0005-0000-0000-0000294B0000}"/>
    <cellStyle name="20% - Ênfase6 90 2" xfId="18874" xr:uid="{00000000-0005-0000-0000-00002A4B0000}"/>
    <cellStyle name="20% - Ênfase6 90 3" xfId="18875" xr:uid="{00000000-0005-0000-0000-00002B4B0000}"/>
    <cellStyle name="20% - Ênfase6 90 4" xfId="18876" xr:uid="{00000000-0005-0000-0000-00002C4B0000}"/>
    <cellStyle name="20% - Ênfase6 90 5" xfId="18877" xr:uid="{00000000-0005-0000-0000-00002D4B0000}"/>
    <cellStyle name="20% - Ênfase6 90 6" xfId="18878" xr:uid="{00000000-0005-0000-0000-00002E4B0000}"/>
    <cellStyle name="20% - Ênfase6 90 7" xfId="18879" xr:uid="{00000000-0005-0000-0000-00002F4B0000}"/>
    <cellStyle name="20% - Ênfase6 90 8" xfId="18880" xr:uid="{00000000-0005-0000-0000-0000304B0000}"/>
    <cellStyle name="20% - Ênfase6 90 9" xfId="18881" xr:uid="{00000000-0005-0000-0000-0000314B0000}"/>
    <cellStyle name="20% - Ênfase6 91" xfId="18882" xr:uid="{00000000-0005-0000-0000-0000324B0000}"/>
    <cellStyle name="20% - Ênfase6 91 2" xfId="18883" xr:uid="{00000000-0005-0000-0000-0000334B0000}"/>
    <cellStyle name="20% - Ênfase6 91 3" xfId="18884" xr:uid="{00000000-0005-0000-0000-0000344B0000}"/>
    <cellStyle name="20% - Ênfase6 91 4" xfId="18885" xr:uid="{00000000-0005-0000-0000-0000354B0000}"/>
    <cellStyle name="20% - Ênfase6 91 5" xfId="18886" xr:uid="{00000000-0005-0000-0000-0000364B0000}"/>
    <cellStyle name="20% - Ênfase6 91 6" xfId="18887" xr:uid="{00000000-0005-0000-0000-0000374B0000}"/>
    <cellStyle name="20% - Ênfase6 91 7" xfId="18888" xr:uid="{00000000-0005-0000-0000-0000384B0000}"/>
    <cellStyle name="20% - Ênfase6 91 8" xfId="18889" xr:uid="{00000000-0005-0000-0000-0000394B0000}"/>
    <cellStyle name="20% - Ênfase6 91 9" xfId="18890" xr:uid="{00000000-0005-0000-0000-00003A4B0000}"/>
    <cellStyle name="20% - Ênfase6 92" xfId="18891" xr:uid="{00000000-0005-0000-0000-00003B4B0000}"/>
    <cellStyle name="20% - Ênfase6 92 2" xfId="18892" xr:uid="{00000000-0005-0000-0000-00003C4B0000}"/>
    <cellStyle name="20% - Ênfase6 92 3" xfId="18893" xr:uid="{00000000-0005-0000-0000-00003D4B0000}"/>
    <cellStyle name="20% - Ênfase6 92 4" xfId="18894" xr:uid="{00000000-0005-0000-0000-00003E4B0000}"/>
    <cellStyle name="20% - Ênfase6 92 5" xfId="18895" xr:uid="{00000000-0005-0000-0000-00003F4B0000}"/>
    <cellStyle name="20% - Ênfase6 92 6" xfId="18896" xr:uid="{00000000-0005-0000-0000-0000404B0000}"/>
    <cellStyle name="20% - Ênfase6 92 7" xfId="18897" xr:uid="{00000000-0005-0000-0000-0000414B0000}"/>
    <cellStyle name="20% - Ênfase6 92 8" xfId="18898" xr:uid="{00000000-0005-0000-0000-0000424B0000}"/>
    <cellStyle name="20% - Ênfase6 92 9" xfId="18899" xr:uid="{00000000-0005-0000-0000-0000434B0000}"/>
    <cellStyle name="20% - Ênfase6 93" xfId="18900" xr:uid="{00000000-0005-0000-0000-0000444B0000}"/>
    <cellStyle name="20% - Ênfase6 93 2" xfId="18901" xr:uid="{00000000-0005-0000-0000-0000454B0000}"/>
    <cellStyle name="20% - Ênfase6 93 3" xfId="18902" xr:uid="{00000000-0005-0000-0000-0000464B0000}"/>
    <cellStyle name="20% - Ênfase6 93 4" xfId="18903" xr:uid="{00000000-0005-0000-0000-0000474B0000}"/>
    <cellStyle name="20% - Ênfase6 93 5" xfId="18904" xr:uid="{00000000-0005-0000-0000-0000484B0000}"/>
    <cellStyle name="20% - Ênfase6 93 6" xfId="18905" xr:uid="{00000000-0005-0000-0000-0000494B0000}"/>
    <cellStyle name="20% - Ênfase6 93 7" xfId="18906" xr:uid="{00000000-0005-0000-0000-00004A4B0000}"/>
    <cellStyle name="20% - Ênfase6 93 8" xfId="18907" xr:uid="{00000000-0005-0000-0000-00004B4B0000}"/>
    <cellStyle name="20% - Ênfase6 93 9" xfId="18908" xr:uid="{00000000-0005-0000-0000-00004C4B0000}"/>
    <cellStyle name="20% - Ênfase6 94" xfId="18909" xr:uid="{00000000-0005-0000-0000-00004D4B0000}"/>
    <cellStyle name="20% - Ênfase6 94 2" xfId="18910" xr:uid="{00000000-0005-0000-0000-00004E4B0000}"/>
    <cellStyle name="20% - Ênfase6 94 3" xfId="18911" xr:uid="{00000000-0005-0000-0000-00004F4B0000}"/>
    <cellStyle name="20% - Ênfase6 94 4" xfId="18912" xr:uid="{00000000-0005-0000-0000-0000504B0000}"/>
    <cellStyle name="20% - Ênfase6 94 5" xfId="18913" xr:uid="{00000000-0005-0000-0000-0000514B0000}"/>
    <cellStyle name="20% - Ênfase6 94 6" xfId="18914" xr:uid="{00000000-0005-0000-0000-0000524B0000}"/>
    <cellStyle name="20% - Ênfase6 94 7" xfId="18915" xr:uid="{00000000-0005-0000-0000-0000534B0000}"/>
    <cellStyle name="20% - Ênfase6 94 8" xfId="18916" xr:uid="{00000000-0005-0000-0000-0000544B0000}"/>
    <cellStyle name="20% - Ênfase6 94 9" xfId="18917" xr:uid="{00000000-0005-0000-0000-0000554B0000}"/>
    <cellStyle name="20% - Ênfase6 95" xfId="18918" xr:uid="{00000000-0005-0000-0000-0000564B0000}"/>
    <cellStyle name="20% - Ênfase6 95 2" xfId="18919" xr:uid="{00000000-0005-0000-0000-0000574B0000}"/>
    <cellStyle name="20% - Ênfase6 95 3" xfId="18920" xr:uid="{00000000-0005-0000-0000-0000584B0000}"/>
    <cellStyle name="20% - Ênfase6 95 4" xfId="18921" xr:uid="{00000000-0005-0000-0000-0000594B0000}"/>
    <cellStyle name="20% - Ênfase6 95 5" xfId="18922" xr:uid="{00000000-0005-0000-0000-00005A4B0000}"/>
    <cellStyle name="20% - Ênfase6 95 6" xfId="18923" xr:uid="{00000000-0005-0000-0000-00005B4B0000}"/>
    <cellStyle name="20% - Ênfase6 95 7" xfId="18924" xr:uid="{00000000-0005-0000-0000-00005C4B0000}"/>
    <cellStyle name="20% - Ênfase6 95 8" xfId="18925" xr:uid="{00000000-0005-0000-0000-00005D4B0000}"/>
    <cellStyle name="20% - Ênfase6 95 9" xfId="18926" xr:uid="{00000000-0005-0000-0000-00005E4B0000}"/>
    <cellStyle name="20% - Ênfase6 96" xfId="18927" xr:uid="{00000000-0005-0000-0000-00005F4B0000}"/>
    <cellStyle name="20% - Ênfase6 96 2" xfId="18928" xr:uid="{00000000-0005-0000-0000-0000604B0000}"/>
    <cellStyle name="20% - Ênfase6 96 3" xfId="18929" xr:uid="{00000000-0005-0000-0000-0000614B0000}"/>
    <cellStyle name="20% - Ênfase6 96 4" xfId="18930" xr:uid="{00000000-0005-0000-0000-0000624B0000}"/>
    <cellStyle name="20% - Ênfase6 96 5" xfId="18931" xr:uid="{00000000-0005-0000-0000-0000634B0000}"/>
    <cellStyle name="20% - Ênfase6 96 6" xfId="18932" xr:uid="{00000000-0005-0000-0000-0000644B0000}"/>
    <cellStyle name="20% - Ênfase6 96 7" xfId="18933" xr:uid="{00000000-0005-0000-0000-0000654B0000}"/>
    <cellStyle name="20% - Ênfase6 96 8" xfId="18934" xr:uid="{00000000-0005-0000-0000-0000664B0000}"/>
    <cellStyle name="20% - Ênfase6 96 9" xfId="18935" xr:uid="{00000000-0005-0000-0000-0000674B0000}"/>
    <cellStyle name="20% - Ênfase6 97" xfId="18936" xr:uid="{00000000-0005-0000-0000-0000684B0000}"/>
    <cellStyle name="20% - Ênfase6 97 2" xfId="18937" xr:uid="{00000000-0005-0000-0000-0000694B0000}"/>
    <cellStyle name="20% - Ênfase6 97 3" xfId="18938" xr:uid="{00000000-0005-0000-0000-00006A4B0000}"/>
    <cellStyle name="20% - Ênfase6 97 4" xfId="18939" xr:uid="{00000000-0005-0000-0000-00006B4B0000}"/>
    <cellStyle name="20% - Ênfase6 97 5" xfId="18940" xr:uid="{00000000-0005-0000-0000-00006C4B0000}"/>
    <cellStyle name="20% - Ênfase6 97 6" xfId="18941" xr:uid="{00000000-0005-0000-0000-00006D4B0000}"/>
    <cellStyle name="20% - Ênfase6 97 7" xfId="18942" xr:uid="{00000000-0005-0000-0000-00006E4B0000}"/>
    <cellStyle name="20% - Ênfase6 97 8" xfId="18943" xr:uid="{00000000-0005-0000-0000-00006F4B0000}"/>
    <cellStyle name="20% - Ênfase6 97 9" xfId="18944" xr:uid="{00000000-0005-0000-0000-0000704B0000}"/>
    <cellStyle name="20% - Ênfase6 98" xfId="18945" xr:uid="{00000000-0005-0000-0000-0000714B0000}"/>
    <cellStyle name="20% - Ênfase6 98 2" xfId="18946" xr:uid="{00000000-0005-0000-0000-0000724B0000}"/>
    <cellStyle name="20% - Ênfase6 98 3" xfId="18947" xr:uid="{00000000-0005-0000-0000-0000734B0000}"/>
    <cellStyle name="20% - Ênfase6 98 4" xfId="18948" xr:uid="{00000000-0005-0000-0000-0000744B0000}"/>
    <cellStyle name="20% - Ênfase6 98 5" xfId="18949" xr:uid="{00000000-0005-0000-0000-0000754B0000}"/>
    <cellStyle name="20% - Ênfase6 98 6" xfId="18950" xr:uid="{00000000-0005-0000-0000-0000764B0000}"/>
    <cellStyle name="20% - Ênfase6 98 7" xfId="18951" xr:uid="{00000000-0005-0000-0000-0000774B0000}"/>
    <cellStyle name="20% - Ênfase6 98 8" xfId="18952" xr:uid="{00000000-0005-0000-0000-0000784B0000}"/>
    <cellStyle name="20% - Ênfase6 98 9" xfId="18953" xr:uid="{00000000-0005-0000-0000-0000794B0000}"/>
    <cellStyle name="20% - Ênfase6 99" xfId="18954" xr:uid="{00000000-0005-0000-0000-00007A4B0000}"/>
    <cellStyle name="20% - Ênfase6 99 2" xfId="18955" xr:uid="{00000000-0005-0000-0000-00007B4B0000}"/>
    <cellStyle name="20% - Ênfase6 99 3" xfId="18956" xr:uid="{00000000-0005-0000-0000-00007C4B0000}"/>
    <cellStyle name="20% - Ênfase6 99 4" xfId="18957" xr:uid="{00000000-0005-0000-0000-00007D4B0000}"/>
    <cellStyle name="20% - Ênfase6 99 5" xfId="18958" xr:uid="{00000000-0005-0000-0000-00007E4B0000}"/>
    <cellStyle name="20% - Ênfase6 99 6" xfId="18959" xr:uid="{00000000-0005-0000-0000-00007F4B0000}"/>
    <cellStyle name="20% - Ênfase6 99 7" xfId="18960" xr:uid="{00000000-0005-0000-0000-0000804B0000}"/>
    <cellStyle name="20% - Ênfase6 99 8" xfId="18961" xr:uid="{00000000-0005-0000-0000-0000814B0000}"/>
    <cellStyle name="20% - Ênfase6 99 9" xfId="18962" xr:uid="{00000000-0005-0000-0000-0000824B0000}"/>
    <cellStyle name="20% - Énfasis1" xfId="18963" xr:uid="{00000000-0005-0000-0000-0000834B0000}"/>
    <cellStyle name="20% - Énfasis1 10" xfId="18964" xr:uid="{00000000-0005-0000-0000-0000844B0000}"/>
    <cellStyle name="20% - Énfasis1 10 2" xfId="18965" xr:uid="{00000000-0005-0000-0000-0000854B0000}"/>
    <cellStyle name="20% - Énfasis1 11" xfId="18966" xr:uid="{00000000-0005-0000-0000-0000864B0000}"/>
    <cellStyle name="20% - Énfasis1 11 2" xfId="18967" xr:uid="{00000000-0005-0000-0000-0000874B0000}"/>
    <cellStyle name="20% - Énfasis1 12" xfId="18968" xr:uid="{00000000-0005-0000-0000-0000884B0000}"/>
    <cellStyle name="20% - Énfasis1 12 2" xfId="18969" xr:uid="{00000000-0005-0000-0000-0000894B0000}"/>
    <cellStyle name="20% - Énfasis1 13" xfId="18970" xr:uid="{00000000-0005-0000-0000-00008A4B0000}"/>
    <cellStyle name="20% - Énfasis1 13 2" xfId="18971" xr:uid="{00000000-0005-0000-0000-00008B4B0000}"/>
    <cellStyle name="20% - Énfasis1 14" xfId="18972" xr:uid="{00000000-0005-0000-0000-00008C4B0000}"/>
    <cellStyle name="20% - Énfasis1 14 2" xfId="18973" xr:uid="{00000000-0005-0000-0000-00008D4B0000}"/>
    <cellStyle name="20% - Énfasis1 15" xfId="18974" xr:uid="{00000000-0005-0000-0000-00008E4B0000}"/>
    <cellStyle name="20% - Énfasis1 2" xfId="18975" xr:uid="{00000000-0005-0000-0000-00008F4B0000}"/>
    <cellStyle name="20% - Énfasis1 2 10" xfId="18976" xr:uid="{00000000-0005-0000-0000-0000904B0000}"/>
    <cellStyle name="20% - Énfasis1 2 10 2" xfId="18977" xr:uid="{00000000-0005-0000-0000-0000914B0000}"/>
    <cellStyle name="20% - Énfasis1 2 11" xfId="18978" xr:uid="{00000000-0005-0000-0000-0000924B0000}"/>
    <cellStyle name="20% - Énfasis1 2 2" xfId="18979" xr:uid="{00000000-0005-0000-0000-0000934B0000}"/>
    <cellStyle name="20% - Énfasis1 2 2 2" xfId="18980" xr:uid="{00000000-0005-0000-0000-0000944B0000}"/>
    <cellStyle name="20% - Énfasis1 2 3" xfId="18981" xr:uid="{00000000-0005-0000-0000-0000954B0000}"/>
    <cellStyle name="20% - Énfasis1 2 3 2" xfId="18982" xr:uid="{00000000-0005-0000-0000-0000964B0000}"/>
    <cellStyle name="20% - Énfasis1 2 4" xfId="18983" xr:uid="{00000000-0005-0000-0000-0000974B0000}"/>
    <cellStyle name="20% - Énfasis1 2 4 2" xfId="18984" xr:uid="{00000000-0005-0000-0000-0000984B0000}"/>
    <cellStyle name="20% - Énfasis1 2 5" xfId="18985" xr:uid="{00000000-0005-0000-0000-0000994B0000}"/>
    <cellStyle name="20% - Énfasis1 2 5 2" xfId="18986" xr:uid="{00000000-0005-0000-0000-00009A4B0000}"/>
    <cellStyle name="20% - Énfasis1 2 6" xfId="18987" xr:uid="{00000000-0005-0000-0000-00009B4B0000}"/>
    <cellStyle name="20% - Énfasis1 2 6 2" xfId="18988" xr:uid="{00000000-0005-0000-0000-00009C4B0000}"/>
    <cellStyle name="20% - Énfasis1 2 7" xfId="18989" xr:uid="{00000000-0005-0000-0000-00009D4B0000}"/>
    <cellStyle name="20% - Énfasis1 2 7 2" xfId="18990" xr:uid="{00000000-0005-0000-0000-00009E4B0000}"/>
    <cellStyle name="20% - Énfasis1 2 8" xfId="18991" xr:uid="{00000000-0005-0000-0000-00009F4B0000}"/>
    <cellStyle name="20% - Énfasis1 2 8 2" xfId="18992" xr:uid="{00000000-0005-0000-0000-0000A04B0000}"/>
    <cellStyle name="20% - Énfasis1 2 9" xfId="18993" xr:uid="{00000000-0005-0000-0000-0000A14B0000}"/>
    <cellStyle name="20% - Énfasis1 2 9 2" xfId="18994" xr:uid="{00000000-0005-0000-0000-0000A24B0000}"/>
    <cellStyle name="20% - Énfasis1 3" xfId="18995" xr:uid="{00000000-0005-0000-0000-0000A34B0000}"/>
    <cellStyle name="20% - Énfasis1 3 2" xfId="18996" xr:uid="{00000000-0005-0000-0000-0000A44B0000}"/>
    <cellStyle name="20% - Énfasis1 4" xfId="18997" xr:uid="{00000000-0005-0000-0000-0000A54B0000}"/>
    <cellStyle name="20% - Énfasis1 4 2" xfId="18998" xr:uid="{00000000-0005-0000-0000-0000A64B0000}"/>
    <cellStyle name="20% - Énfasis1 5" xfId="18999" xr:uid="{00000000-0005-0000-0000-0000A74B0000}"/>
    <cellStyle name="20% - Énfasis1 5 2" xfId="19000" xr:uid="{00000000-0005-0000-0000-0000A84B0000}"/>
    <cellStyle name="20% - Énfasis1 6" xfId="19001" xr:uid="{00000000-0005-0000-0000-0000A94B0000}"/>
    <cellStyle name="20% - Énfasis1 6 2" xfId="19002" xr:uid="{00000000-0005-0000-0000-0000AA4B0000}"/>
    <cellStyle name="20% - Énfasis1 7" xfId="19003" xr:uid="{00000000-0005-0000-0000-0000AB4B0000}"/>
    <cellStyle name="20% - Énfasis1 7 2" xfId="19004" xr:uid="{00000000-0005-0000-0000-0000AC4B0000}"/>
    <cellStyle name="20% - Énfasis1 8" xfId="19005" xr:uid="{00000000-0005-0000-0000-0000AD4B0000}"/>
    <cellStyle name="20% - Énfasis1 8 2" xfId="19006" xr:uid="{00000000-0005-0000-0000-0000AE4B0000}"/>
    <cellStyle name="20% - Énfasis1 9" xfId="19007" xr:uid="{00000000-0005-0000-0000-0000AF4B0000}"/>
    <cellStyle name="20% - Énfasis1 9 2" xfId="19008" xr:uid="{00000000-0005-0000-0000-0000B04B0000}"/>
    <cellStyle name="20% - Énfasis1_Confere" xfId="19009" xr:uid="{00000000-0005-0000-0000-0000B14B0000}"/>
    <cellStyle name="20% - Énfasis2" xfId="19010" xr:uid="{00000000-0005-0000-0000-0000B24B0000}"/>
    <cellStyle name="20% - Énfasis2 10" xfId="19011" xr:uid="{00000000-0005-0000-0000-0000B34B0000}"/>
    <cellStyle name="20% - Énfasis2 10 2" xfId="19012" xr:uid="{00000000-0005-0000-0000-0000B44B0000}"/>
    <cellStyle name="20% - Énfasis2 11" xfId="19013" xr:uid="{00000000-0005-0000-0000-0000B54B0000}"/>
    <cellStyle name="20% - Énfasis2 11 2" xfId="19014" xr:uid="{00000000-0005-0000-0000-0000B64B0000}"/>
    <cellStyle name="20% - Énfasis2 12" xfId="19015" xr:uid="{00000000-0005-0000-0000-0000B74B0000}"/>
    <cellStyle name="20% - Énfasis2 12 2" xfId="19016" xr:uid="{00000000-0005-0000-0000-0000B84B0000}"/>
    <cellStyle name="20% - Énfasis2 13" xfId="19017" xr:uid="{00000000-0005-0000-0000-0000B94B0000}"/>
    <cellStyle name="20% - Énfasis2 13 2" xfId="19018" xr:uid="{00000000-0005-0000-0000-0000BA4B0000}"/>
    <cellStyle name="20% - Énfasis2 14" xfId="19019" xr:uid="{00000000-0005-0000-0000-0000BB4B0000}"/>
    <cellStyle name="20% - Énfasis2 14 2" xfId="19020" xr:uid="{00000000-0005-0000-0000-0000BC4B0000}"/>
    <cellStyle name="20% - Énfasis2 15" xfId="19021" xr:uid="{00000000-0005-0000-0000-0000BD4B0000}"/>
    <cellStyle name="20% - Énfasis2 2" xfId="19022" xr:uid="{00000000-0005-0000-0000-0000BE4B0000}"/>
    <cellStyle name="20% - Énfasis2 2 10" xfId="19023" xr:uid="{00000000-0005-0000-0000-0000BF4B0000}"/>
    <cellStyle name="20% - Énfasis2 2 10 2" xfId="19024" xr:uid="{00000000-0005-0000-0000-0000C04B0000}"/>
    <cellStyle name="20% - Énfasis2 2 11" xfId="19025" xr:uid="{00000000-0005-0000-0000-0000C14B0000}"/>
    <cellStyle name="20% - Énfasis2 2 2" xfId="19026" xr:uid="{00000000-0005-0000-0000-0000C24B0000}"/>
    <cellStyle name="20% - Énfasis2 2 2 2" xfId="19027" xr:uid="{00000000-0005-0000-0000-0000C34B0000}"/>
    <cellStyle name="20% - Énfasis2 2 3" xfId="19028" xr:uid="{00000000-0005-0000-0000-0000C44B0000}"/>
    <cellStyle name="20% - Énfasis2 2 3 2" xfId="19029" xr:uid="{00000000-0005-0000-0000-0000C54B0000}"/>
    <cellStyle name="20% - Énfasis2 2 4" xfId="19030" xr:uid="{00000000-0005-0000-0000-0000C64B0000}"/>
    <cellStyle name="20% - Énfasis2 2 4 2" xfId="19031" xr:uid="{00000000-0005-0000-0000-0000C74B0000}"/>
    <cellStyle name="20% - Énfasis2 2 5" xfId="19032" xr:uid="{00000000-0005-0000-0000-0000C84B0000}"/>
    <cellStyle name="20% - Énfasis2 2 5 2" xfId="19033" xr:uid="{00000000-0005-0000-0000-0000C94B0000}"/>
    <cellStyle name="20% - Énfasis2 2 6" xfId="19034" xr:uid="{00000000-0005-0000-0000-0000CA4B0000}"/>
    <cellStyle name="20% - Énfasis2 2 6 2" xfId="19035" xr:uid="{00000000-0005-0000-0000-0000CB4B0000}"/>
    <cellStyle name="20% - Énfasis2 2 7" xfId="19036" xr:uid="{00000000-0005-0000-0000-0000CC4B0000}"/>
    <cellStyle name="20% - Énfasis2 2 7 2" xfId="19037" xr:uid="{00000000-0005-0000-0000-0000CD4B0000}"/>
    <cellStyle name="20% - Énfasis2 2 8" xfId="19038" xr:uid="{00000000-0005-0000-0000-0000CE4B0000}"/>
    <cellStyle name="20% - Énfasis2 2 8 2" xfId="19039" xr:uid="{00000000-0005-0000-0000-0000CF4B0000}"/>
    <cellStyle name="20% - Énfasis2 2 9" xfId="19040" xr:uid="{00000000-0005-0000-0000-0000D04B0000}"/>
    <cellStyle name="20% - Énfasis2 2 9 2" xfId="19041" xr:uid="{00000000-0005-0000-0000-0000D14B0000}"/>
    <cellStyle name="20% - Énfasis2 3" xfId="19042" xr:uid="{00000000-0005-0000-0000-0000D24B0000}"/>
    <cellStyle name="20% - Énfasis2 3 2" xfId="19043" xr:uid="{00000000-0005-0000-0000-0000D34B0000}"/>
    <cellStyle name="20% - Énfasis2 4" xfId="19044" xr:uid="{00000000-0005-0000-0000-0000D44B0000}"/>
    <cellStyle name="20% - Énfasis2 4 2" xfId="19045" xr:uid="{00000000-0005-0000-0000-0000D54B0000}"/>
    <cellStyle name="20% - Énfasis2 5" xfId="19046" xr:uid="{00000000-0005-0000-0000-0000D64B0000}"/>
    <cellStyle name="20% - Énfasis2 5 2" xfId="19047" xr:uid="{00000000-0005-0000-0000-0000D74B0000}"/>
    <cellStyle name="20% - Énfasis2 6" xfId="19048" xr:uid="{00000000-0005-0000-0000-0000D84B0000}"/>
    <cellStyle name="20% - Énfasis2 6 2" xfId="19049" xr:uid="{00000000-0005-0000-0000-0000D94B0000}"/>
    <cellStyle name="20% - Énfasis2 7" xfId="19050" xr:uid="{00000000-0005-0000-0000-0000DA4B0000}"/>
    <cellStyle name="20% - Énfasis2 7 2" xfId="19051" xr:uid="{00000000-0005-0000-0000-0000DB4B0000}"/>
    <cellStyle name="20% - Énfasis2 8" xfId="19052" xr:uid="{00000000-0005-0000-0000-0000DC4B0000}"/>
    <cellStyle name="20% - Énfasis2 8 2" xfId="19053" xr:uid="{00000000-0005-0000-0000-0000DD4B0000}"/>
    <cellStyle name="20% - Énfasis2 9" xfId="19054" xr:uid="{00000000-0005-0000-0000-0000DE4B0000}"/>
    <cellStyle name="20% - Énfasis2 9 2" xfId="19055" xr:uid="{00000000-0005-0000-0000-0000DF4B0000}"/>
    <cellStyle name="20% - Énfasis2_Confere" xfId="19056" xr:uid="{00000000-0005-0000-0000-0000E04B0000}"/>
    <cellStyle name="20% - Énfasis3" xfId="19057" xr:uid="{00000000-0005-0000-0000-0000E14B0000}"/>
    <cellStyle name="20% - Énfasis3 10" xfId="19058" xr:uid="{00000000-0005-0000-0000-0000E24B0000}"/>
    <cellStyle name="20% - Énfasis3 10 2" xfId="19059" xr:uid="{00000000-0005-0000-0000-0000E34B0000}"/>
    <cellStyle name="20% - Énfasis3 11" xfId="19060" xr:uid="{00000000-0005-0000-0000-0000E44B0000}"/>
    <cellStyle name="20% - Énfasis3 11 2" xfId="19061" xr:uid="{00000000-0005-0000-0000-0000E54B0000}"/>
    <cellStyle name="20% - Énfasis3 12" xfId="19062" xr:uid="{00000000-0005-0000-0000-0000E64B0000}"/>
    <cellStyle name="20% - Énfasis3 12 2" xfId="19063" xr:uid="{00000000-0005-0000-0000-0000E74B0000}"/>
    <cellStyle name="20% - Énfasis3 13" xfId="19064" xr:uid="{00000000-0005-0000-0000-0000E84B0000}"/>
    <cellStyle name="20% - Énfasis3 13 2" xfId="19065" xr:uid="{00000000-0005-0000-0000-0000E94B0000}"/>
    <cellStyle name="20% - Énfasis3 14" xfId="19066" xr:uid="{00000000-0005-0000-0000-0000EA4B0000}"/>
    <cellStyle name="20% - Énfasis3 14 2" xfId="19067" xr:uid="{00000000-0005-0000-0000-0000EB4B0000}"/>
    <cellStyle name="20% - Énfasis3 15" xfId="19068" xr:uid="{00000000-0005-0000-0000-0000EC4B0000}"/>
    <cellStyle name="20% - Énfasis3 2" xfId="19069" xr:uid="{00000000-0005-0000-0000-0000ED4B0000}"/>
    <cellStyle name="20% - Énfasis3 2 10" xfId="19070" xr:uid="{00000000-0005-0000-0000-0000EE4B0000}"/>
    <cellStyle name="20% - Énfasis3 2 10 2" xfId="19071" xr:uid="{00000000-0005-0000-0000-0000EF4B0000}"/>
    <cellStyle name="20% - Énfasis3 2 11" xfId="19072" xr:uid="{00000000-0005-0000-0000-0000F04B0000}"/>
    <cellStyle name="20% - Énfasis3 2 2" xfId="19073" xr:uid="{00000000-0005-0000-0000-0000F14B0000}"/>
    <cellStyle name="20% - Énfasis3 2 2 2" xfId="19074" xr:uid="{00000000-0005-0000-0000-0000F24B0000}"/>
    <cellStyle name="20% - Énfasis3 2 3" xfId="19075" xr:uid="{00000000-0005-0000-0000-0000F34B0000}"/>
    <cellStyle name="20% - Énfasis3 2 3 2" xfId="19076" xr:uid="{00000000-0005-0000-0000-0000F44B0000}"/>
    <cellStyle name="20% - Énfasis3 2 4" xfId="19077" xr:uid="{00000000-0005-0000-0000-0000F54B0000}"/>
    <cellStyle name="20% - Énfasis3 2 4 2" xfId="19078" xr:uid="{00000000-0005-0000-0000-0000F64B0000}"/>
    <cellStyle name="20% - Énfasis3 2 5" xfId="19079" xr:uid="{00000000-0005-0000-0000-0000F74B0000}"/>
    <cellStyle name="20% - Énfasis3 2 5 2" xfId="19080" xr:uid="{00000000-0005-0000-0000-0000F84B0000}"/>
    <cellStyle name="20% - Énfasis3 2 6" xfId="19081" xr:uid="{00000000-0005-0000-0000-0000F94B0000}"/>
    <cellStyle name="20% - Énfasis3 2 6 2" xfId="19082" xr:uid="{00000000-0005-0000-0000-0000FA4B0000}"/>
    <cellStyle name="20% - Énfasis3 2 7" xfId="19083" xr:uid="{00000000-0005-0000-0000-0000FB4B0000}"/>
    <cellStyle name="20% - Énfasis3 2 7 2" xfId="19084" xr:uid="{00000000-0005-0000-0000-0000FC4B0000}"/>
    <cellStyle name="20% - Énfasis3 2 8" xfId="19085" xr:uid="{00000000-0005-0000-0000-0000FD4B0000}"/>
    <cellStyle name="20% - Énfasis3 2 8 2" xfId="19086" xr:uid="{00000000-0005-0000-0000-0000FE4B0000}"/>
    <cellStyle name="20% - Énfasis3 2 9" xfId="19087" xr:uid="{00000000-0005-0000-0000-0000FF4B0000}"/>
    <cellStyle name="20% - Énfasis3 2 9 2" xfId="19088" xr:uid="{00000000-0005-0000-0000-0000004C0000}"/>
    <cellStyle name="20% - Énfasis3 3" xfId="19089" xr:uid="{00000000-0005-0000-0000-0000014C0000}"/>
    <cellStyle name="20% - Énfasis3 3 2" xfId="19090" xr:uid="{00000000-0005-0000-0000-0000024C0000}"/>
    <cellStyle name="20% - Énfasis3 4" xfId="19091" xr:uid="{00000000-0005-0000-0000-0000034C0000}"/>
    <cellStyle name="20% - Énfasis3 4 2" xfId="19092" xr:uid="{00000000-0005-0000-0000-0000044C0000}"/>
    <cellStyle name="20% - Énfasis3 5" xfId="19093" xr:uid="{00000000-0005-0000-0000-0000054C0000}"/>
    <cellStyle name="20% - Énfasis3 5 2" xfId="19094" xr:uid="{00000000-0005-0000-0000-0000064C0000}"/>
    <cellStyle name="20% - Énfasis3 6" xfId="19095" xr:uid="{00000000-0005-0000-0000-0000074C0000}"/>
    <cellStyle name="20% - Énfasis3 6 2" xfId="19096" xr:uid="{00000000-0005-0000-0000-0000084C0000}"/>
    <cellStyle name="20% - Énfasis3 7" xfId="19097" xr:uid="{00000000-0005-0000-0000-0000094C0000}"/>
    <cellStyle name="20% - Énfasis3 7 2" xfId="19098" xr:uid="{00000000-0005-0000-0000-00000A4C0000}"/>
    <cellStyle name="20% - Énfasis3 8" xfId="19099" xr:uid="{00000000-0005-0000-0000-00000B4C0000}"/>
    <cellStyle name="20% - Énfasis3 8 2" xfId="19100" xr:uid="{00000000-0005-0000-0000-00000C4C0000}"/>
    <cellStyle name="20% - Énfasis3 9" xfId="19101" xr:uid="{00000000-0005-0000-0000-00000D4C0000}"/>
    <cellStyle name="20% - Énfasis3 9 2" xfId="19102" xr:uid="{00000000-0005-0000-0000-00000E4C0000}"/>
    <cellStyle name="20% - Énfasis3_Confere" xfId="19103" xr:uid="{00000000-0005-0000-0000-00000F4C0000}"/>
    <cellStyle name="20% - Énfasis4" xfId="19104" xr:uid="{00000000-0005-0000-0000-0000104C0000}"/>
    <cellStyle name="20% - Énfasis4 10" xfId="19105" xr:uid="{00000000-0005-0000-0000-0000114C0000}"/>
    <cellStyle name="20% - Énfasis4 10 2" xfId="19106" xr:uid="{00000000-0005-0000-0000-0000124C0000}"/>
    <cellStyle name="20% - Énfasis4 11" xfId="19107" xr:uid="{00000000-0005-0000-0000-0000134C0000}"/>
    <cellStyle name="20% - Énfasis4 11 2" xfId="19108" xr:uid="{00000000-0005-0000-0000-0000144C0000}"/>
    <cellStyle name="20% - Énfasis4 12" xfId="19109" xr:uid="{00000000-0005-0000-0000-0000154C0000}"/>
    <cellStyle name="20% - Énfasis4 12 2" xfId="19110" xr:uid="{00000000-0005-0000-0000-0000164C0000}"/>
    <cellStyle name="20% - Énfasis4 13" xfId="19111" xr:uid="{00000000-0005-0000-0000-0000174C0000}"/>
    <cellStyle name="20% - Énfasis4 13 2" xfId="19112" xr:uid="{00000000-0005-0000-0000-0000184C0000}"/>
    <cellStyle name="20% - Énfasis4 14" xfId="19113" xr:uid="{00000000-0005-0000-0000-0000194C0000}"/>
    <cellStyle name="20% - Énfasis4 14 2" xfId="19114" xr:uid="{00000000-0005-0000-0000-00001A4C0000}"/>
    <cellStyle name="20% - Énfasis4 15" xfId="19115" xr:uid="{00000000-0005-0000-0000-00001B4C0000}"/>
    <cellStyle name="20% - Énfasis4 2" xfId="19116" xr:uid="{00000000-0005-0000-0000-00001C4C0000}"/>
    <cellStyle name="20% - Énfasis4 2 10" xfId="19117" xr:uid="{00000000-0005-0000-0000-00001D4C0000}"/>
    <cellStyle name="20% - Énfasis4 2 10 2" xfId="19118" xr:uid="{00000000-0005-0000-0000-00001E4C0000}"/>
    <cellStyle name="20% - Énfasis4 2 11" xfId="19119" xr:uid="{00000000-0005-0000-0000-00001F4C0000}"/>
    <cellStyle name="20% - Énfasis4 2 2" xfId="19120" xr:uid="{00000000-0005-0000-0000-0000204C0000}"/>
    <cellStyle name="20% - Énfasis4 2 2 2" xfId="19121" xr:uid="{00000000-0005-0000-0000-0000214C0000}"/>
    <cellStyle name="20% - Énfasis4 2 3" xfId="19122" xr:uid="{00000000-0005-0000-0000-0000224C0000}"/>
    <cellStyle name="20% - Énfasis4 2 3 2" xfId="19123" xr:uid="{00000000-0005-0000-0000-0000234C0000}"/>
    <cellStyle name="20% - Énfasis4 2 4" xfId="19124" xr:uid="{00000000-0005-0000-0000-0000244C0000}"/>
    <cellStyle name="20% - Énfasis4 2 4 2" xfId="19125" xr:uid="{00000000-0005-0000-0000-0000254C0000}"/>
    <cellStyle name="20% - Énfasis4 2 5" xfId="19126" xr:uid="{00000000-0005-0000-0000-0000264C0000}"/>
    <cellStyle name="20% - Énfasis4 2 5 2" xfId="19127" xr:uid="{00000000-0005-0000-0000-0000274C0000}"/>
    <cellStyle name="20% - Énfasis4 2 6" xfId="19128" xr:uid="{00000000-0005-0000-0000-0000284C0000}"/>
    <cellStyle name="20% - Énfasis4 2 6 2" xfId="19129" xr:uid="{00000000-0005-0000-0000-0000294C0000}"/>
    <cellStyle name="20% - Énfasis4 2 7" xfId="19130" xr:uid="{00000000-0005-0000-0000-00002A4C0000}"/>
    <cellStyle name="20% - Énfasis4 2 7 2" xfId="19131" xr:uid="{00000000-0005-0000-0000-00002B4C0000}"/>
    <cellStyle name="20% - Énfasis4 2 8" xfId="19132" xr:uid="{00000000-0005-0000-0000-00002C4C0000}"/>
    <cellStyle name="20% - Énfasis4 2 8 2" xfId="19133" xr:uid="{00000000-0005-0000-0000-00002D4C0000}"/>
    <cellStyle name="20% - Énfasis4 2 9" xfId="19134" xr:uid="{00000000-0005-0000-0000-00002E4C0000}"/>
    <cellStyle name="20% - Énfasis4 2 9 2" xfId="19135" xr:uid="{00000000-0005-0000-0000-00002F4C0000}"/>
    <cellStyle name="20% - Énfasis4 3" xfId="19136" xr:uid="{00000000-0005-0000-0000-0000304C0000}"/>
    <cellStyle name="20% - Énfasis4 3 2" xfId="19137" xr:uid="{00000000-0005-0000-0000-0000314C0000}"/>
    <cellStyle name="20% - Énfasis4 4" xfId="19138" xr:uid="{00000000-0005-0000-0000-0000324C0000}"/>
    <cellStyle name="20% - Énfasis4 4 2" xfId="19139" xr:uid="{00000000-0005-0000-0000-0000334C0000}"/>
    <cellStyle name="20% - Énfasis4 5" xfId="19140" xr:uid="{00000000-0005-0000-0000-0000344C0000}"/>
    <cellStyle name="20% - Énfasis4 5 2" xfId="19141" xr:uid="{00000000-0005-0000-0000-0000354C0000}"/>
    <cellStyle name="20% - Énfasis4 6" xfId="19142" xr:uid="{00000000-0005-0000-0000-0000364C0000}"/>
    <cellStyle name="20% - Énfasis4 6 2" xfId="19143" xr:uid="{00000000-0005-0000-0000-0000374C0000}"/>
    <cellStyle name="20% - Énfasis4 7" xfId="19144" xr:uid="{00000000-0005-0000-0000-0000384C0000}"/>
    <cellStyle name="20% - Énfasis4 7 2" xfId="19145" xr:uid="{00000000-0005-0000-0000-0000394C0000}"/>
    <cellStyle name="20% - Énfasis4 8" xfId="19146" xr:uid="{00000000-0005-0000-0000-00003A4C0000}"/>
    <cellStyle name="20% - Énfasis4 8 2" xfId="19147" xr:uid="{00000000-0005-0000-0000-00003B4C0000}"/>
    <cellStyle name="20% - Énfasis4 9" xfId="19148" xr:uid="{00000000-0005-0000-0000-00003C4C0000}"/>
    <cellStyle name="20% - Énfasis4 9 2" xfId="19149" xr:uid="{00000000-0005-0000-0000-00003D4C0000}"/>
    <cellStyle name="20% - Énfasis4_Confere" xfId="19150" xr:uid="{00000000-0005-0000-0000-00003E4C0000}"/>
    <cellStyle name="20% - Énfasis5" xfId="19151" xr:uid="{00000000-0005-0000-0000-00003F4C0000}"/>
    <cellStyle name="20% - Énfasis5 10" xfId="19152" xr:uid="{00000000-0005-0000-0000-0000404C0000}"/>
    <cellStyle name="20% - Énfasis5 10 2" xfId="19153" xr:uid="{00000000-0005-0000-0000-0000414C0000}"/>
    <cellStyle name="20% - Énfasis5 11" xfId="19154" xr:uid="{00000000-0005-0000-0000-0000424C0000}"/>
    <cellStyle name="20% - Énfasis5 11 2" xfId="19155" xr:uid="{00000000-0005-0000-0000-0000434C0000}"/>
    <cellStyle name="20% - Énfasis5 12" xfId="19156" xr:uid="{00000000-0005-0000-0000-0000444C0000}"/>
    <cellStyle name="20% - Énfasis5 12 2" xfId="19157" xr:uid="{00000000-0005-0000-0000-0000454C0000}"/>
    <cellStyle name="20% - Énfasis5 13" xfId="19158" xr:uid="{00000000-0005-0000-0000-0000464C0000}"/>
    <cellStyle name="20% - Énfasis5 13 2" xfId="19159" xr:uid="{00000000-0005-0000-0000-0000474C0000}"/>
    <cellStyle name="20% - Énfasis5 14" xfId="19160" xr:uid="{00000000-0005-0000-0000-0000484C0000}"/>
    <cellStyle name="20% - Énfasis5 14 2" xfId="19161" xr:uid="{00000000-0005-0000-0000-0000494C0000}"/>
    <cellStyle name="20% - Énfasis5 15" xfId="19162" xr:uid="{00000000-0005-0000-0000-00004A4C0000}"/>
    <cellStyle name="20% - Énfasis5 2" xfId="19163" xr:uid="{00000000-0005-0000-0000-00004B4C0000}"/>
    <cellStyle name="20% - Énfasis5 2 10" xfId="19164" xr:uid="{00000000-0005-0000-0000-00004C4C0000}"/>
    <cellStyle name="20% - Énfasis5 2 10 2" xfId="19165" xr:uid="{00000000-0005-0000-0000-00004D4C0000}"/>
    <cellStyle name="20% - Énfasis5 2 11" xfId="19166" xr:uid="{00000000-0005-0000-0000-00004E4C0000}"/>
    <cellStyle name="20% - Énfasis5 2 2" xfId="19167" xr:uid="{00000000-0005-0000-0000-00004F4C0000}"/>
    <cellStyle name="20% - Énfasis5 2 2 2" xfId="19168" xr:uid="{00000000-0005-0000-0000-0000504C0000}"/>
    <cellStyle name="20% - Énfasis5 2 3" xfId="19169" xr:uid="{00000000-0005-0000-0000-0000514C0000}"/>
    <cellStyle name="20% - Énfasis5 2 3 2" xfId="19170" xr:uid="{00000000-0005-0000-0000-0000524C0000}"/>
    <cellStyle name="20% - Énfasis5 2 4" xfId="19171" xr:uid="{00000000-0005-0000-0000-0000534C0000}"/>
    <cellStyle name="20% - Énfasis5 2 4 2" xfId="19172" xr:uid="{00000000-0005-0000-0000-0000544C0000}"/>
    <cellStyle name="20% - Énfasis5 2 5" xfId="19173" xr:uid="{00000000-0005-0000-0000-0000554C0000}"/>
    <cellStyle name="20% - Énfasis5 2 5 2" xfId="19174" xr:uid="{00000000-0005-0000-0000-0000564C0000}"/>
    <cellStyle name="20% - Énfasis5 2 6" xfId="19175" xr:uid="{00000000-0005-0000-0000-0000574C0000}"/>
    <cellStyle name="20% - Énfasis5 2 6 2" xfId="19176" xr:uid="{00000000-0005-0000-0000-0000584C0000}"/>
    <cellStyle name="20% - Énfasis5 2 7" xfId="19177" xr:uid="{00000000-0005-0000-0000-0000594C0000}"/>
    <cellStyle name="20% - Énfasis5 2 7 2" xfId="19178" xr:uid="{00000000-0005-0000-0000-00005A4C0000}"/>
    <cellStyle name="20% - Énfasis5 2 8" xfId="19179" xr:uid="{00000000-0005-0000-0000-00005B4C0000}"/>
    <cellStyle name="20% - Énfasis5 2 8 2" xfId="19180" xr:uid="{00000000-0005-0000-0000-00005C4C0000}"/>
    <cellStyle name="20% - Énfasis5 2 9" xfId="19181" xr:uid="{00000000-0005-0000-0000-00005D4C0000}"/>
    <cellStyle name="20% - Énfasis5 2 9 2" xfId="19182" xr:uid="{00000000-0005-0000-0000-00005E4C0000}"/>
    <cellStyle name="20% - Énfasis5 3" xfId="19183" xr:uid="{00000000-0005-0000-0000-00005F4C0000}"/>
    <cellStyle name="20% - Énfasis5 3 2" xfId="19184" xr:uid="{00000000-0005-0000-0000-0000604C0000}"/>
    <cellStyle name="20% - Énfasis5 4" xfId="19185" xr:uid="{00000000-0005-0000-0000-0000614C0000}"/>
    <cellStyle name="20% - Énfasis5 4 2" xfId="19186" xr:uid="{00000000-0005-0000-0000-0000624C0000}"/>
    <cellStyle name="20% - Énfasis5 5" xfId="19187" xr:uid="{00000000-0005-0000-0000-0000634C0000}"/>
    <cellStyle name="20% - Énfasis5 5 2" xfId="19188" xr:uid="{00000000-0005-0000-0000-0000644C0000}"/>
    <cellStyle name="20% - Énfasis5 6" xfId="19189" xr:uid="{00000000-0005-0000-0000-0000654C0000}"/>
    <cellStyle name="20% - Énfasis5 6 2" xfId="19190" xr:uid="{00000000-0005-0000-0000-0000664C0000}"/>
    <cellStyle name="20% - Énfasis5 7" xfId="19191" xr:uid="{00000000-0005-0000-0000-0000674C0000}"/>
    <cellStyle name="20% - Énfasis5 7 2" xfId="19192" xr:uid="{00000000-0005-0000-0000-0000684C0000}"/>
    <cellStyle name="20% - Énfasis5 8" xfId="19193" xr:uid="{00000000-0005-0000-0000-0000694C0000}"/>
    <cellStyle name="20% - Énfasis5 8 2" xfId="19194" xr:uid="{00000000-0005-0000-0000-00006A4C0000}"/>
    <cellStyle name="20% - Énfasis5 9" xfId="19195" xr:uid="{00000000-0005-0000-0000-00006B4C0000}"/>
    <cellStyle name="20% - Énfasis5 9 2" xfId="19196" xr:uid="{00000000-0005-0000-0000-00006C4C0000}"/>
    <cellStyle name="20% - Énfasis5_Confere" xfId="19197" xr:uid="{00000000-0005-0000-0000-00006D4C0000}"/>
    <cellStyle name="20% - Énfasis6" xfId="19198" xr:uid="{00000000-0005-0000-0000-00006E4C0000}"/>
    <cellStyle name="20% - Énfasis6 10" xfId="19199" xr:uid="{00000000-0005-0000-0000-00006F4C0000}"/>
    <cellStyle name="20% - Énfasis6 10 2" xfId="19200" xr:uid="{00000000-0005-0000-0000-0000704C0000}"/>
    <cellStyle name="20% - Énfasis6 11" xfId="19201" xr:uid="{00000000-0005-0000-0000-0000714C0000}"/>
    <cellStyle name="20% - Énfasis6 11 2" xfId="19202" xr:uid="{00000000-0005-0000-0000-0000724C0000}"/>
    <cellStyle name="20% - Énfasis6 12" xfId="19203" xr:uid="{00000000-0005-0000-0000-0000734C0000}"/>
    <cellStyle name="20% - Énfasis6 12 2" xfId="19204" xr:uid="{00000000-0005-0000-0000-0000744C0000}"/>
    <cellStyle name="20% - Énfasis6 13" xfId="19205" xr:uid="{00000000-0005-0000-0000-0000754C0000}"/>
    <cellStyle name="20% - Énfasis6 13 2" xfId="19206" xr:uid="{00000000-0005-0000-0000-0000764C0000}"/>
    <cellStyle name="20% - Énfasis6 14" xfId="19207" xr:uid="{00000000-0005-0000-0000-0000774C0000}"/>
    <cellStyle name="20% - Énfasis6 14 2" xfId="19208" xr:uid="{00000000-0005-0000-0000-0000784C0000}"/>
    <cellStyle name="20% - Énfasis6 15" xfId="19209" xr:uid="{00000000-0005-0000-0000-0000794C0000}"/>
    <cellStyle name="20% - Énfasis6 2" xfId="19210" xr:uid="{00000000-0005-0000-0000-00007A4C0000}"/>
    <cellStyle name="20% - Énfasis6 2 10" xfId="19211" xr:uid="{00000000-0005-0000-0000-00007B4C0000}"/>
    <cellStyle name="20% - Énfasis6 2 10 2" xfId="19212" xr:uid="{00000000-0005-0000-0000-00007C4C0000}"/>
    <cellStyle name="20% - Énfasis6 2 11" xfId="19213" xr:uid="{00000000-0005-0000-0000-00007D4C0000}"/>
    <cellStyle name="20% - Énfasis6 2 2" xfId="19214" xr:uid="{00000000-0005-0000-0000-00007E4C0000}"/>
    <cellStyle name="20% - Énfasis6 2 2 2" xfId="19215" xr:uid="{00000000-0005-0000-0000-00007F4C0000}"/>
    <cellStyle name="20% - Énfasis6 2 3" xfId="19216" xr:uid="{00000000-0005-0000-0000-0000804C0000}"/>
    <cellStyle name="20% - Énfasis6 2 3 2" xfId="19217" xr:uid="{00000000-0005-0000-0000-0000814C0000}"/>
    <cellStyle name="20% - Énfasis6 2 4" xfId="19218" xr:uid="{00000000-0005-0000-0000-0000824C0000}"/>
    <cellStyle name="20% - Énfasis6 2 4 2" xfId="19219" xr:uid="{00000000-0005-0000-0000-0000834C0000}"/>
    <cellStyle name="20% - Énfasis6 2 5" xfId="19220" xr:uid="{00000000-0005-0000-0000-0000844C0000}"/>
    <cellStyle name="20% - Énfasis6 2 5 2" xfId="19221" xr:uid="{00000000-0005-0000-0000-0000854C0000}"/>
    <cellStyle name="20% - Énfasis6 2 6" xfId="19222" xr:uid="{00000000-0005-0000-0000-0000864C0000}"/>
    <cellStyle name="20% - Énfasis6 2 6 2" xfId="19223" xr:uid="{00000000-0005-0000-0000-0000874C0000}"/>
    <cellStyle name="20% - Énfasis6 2 7" xfId="19224" xr:uid="{00000000-0005-0000-0000-0000884C0000}"/>
    <cellStyle name="20% - Énfasis6 2 7 2" xfId="19225" xr:uid="{00000000-0005-0000-0000-0000894C0000}"/>
    <cellStyle name="20% - Énfasis6 2 8" xfId="19226" xr:uid="{00000000-0005-0000-0000-00008A4C0000}"/>
    <cellStyle name="20% - Énfasis6 2 8 2" xfId="19227" xr:uid="{00000000-0005-0000-0000-00008B4C0000}"/>
    <cellStyle name="20% - Énfasis6 2 9" xfId="19228" xr:uid="{00000000-0005-0000-0000-00008C4C0000}"/>
    <cellStyle name="20% - Énfasis6 2 9 2" xfId="19229" xr:uid="{00000000-0005-0000-0000-00008D4C0000}"/>
    <cellStyle name="20% - Énfasis6 3" xfId="19230" xr:uid="{00000000-0005-0000-0000-00008E4C0000}"/>
    <cellStyle name="20% - Énfasis6 3 2" xfId="19231" xr:uid="{00000000-0005-0000-0000-00008F4C0000}"/>
    <cellStyle name="20% - Énfasis6 4" xfId="19232" xr:uid="{00000000-0005-0000-0000-0000904C0000}"/>
    <cellStyle name="20% - Énfasis6 4 2" xfId="19233" xr:uid="{00000000-0005-0000-0000-0000914C0000}"/>
    <cellStyle name="20% - Énfasis6 5" xfId="19234" xr:uid="{00000000-0005-0000-0000-0000924C0000}"/>
    <cellStyle name="20% - Énfasis6 5 2" xfId="19235" xr:uid="{00000000-0005-0000-0000-0000934C0000}"/>
    <cellStyle name="20% - Énfasis6 6" xfId="19236" xr:uid="{00000000-0005-0000-0000-0000944C0000}"/>
    <cellStyle name="20% - Énfasis6 6 2" xfId="19237" xr:uid="{00000000-0005-0000-0000-0000954C0000}"/>
    <cellStyle name="20% - Énfasis6 7" xfId="19238" xr:uid="{00000000-0005-0000-0000-0000964C0000}"/>
    <cellStyle name="20% - Énfasis6 7 2" xfId="19239" xr:uid="{00000000-0005-0000-0000-0000974C0000}"/>
    <cellStyle name="20% - Énfasis6 8" xfId="19240" xr:uid="{00000000-0005-0000-0000-0000984C0000}"/>
    <cellStyle name="20% - Énfasis6 8 2" xfId="19241" xr:uid="{00000000-0005-0000-0000-0000994C0000}"/>
    <cellStyle name="20% - Énfasis6 9" xfId="19242" xr:uid="{00000000-0005-0000-0000-00009A4C0000}"/>
    <cellStyle name="20% - Énfasis6 9 2" xfId="19243" xr:uid="{00000000-0005-0000-0000-00009B4C0000}"/>
    <cellStyle name="20% - Énfasis6_Confere" xfId="19244" xr:uid="{00000000-0005-0000-0000-00009C4C0000}"/>
    <cellStyle name="3 Decimals" xfId="19245" xr:uid="{00000000-0005-0000-0000-00009D4C0000}"/>
    <cellStyle name="40% - Accent1" xfId="19246" xr:uid="{00000000-0005-0000-0000-00009E4C0000}"/>
    <cellStyle name="40% - Accent1 10" xfId="19247" xr:uid="{00000000-0005-0000-0000-00009F4C0000}"/>
    <cellStyle name="40% - Accent1 10 2" xfId="19248" xr:uid="{00000000-0005-0000-0000-0000A04C0000}"/>
    <cellStyle name="40% - Accent1 11" xfId="19249" xr:uid="{00000000-0005-0000-0000-0000A14C0000}"/>
    <cellStyle name="40% - Accent1 11 2" xfId="19250" xr:uid="{00000000-0005-0000-0000-0000A24C0000}"/>
    <cellStyle name="40% - Accent1 12" xfId="19251" xr:uid="{00000000-0005-0000-0000-0000A34C0000}"/>
    <cellStyle name="40% - Accent1 12 2" xfId="19252" xr:uid="{00000000-0005-0000-0000-0000A44C0000}"/>
    <cellStyle name="40% - Accent1 13" xfId="19253" xr:uid="{00000000-0005-0000-0000-0000A54C0000}"/>
    <cellStyle name="40% - Accent1 13 2" xfId="19254" xr:uid="{00000000-0005-0000-0000-0000A64C0000}"/>
    <cellStyle name="40% - Accent1 14" xfId="19255" xr:uid="{00000000-0005-0000-0000-0000A74C0000}"/>
    <cellStyle name="40% - Accent1 14 2" xfId="19256" xr:uid="{00000000-0005-0000-0000-0000A84C0000}"/>
    <cellStyle name="40% - Accent1 15" xfId="19257" xr:uid="{00000000-0005-0000-0000-0000A94C0000}"/>
    <cellStyle name="40% - Accent1 15 2" xfId="19258" xr:uid="{00000000-0005-0000-0000-0000AA4C0000}"/>
    <cellStyle name="40% - Accent1 16" xfId="19259" xr:uid="{00000000-0005-0000-0000-0000AB4C0000}"/>
    <cellStyle name="40% - Accent1 16 2" xfId="19260" xr:uid="{00000000-0005-0000-0000-0000AC4C0000}"/>
    <cellStyle name="40% - Accent1 17" xfId="19261" xr:uid="{00000000-0005-0000-0000-0000AD4C0000}"/>
    <cellStyle name="40% - Accent1 17 2" xfId="19262" xr:uid="{00000000-0005-0000-0000-0000AE4C0000}"/>
    <cellStyle name="40% - Accent1 18" xfId="19263" xr:uid="{00000000-0005-0000-0000-0000AF4C0000}"/>
    <cellStyle name="40% - Accent1 18 2" xfId="19264" xr:uid="{00000000-0005-0000-0000-0000B04C0000}"/>
    <cellStyle name="40% - Accent1 19" xfId="19265" xr:uid="{00000000-0005-0000-0000-0000B14C0000}"/>
    <cellStyle name="40% - Accent1 2" xfId="19266" xr:uid="{00000000-0005-0000-0000-0000B24C0000}"/>
    <cellStyle name="40% - Accent1 2 10" xfId="19267" xr:uid="{00000000-0005-0000-0000-0000B34C0000}"/>
    <cellStyle name="40% - Accent1 2 10 2" xfId="19268" xr:uid="{00000000-0005-0000-0000-0000B44C0000}"/>
    <cellStyle name="40% - Accent1 2 11" xfId="19269" xr:uid="{00000000-0005-0000-0000-0000B54C0000}"/>
    <cellStyle name="40% - Accent1 2 2" xfId="19270" xr:uid="{00000000-0005-0000-0000-0000B64C0000}"/>
    <cellStyle name="40% - Accent1 2 2 2" xfId="19271" xr:uid="{00000000-0005-0000-0000-0000B74C0000}"/>
    <cellStyle name="40% - Accent1 2 3" xfId="19272" xr:uid="{00000000-0005-0000-0000-0000B84C0000}"/>
    <cellStyle name="40% - Accent1 2 3 2" xfId="19273" xr:uid="{00000000-0005-0000-0000-0000B94C0000}"/>
    <cellStyle name="40% - Accent1 2 4" xfId="19274" xr:uid="{00000000-0005-0000-0000-0000BA4C0000}"/>
    <cellStyle name="40% - Accent1 2 4 2" xfId="19275" xr:uid="{00000000-0005-0000-0000-0000BB4C0000}"/>
    <cellStyle name="40% - Accent1 2 5" xfId="19276" xr:uid="{00000000-0005-0000-0000-0000BC4C0000}"/>
    <cellStyle name="40% - Accent1 2 5 2" xfId="19277" xr:uid="{00000000-0005-0000-0000-0000BD4C0000}"/>
    <cellStyle name="40% - Accent1 2 6" xfId="19278" xr:uid="{00000000-0005-0000-0000-0000BE4C0000}"/>
    <cellStyle name="40% - Accent1 2 6 2" xfId="19279" xr:uid="{00000000-0005-0000-0000-0000BF4C0000}"/>
    <cellStyle name="40% - Accent1 2 7" xfId="19280" xr:uid="{00000000-0005-0000-0000-0000C04C0000}"/>
    <cellStyle name="40% - Accent1 2 7 2" xfId="19281" xr:uid="{00000000-0005-0000-0000-0000C14C0000}"/>
    <cellStyle name="40% - Accent1 2 8" xfId="19282" xr:uid="{00000000-0005-0000-0000-0000C24C0000}"/>
    <cellStyle name="40% - Accent1 2 8 2" xfId="19283" xr:uid="{00000000-0005-0000-0000-0000C34C0000}"/>
    <cellStyle name="40% - Accent1 2 9" xfId="19284" xr:uid="{00000000-0005-0000-0000-0000C44C0000}"/>
    <cellStyle name="40% - Accent1 2 9 2" xfId="19285" xr:uid="{00000000-0005-0000-0000-0000C54C0000}"/>
    <cellStyle name="40% - Accent1 3" xfId="19286" xr:uid="{00000000-0005-0000-0000-0000C64C0000}"/>
    <cellStyle name="40% - Accent1 3 2" xfId="19287" xr:uid="{00000000-0005-0000-0000-0000C74C0000}"/>
    <cellStyle name="40% - Accent1 4" xfId="19288" xr:uid="{00000000-0005-0000-0000-0000C84C0000}"/>
    <cellStyle name="40% - Accent1 4 2" xfId="19289" xr:uid="{00000000-0005-0000-0000-0000C94C0000}"/>
    <cellStyle name="40% - Accent1 5" xfId="19290" xr:uid="{00000000-0005-0000-0000-0000CA4C0000}"/>
    <cellStyle name="40% - Accent1 5 2" xfId="19291" xr:uid="{00000000-0005-0000-0000-0000CB4C0000}"/>
    <cellStyle name="40% - Accent1 6" xfId="19292" xr:uid="{00000000-0005-0000-0000-0000CC4C0000}"/>
    <cellStyle name="40% - Accent1 6 2" xfId="19293" xr:uid="{00000000-0005-0000-0000-0000CD4C0000}"/>
    <cellStyle name="40% - Accent1 7" xfId="19294" xr:uid="{00000000-0005-0000-0000-0000CE4C0000}"/>
    <cellStyle name="40% - Accent1 7 2" xfId="19295" xr:uid="{00000000-0005-0000-0000-0000CF4C0000}"/>
    <cellStyle name="40% - Accent1 8" xfId="19296" xr:uid="{00000000-0005-0000-0000-0000D04C0000}"/>
    <cellStyle name="40% - Accent1 8 2" xfId="19297" xr:uid="{00000000-0005-0000-0000-0000D14C0000}"/>
    <cellStyle name="40% - Accent1 9" xfId="19298" xr:uid="{00000000-0005-0000-0000-0000D24C0000}"/>
    <cellStyle name="40% - Accent1 9 2" xfId="19299" xr:uid="{00000000-0005-0000-0000-0000D34C0000}"/>
    <cellStyle name="40% - Accent1_AVANÇO FÍSICO" xfId="19300" xr:uid="{00000000-0005-0000-0000-0000D44C0000}"/>
    <cellStyle name="40% - Accent2" xfId="19301" xr:uid="{00000000-0005-0000-0000-0000D54C0000}"/>
    <cellStyle name="40% - Accent2 10" xfId="19302" xr:uid="{00000000-0005-0000-0000-0000D64C0000}"/>
    <cellStyle name="40% - Accent2 10 2" xfId="19303" xr:uid="{00000000-0005-0000-0000-0000D74C0000}"/>
    <cellStyle name="40% - Accent2 11" xfId="19304" xr:uid="{00000000-0005-0000-0000-0000D84C0000}"/>
    <cellStyle name="40% - Accent2 11 2" xfId="19305" xr:uid="{00000000-0005-0000-0000-0000D94C0000}"/>
    <cellStyle name="40% - Accent2 12" xfId="19306" xr:uid="{00000000-0005-0000-0000-0000DA4C0000}"/>
    <cellStyle name="40% - Accent2 12 2" xfId="19307" xr:uid="{00000000-0005-0000-0000-0000DB4C0000}"/>
    <cellStyle name="40% - Accent2 13" xfId="19308" xr:uid="{00000000-0005-0000-0000-0000DC4C0000}"/>
    <cellStyle name="40% - Accent2 13 2" xfId="19309" xr:uid="{00000000-0005-0000-0000-0000DD4C0000}"/>
    <cellStyle name="40% - Accent2 14" xfId="19310" xr:uid="{00000000-0005-0000-0000-0000DE4C0000}"/>
    <cellStyle name="40% - Accent2 14 2" xfId="19311" xr:uid="{00000000-0005-0000-0000-0000DF4C0000}"/>
    <cellStyle name="40% - Accent2 15" xfId="19312" xr:uid="{00000000-0005-0000-0000-0000E04C0000}"/>
    <cellStyle name="40% - Accent2 15 2" xfId="19313" xr:uid="{00000000-0005-0000-0000-0000E14C0000}"/>
    <cellStyle name="40% - Accent2 16" xfId="19314" xr:uid="{00000000-0005-0000-0000-0000E24C0000}"/>
    <cellStyle name="40% - Accent2 16 2" xfId="19315" xr:uid="{00000000-0005-0000-0000-0000E34C0000}"/>
    <cellStyle name="40% - Accent2 17" xfId="19316" xr:uid="{00000000-0005-0000-0000-0000E44C0000}"/>
    <cellStyle name="40% - Accent2 17 2" xfId="19317" xr:uid="{00000000-0005-0000-0000-0000E54C0000}"/>
    <cellStyle name="40% - Accent2 18" xfId="19318" xr:uid="{00000000-0005-0000-0000-0000E64C0000}"/>
    <cellStyle name="40% - Accent2 18 2" xfId="19319" xr:uid="{00000000-0005-0000-0000-0000E74C0000}"/>
    <cellStyle name="40% - Accent2 19" xfId="19320" xr:uid="{00000000-0005-0000-0000-0000E84C0000}"/>
    <cellStyle name="40% - Accent2 2" xfId="19321" xr:uid="{00000000-0005-0000-0000-0000E94C0000}"/>
    <cellStyle name="40% - Accent2 2 10" xfId="19322" xr:uid="{00000000-0005-0000-0000-0000EA4C0000}"/>
    <cellStyle name="40% - Accent2 2 10 2" xfId="19323" xr:uid="{00000000-0005-0000-0000-0000EB4C0000}"/>
    <cellStyle name="40% - Accent2 2 11" xfId="19324" xr:uid="{00000000-0005-0000-0000-0000EC4C0000}"/>
    <cellStyle name="40% - Accent2 2 2" xfId="19325" xr:uid="{00000000-0005-0000-0000-0000ED4C0000}"/>
    <cellStyle name="40% - Accent2 2 2 2" xfId="19326" xr:uid="{00000000-0005-0000-0000-0000EE4C0000}"/>
    <cellStyle name="40% - Accent2 2 3" xfId="19327" xr:uid="{00000000-0005-0000-0000-0000EF4C0000}"/>
    <cellStyle name="40% - Accent2 2 3 2" xfId="19328" xr:uid="{00000000-0005-0000-0000-0000F04C0000}"/>
    <cellStyle name="40% - Accent2 2 4" xfId="19329" xr:uid="{00000000-0005-0000-0000-0000F14C0000}"/>
    <cellStyle name="40% - Accent2 2 4 2" xfId="19330" xr:uid="{00000000-0005-0000-0000-0000F24C0000}"/>
    <cellStyle name="40% - Accent2 2 5" xfId="19331" xr:uid="{00000000-0005-0000-0000-0000F34C0000}"/>
    <cellStyle name="40% - Accent2 2 5 2" xfId="19332" xr:uid="{00000000-0005-0000-0000-0000F44C0000}"/>
    <cellStyle name="40% - Accent2 2 6" xfId="19333" xr:uid="{00000000-0005-0000-0000-0000F54C0000}"/>
    <cellStyle name="40% - Accent2 2 6 2" xfId="19334" xr:uid="{00000000-0005-0000-0000-0000F64C0000}"/>
    <cellStyle name="40% - Accent2 2 7" xfId="19335" xr:uid="{00000000-0005-0000-0000-0000F74C0000}"/>
    <cellStyle name="40% - Accent2 2 7 2" xfId="19336" xr:uid="{00000000-0005-0000-0000-0000F84C0000}"/>
    <cellStyle name="40% - Accent2 2 8" xfId="19337" xr:uid="{00000000-0005-0000-0000-0000F94C0000}"/>
    <cellStyle name="40% - Accent2 2 8 2" xfId="19338" xr:uid="{00000000-0005-0000-0000-0000FA4C0000}"/>
    <cellStyle name="40% - Accent2 2 9" xfId="19339" xr:uid="{00000000-0005-0000-0000-0000FB4C0000}"/>
    <cellStyle name="40% - Accent2 2 9 2" xfId="19340" xr:uid="{00000000-0005-0000-0000-0000FC4C0000}"/>
    <cellStyle name="40% - Accent2 3" xfId="19341" xr:uid="{00000000-0005-0000-0000-0000FD4C0000}"/>
    <cellStyle name="40% - Accent2 3 2" xfId="19342" xr:uid="{00000000-0005-0000-0000-0000FE4C0000}"/>
    <cellStyle name="40% - Accent2 4" xfId="19343" xr:uid="{00000000-0005-0000-0000-0000FF4C0000}"/>
    <cellStyle name="40% - Accent2 4 2" xfId="19344" xr:uid="{00000000-0005-0000-0000-0000004D0000}"/>
    <cellStyle name="40% - Accent2 5" xfId="19345" xr:uid="{00000000-0005-0000-0000-0000014D0000}"/>
    <cellStyle name="40% - Accent2 5 2" xfId="19346" xr:uid="{00000000-0005-0000-0000-0000024D0000}"/>
    <cellStyle name="40% - Accent2 6" xfId="19347" xr:uid="{00000000-0005-0000-0000-0000034D0000}"/>
    <cellStyle name="40% - Accent2 6 2" xfId="19348" xr:uid="{00000000-0005-0000-0000-0000044D0000}"/>
    <cellStyle name="40% - Accent2 7" xfId="19349" xr:uid="{00000000-0005-0000-0000-0000054D0000}"/>
    <cellStyle name="40% - Accent2 7 2" xfId="19350" xr:uid="{00000000-0005-0000-0000-0000064D0000}"/>
    <cellStyle name="40% - Accent2 8" xfId="19351" xr:uid="{00000000-0005-0000-0000-0000074D0000}"/>
    <cellStyle name="40% - Accent2 8 2" xfId="19352" xr:uid="{00000000-0005-0000-0000-0000084D0000}"/>
    <cellStyle name="40% - Accent2 9" xfId="19353" xr:uid="{00000000-0005-0000-0000-0000094D0000}"/>
    <cellStyle name="40% - Accent2 9 2" xfId="19354" xr:uid="{00000000-0005-0000-0000-00000A4D0000}"/>
    <cellStyle name="40% - Accent2_AVANÇO FÍSICO" xfId="19355" xr:uid="{00000000-0005-0000-0000-00000B4D0000}"/>
    <cellStyle name="40% - Accent3" xfId="19356" xr:uid="{00000000-0005-0000-0000-00000C4D0000}"/>
    <cellStyle name="40% - Accent3 10" xfId="19357" xr:uid="{00000000-0005-0000-0000-00000D4D0000}"/>
    <cellStyle name="40% - Accent3 10 2" xfId="19358" xr:uid="{00000000-0005-0000-0000-00000E4D0000}"/>
    <cellStyle name="40% - Accent3 11" xfId="19359" xr:uid="{00000000-0005-0000-0000-00000F4D0000}"/>
    <cellStyle name="40% - Accent3 11 2" xfId="19360" xr:uid="{00000000-0005-0000-0000-0000104D0000}"/>
    <cellStyle name="40% - Accent3 12" xfId="19361" xr:uid="{00000000-0005-0000-0000-0000114D0000}"/>
    <cellStyle name="40% - Accent3 12 2" xfId="19362" xr:uid="{00000000-0005-0000-0000-0000124D0000}"/>
    <cellStyle name="40% - Accent3 13" xfId="19363" xr:uid="{00000000-0005-0000-0000-0000134D0000}"/>
    <cellStyle name="40% - Accent3 13 2" xfId="19364" xr:uid="{00000000-0005-0000-0000-0000144D0000}"/>
    <cellStyle name="40% - Accent3 14" xfId="19365" xr:uid="{00000000-0005-0000-0000-0000154D0000}"/>
    <cellStyle name="40% - Accent3 14 2" xfId="19366" xr:uid="{00000000-0005-0000-0000-0000164D0000}"/>
    <cellStyle name="40% - Accent3 15" xfId="19367" xr:uid="{00000000-0005-0000-0000-0000174D0000}"/>
    <cellStyle name="40% - Accent3 15 2" xfId="19368" xr:uid="{00000000-0005-0000-0000-0000184D0000}"/>
    <cellStyle name="40% - Accent3 16" xfId="19369" xr:uid="{00000000-0005-0000-0000-0000194D0000}"/>
    <cellStyle name="40% - Accent3 16 2" xfId="19370" xr:uid="{00000000-0005-0000-0000-00001A4D0000}"/>
    <cellStyle name="40% - Accent3 17" xfId="19371" xr:uid="{00000000-0005-0000-0000-00001B4D0000}"/>
    <cellStyle name="40% - Accent3 17 2" xfId="19372" xr:uid="{00000000-0005-0000-0000-00001C4D0000}"/>
    <cellStyle name="40% - Accent3 18" xfId="19373" xr:uid="{00000000-0005-0000-0000-00001D4D0000}"/>
    <cellStyle name="40% - Accent3 18 2" xfId="19374" xr:uid="{00000000-0005-0000-0000-00001E4D0000}"/>
    <cellStyle name="40% - Accent3 19" xfId="19375" xr:uid="{00000000-0005-0000-0000-00001F4D0000}"/>
    <cellStyle name="40% - Accent3 2" xfId="19376" xr:uid="{00000000-0005-0000-0000-0000204D0000}"/>
    <cellStyle name="40% - Accent3 2 10" xfId="19377" xr:uid="{00000000-0005-0000-0000-0000214D0000}"/>
    <cellStyle name="40% - Accent3 2 10 2" xfId="19378" xr:uid="{00000000-0005-0000-0000-0000224D0000}"/>
    <cellStyle name="40% - Accent3 2 11" xfId="19379" xr:uid="{00000000-0005-0000-0000-0000234D0000}"/>
    <cellStyle name="40% - Accent3 2 12" xfId="19380" xr:uid="{00000000-0005-0000-0000-0000244D0000}"/>
    <cellStyle name="40% - Accent3 2 13" xfId="19381" xr:uid="{00000000-0005-0000-0000-0000254D0000}"/>
    <cellStyle name="40% - Accent3 2 2" xfId="19382" xr:uid="{00000000-0005-0000-0000-0000264D0000}"/>
    <cellStyle name="40% - Accent3 2 2 2" xfId="19383" xr:uid="{00000000-0005-0000-0000-0000274D0000}"/>
    <cellStyle name="40% - Accent3 2 3" xfId="19384" xr:uid="{00000000-0005-0000-0000-0000284D0000}"/>
    <cellStyle name="40% - Accent3 2 3 2" xfId="19385" xr:uid="{00000000-0005-0000-0000-0000294D0000}"/>
    <cellStyle name="40% - Accent3 2 4" xfId="19386" xr:uid="{00000000-0005-0000-0000-00002A4D0000}"/>
    <cellStyle name="40% - Accent3 2 4 2" xfId="19387" xr:uid="{00000000-0005-0000-0000-00002B4D0000}"/>
    <cellStyle name="40% - Accent3 2 5" xfId="19388" xr:uid="{00000000-0005-0000-0000-00002C4D0000}"/>
    <cellStyle name="40% - Accent3 2 5 2" xfId="19389" xr:uid="{00000000-0005-0000-0000-00002D4D0000}"/>
    <cellStyle name="40% - Accent3 2 6" xfId="19390" xr:uid="{00000000-0005-0000-0000-00002E4D0000}"/>
    <cellStyle name="40% - Accent3 2 6 2" xfId="19391" xr:uid="{00000000-0005-0000-0000-00002F4D0000}"/>
    <cellStyle name="40% - Accent3 2 7" xfId="19392" xr:uid="{00000000-0005-0000-0000-0000304D0000}"/>
    <cellStyle name="40% - Accent3 2 7 2" xfId="19393" xr:uid="{00000000-0005-0000-0000-0000314D0000}"/>
    <cellStyle name="40% - Accent3 2 8" xfId="19394" xr:uid="{00000000-0005-0000-0000-0000324D0000}"/>
    <cellStyle name="40% - Accent3 2 8 2" xfId="19395" xr:uid="{00000000-0005-0000-0000-0000334D0000}"/>
    <cellStyle name="40% - Accent3 2 9" xfId="19396" xr:uid="{00000000-0005-0000-0000-0000344D0000}"/>
    <cellStyle name="40% - Accent3 2 9 2" xfId="19397" xr:uid="{00000000-0005-0000-0000-0000354D0000}"/>
    <cellStyle name="40% - Accent3 2_12_CONFERE (2)" xfId="19398" xr:uid="{00000000-0005-0000-0000-0000364D0000}"/>
    <cellStyle name="40% - Accent3 3" xfId="19399" xr:uid="{00000000-0005-0000-0000-0000374D0000}"/>
    <cellStyle name="40% - Accent3 3 2" xfId="19400" xr:uid="{00000000-0005-0000-0000-0000384D0000}"/>
    <cellStyle name="40% - Accent3 4" xfId="19401" xr:uid="{00000000-0005-0000-0000-0000394D0000}"/>
    <cellStyle name="40% - Accent3 4 2" xfId="19402" xr:uid="{00000000-0005-0000-0000-00003A4D0000}"/>
    <cellStyle name="40% - Accent3 5" xfId="19403" xr:uid="{00000000-0005-0000-0000-00003B4D0000}"/>
    <cellStyle name="40% - Accent3 5 2" xfId="19404" xr:uid="{00000000-0005-0000-0000-00003C4D0000}"/>
    <cellStyle name="40% - Accent3 6" xfId="19405" xr:uid="{00000000-0005-0000-0000-00003D4D0000}"/>
    <cellStyle name="40% - Accent3 6 2" xfId="19406" xr:uid="{00000000-0005-0000-0000-00003E4D0000}"/>
    <cellStyle name="40% - Accent3 7" xfId="19407" xr:uid="{00000000-0005-0000-0000-00003F4D0000}"/>
    <cellStyle name="40% - Accent3 7 2" xfId="19408" xr:uid="{00000000-0005-0000-0000-0000404D0000}"/>
    <cellStyle name="40% - Accent3 8" xfId="19409" xr:uid="{00000000-0005-0000-0000-0000414D0000}"/>
    <cellStyle name="40% - Accent3 8 2" xfId="19410" xr:uid="{00000000-0005-0000-0000-0000424D0000}"/>
    <cellStyle name="40% - Accent3 9" xfId="19411" xr:uid="{00000000-0005-0000-0000-0000434D0000}"/>
    <cellStyle name="40% - Accent3 9 2" xfId="19412" xr:uid="{00000000-0005-0000-0000-0000444D0000}"/>
    <cellStyle name="40% - Accent3_AVANÇO FÍSICO" xfId="19413" xr:uid="{00000000-0005-0000-0000-0000454D0000}"/>
    <cellStyle name="40% - Accent4" xfId="19414" xr:uid="{00000000-0005-0000-0000-0000464D0000}"/>
    <cellStyle name="40% - Accent4 10" xfId="19415" xr:uid="{00000000-0005-0000-0000-0000474D0000}"/>
    <cellStyle name="40% - Accent4 10 2" xfId="19416" xr:uid="{00000000-0005-0000-0000-0000484D0000}"/>
    <cellStyle name="40% - Accent4 11" xfId="19417" xr:uid="{00000000-0005-0000-0000-0000494D0000}"/>
    <cellStyle name="40% - Accent4 11 2" xfId="19418" xr:uid="{00000000-0005-0000-0000-00004A4D0000}"/>
    <cellStyle name="40% - Accent4 12" xfId="19419" xr:uid="{00000000-0005-0000-0000-00004B4D0000}"/>
    <cellStyle name="40% - Accent4 12 2" xfId="19420" xr:uid="{00000000-0005-0000-0000-00004C4D0000}"/>
    <cellStyle name="40% - Accent4 13" xfId="19421" xr:uid="{00000000-0005-0000-0000-00004D4D0000}"/>
    <cellStyle name="40% - Accent4 13 2" xfId="19422" xr:uid="{00000000-0005-0000-0000-00004E4D0000}"/>
    <cellStyle name="40% - Accent4 14" xfId="19423" xr:uid="{00000000-0005-0000-0000-00004F4D0000}"/>
    <cellStyle name="40% - Accent4 14 2" xfId="19424" xr:uid="{00000000-0005-0000-0000-0000504D0000}"/>
    <cellStyle name="40% - Accent4 15" xfId="19425" xr:uid="{00000000-0005-0000-0000-0000514D0000}"/>
    <cellStyle name="40% - Accent4 15 2" xfId="19426" xr:uid="{00000000-0005-0000-0000-0000524D0000}"/>
    <cellStyle name="40% - Accent4 16" xfId="19427" xr:uid="{00000000-0005-0000-0000-0000534D0000}"/>
    <cellStyle name="40% - Accent4 16 2" xfId="19428" xr:uid="{00000000-0005-0000-0000-0000544D0000}"/>
    <cellStyle name="40% - Accent4 17" xfId="19429" xr:uid="{00000000-0005-0000-0000-0000554D0000}"/>
    <cellStyle name="40% - Accent4 17 2" xfId="19430" xr:uid="{00000000-0005-0000-0000-0000564D0000}"/>
    <cellStyle name="40% - Accent4 18" xfId="19431" xr:uid="{00000000-0005-0000-0000-0000574D0000}"/>
    <cellStyle name="40% - Accent4 18 2" xfId="19432" xr:uid="{00000000-0005-0000-0000-0000584D0000}"/>
    <cellStyle name="40% - Accent4 19" xfId="19433" xr:uid="{00000000-0005-0000-0000-0000594D0000}"/>
    <cellStyle name="40% - Accent4 2" xfId="19434" xr:uid="{00000000-0005-0000-0000-00005A4D0000}"/>
    <cellStyle name="40% - Accent4 2 10" xfId="19435" xr:uid="{00000000-0005-0000-0000-00005B4D0000}"/>
    <cellStyle name="40% - Accent4 2 10 2" xfId="19436" xr:uid="{00000000-0005-0000-0000-00005C4D0000}"/>
    <cellStyle name="40% - Accent4 2 11" xfId="19437" xr:uid="{00000000-0005-0000-0000-00005D4D0000}"/>
    <cellStyle name="40% - Accent4 2 2" xfId="19438" xr:uid="{00000000-0005-0000-0000-00005E4D0000}"/>
    <cellStyle name="40% - Accent4 2 2 2" xfId="19439" xr:uid="{00000000-0005-0000-0000-00005F4D0000}"/>
    <cellStyle name="40% - Accent4 2 3" xfId="19440" xr:uid="{00000000-0005-0000-0000-0000604D0000}"/>
    <cellStyle name="40% - Accent4 2 3 2" xfId="19441" xr:uid="{00000000-0005-0000-0000-0000614D0000}"/>
    <cellStyle name="40% - Accent4 2 4" xfId="19442" xr:uid="{00000000-0005-0000-0000-0000624D0000}"/>
    <cellStyle name="40% - Accent4 2 4 2" xfId="19443" xr:uid="{00000000-0005-0000-0000-0000634D0000}"/>
    <cellStyle name="40% - Accent4 2 5" xfId="19444" xr:uid="{00000000-0005-0000-0000-0000644D0000}"/>
    <cellStyle name="40% - Accent4 2 5 2" xfId="19445" xr:uid="{00000000-0005-0000-0000-0000654D0000}"/>
    <cellStyle name="40% - Accent4 2 6" xfId="19446" xr:uid="{00000000-0005-0000-0000-0000664D0000}"/>
    <cellStyle name="40% - Accent4 2 6 2" xfId="19447" xr:uid="{00000000-0005-0000-0000-0000674D0000}"/>
    <cellStyle name="40% - Accent4 2 7" xfId="19448" xr:uid="{00000000-0005-0000-0000-0000684D0000}"/>
    <cellStyle name="40% - Accent4 2 7 2" xfId="19449" xr:uid="{00000000-0005-0000-0000-0000694D0000}"/>
    <cellStyle name="40% - Accent4 2 8" xfId="19450" xr:uid="{00000000-0005-0000-0000-00006A4D0000}"/>
    <cellStyle name="40% - Accent4 2 8 2" xfId="19451" xr:uid="{00000000-0005-0000-0000-00006B4D0000}"/>
    <cellStyle name="40% - Accent4 2 9" xfId="19452" xr:uid="{00000000-0005-0000-0000-00006C4D0000}"/>
    <cellStyle name="40% - Accent4 2 9 2" xfId="19453" xr:uid="{00000000-0005-0000-0000-00006D4D0000}"/>
    <cellStyle name="40% - Accent4 3" xfId="19454" xr:uid="{00000000-0005-0000-0000-00006E4D0000}"/>
    <cellStyle name="40% - Accent4 3 2" xfId="19455" xr:uid="{00000000-0005-0000-0000-00006F4D0000}"/>
    <cellStyle name="40% - Accent4 4" xfId="19456" xr:uid="{00000000-0005-0000-0000-0000704D0000}"/>
    <cellStyle name="40% - Accent4 4 2" xfId="19457" xr:uid="{00000000-0005-0000-0000-0000714D0000}"/>
    <cellStyle name="40% - Accent4 5" xfId="19458" xr:uid="{00000000-0005-0000-0000-0000724D0000}"/>
    <cellStyle name="40% - Accent4 5 2" xfId="19459" xr:uid="{00000000-0005-0000-0000-0000734D0000}"/>
    <cellStyle name="40% - Accent4 6" xfId="19460" xr:uid="{00000000-0005-0000-0000-0000744D0000}"/>
    <cellStyle name="40% - Accent4 6 2" xfId="19461" xr:uid="{00000000-0005-0000-0000-0000754D0000}"/>
    <cellStyle name="40% - Accent4 7" xfId="19462" xr:uid="{00000000-0005-0000-0000-0000764D0000}"/>
    <cellStyle name="40% - Accent4 7 2" xfId="19463" xr:uid="{00000000-0005-0000-0000-0000774D0000}"/>
    <cellStyle name="40% - Accent4 8" xfId="19464" xr:uid="{00000000-0005-0000-0000-0000784D0000}"/>
    <cellStyle name="40% - Accent4 8 2" xfId="19465" xr:uid="{00000000-0005-0000-0000-0000794D0000}"/>
    <cellStyle name="40% - Accent4 9" xfId="19466" xr:uid="{00000000-0005-0000-0000-00007A4D0000}"/>
    <cellStyle name="40% - Accent4 9 2" xfId="19467" xr:uid="{00000000-0005-0000-0000-00007B4D0000}"/>
    <cellStyle name="40% - Accent4_AVANÇO FÍSICO" xfId="19468" xr:uid="{00000000-0005-0000-0000-00007C4D0000}"/>
    <cellStyle name="40% - Accent5" xfId="19469" xr:uid="{00000000-0005-0000-0000-00007D4D0000}"/>
    <cellStyle name="40% - Accent5 10" xfId="19470" xr:uid="{00000000-0005-0000-0000-00007E4D0000}"/>
    <cellStyle name="40% - Accent5 10 2" xfId="19471" xr:uid="{00000000-0005-0000-0000-00007F4D0000}"/>
    <cellStyle name="40% - Accent5 11" xfId="19472" xr:uid="{00000000-0005-0000-0000-0000804D0000}"/>
    <cellStyle name="40% - Accent5 11 2" xfId="19473" xr:uid="{00000000-0005-0000-0000-0000814D0000}"/>
    <cellStyle name="40% - Accent5 12" xfId="19474" xr:uid="{00000000-0005-0000-0000-0000824D0000}"/>
    <cellStyle name="40% - Accent5 12 2" xfId="19475" xr:uid="{00000000-0005-0000-0000-0000834D0000}"/>
    <cellStyle name="40% - Accent5 13" xfId="19476" xr:uid="{00000000-0005-0000-0000-0000844D0000}"/>
    <cellStyle name="40% - Accent5 13 2" xfId="19477" xr:uid="{00000000-0005-0000-0000-0000854D0000}"/>
    <cellStyle name="40% - Accent5 14" xfId="19478" xr:uid="{00000000-0005-0000-0000-0000864D0000}"/>
    <cellStyle name="40% - Accent5 14 2" xfId="19479" xr:uid="{00000000-0005-0000-0000-0000874D0000}"/>
    <cellStyle name="40% - Accent5 15" xfId="19480" xr:uid="{00000000-0005-0000-0000-0000884D0000}"/>
    <cellStyle name="40% - Accent5 15 2" xfId="19481" xr:uid="{00000000-0005-0000-0000-0000894D0000}"/>
    <cellStyle name="40% - Accent5 16" xfId="19482" xr:uid="{00000000-0005-0000-0000-00008A4D0000}"/>
    <cellStyle name="40% - Accent5 16 2" xfId="19483" xr:uid="{00000000-0005-0000-0000-00008B4D0000}"/>
    <cellStyle name="40% - Accent5 17" xfId="19484" xr:uid="{00000000-0005-0000-0000-00008C4D0000}"/>
    <cellStyle name="40% - Accent5 17 2" xfId="19485" xr:uid="{00000000-0005-0000-0000-00008D4D0000}"/>
    <cellStyle name="40% - Accent5 18" xfId="19486" xr:uid="{00000000-0005-0000-0000-00008E4D0000}"/>
    <cellStyle name="40% - Accent5 18 2" xfId="19487" xr:uid="{00000000-0005-0000-0000-00008F4D0000}"/>
    <cellStyle name="40% - Accent5 19" xfId="19488" xr:uid="{00000000-0005-0000-0000-0000904D0000}"/>
    <cellStyle name="40% - Accent5 2" xfId="19489" xr:uid="{00000000-0005-0000-0000-0000914D0000}"/>
    <cellStyle name="40% - Accent5 2 10" xfId="19490" xr:uid="{00000000-0005-0000-0000-0000924D0000}"/>
    <cellStyle name="40% - Accent5 2 10 2" xfId="19491" xr:uid="{00000000-0005-0000-0000-0000934D0000}"/>
    <cellStyle name="40% - Accent5 2 11" xfId="19492" xr:uid="{00000000-0005-0000-0000-0000944D0000}"/>
    <cellStyle name="40% - Accent5 2 2" xfId="19493" xr:uid="{00000000-0005-0000-0000-0000954D0000}"/>
    <cellStyle name="40% - Accent5 2 2 2" xfId="19494" xr:uid="{00000000-0005-0000-0000-0000964D0000}"/>
    <cellStyle name="40% - Accent5 2 3" xfId="19495" xr:uid="{00000000-0005-0000-0000-0000974D0000}"/>
    <cellStyle name="40% - Accent5 2 3 2" xfId="19496" xr:uid="{00000000-0005-0000-0000-0000984D0000}"/>
    <cellStyle name="40% - Accent5 2 4" xfId="19497" xr:uid="{00000000-0005-0000-0000-0000994D0000}"/>
    <cellStyle name="40% - Accent5 2 4 2" xfId="19498" xr:uid="{00000000-0005-0000-0000-00009A4D0000}"/>
    <cellStyle name="40% - Accent5 2 5" xfId="19499" xr:uid="{00000000-0005-0000-0000-00009B4D0000}"/>
    <cellStyle name="40% - Accent5 2 5 2" xfId="19500" xr:uid="{00000000-0005-0000-0000-00009C4D0000}"/>
    <cellStyle name="40% - Accent5 2 6" xfId="19501" xr:uid="{00000000-0005-0000-0000-00009D4D0000}"/>
    <cellStyle name="40% - Accent5 2 6 2" xfId="19502" xr:uid="{00000000-0005-0000-0000-00009E4D0000}"/>
    <cellStyle name="40% - Accent5 2 7" xfId="19503" xr:uid="{00000000-0005-0000-0000-00009F4D0000}"/>
    <cellStyle name="40% - Accent5 2 7 2" xfId="19504" xr:uid="{00000000-0005-0000-0000-0000A04D0000}"/>
    <cellStyle name="40% - Accent5 2 8" xfId="19505" xr:uid="{00000000-0005-0000-0000-0000A14D0000}"/>
    <cellStyle name="40% - Accent5 2 8 2" xfId="19506" xr:uid="{00000000-0005-0000-0000-0000A24D0000}"/>
    <cellStyle name="40% - Accent5 2 9" xfId="19507" xr:uid="{00000000-0005-0000-0000-0000A34D0000}"/>
    <cellStyle name="40% - Accent5 2 9 2" xfId="19508" xr:uid="{00000000-0005-0000-0000-0000A44D0000}"/>
    <cellStyle name="40% - Accent5 3" xfId="19509" xr:uid="{00000000-0005-0000-0000-0000A54D0000}"/>
    <cellStyle name="40% - Accent5 3 2" xfId="19510" xr:uid="{00000000-0005-0000-0000-0000A64D0000}"/>
    <cellStyle name="40% - Accent5 4" xfId="19511" xr:uid="{00000000-0005-0000-0000-0000A74D0000}"/>
    <cellStyle name="40% - Accent5 4 2" xfId="19512" xr:uid="{00000000-0005-0000-0000-0000A84D0000}"/>
    <cellStyle name="40% - Accent5 5" xfId="19513" xr:uid="{00000000-0005-0000-0000-0000A94D0000}"/>
    <cellStyle name="40% - Accent5 5 2" xfId="19514" xr:uid="{00000000-0005-0000-0000-0000AA4D0000}"/>
    <cellStyle name="40% - Accent5 6" xfId="19515" xr:uid="{00000000-0005-0000-0000-0000AB4D0000}"/>
    <cellStyle name="40% - Accent5 6 2" xfId="19516" xr:uid="{00000000-0005-0000-0000-0000AC4D0000}"/>
    <cellStyle name="40% - Accent5 7" xfId="19517" xr:uid="{00000000-0005-0000-0000-0000AD4D0000}"/>
    <cellStyle name="40% - Accent5 7 2" xfId="19518" xr:uid="{00000000-0005-0000-0000-0000AE4D0000}"/>
    <cellStyle name="40% - Accent5 8" xfId="19519" xr:uid="{00000000-0005-0000-0000-0000AF4D0000}"/>
    <cellStyle name="40% - Accent5 8 2" xfId="19520" xr:uid="{00000000-0005-0000-0000-0000B04D0000}"/>
    <cellStyle name="40% - Accent5 9" xfId="19521" xr:uid="{00000000-0005-0000-0000-0000B14D0000}"/>
    <cellStyle name="40% - Accent5 9 2" xfId="19522" xr:uid="{00000000-0005-0000-0000-0000B24D0000}"/>
    <cellStyle name="40% - Accent5_AVANÇO FÍSICO" xfId="19523" xr:uid="{00000000-0005-0000-0000-0000B34D0000}"/>
    <cellStyle name="40% - Accent6" xfId="19524" xr:uid="{00000000-0005-0000-0000-0000B44D0000}"/>
    <cellStyle name="40% - Accent6 10" xfId="19525" xr:uid="{00000000-0005-0000-0000-0000B54D0000}"/>
    <cellStyle name="40% - Accent6 10 2" xfId="19526" xr:uid="{00000000-0005-0000-0000-0000B64D0000}"/>
    <cellStyle name="40% - Accent6 11" xfId="19527" xr:uid="{00000000-0005-0000-0000-0000B74D0000}"/>
    <cellStyle name="40% - Accent6 11 2" xfId="19528" xr:uid="{00000000-0005-0000-0000-0000B84D0000}"/>
    <cellStyle name="40% - Accent6 12" xfId="19529" xr:uid="{00000000-0005-0000-0000-0000B94D0000}"/>
    <cellStyle name="40% - Accent6 12 2" xfId="19530" xr:uid="{00000000-0005-0000-0000-0000BA4D0000}"/>
    <cellStyle name="40% - Accent6 13" xfId="19531" xr:uid="{00000000-0005-0000-0000-0000BB4D0000}"/>
    <cellStyle name="40% - Accent6 13 2" xfId="19532" xr:uid="{00000000-0005-0000-0000-0000BC4D0000}"/>
    <cellStyle name="40% - Accent6 14" xfId="19533" xr:uid="{00000000-0005-0000-0000-0000BD4D0000}"/>
    <cellStyle name="40% - Accent6 14 2" xfId="19534" xr:uid="{00000000-0005-0000-0000-0000BE4D0000}"/>
    <cellStyle name="40% - Accent6 15" xfId="19535" xr:uid="{00000000-0005-0000-0000-0000BF4D0000}"/>
    <cellStyle name="40% - Accent6 15 2" xfId="19536" xr:uid="{00000000-0005-0000-0000-0000C04D0000}"/>
    <cellStyle name="40% - Accent6 16" xfId="19537" xr:uid="{00000000-0005-0000-0000-0000C14D0000}"/>
    <cellStyle name="40% - Accent6 16 2" xfId="19538" xr:uid="{00000000-0005-0000-0000-0000C24D0000}"/>
    <cellStyle name="40% - Accent6 17" xfId="19539" xr:uid="{00000000-0005-0000-0000-0000C34D0000}"/>
    <cellStyle name="40% - Accent6 17 2" xfId="19540" xr:uid="{00000000-0005-0000-0000-0000C44D0000}"/>
    <cellStyle name="40% - Accent6 18" xfId="19541" xr:uid="{00000000-0005-0000-0000-0000C54D0000}"/>
    <cellStyle name="40% - Accent6 18 2" xfId="19542" xr:uid="{00000000-0005-0000-0000-0000C64D0000}"/>
    <cellStyle name="40% - Accent6 19" xfId="19543" xr:uid="{00000000-0005-0000-0000-0000C74D0000}"/>
    <cellStyle name="40% - Accent6 2" xfId="19544" xr:uid="{00000000-0005-0000-0000-0000C84D0000}"/>
    <cellStyle name="40% - Accent6 2 10" xfId="19545" xr:uid="{00000000-0005-0000-0000-0000C94D0000}"/>
    <cellStyle name="40% - Accent6 2 10 2" xfId="19546" xr:uid="{00000000-0005-0000-0000-0000CA4D0000}"/>
    <cellStyle name="40% - Accent6 2 11" xfId="19547" xr:uid="{00000000-0005-0000-0000-0000CB4D0000}"/>
    <cellStyle name="40% - Accent6 2 2" xfId="19548" xr:uid="{00000000-0005-0000-0000-0000CC4D0000}"/>
    <cellStyle name="40% - Accent6 2 2 2" xfId="19549" xr:uid="{00000000-0005-0000-0000-0000CD4D0000}"/>
    <cellStyle name="40% - Accent6 2 3" xfId="19550" xr:uid="{00000000-0005-0000-0000-0000CE4D0000}"/>
    <cellStyle name="40% - Accent6 2 3 2" xfId="19551" xr:uid="{00000000-0005-0000-0000-0000CF4D0000}"/>
    <cellStyle name="40% - Accent6 2 4" xfId="19552" xr:uid="{00000000-0005-0000-0000-0000D04D0000}"/>
    <cellStyle name="40% - Accent6 2 4 2" xfId="19553" xr:uid="{00000000-0005-0000-0000-0000D14D0000}"/>
    <cellStyle name="40% - Accent6 2 5" xfId="19554" xr:uid="{00000000-0005-0000-0000-0000D24D0000}"/>
    <cellStyle name="40% - Accent6 2 5 2" xfId="19555" xr:uid="{00000000-0005-0000-0000-0000D34D0000}"/>
    <cellStyle name="40% - Accent6 2 6" xfId="19556" xr:uid="{00000000-0005-0000-0000-0000D44D0000}"/>
    <cellStyle name="40% - Accent6 2 6 2" xfId="19557" xr:uid="{00000000-0005-0000-0000-0000D54D0000}"/>
    <cellStyle name="40% - Accent6 2 7" xfId="19558" xr:uid="{00000000-0005-0000-0000-0000D64D0000}"/>
    <cellStyle name="40% - Accent6 2 7 2" xfId="19559" xr:uid="{00000000-0005-0000-0000-0000D74D0000}"/>
    <cellStyle name="40% - Accent6 2 8" xfId="19560" xr:uid="{00000000-0005-0000-0000-0000D84D0000}"/>
    <cellStyle name="40% - Accent6 2 8 2" xfId="19561" xr:uid="{00000000-0005-0000-0000-0000D94D0000}"/>
    <cellStyle name="40% - Accent6 2 9" xfId="19562" xr:uid="{00000000-0005-0000-0000-0000DA4D0000}"/>
    <cellStyle name="40% - Accent6 2 9 2" xfId="19563" xr:uid="{00000000-0005-0000-0000-0000DB4D0000}"/>
    <cellStyle name="40% - Accent6 3" xfId="19564" xr:uid="{00000000-0005-0000-0000-0000DC4D0000}"/>
    <cellStyle name="40% - Accent6 3 2" xfId="19565" xr:uid="{00000000-0005-0000-0000-0000DD4D0000}"/>
    <cellStyle name="40% - Accent6 4" xfId="19566" xr:uid="{00000000-0005-0000-0000-0000DE4D0000}"/>
    <cellStyle name="40% - Accent6 4 2" xfId="19567" xr:uid="{00000000-0005-0000-0000-0000DF4D0000}"/>
    <cellStyle name="40% - Accent6 5" xfId="19568" xr:uid="{00000000-0005-0000-0000-0000E04D0000}"/>
    <cellStyle name="40% - Accent6 5 2" xfId="19569" xr:uid="{00000000-0005-0000-0000-0000E14D0000}"/>
    <cellStyle name="40% - Accent6 6" xfId="19570" xr:uid="{00000000-0005-0000-0000-0000E24D0000}"/>
    <cellStyle name="40% - Accent6 6 2" xfId="19571" xr:uid="{00000000-0005-0000-0000-0000E34D0000}"/>
    <cellStyle name="40% - Accent6 7" xfId="19572" xr:uid="{00000000-0005-0000-0000-0000E44D0000}"/>
    <cellStyle name="40% - Accent6 7 2" xfId="19573" xr:uid="{00000000-0005-0000-0000-0000E54D0000}"/>
    <cellStyle name="40% - Accent6 8" xfId="19574" xr:uid="{00000000-0005-0000-0000-0000E64D0000}"/>
    <cellStyle name="40% - Accent6 8 2" xfId="19575" xr:uid="{00000000-0005-0000-0000-0000E74D0000}"/>
    <cellStyle name="40% - Accent6 9" xfId="19576" xr:uid="{00000000-0005-0000-0000-0000E84D0000}"/>
    <cellStyle name="40% - Accent6 9 2" xfId="19577" xr:uid="{00000000-0005-0000-0000-0000E94D0000}"/>
    <cellStyle name="40% - Accent6_AVANÇO FÍSICO" xfId="19578" xr:uid="{00000000-0005-0000-0000-0000EA4D0000}"/>
    <cellStyle name="40% - Cor1" xfId="19579" xr:uid="{00000000-0005-0000-0000-0000EB4D0000}"/>
    <cellStyle name="40% - Cor1 2" xfId="19580" xr:uid="{00000000-0005-0000-0000-0000EC4D0000}"/>
    <cellStyle name="40% - Cor2" xfId="19581" xr:uid="{00000000-0005-0000-0000-0000ED4D0000}"/>
    <cellStyle name="40% - Cor2 2" xfId="19582" xr:uid="{00000000-0005-0000-0000-0000EE4D0000}"/>
    <cellStyle name="40% - Cor3" xfId="19583" xr:uid="{00000000-0005-0000-0000-0000EF4D0000}"/>
    <cellStyle name="40% - Cor3 2" xfId="19584" xr:uid="{00000000-0005-0000-0000-0000F04D0000}"/>
    <cellStyle name="40% - Cor4" xfId="19585" xr:uid="{00000000-0005-0000-0000-0000F14D0000}"/>
    <cellStyle name="40% - Cor4 2" xfId="19586" xr:uid="{00000000-0005-0000-0000-0000F24D0000}"/>
    <cellStyle name="40% - Cor5" xfId="19587" xr:uid="{00000000-0005-0000-0000-0000F34D0000}"/>
    <cellStyle name="40% - Cor5 2" xfId="19588" xr:uid="{00000000-0005-0000-0000-0000F44D0000}"/>
    <cellStyle name="40% - Cor6" xfId="19589" xr:uid="{00000000-0005-0000-0000-0000F54D0000}"/>
    <cellStyle name="40% - Cor6 2" xfId="19590" xr:uid="{00000000-0005-0000-0000-0000F64D0000}"/>
    <cellStyle name="40% - Ênfase1 10" xfId="19591" xr:uid="{00000000-0005-0000-0000-0000F74D0000}"/>
    <cellStyle name="40% - Ênfase1 10 10" xfId="19592" xr:uid="{00000000-0005-0000-0000-0000F84D0000}"/>
    <cellStyle name="40% - Ênfase1 10 2" xfId="19593" xr:uid="{00000000-0005-0000-0000-0000F94D0000}"/>
    <cellStyle name="40% - Ênfase1 10 2 2" xfId="19594" xr:uid="{00000000-0005-0000-0000-0000FA4D0000}"/>
    <cellStyle name="40% - Ênfase1 10 2 2 2" xfId="19595" xr:uid="{00000000-0005-0000-0000-0000FB4D0000}"/>
    <cellStyle name="40% - Ênfase1 10 2 2 3" xfId="19596" xr:uid="{00000000-0005-0000-0000-0000FC4D0000}"/>
    <cellStyle name="40% - Ênfase1 10 2 3" xfId="19597" xr:uid="{00000000-0005-0000-0000-0000FD4D0000}"/>
    <cellStyle name="40% - Ênfase1 10 2 4" xfId="19598" xr:uid="{00000000-0005-0000-0000-0000FE4D0000}"/>
    <cellStyle name="40% - Ênfase1 10 2 5" xfId="19599" xr:uid="{00000000-0005-0000-0000-0000FF4D0000}"/>
    <cellStyle name="40% - Ênfase1 10 2 6" xfId="19600" xr:uid="{00000000-0005-0000-0000-0000004E0000}"/>
    <cellStyle name="40% - Ênfase1 10 2 7" xfId="19601" xr:uid="{00000000-0005-0000-0000-0000014E0000}"/>
    <cellStyle name="40% - Ênfase1 10 2 8" xfId="19602" xr:uid="{00000000-0005-0000-0000-0000024E0000}"/>
    <cellStyle name="40% - Ênfase1 10 2 9" xfId="19603" xr:uid="{00000000-0005-0000-0000-0000034E0000}"/>
    <cellStyle name="40% - Ênfase1 10 2_12_CONFERE (2)" xfId="19604" xr:uid="{00000000-0005-0000-0000-0000044E0000}"/>
    <cellStyle name="40% - Ênfase1 10 3" xfId="19605" xr:uid="{00000000-0005-0000-0000-0000054E0000}"/>
    <cellStyle name="40% - Ênfase1 10 3 2" xfId="19606" xr:uid="{00000000-0005-0000-0000-0000064E0000}"/>
    <cellStyle name="40% - Ênfase1 10 3 3" xfId="19607" xr:uid="{00000000-0005-0000-0000-0000074E0000}"/>
    <cellStyle name="40% - Ênfase1 10 3 4" xfId="19608" xr:uid="{00000000-0005-0000-0000-0000084E0000}"/>
    <cellStyle name="40% - Ênfase1 10 3 5" xfId="19609" xr:uid="{00000000-0005-0000-0000-0000094E0000}"/>
    <cellStyle name="40% - Ênfase1 10 3 6" xfId="19610" xr:uid="{00000000-0005-0000-0000-00000A4E0000}"/>
    <cellStyle name="40% - Ênfase1 10 4" xfId="19611" xr:uid="{00000000-0005-0000-0000-00000B4E0000}"/>
    <cellStyle name="40% - Ênfase1 10 4 2" xfId="19612" xr:uid="{00000000-0005-0000-0000-00000C4E0000}"/>
    <cellStyle name="40% - Ênfase1 10 4 3" xfId="19613" xr:uid="{00000000-0005-0000-0000-00000D4E0000}"/>
    <cellStyle name="40% - Ênfase1 10 4 4" xfId="19614" xr:uid="{00000000-0005-0000-0000-00000E4E0000}"/>
    <cellStyle name="40% - Ênfase1 10 4 5" xfId="19615" xr:uid="{00000000-0005-0000-0000-00000F4E0000}"/>
    <cellStyle name="40% - Ênfase1 10 4 6" xfId="19616" xr:uid="{00000000-0005-0000-0000-0000104E0000}"/>
    <cellStyle name="40% - Ênfase1 10 5" xfId="19617" xr:uid="{00000000-0005-0000-0000-0000114E0000}"/>
    <cellStyle name="40% - Ênfase1 10 5 2" xfId="19618" xr:uid="{00000000-0005-0000-0000-0000124E0000}"/>
    <cellStyle name="40% - Ênfase1 10 5 3" xfId="19619" xr:uid="{00000000-0005-0000-0000-0000134E0000}"/>
    <cellStyle name="40% - Ênfase1 10 5 4" xfId="19620" xr:uid="{00000000-0005-0000-0000-0000144E0000}"/>
    <cellStyle name="40% - Ênfase1 10 5 5" xfId="19621" xr:uid="{00000000-0005-0000-0000-0000154E0000}"/>
    <cellStyle name="40% - Ênfase1 10 5 6" xfId="19622" xr:uid="{00000000-0005-0000-0000-0000164E0000}"/>
    <cellStyle name="40% - Ênfase1 10 6" xfId="19623" xr:uid="{00000000-0005-0000-0000-0000174E0000}"/>
    <cellStyle name="40% - Ênfase1 10 6 2" xfId="19624" xr:uid="{00000000-0005-0000-0000-0000184E0000}"/>
    <cellStyle name="40% - Ênfase1 10 6 3" xfId="19625" xr:uid="{00000000-0005-0000-0000-0000194E0000}"/>
    <cellStyle name="40% - Ênfase1 10 6 4" xfId="19626" xr:uid="{00000000-0005-0000-0000-00001A4E0000}"/>
    <cellStyle name="40% - Ênfase1 10 6 5" xfId="19627" xr:uid="{00000000-0005-0000-0000-00001B4E0000}"/>
    <cellStyle name="40% - Ênfase1 10 6 6" xfId="19628" xr:uid="{00000000-0005-0000-0000-00001C4E0000}"/>
    <cellStyle name="40% - Ênfase1 10 7" xfId="19629" xr:uid="{00000000-0005-0000-0000-00001D4E0000}"/>
    <cellStyle name="40% - Ênfase1 10 8" xfId="19630" xr:uid="{00000000-0005-0000-0000-00001E4E0000}"/>
    <cellStyle name="40% - Ênfase1 10 9" xfId="19631" xr:uid="{00000000-0005-0000-0000-00001F4E0000}"/>
    <cellStyle name="40% - Ênfase1 10_Despesas Comerciais - GOLDFARB" xfId="19632" xr:uid="{00000000-0005-0000-0000-0000204E0000}"/>
    <cellStyle name="40% - Ênfase1 100" xfId="19633" xr:uid="{00000000-0005-0000-0000-0000214E0000}"/>
    <cellStyle name="40% - Ênfase1 100 2" xfId="19634" xr:uid="{00000000-0005-0000-0000-0000224E0000}"/>
    <cellStyle name="40% - Ênfase1 100 3" xfId="19635" xr:uid="{00000000-0005-0000-0000-0000234E0000}"/>
    <cellStyle name="40% - Ênfase1 100 4" xfId="19636" xr:uid="{00000000-0005-0000-0000-0000244E0000}"/>
    <cellStyle name="40% - Ênfase1 100 5" xfId="19637" xr:uid="{00000000-0005-0000-0000-0000254E0000}"/>
    <cellStyle name="40% - Ênfase1 100 6" xfId="19638" xr:uid="{00000000-0005-0000-0000-0000264E0000}"/>
    <cellStyle name="40% - Ênfase1 100 7" xfId="19639" xr:uid="{00000000-0005-0000-0000-0000274E0000}"/>
    <cellStyle name="40% - Ênfase1 100 8" xfId="19640" xr:uid="{00000000-0005-0000-0000-0000284E0000}"/>
    <cellStyle name="40% - Ênfase1 100 9" xfId="19641" xr:uid="{00000000-0005-0000-0000-0000294E0000}"/>
    <cellStyle name="40% - Ênfase1 101" xfId="19642" xr:uid="{00000000-0005-0000-0000-00002A4E0000}"/>
    <cellStyle name="40% - Ênfase1 101 2" xfId="19643" xr:uid="{00000000-0005-0000-0000-00002B4E0000}"/>
    <cellStyle name="40% - Ênfase1 101 3" xfId="19644" xr:uid="{00000000-0005-0000-0000-00002C4E0000}"/>
    <cellStyle name="40% - Ênfase1 101 4" xfId="19645" xr:uid="{00000000-0005-0000-0000-00002D4E0000}"/>
    <cellStyle name="40% - Ênfase1 101 5" xfId="19646" xr:uid="{00000000-0005-0000-0000-00002E4E0000}"/>
    <cellStyle name="40% - Ênfase1 101 6" xfId="19647" xr:uid="{00000000-0005-0000-0000-00002F4E0000}"/>
    <cellStyle name="40% - Ênfase1 101 7" xfId="19648" xr:uid="{00000000-0005-0000-0000-0000304E0000}"/>
    <cellStyle name="40% - Ênfase1 101 8" xfId="19649" xr:uid="{00000000-0005-0000-0000-0000314E0000}"/>
    <cellStyle name="40% - Ênfase1 101 9" xfId="19650" xr:uid="{00000000-0005-0000-0000-0000324E0000}"/>
    <cellStyle name="40% - Ênfase1 102" xfId="19651" xr:uid="{00000000-0005-0000-0000-0000334E0000}"/>
    <cellStyle name="40% - Ênfase1 102 2" xfId="19652" xr:uid="{00000000-0005-0000-0000-0000344E0000}"/>
    <cellStyle name="40% - Ênfase1 102 3" xfId="19653" xr:uid="{00000000-0005-0000-0000-0000354E0000}"/>
    <cellStyle name="40% - Ênfase1 102 4" xfId="19654" xr:uid="{00000000-0005-0000-0000-0000364E0000}"/>
    <cellStyle name="40% - Ênfase1 102 5" xfId="19655" xr:uid="{00000000-0005-0000-0000-0000374E0000}"/>
    <cellStyle name="40% - Ênfase1 102 6" xfId="19656" xr:uid="{00000000-0005-0000-0000-0000384E0000}"/>
    <cellStyle name="40% - Ênfase1 102 7" xfId="19657" xr:uid="{00000000-0005-0000-0000-0000394E0000}"/>
    <cellStyle name="40% - Ênfase1 102 8" xfId="19658" xr:uid="{00000000-0005-0000-0000-00003A4E0000}"/>
    <cellStyle name="40% - Ênfase1 102 9" xfId="19659" xr:uid="{00000000-0005-0000-0000-00003B4E0000}"/>
    <cellStyle name="40% - Ênfase1 103" xfId="19660" xr:uid="{00000000-0005-0000-0000-00003C4E0000}"/>
    <cellStyle name="40% - Ênfase1 103 2" xfId="19661" xr:uid="{00000000-0005-0000-0000-00003D4E0000}"/>
    <cellStyle name="40% - Ênfase1 103 3" xfId="19662" xr:uid="{00000000-0005-0000-0000-00003E4E0000}"/>
    <cellStyle name="40% - Ênfase1 103 4" xfId="19663" xr:uid="{00000000-0005-0000-0000-00003F4E0000}"/>
    <cellStyle name="40% - Ênfase1 103 5" xfId="19664" xr:uid="{00000000-0005-0000-0000-0000404E0000}"/>
    <cellStyle name="40% - Ênfase1 103 6" xfId="19665" xr:uid="{00000000-0005-0000-0000-0000414E0000}"/>
    <cellStyle name="40% - Ênfase1 103 7" xfId="19666" xr:uid="{00000000-0005-0000-0000-0000424E0000}"/>
    <cellStyle name="40% - Ênfase1 103 8" xfId="19667" xr:uid="{00000000-0005-0000-0000-0000434E0000}"/>
    <cellStyle name="40% - Ênfase1 103 9" xfId="19668" xr:uid="{00000000-0005-0000-0000-0000444E0000}"/>
    <cellStyle name="40% - Ênfase1 104" xfId="19669" xr:uid="{00000000-0005-0000-0000-0000454E0000}"/>
    <cellStyle name="40% - Ênfase1 104 2" xfId="19670" xr:uid="{00000000-0005-0000-0000-0000464E0000}"/>
    <cellStyle name="40% - Ênfase1 104 3" xfId="19671" xr:uid="{00000000-0005-0000-0000-0000474E0000}"/>
    <cellStyle name="40% - Ênfase1 104 4" xfId="19672" xr:uid="{00000000-0005-0000-0000-0000484E0000}"/>
    <cellStyle name="40% - Ênfase1 104 5" xfId="19673" xr:uid="{00000000-0005-0000-0000-0000494E0000}"/>
    <cellStyle name="40% - Ênfase1 104 6" xfId="19674" xr:uid="{00000000-0005-0000-0000-00004A4E0000}"/>
    <cellStyle name="40% - Ênfase1 104 7" xfId="19675" xr:uid="{00000000-0005-0000-0000-00004B4E0000}"/>
    <cellStyle name="40% - Ênfase1 104 8" xfId="19676" xr:uid="{00000000-0005-0000-0000-00004C4E0000}"/>
    <cellStyle name="40% - Ênfase1 104 9" xfId="19677" xr:uid="{00000000-0005-0000-0000-00004D4E0000}"/>
    <cellStyle name="40% - Ênfase1 105" xfId="19678" xr:uid="{00000000-0005-0000-0000-00004E4E0000}"/>
    <cellStyle name="40% - Ênfase1 105 2" xfId="19679" xr:uid="{00000000-0005-0000-0000-00004F4E0000}"/>
    <cellStyle name="40% - Ênfase1 105 3" xfId="19680" xr:uid="{00000000-0005-0000-0000-0000504E0000}"/>
    <cellStyle name="40% - Ênfase1 105 4" xfId="19681" xr:uid="{00000000-0005-0000-0000-0000514E0000}"/>
    <cellStyle name="40% - Ênfase1 105 5" xfId="19682" xr:uid="{00000000-0005-0000-0000-0000524E0000}"/>
    <cellStyle name="40% - Ênfase1 105 6" xfId="19683" xr:uid="{00000000-0005-0000-0000-0000534E0000}"/>
    <cellStyle name="40% - Ênfase1 105 7" xfId="19684" xr:uid="{00000000-0005-0000-0000-0000544E0000}"/>
    <cellStyle name="40% - Ênfase1 105 8" xfId="19685" xr:uid="{00000000-0005-0000-0000-0000554E0000}"/>
    <cellStyle name="40% - Ênfase1 105 9" xfId="19686" xr:uid="{00000000-0005-0000-0000-0000564E0000}"/>
    <cellStyle name="40% - Ênfase1 106" xfId="19687" xr:uid="{00000000-0005-0000-0000-0000574E0000}"/>
    <cellStyle name="40% - Ênfase1 106 2" xfId="19688" xr:uid="{00000000-0005-0000-0000-0000584E0000}"/>
    <cellStyle name="40% - Ênfase1 106 3" xfId="19689" xr:uid="{00000000-0005-0000-0000-0000594E0000}"/>
    <cellStyle name="40% - Ênfase1 106 4" xfId="19690" xr:uid="{00000000-0005-0000-0000-00005A4E0000}"/>
    <cellStyle name="40% - Ênfase1 106 5" xfId="19691" xr:uid="{00000000-0005-0000-0000-00005B4E0000}"/>
    <cellStyle name="40% - Ênfase1 106 6" xfId="19692" xr:uid="{00000000-0005-0000-0000-00005C4E0000}"/>
    <cellStyle name="40% - Ênfase1 106 7" xfId="19693" xr:uid="{00000000-0005-0000-0000-00005D4E0000}"/>
    <cellStyle name="40% - Ênfase1 106 8" xfId="19694" xr:uid="{00000000-0005-0000-0000-00005E4E0000}"/>
    <cellStyle name="40% - Ênfase1 106 9" xfId="19695" xr:uid="{00000000-0005-0000-0000-00005F4E0000}"/>
    <cellStyle name="40% - Ênfase1 107" xfId="19696" xr:uid="{00000000-0005-0000-0000-0000604E0000}"/>
    <cellStyle name="40% - Ênfase1 107 2" xfId="19697" xr:uid="{00000000-0005-0000-0000-0000614E0000}"/>
    <cellStyle name="40% - Ênfase1 107 3" xfId="19698" xr:uid="{00000000-0005-0000-0000-0000624E0000}"/>
    <cellStyle name="40% - Ênfase1 107 4" xfId="19699" xr:uid="{00000000-0005-0000-0000-0000634E0000}"/>
    <cellStyle name="40% - Ênfase1 107 5" xfId="19700" xr:uid="{00000000-0005-0000-0000-0000644E0000}"/>
    <cellStyle name="40% - Ênfase1 107 6" xfId="19701" xr:uid="{00000000-0005-0000-0000-0000654E0000}"/>
    <cellStyle name="40% - Ênfase1 107 7" xfId="19702" xr:uid="{00000000-0005-0000-0000-0000664E0000}"/>
    <cellStyle name="40% - Ênfase1 107 8" xfId="19703" xr:uid="{00000000-0005-0000-0000-0000674E0000}"/>
    <cellStyle name="40% - Ênfase1 107 9" xfId="19704" xr:uid="{00000000-0005-0000-0000-0000684E0000}"/>
    <cellStyle name="40% - Ênfase1 108" xfId="19705" xr:uid="{00000000-0005-0000-0000-0000694E0000}"/>
    <cellStyle name="40% - Ênfase1 108 2" xfId="19706" xr:uid="{00000000-0005-0000-0000-00006A4E0000}"/>
    <cellStyle name="40% - Ênfase1 108 3" xfId="19707" xr:uid="{00000000-0005-0000-0000-00006B4E0000}"/>
    <cellStyle name="40% - Ênfase1 108 4" xfId="19708" xr:uid="{00000000-0005-0000-0000-00006C4E0000}"/>
    <cellStyle name="40% - Ênfase1 108 5" xfId="19709" xr:uid="{00000000-0005-0000-0000-00006D4E0000}"/>
    <cellStyle name="40% - Ênfase1 108 6" xfId="19710" xr:uid="{00000000-0005-0000-0000-00006E4E0000}"/>
    <cellStyle name="40% - Ênfase1 108 7" xfId="19711" xr:uid="{00000000-0005-0000-0000-00006F4E0000}"/>
    <cellStyle name="40% - Ênfase1 108 8" xfId="19712" xr:uid="{00000000-0005-0000-0000-0000704E0000}"/>
    <cellStyle name="40% - Ênfase1 108 9" xfId="19713" xr:uid="{00000000-0005-0000-0000-0000714E0000}"/>
    <cellStyle name="40% - Ênfase1 109" xfId="19714" xr:uid="{00000000-0005-0000-0000-0000724E0000}"/>
    <cellStyle name="40% - Ênfase1 109 2" xfId="19715" xr:uid="{00000000-0005-0000-0000-0000734E0000}"/>
    <cellStyle name="40% - Ênfase1 109 3" xfId="19716" xr:uid="{00000000-0005-0000-0000-0000744E0000}"/>
    <cellStyle name="40% - Ênfase1 109 4" xfId="19717" xr:uid="{00000000-0005-0000-0000-0000754E0000}"/>
    <cellStyle name="40% - Ênfase1 109 5" xfId="19718" xr:uid="{00000000-0005-0000-0000-0000764E0000}"/>
    <cellStyle name="40% - Ênfase1 109 6" xfId="19719" xr:uid="{00000000-0005-0000-0000-0000774E0000}"/>
    <cellStyle name="40% - Ênfase1 109 7" xfId="19720" xr:uid="{00000000-0005-0000-0000-0000784E0000}"/>
    <cellStyle name="40% - Ênfase1 109 8" xfId="19721" xr:uid="{00000000-0005-0000-0000-0000794E0000}"/>
    <cellStyle name="40% - Ênfase1 109 9" xfId="19722" xr:uid="{00000000-0005-0000-0000-00007A4E0000}"/>
    <cellStyle name="40% - Ênfase1 11" xfId="19723" xr:uid="{00000000-0005-0000-0000-00007B4E0000}"/>
    <cellStyle name="40% - Ênfase1 11 10" xfId="19724" xr:uid="{00000000-0005-0000-0000-00007C4E0000}"/>
    <cellStyle name="40% - Ênfase1 11 2" xfId="19725" xr:uid="{00000000-0005-0000-0000-00007D4E0000}"/>
    <cellStyle name="40% - Ênfase1 11 2 2" xfId="19726" xr:uid="{00000000-0005-0000-0000-00007E4E0000}"/>
    <cellStyle name="40% - Ênfase1 11 2 2 2" xfId="19727" xr:uid="{00000000-0005-0000-0000-00007F4E0000}"/>
    <cellStyle name="40% - Ênfase1 11 2 2 3" xfId="19728" xr:uid="{00000000-0005-0000-0000-0000804E0000}"/>
    <cellStyle name="40% - Ênfase1 11 2 3" xfId="19729" xr:uid="{00000000-0005-0000-0000-0000814E0000}"/>
    <cellStyle name="40% - Ênfase1 11 2 4" xfId="19730" xr:uid="{00000000-0005-0000-0000-0000824E0000}"/>
    <cellStyle name="40% - Ênfase1 11 2 5" xfId="19731" xr:uid="{00000000-0005-0000-0000-0000834E0000}"/>
    <cellStyle name="40% - Ênfase1 11 2 6" xfId="19732" xr:uid="{00000000-0005-0000-0000-0000844E0000}"/>
    <cellStyle name="40% - Ênfase1 11 2 7" xfId="19733" xr:uid="{00000000-0005-0000-0000-0000854E0000}"/>
    <cellStyle name="40% - Ênfase1 11 2 8" xfId="19734" xr:uid="{00000000-0005-0000-0000-0000864E0000}"/>
    <cellStyle name="40% - Ênfase1 11 2 9" xfId="19735" xr:uid="{00000000-0005-0000-0000-0000874E0000}"/>
    <cellStyle name="40% - Ênfase1 11 3" xfId="19736" xr:uid="{00000000-0005-0000-0000-0000884E0000}"/>
    <cellStyle name="40% - Ênfase1 11 3 2" xfId="19737" xr:uid="{00000000-0005-0000-0000-0000894E0000}"/>
    <cellStyle name="40% - Ênfase1 11 3 3" xfId="19738" xr:uid="{00000000-0005-0000-0000-00008A4E0000}"/>
    <cellStyle name="40% - Ênfase1 11 3 4" xfId="19739" xr:uid="{00000000-0005-0000-0000-00008B4E0000}"/>
    <cellStyle name="40% - Ênfase1 11 3 5" xfId="19740" xr:uid="{00000000-0005-0000-0000-00008C4E0000}"/>
    <cellStyle name="40% - Ênfase1 11 3 6" xfId="19741" xr:uid="{00000000-0005-0000-0000-00008D4E0000}"/>
    <cellStyle name="40% - Ênfase1 11 4" xfId="19742" xr:uid="{00000000-0005-0000-0000-00008E4E0000}"/>
    <cellStyle name="40% - Ênfase1 11 4 2" xfId="19743" xr:uid="{00000000-0005-0000-0000-00008F4E0000}"/>
    <cellStyle name="40% - Ênfase1 11 4 3" xfId="19744" xr:uid="{00000000-0005-0000-0000-0000904E0000}"/>
    <cellStyle name="40% - Ênfase1 11 4 4" xfId="19745" xr:uid="{00000000-0005-0000-0000-0000914E0000}"/>
    <cellStyle name="40% - Ênfase1 11 4 5" xfId="19746" xr:uid="{00000000-0005-0000-0000-0000924E0000}"/>
    <cellStyle name="40% - Ênfase1 11 4 6" xfId="19747" xr:uid="{00000000-0005-0000-0000-0000934E0000}"/>
    <cellStyle name="40% - Ênfase1 11 5" xfId="19748" xr:uid="{00000000-0005-0000-0000-0000944E0000}"/>
    <cellStyle name="40% - Ênfase1 11 5 2" xfId="19749" xr:uid="{00000000-0005-0000-0000-0000954E0000}"/>
    <cellStyle name="40% - Ênfase1 11 5 3" xfId="19750" xr:uid="{00000000-0005-0000-0000-0000964E0000}"/>
    <cellStyle name="40% - Ênfase1 11 5 4" xfId="19751" xr:uid="{00000000-0005-0000-0000-0000974E0000}"/>
    <cellStyle name="40% - Ênfase1 11 5 5" xfId="19752" xr:uid="{00000000-0005-0000-0000-0000984E0000}"/>
    <cellStyle name="40% - Ênfase1 11 5 6" xfId="19753" xr:uid="{00000000-0005-0000-0000-0000994E0000}"/>
    <cellStyle name="40% - Ênfase1 11 6" xfId="19754" xr:uid="{00000000-0005-0000-0000-00009A4E0000}"/>
    <cellStyle name="40% - Ênfase1 11 6 2" xfId="19755" xr:uid="{00000000-0005-0000-0000-00009B4E0000}"/>
    <cellStyle name="40% - Ênfase1 11 6 3" xfId="19756" xr:uid="{00000000-0005-0000-0000-00009C4E0000}"/>
    <cellStyle name="40% - Ênfase1 11 6 4" xfId="19757" xr:uid="{00000000-0005-0000-0000-00009D4E0000}"/>
    <cellStyle name="40% - Ênfase1 11 6 5" xfId="19758" xr:uid="{00000000-0005-0000-0000-00009E4E0000}"/>
    <cellStyle name="40% - Ênfase1 11 6 6" xfId="19759" xr:uid="{00000000-0005-0000-0000-00009F4E0000}"/>
    <cellStyle name="40% - Ênfase1 11 7" xfId="19760" xr:uid="{00000000-0005-0000-0000-0000A04E0000}"/>
    <cellStyle name="40% - Ênfase1 11 8" xfId="19761" xr:uid="{00000000-0005-0000-0000-0000A14E0000}"/>
    <cellStyle name="40% - Ênfase1 11 9" xfId="19762" xr:uid="{00000000-0005-0000-0000-0000A24E0000}"/>
    <cellStyle name="40% - Ênfase1 11_Despesas Comerciais - GOLDFARB" xfId="19763" xr:uid="{00000000-0005-0000-0000-0000A34E0000}"/>
    <cellStyle name="40% - Ênfase1 110" xfId="19764" xr:uid="{00000000-0005-0000-0000-0000A44E0000}"/>
    <cellStyle name="40% - Ênfase1 110 2" xfId="19765" xr:uid="{00000000-0005-0000-0000-0000A54E0000}"/>
    <cellStyle name="40% - Ênfase1 110 3" xfId="19766" xr:uid="{00000000-0005-0000-0000-0000A64E0000}"/>
    <cellStyle name="40% - Ênfase1 110 4" xfId="19767" xr:uid="{00000000-0005-0000-0000-0000A74E0000}"/>
    <cellStyle name="40% - Ênfase1 110 5" xfId="19768" xr:uid="{00000000-0005-0000-0000-0000A84E0000}"/>
    <cellStyle name="40% - Ênfase1 110 6" xfId="19769" xr:uid="{00000000-0005-0000-0000-0000A94E0000}"/>
    <cellStyle name="40% - Ênfase1 110 7" xfId="19770" xr:uid="{00000000-0005-0000-0000-0000AA4E0000}"/>
    <cellStyle name="40% - Ênfase1 110 8" xfId="19771" xr:uid="{00000000-0005-0000-0000-0000AB4E0000}"/>
    <cellStyle name="40% - Ênfase1 110 9" xfId="19772" xr:uid="{00000000-0005-0000-0000-0000AC4E0000}"/>
    <cellStyle name="40% - Ênfase1 111" xfId="19773" xr:uid="{00000000-0005-0000-0000-0000AD4E0000}"/>
    <cellStyle name="40% - Ênfase1 111 2" xfId="19774" xr:uid="{00000000-0005-0000-0000-0000AE4E0000}"/>
    <cellStyle name="40% - Ênfase1 111 3" xfId="19775" xr:uid="{00000000-0005-0000-0000-0000AF4E0000}"/>
    <cellStyle name="40% - Ênfase1 111 4" xfId="19776" xr:uid="{00000000-0005-0000-0000-0000B04E0000}"/>
    <cellStyle name="40% - Ênfase1 111 5" xfId="19777" xr:uid="{00000000-0005-0000-0000-0000B14E0000}"/>
    <cellStyle name="40% - Ênfase1 111 6" xfId="19778" xr:uid="{00000000-0005-0000-0000-0000B24E0000}"/>
    <cellStyle name="40% - Ênfase1 111 7" xfId="19779" xr:uid="{00000000-0005-0000-0000-0000B34E0000}"/>
    <cellStyle name="40% - Ênfase1 111 8" xfId="19780" xr:uid="{00000000-0005-0000-0000-0000B44E0000}"/>
    <cellStyle name="40% - Ênfase1 111 9" xfId="19781" xr:uid="{00000000-0005-0000-0000-0000B54E0000}"/>
    <cellStyle name="40% - Ênfase1 112" xfId="19782" xr:uid="{00000000-0005-0000-0000-0000B64E0000}"/>
    <cellStyle name="40% - Ênfase1 112 2" xfId="19783" xr:uid="{00000000-0005-0000-0000-0000B74E0000}"/>
    <cellStyle name="40% - Ênfase1 112 3" xfId="19784" xr:uid="{00000000-0005-0000-0000-0000B84E0000}"/>
    <cellStyle name="40% - Ênfase1 112 4" xfId="19785" xr:uid="{00000000-0005-0000-0000-0000B94E0000}"/>
    <cellStyle name="40% - Ênfase1 112 5" xfId="19786" xr:uid="{00000000-0005-0000-0000-0000BA4E0000}"/>
    <cellStyle name="40% - Ênfase1 112 6" xfId="19787" xr:uid="{00000000-0005-0000-0000-0000BB4E0000}"/>
    <cellStyle name="40% - Ênfase1 112 7" xfId="19788" xr:uid="{00000000-0005-0000-0000-0000BC4E0000}"/>
    <cellStyle name="40% - Ênfase1 112 8" xfId="19789" xr:uid="{00000000-0005-0000-0000-0000BD4E0000}"/>
    <cellStyle name="40% - Ênfase1 112 9" xfId="19790" xr:uid="{00000000-0005-0000-0000-0000BE4E0000}"/>
    <cellStyle name="40% - Ênfase1 113" xfId="19791" xr:uid="{00000000-0005-0000-0000-0000BF4E0000}"/>
    <cellStyle name="40% - Ênfase1 113 2" xfId="19792" xr:uid="{00000000-0005-0000-0000-0000C04E0000}"/>
    <cellStyle name="40% - Ênfase1 113 3" xfId="19793" xr:uid="{00000000-0005-0000-0000-0000C14E0000}"/>
    <cellStyle name="40% - Ênfase1 113 4" xfId="19794" xr:uid="{00000000-0005-0000-0000-0000C24E0000}"/>
    <cellStyle name="40% - Ênfase1 113 5" xfId="19795" xr:uid="{00000000-0005-0000-0000-0000C34E0000}"/>
    <cellStyle name="40% - Ênfase1 113 6" xfId="19796" xr:uid="{00000000-0005-0000-0000-0000C44E0000}"/>
    <cellStyle name="40% - Ênfase1 113 7" xfId="19797" xr:uid="{00000000-0005-0000-0000-0000C54E0000}"/>
    <cellStyle name="40% - Ênfase1 113 8" xfId="19798" xr:uid="{00000000-0005-0000-0000-0000C64E0000}"/>
    <cellStyle name="40% - Ênfase1 113 9" xfId="19799" xr:uid="{00000000-0005-0000-0000-0000C74E0000}"/>
    <cellStyle name="40% - Ênfase1 114" xfId="19800" xr:uid="{00000000-0005-0000-0000-0000C84E0000}"/>
    <cellStyle name="40% - Ênfase1 114 2" xfId="19801" xr:uid="{00000000-0005-0000-0000-0000C94E0000}"/>
    <cellStyle name="40% - Ênfase1 114 3" xfId="19802" xr:uid="{00000000-0005-0000-0000-0000CA4E0000}"/>
    <cellStyle name="40% - Ênfase1 114 4" xfId="19803" xr:uid="{00000000-0005-0000-0000-0000CB4E0000}"/>
    <cellStyle name="40% - Ênfase1 114 5" xfId="19804" xr:uid="{00000000-0005-0000-0000-0000CC4E0000}"/>
    <cellStyle name="40% - Ênfase1 114 6" xfId="19805" xr:uid="{00000000-0005-0000-0000-0000CD4E0000}"/>
    <cellStyle name="40% - Ênfase1 114 7" xfId="19806" xr:uid="{00000000-0005-0000-0000-0000CE4E0000}"/>
    <cellStyle name="40% - Ênfase1 114 8" xfId="19807" xr:uid="{00000000-0005-0000-0000-0000CF4E0000}"/>
    <cellStyle name="40% - Ênfase1 114 9" xfId="19808" xr:uid="{00000000-0005-0000-0000-0000D04E0000}"/>
    <cellStyle name="40% - Ênfase1 115" xfId="19809" xr:uid="{00000000-0005-0000-0000-0000D14E0000}"/>
    <cellStyle name="40% - Ênfase1 115 2" xfId="19810" xr:uid="{00000000-0005-0000-0000-0000D24E0000}"/>
    <cellStyle name="40% - Ênfase1 115 3" xfId="19811" xr:uid="{00000000-0005-0000-0000-0000D34E0000}"/>
    <cellStyle name="40% - Ênfase1 115 4" xfId="19812" xr:uid="{00000000-0005-0000-0000-0000D44E0000}"/>
    <cellStyle name="40% - Ênfase1 115 5" xfId="19813" xr:uid="{00000000-0005-0000-0000-0000D54E0000}"/>
    <cellStyle name="40% - Ênfase1 115 6" xfId="19814" xr:uid="{00000000-0005-0000-0000-0000D64E0000}"/>
    <cellStyle name="40% - Ênfase1 115 7" xfId="19815" xr:uid="{00000000-0005-0000-0000-0000D74E0000}"/>
    <cellStyle name="40% - Ênfase1 115 8" xfId="19816" xr:uid="{00000000-0005-0000-0000-0000D84E0000}"/>
    <cellStyle name="40% - Ênfase1 115 9" xfId="19817" xr:uid="{00000000-0005-0000-0000-0000D94E0000}"/>
    <cellStyle name="40% - Ênfase1 116" xfId="19818" xr:uid="{00000000-0005-0000-0000-0000DA4E0000}"/>
    <cellStyle name="40% - Ênfase1 116 2" xfId="19819" xr:uid="{00000000-0005-0000-0000-0000DB4E0000}"/>
    <cellStyle name="40% - Ênfase1 116 3" xfId="19820" xr:uid="{00000000-0005-0000-0000-0000DC4E0000}"/>
    <cellStyle name="40% - Ênfase1 116 4" xfId="19821" xr:uid="{00000000-0005-0000-0000-0000DD4E0000}"/>
    <cellStyle name="40% - Ênfase1 116 5" xfId="19822" xr:uid="{00000000-0005-0000-0000-0000DE4E0000}"/>
    <cellStyle name="40% - Ênfase1 116 6" xfId="19823" xr:uid="{00000000-0005-0000-0000-0000DF4E0000}"/>
    <cellStyle name="40% - Ênfase1 116 7" xfId="19824" xr:uid="{00000000-0005-0000-0000-0000E04E0000}"/>
    <cellStyle name="40% - Ênfase1 116 8" xfId="19825" xr:uid="{00000000-0005-0000-0000-0000E14E0000}"/>
    <cellStyle name="40% - Ênfase1 116 9" xfId="19826" xr:uid="{00000000-0005-0000-0000-0000E24E0000}"/>
    <cellStyle name="40% - Ênfase1 117" xfId="19827" xr:uid="{00000000-0005-0000-0000-0000E34E0000}"/>
    <cellStyle name="40% - Ênfase1 117 2" xfId="19828" xr:uid="{00000000-0005-0000-0000-0000E44E0000}"/>
    <cellStyle name="40% - Ênfase1 117 3" xfId="19829" xr:uid="{00000000-0005-0000-0000-0000E54E0000}"/>
    <cellStyle name="40% - Ênfase1 117 4" xfId="19830" xr:uid="{00000000-0005-0000-0000-0000E64E0000}"/>
    <cellStyle name="40% - Ênfase1 117 5" xfId="19831" xr:uid="{00000000-0005-0000-0000-0000E74E0000}"/>
    <cellStyle name="40% - Ênfase1 117 6" xfId="19832" xr:uid="{00000000-0005-0000-0000-0000E84E0000}"/>
    <cellStyle name="40% - Ênfase1 117 7" xfId="19833" xr:uid="{00000000-0005-0000-0000-0000E94E0000}"/>
    <cellStyle name="40% - Ênfase1 117 8" xfId="19834" xr:uid="{00000000-0005-0000-0000-0000EA4E0000}"/>
    <cellStyle name="40% - Ênfase1 117 9" xfId="19835" xr:uid="{00000000-0005-0000-0000-0000EB4E0000}"/>
    <cellStyle name="40% - Ênfase1 118" xfId="19836" xr:uid="{00000000-0005-0000-0000-0000EC4E0000}"/>
    <cellStyle name="40% - Ênfase1 118 2" xfId="19837" xr:uid="{00000000-0005-0000-0000-0000ED4E0000}"/>
    <cellStyle name="40% - Ênfase1 118 3" xfId="19838" xr:uid="{00000000-0005-0000-0000-0000EE4E0000}"/>
    <cellStyle name="40% - Ênfase1 118 4" xfId="19839" xr:uid="{00000000-0005-0000-0000-0000EF4E0000}"/>
    <cellStyle name="40% - Ênfase1 118 5" xfId="19840" xr:uid="{00000000-0005-0000-0000-0000F04E0000}"/>
    <cellStyle name="40% - Ênfase1 118 6" xfId="19841" xr:uid="{00000000-0005-0000-0000-0000F14E0000}"/>
    <cellStyle name="40% - Ênfase1 118 7" xfId="19842" xr:uid="{00000000-0005-0000-0000-0000F24E0000}"/>
    <cellStyle name="40% - Ênfase1 118 8" xfId="19843" xr:uid="{00000000-0005-0000-0000-0000F34E0000}"/>
    <cellStyle name="40% - Ênfase1 118 9" xfId="19844" xr:uid="{00000000-0005-0000-0000-0000F44E0000}"/>
    <cellStyle name="40% - Ênfase1 119" xfId="19845" xr:uid="{00000000-0005-0000-0000-0000F54E0000}"/>
    <cellStyle name="40% - Ênfase1 119 2" xfId="19846" xr:uid="{00000000-0005-0000-0000-0000F64E0000}"/>
    <cellStyle name="40% - Ênfase1 119 3" xfId="19847" xr:uid="{00000000-0005-0000-0000-0000F74E0000}"/>
    <cellStyle name="40% - Ênfase1 119 4" xfId="19848" xr:uid="{00000000-0005-0000-0000-0000F84E0000}"/>
    <cellStyle name="40% - Ênfase1 119 5" xfId="19849" xr:uid="{00000000-0005-0000-0000-0000F94E0000}"/>
    <cellStyle name="40% - Ênfase1 119 6" xfId="19850" xr:uid="{00000000-0005-0000-0000-0000FA4E0000}"/>
    <cellStyle name="40% - Ênfase1 119 7" xfId="19851" xr:uid="{00000000-0005-0000-0000-0000FB4E0000}"/>
    <cellStyle name="40% - Ênfase1 119 8" xfId="19852" xr:uid="{00000000-0005-0000-0000-0000FC4E0000}"/>
    <cellStyle name="40% - Ênfase1 119 9" xfId="19853" xr:uid="{00000000-0005-0000-0000-0000FD4E0000}"/>
    <cellStyle name="40% - Ênfase1 12" xfId="19854" xr:uid="{00000000-0005-0000-0000-0000FE4E0000}"/>
    <cellStyle name="40% - Ênfase1 12 2" xfId="19855" xr:uid="{00000000-0005-0000-0000-0000FF4E0000}"/>
    <cellStyle name="40% - Ênfase1 12 2 2" xfId="19856" xr:uid="{00000000-0005-0000-0000-0000004F0000}"/>
    <cellStyle name="40% - Ênfase1 12 2 2 2" xfId="19857" xr:uid="{00000000-0005-0000-0000-0000014F0000}"/>
    <cellStyle name="40% - Ênfase1 12 2 2 2 2" xfId="19858" xr:uid="{00000000-0005-0000-0000-0000024F0000}"/>
    <cellStyle name="40% - Ênfase1 12 2 2 2 3" xfId="19859" xr:uid="{00000000-0005-0000-0000-0000034F0000}"/>
    <cellStyle name="40% - Ênfase1 12 2 2 3" xfId="19860" xr:uid="{00000000-0005-0000-0000-0000044F0000}"/>
    <cellStyle name="40% - Ênfase1 12 2 2 3 2" xfId="19861" xr:uid="{00000000-0005-0000-0000-0000054F0000}"/>
    <cellStyle name="40% - Ênfase1 12 2 2 3 3" xfId="19862" xr:uid="{00000000-0005-0000-0000-0000064F0000}"/>
    <cellStyle name="40% - Ênfase1 12 2 2 4" xfId="19863" xr:uid="{00000000-0005-0000-0000-0000074F0000}"/>
    <cellStyle name="40% - Ênfase1 12 2 3" xfId="19864" xr:uid="{00000000-0005-0000-0000-0000084F0000}"/>
    <cellStyle name="40% - Ênfase1 12 2 4" xfId="19865" xr:uid="{00000000-0005-0000-0000-0000094F0000}"/>
    <cellStyle name="40% - Ênfase1 12 2_12_CONFERE (2)" xfId="19866" xr:uid="{00000000-0005-0000-0000-00000A4F0000}"/>
    <cellStyle name="40% - Ênfase1 12 3" xfId="19867" xr:uid="{00000000-0005-0000-0000-00000B4F0000}"/>
    <cellStyle name="40% - Ênfase1 12 4" xfId="19868" xr:uid="{00000000-0005-0000-0000-00000C4F0000}"/>
    <cellStyle name="40% - Ênfase1 12 5" xfId="19869" xr:uid="{00000000-0005-0000-0000-00000D4F0000}"/>
    <cellStyle name="40% - Ênfase1 12 6" xfId="19870" xr:uid="{00000000-0005-0000-0000-00000E4F0000}"/>
    <cellStyle name="40% - Ênfase1 12 7" xfId="19871" xr:uid="{00000000-0005-0000-0000-00000F4F0000}"/>
    <cellStyle name="40% - Ênfase1 12 8" xfId="19872" xr:uid="{00000000-0005-0000-0000-0000104F0000}"/>
    <cellStyle name="40% - Ênfase1 12 9" xfId="19873" xr:uid="{00000000-0005-0000-0000-0000114F0000}"/>
    <cellStyle name="40% - Ênfase1 120" xfId="19874" xr:uid="{00000000-0005-0000-0000-0000124F0000}"/>
    <cellStyle name="40% - Ênfase1 120 2" xfId="19875" xr:uid="{00000000-0005-0000-0000-0000134F0000}"/>
    <cellStyle name="40% - Ênfase1 120 3" xfId="19876" xr:uid="{00000000-0005-0000-0000-0000144F0000}"/>
    <cellStyle name="40% - Ênfase1 120 4" xfId="19877" xr:uid="{00000000-0005-0000-0000-0000154F0000}"/>
    <cellStyle name="40% - Ênfase1 120 5" xfId="19878" xr:uid="{00000000-0005-0000-0000-0000164F0000}"/>
    <cellStyle name="40% - Ênfase1 120 6" xfId="19879" xr:uid="{00000000-0005-0000-0000-0000174F0000}"/>
    <cellStyle name="40% - Ênfase1 120 7" xfId="19880" xr:uid="{00000000-0005-0000-0000-0000184F0000}"/>
    <cellStyle name="40% - Ênfase1 120 8" xfId="19881" xr:uid="{00000000-0005-0000-0000-0000194F0000}"/>
    <cellStyle name="40% - Ênfase1 120 9" xfId="19882" xr:uid="{00000000-0005-0000-0000-00001A4F0000}"/>
    <cellStyle name="40% - Ênfase1 121" xfId="19883" xr:uid="{00000000-0005-0000-0000-00001B4F0000}"/>
    <cellStyle name="40% - Ênfase1 121 2" xfId="19884" xr:uid="{00000000-0005-0000-0000-00001C4F0000}"/>
    <cellStyle name="40% - Ênfase1 121 3" xfId="19885" xr:uid="{00000000-0005-0000-0000-00001D4F0000}"/>
    <cellStyle name="40% - Ênfase1 121 4" xfId="19886" xr:uid="{00000000-0005-0000-0000-00001E4F0000}"/>
    <cellStyle name="40% - Ênfase1 121 5" xfId="19887" xr:uid="{00000000-0005-0000-0000-00001F4F0000}"/>
    <cellStyle name="40% - Ênfase1 121 6" xfId="19888" xr:uid="{00000000-0005-0000-0000-0000204F0000}"/>
    <cellStyle name="40% - Ênfase1 121 7" xfId="19889" xr:uid="{00000000-0005-0000-0000-0000214F0000}"/>
    <cellStyle name="40% - Ênfase1 121 8" xfId="19890" xr:uid="{00000000-0005-0000-0000-0000224F0000}"/>
    <cellStyle name="40% - Ênfase1 121 9" xfId="19891" xr:uid="{00000000-0005-0000-0000-0000234F0000}"/>
    <cellStyle name="40% - Ênfase1 122" xfId="19892" xr:uid="{00000000-0005-0000-0000-0000244F0000}"/>
    <cellStyle name="40% - Ênfase1 122 2" xfId="19893" xr:uid="{00000000-0005-0000-0000-0000254F0000}"/>
    <cellStyle name="40% - Ênfase1 122 3" xfId="19894" xr:uid="{00000000-0005-0000-0000-0000264F0000}"/>
    <cellStyle name="40% - Ênfase1 122 4" xfId="19895" xr:uid="{00000000-0005-0000-0000-0000274F0000}"/>
    <cellStyle name="40% - Ênfase1 122 5" xfId="19896" xr:uid="{00000000-0005-0000-0000-0000284F0000}"/>
    <cellStyle name="40% - Ênfase1 122 6" xfId="19897" xr:uid="{00000000-0005-0000-0000-0000294F0000}"/>
    <cellStyle name="40% - Ênfase1 122 7" xfId="19898" xr:uid="{00000000-0005-0000-0000-00002A4F0000}"/>
    <cellStyle name="40% - Ênfase1 122 8" xfId="19899" xr:uid="{00000000-0005-0000-0000-00002B4F0000}"/>
    <cellStyle name="40% - Ênfase1 122 9" xfId="19900" xr:uid="{00000000-0005-0000-0000-00002C4F0000}"/>
    <cellStyle name="40% - Ênfase1 123" xfId="19901" xr:uid="{00000000-0005-0000-0000-00002D4F0000}"/>
    <cellStyle name="40% - Ênfase1 123 2" xfId="19902" xr:uid="{00000000-0005-0000-0000-00002E4F0000}"/>
    <cellStyle name="40% - Ênfase1 123 3" xfId="19903" xr:uid="{00000000-0005-0000-0000-00002F4F0000}"/>
    <cellStyle name="40% - Ênfase1 123 4" xfId="19904" xr:uid="{00000000-0005-0000-0000-0000304F0000}"/>
    <cellStyle name="40% - Ênfase1 123 5" xfId="19905" xr:uid="{00000000-0005-0000-0000-0000314F0000}"/>
    <cellStyle name="40% - Ênfase1 123 6" xfId="19906" xr:uid="{00000000-0005-0000-0000-0000324F0000}"/>
    <cellStyle name="40% - Ênfase1 123 7" xfId="19907" xr:uid="{00000000-0005-0000-0000-0000334F0000}"/>
    <cellStyle name="40% - Ênfase1 123 8" xfId="19908" xr:uid="{00000000-0005-0000-0000-0000344F0000}"/>
    <cellStyle name="40% - Ênfase1 123 9" xfId="19909" xr:uid="{00000000-0005-0000-0000-0000354F0000}"/>
    <cellStyle name="40% - Ênfase1 124" xfId="19910" xr:uid="{00000000-0005-0000-0000-0000364F0000}"/>
    <cellStyle name="40% - Ênfase1 124 2" xfId="19911" xr:uid="{00000000-0005-0000-0000-0000374F0000}"/>
    <cellStyle name="40% - Ênfase1 124 3" xfId="19912" xr:uid="{00000000-0005-0000-0000-0000384F0000}"/>
    <cellStyle name="40% - Ênfase1 124 4" xfId="19913" xr:uid="{00000000-0005-0000-0000-0000394F0000}"/>
    <cellStyle name="40% - Ênfase1 124 5" xfId="19914" xr:uid="{00000000-0005-0000-0000-00003A4F0000}"/>
    <cellStyle name="40% - Ênfase1 124 6" xfId="19915" xr:uid="{00000000-0005-0000-0000-00003B4F0000}"/>
    <cellStyle name="40% - Ênfase1 124 7" xfId="19916" xr:uid="{00000000-0005-0000-0000-00003C4F0000}"/>
    <cellStyle name="40% - Ênfase1 124 8" xfId="19917" xr:uid="{00000000-0005-0000-0000-00003D4F0000}"/>
    <cellStyle name="40% - Ênfase1 124 9" xfId="19918" xr:uid="{00000000-0005-0000-0000-00003E4F0000}"/>
    <cellStyle name="40% - Ênfase1 125" xfId="19919" xr:uid="{00000000-0005-0000-0000-00003F4F0000}"/>
    <cellStyle name="40% - Ênfase1 125 2" xfId="19920" xr:uid="{00000000-0005-0000-0000-0000404F0000}"/>
    <cellStyle name="40% - Ênfase1 125 3" xfId="19921" xr:uid="{00000000-0005-0000-0000-0000414F0000}"/>
    <cellStyle name="40% - Ênfase1 125 4" xfId="19922" xr:uid="{00000000-0005-0000-0000-0000424F0000}"/>
    <cellStyle name="40% - Ênfase1 125 5" xfId="19923" xr:uid="{00000000-0005-0000-0000-0000434F0000}"/>
    <cellStyle name="40% - Ênfase1 125 6" xfId="19924" xr:uid="{00000000-0005-0000-0000-0000444F0000}"/>
    <cellStyle name="40% - Ênfase1 125 7" xfId="19925" xr:uid="{00000000-0005-0000-0000-0000454F0000}"/>
    <cellStyle name="40% - Ênfase1 125 8" xfId="19926" xr:uid="{00000000-0005-0000-0000-0000464F0000}"/>
    <cellStyle name="40% - Ênfase1 125 9" xfId="19927" xr:uid="{00000000-0005-0000-0000-0000474F0000}"/>
    <cellStyle name="40% - Ênfase1 126" xfId="19928" xr:uid="{00000000-0005-0000-0000-0000484F0000}"/>
    <cellStyle name="40% - Ênfase1 126 2" xfId="19929" xr:uid="{00000000-0005-0000-0000-0000494F0000}"/>
    <cellStyle name="40% - Ênfase1 126 3" xfId="19930" xr:uid="{00000000-0005-0000-0000-00004A4F0000}"/>
    <cellStyle name="40% - Ênfase1 126 4" xfId="19931" xr:uid="{00000000-0005-0000-0000-00004B4F0000}"/>
    <cellStyle name="40% - Ênfase1 126 5" xfId="19932" xr:uid="{00000000-0005-0000-0000-00004C4F0000}"/>
    <cellStyle name="40% - Ênfase1 126 6" xfId="19933" xr:uid="{00000000-0005-0000-0000-00004D4F0000}"/>
    <cellStyle name="40% - Ênfase1 126 7" xfId="19934" xr:uid="{00000000-0005-0000-0000-00004E4F0000}"/>
    <cellStyle name="40% - Ênfase1 126 8" xfId="19935" xr:uid="{00000000-0005-0000-0000-00004F4F0000}"/>
    <cellStyle name="40% - Ênfase1 126 9" xfId="19936" xr:uid="{00000000-0005-0000-0000-0000504F0000}"/>
    <cellStyle name="40% - Ênfase1 127" xfId="19937" xr:uid="{00000000-0005-0000-0000-0000514F0000}"/>
    <cellStyle name="40% - Ênfase1 128" xfId="19938" xr:uid="{00000000-0005-0000-0000-0000524F0000}"/>
    <cellStyle name="40% - Ênfase1 129" xfId="19939" xr:uid="{00000000-0005-0000-0000-0000534F0000}"/>
    <cellStyle name="40% - Ênfase1 13" xfId="19940" xr:uid="{00000000-0005-0000-0000-0000544F0000}"/>
    <cellStyle name="40% - Ênfase1 13 2" xfId="19941" xr:uid="{00000000-0005-0000-0000-0000554F0000}"/>
    <cellStyle name="40% - Ênfase1 13 2 2" xfId="19942" xr:uid="{00000000-0005-0000-0000-0000564F0000}"/>
    <cellStyle name="40% - Ênfase1 13 2 2 2" xfId="19943" xr:uid="{00000000-0005-0000-0000-0000574F0000}"/>
    <cellStyle name="40% - Ênfase1 13 2 2 2 2" xfId="19944" xr:uid="{00000000-0005-0000-0000-0000584F0000}"/>
    <cellStyle name="40% - Ênfase1 13 2 2 2 3" xfId="19945" xr:uid="{00000000-0005-0000-0000-0000594F0000}"/>
    <cellStyle name="40% - Ênfase1 13 2 2 3" xfId="19946" xr:uid="{00000000-0005-0000-0000-00005A4F0000}"/>
    <cellStyle name="40% - Ênfase1 13 2 2 3 2" xfId="19947" xr:uid="{00000000-0005-0000-0000-00005B4F0000}"/>
    <cellStyle name="40% - Ênfase1 13 2 2 3 3" xfId="19948" xr:uid="{00000000-0005-0000-0000-00005C4F0000}"/>
    <cellStyle name="40% - Ênfase1 13 2 2 4" xfId="19949" xr:uid="{00000000-0005-0000-0000-00005D4F0000}"/>
    <cellStyle name="40% - Ênfase1 13 2 3" xfId="19950" xr:uid="{00000000-0005-0000-0000-00005E4F0000}"/>
    <cellStyle name="40% - Ênfase1 13 2 3 2" xfId="19951" xr:uid="{00000000-0005-0000-0000-00005F4F0000}"/>
    <cellStyle name="40% - Ênfase1 13 2 3 3" xfId="19952" xr:uid="{00000000-0005-0000-0000-0000604F0000}"/>
    <cellStyle name="40% - Ênfase1 13 2 4" xfId="19953" xr:uid="{00000000-0005-0000-0000-0000614F0000}"/>
    <cellStyle name="40% - Ênfase1 13 2 4 2" xfId="19954" xr:uid="{00000000-0005-0000-0000-0000624F0000}"/>
    <cellStyle name="40% - Ênfase1 13 2 4 3" xfId="19955" xr:uid="{00000000-0005-0000-0000-0000634F0000}"/>
    <cellStyle name="40% - Ênfase1 13 2 5" xfId="19956" xr:uid="{00000000-0005-0000-0000-0000644F0000}"/>
    <cellStyle name="40% - Ênfase1 13 2_12_CONFERE (2)" xfId="19957" xr:uid="{00000000-0005-0000-0000-0000654F0000}"/>
    <cellStyle name="40% - Ênfase1 13 3" xfId="19958" xr:uid="{00000000-0005-0000-0000-0000664F0000}"/>
    <cellStyle name="40% - Ênfase1 13 4" xfId="19959" xr:uid="{00000000-0005-0000-0000-0000674F0000}"/>
    <cellStyle name="40% - Ênfase1 13 5" xfId="19960" xr:uid="{00000000-0005-0000-0000-0000684F0000}"/>
    <cellStyle name="40% - Ênfase1 13 6" xfId="19961" xr:uid="{00000000-0005-0000-0000-0000694F0000}"/>
    <cellStyle name="40% - Ênfase1 13 7" xfId="19962" xr:uid="{00000000-0005-0000-0000-00006A4F0000}"/>
    <cellStyle name="40% - Ênfase1 13 8" xfId="19963" xr:uid="{00000000-0005-0000-0000-00006B4F0000}"/>
    <cellStyle name="40% - Ênfase1 13 9" xfId="19964" xr:uid="{00000000-0005-0000-0000-00006C4F0000}"/>
    <cellStyle name="40% - Ênfase1 130" xfId="19965" xr:uid="{00000000-0005-0000-0000-00006D4F0000}"/>
    <cellStyle name="40% - Ênfase1 131" xfId="19966" xr:uid="{00000000-0005-0000-0000-00006E4F0000}"/>
    <cellStyle name="40% - Ênfase1 132" xfId="19967" xr:uid="{00000000-0005-0000-0000-00006F4F0000}"/>
    <cellStyle name="40% - Ênfase1 133" xfId="19968" xr:uid="{00000000-0005-0000-0000-0000704F0000}"/>
    <cellStyle name="40% - Ênfase1 134" xfId="19969" xr:uid="{00000000-0005-0000-0000-0000714F0000}"/>
    <cellStyle name="40% - Ênfase1 135" xfId="19970" xr:uid="{00000000-0005-0000-0000-0000724F0000}"/>
    <cellStyle name="40% - Ênfase1 135 2" xfId="19971" xr:uid="{00000000-0005-0000-0000-0000734F0000}"/>
    <cellStyle name="40% - Ênfase1 135 2 2" xfId="19972" xr:uid="{00000000-0005-0000-0000-0000744F0000}"/>
    <cellStyle name="40% - Ênfase1 135 2 2 2" xfId="19973" xr:uid="{00000000-0005-0000-0000-0000754F0000}"/>
    <cellStyle name="40% - Ênfase1 135 2 2 2 2" xfId="19974" xr:uid="{00000000-0005-0000-0000-0000764F0000}"/>
    <cellStyle name="40% - Ênfase1 135 2 2 3" xfId="19975" xr:uid="{00000000-0005-0000-0000-0000774F0000}"/>
    <cellStyle name="40% - Ênfase1 135 2 2 4" xfId="19976" xr:uid="{00000000-0005-0000-0000-0000784F0000}"/>
    <cellStyle name="40% - Ênfase1 135 2 3" xfId="19977" xr:uid="{00000000-0005-0000-0000-0000794F0000}"/>
    <cellStyle name="40% - Ênfase1 135 2 3 2" xfId="19978" xr:uid="{00000000-0005-0000-0000-00007A4F0000}"/>
    <cellStyle name="40% - Ênfase1 135 2 4" xfId="19979" xr:uid="{00000000-0005-0000-0000-00007B4F0000}"/>
    <cellStyle name="40% - Ênfase1 135 2 5" xfId="19980" xr:uid="{00000000-0005-0000-0000-00007C4F0000}"/>
    <cellStyle name="40% - Ênfase1 135 3" xfId="19981" xr:uid="{00000000-0005-0000-0000-00007D4F0000}"/>
    <cellStyle name="40% - Ênfase1 135 3 2" xfId="19982" xr:uid="{00000000-0005-0000-0000-00007E4F0000}"/>
    <cellStyle name="40% - Ênfase1 135 3 2 2" xfId="19983" xr:uid="{00000000-0005-0000-0000-00007F4F0000}"/>
    <cellStyle name="40% - Ênfase1 135 3 3" xfId="19984" xr:uid="{00000000-0005-0000-0000-0000804F0000}"/>
    <cellStyle name="40% - Ênfase1 135 3 4" xfId="19985" xr:uid="{00000000-0005-0000-0000-0000814F0000}"/>
    <cellStyle name="40% - Ênfase1 135 4" xfId="19986" xr:uid="{00000000-0005-0000-0000-0000824F0000}"/>
    <cellStyle name="40% - Ênfase1 135 4 2" xfId="19987" xr:uid="{00000000-0005-0000-0000-0000834F0000}"/>
    <cellStyle name="40% - Ênfase1 135 5" xfId="19988" xr:uid="{00000000-0005-0000-0000-0000844F0000}"/>
    <cellStyle name="40% - Ênfase1 135 6" xfId="19989" xr:uid="{00000000-0005-0000-0000-0000854F0000}"/>
    <cellStyle name="40% - Ênfase1 136" xfId="19990" xr:uid="{00000000-0005-0000-0000-0000864F0000}"/>
    <cellStyle name="40% - Ênfase1 136 2" xfId="19991" xr:uid="{00000000-0005-0000-0000-0000874F0000}"/>
    <cellStyle name="40% - Ênfase1 136 2 2" xfId="19992" xr:uid="{00000000-0005-0000-0000-0000884F0000}"/>
    <cellStyle name="40% - Ênfase1 136 2 2 2" xfId="19993" xr:uid="{00000000-0005-0000-0000-0000894F0000}"/>
    <cellStyle name="40% - Ênfase1 136 2 3" xfId="19994" xr:uid="{00000000-0005-0000-0000-00008A4F0000}"/>
    <cellStyle name="40% - Ênfase1 136 2 4" xfId="19995" xr:uid="{00000000-0005-0000-0000-00008B4F0000}"/>
    <cellStyle name="40% - Ênfase1 136 3" xfId="19996" xr:uid="{00000000-0005-0000-0000-00008C4F0000}"/>
    <cellStyle name="40% - Ênfase1 136 3 2" xfId="19997" xr:uid="{00000000-0005-0000-0000-00008D4F0000}"/>
    <cellStyle name="40% - Ênfase1 136 4" xfId="19998" xr:uid="{00000000-0005-0000-0000-00008E4F0000}"/>
    <cellStyle name="40% - Ênfase1 136 5" xfId="19999" xr:uid="{00000000-0005-0000-0000-00008F4F0000}"/>
    <cellStyle name="40% - Ênfase1 137" xfId="20000" xr:uid="{00000000-0005-0000-0000-0000904F0000}"/>
    <cellStyle name="40% - Ênfase1 137 2" xfId="20001" xr:uid="{00000000-0005-0000-0000-0000914F0000}"/>
    <cellStyle name="40% - Ênfase1 137 2 2" xfId="20002" xr:uid="{00000000-0005-0000-0000-0000924F0000}"/>
    <cellStyle name="40% - Ênfase1 137 2 2 2" xfId="20003" xr:uid="{00000000-0005-0000-0000-0000934F0000}"/>
    <cellStyle name="40% - Ênfase1 137 2 3" xfId="20004" xr:uid="{00000000-0005-0000-0000-0000944F0000}"/>
    <cellStyle name="40% - Ênfase1 137 2 4" xfId="20005" xr:uid="{00000000-0005-0000-0000-0000954F0000}"/>
    <cellStyle name="40% - Ênfase1 137 3" xfId="20006" xr:uid="{00000000-0005-0000-0000-0000964F0000}"/>
    <cellStyle name="40% - Ênfase1 137 3 2" xfId="20007" xr:uid="{00000000-0005-0000-0000-0000974F0000}"/>
    <cellStyle name="40% - Ênfase1 137 4" xfId="20008" xr:uid="{00000000-0005-0000-0000-0000984F0000}"/>
    <cellStyle name="40% - Ênfase1 137 5" xfId="20009" xr:uid="{00000000-0005-0000-0000-0000994F0000}"/>
    <cellStyle name="40% - Ênfase1 138" xfId="20010" xr:uid="{00000000-0005-0000-0000-00009A4F0000}"/>
    <cellStyle name="40% - Ênfase1 138 2" xfId="20011" xr:uid="{00000000-0005-0000-0000-00009B4F0000}"/>
    <cellStyle name="40% - Ênfase1 138 2 2" xfId="20012" xr:uid="{00000000-0005-0000-0000-00009C4F0000}"/>
    <cellStyle name="40% - Ênfase1 138 2 2 2" xfId="20013" xr:uid="{00000000-0005-0000-0000-00009D4F0000}"/>
    <cellStyle name="40% - Ênfase1 138 2 3" xfId="20014" xr:uid="{00000000-0005-0000-0000-00009E4F0000}"/>
    <cellStyle name="40% - Ênfase1 138 2 4" xfId="20015" xr:uid="{00000000-0005-0000-0000-00009F4F0000}"/>
    <cellStyle name="40% - Ênfase1 138 3" xfId="20016" xr:uid="{00000000-0005-0000-0000-0000A04F0000}"/>
    <cellStyle name="40% - Ênfase1 138 3 2" xfId="20017" xr:uid="{00000000-0005-0000-0000-0000A14F0000}"/>
    <cellStyle name="40% - Ênfase1 138 4" xfId="20018" xr:uid="{00000000-0005-0000-0000-0000A24F0000}"/>
    <cellStyle name="40% - Ênfase1 138 5" xfId="20019" xr:uid="{00000000-0005-0000-0000-0000A34F0000}"/>
    <cellStyle name="40% - Ênfase1 139" xfId="20020" xr:uid="{00000000-0005-0000-0000-0000A44F0000}"/>
    <cellStyle name="40% - Ênfase1 139 2" xfId="20021" xr:uid="{00000000-0005-0000-0000-0000A54F0000}"/>
    <cellStyle name="40% - Ênfase1 139 2 2" xfId="20022" xr:uid="{00000000-0005-0000-0000-0000A64F0000}"/>
    <cellStyle name="40% - Ênfase1 139 2 2 2" xfId="20023" xr:uid="{00000000-0005-0000-0000-0000A74F0000}"/>
    <cellStyle name="40% - Ênfase1 139 2 3" xfId="20024" xr:uid="{00000000-0005-0000-0000-0000A84F0000}"/>
    <cellStyle name="40% - Ênfase1 139 2 4" xfId="20025" xr:uid="{00000000-0005-0000-0000-0000A94F0000}"/>
    <cellStyle name="40% - Ênfase1 139 3" xfId="20026" xr:uid="{00000000-0005-0000-0000-0000AA4F0000}"/>
    <cellStyle name="40% - Ênfase1 139 3 2" xfId="20027" xr:uid="{00000000-0005-0000-0000-0000AB4F0000}"/>
    <cellStyle name="40% - Ênfase1 139 4" xfId="20028" xr:uid="{00000000-0005-0000-0000-0000AC4F0000}"/>
    <cellStyle name="40% - Ênfase1 139 5" xfId="20029" xr:uid="{00000000-0005-0000-0000-0000AD4F0000}"/>
    <cellStyle name="40% - Ênfase1 14" xfId="20030" xr:uid="{00000000-0005-0000-0000-0000AE4F0000}"/>
    <cellStyle name="40% - Ênfase1 14 2" xfId="20031" xr:uid="{00000000-0005-0000-0000-0000AF4F0000}"/>
    <cellStyle name="40% - Ênfase1 14 2 2" xfId="20032" xr:uid="{00000000-0005-0000-0000-0000B04F0000}"/>
    <cellStyle name="40% - Ênfase1 14 2 2 2" xfId="20033" xr:uid="{00000000-0005-0000-0000-0000B14F0000}"/>
    <cellStyle name="40% - Ênfase1 14 2 2 2 2" xfId="20034" xr:uid="{00000000-0005-0000-0000-0000B24F0000}"/>
    <cellStyle name="40% - Ênfase1 14 2 2 2 3" xfId="20035" xr:uid="{00000000-0005-0000-0000-0000B34F0000}"/>
    <cellStyle name="40% - Ênfase1 14 2 2 3" xfId="20036" xr:uid="{00000000-0005-0000-0000-0000B44F0000}"/>
    <cellStyle name="40% - Ênfase1 14 2 2 3 2" xfId="20037" xr:uid="{00000000-0005-0000-0000-0000B54F0000}"/>
    <cellStyle name="40% - Ênfase1 14 2 2 3 3" xfId="20038" xr:uid="{00000000-0005-0000-0000-0000B64F0000}"/>
    <cellStyle name="40% - Ênfase1 14 2 2 4" xfId="20039" xr:uid="{00000000-0005-0000-0000-0000B74F0000}"/>
    <cellStyle name="40% - Ênfase1 14 2 3" xfId="20040" xr:uid="{00000000-0005-0000-0000-0000B84F0000}"/>
    <cellStyle name="40% - Ênfase1 14 2 3 2" xfId="20041" xr:uid="{00000000-0005-0000-0000-0000B94F0000}"/>
    <cellStyle name="40% - Ênfase1 14 2 3 3" xfId="20042" xr:uid="{00000000-0005-0000-0000-0000BA4F0000}"/>
    <cellStyle name="40% - Ênfase1 14 2 4" xfId="20043" xr:uid="{00000000-0005-0000-0000-0000BB4F0000}"/>
    <cellStyle name="40% - Ênfase1 14 2 4 2" xfId="20044" xr:uid="{00000000-0005-0000-0000-0000BC4F0000}"/>
    <cellStyle name="40% - Ênfase1 14 2 4 3" xfId="20045" xr:uid="{00000000-0005-0000-0000-0000BD4F0000}"/>
    <cellStyle name="40% - Ênfase1 14 2 5" xfId="20046" xr:uid="{00000000-0005-0000-0000-0000BE4F0000}"/>
    <cellStyle name="40% - Ênfase1 14 2_12_CONFERE (2)" xfId="20047" xr:uid="{00000000-0005-0000-0000-0000BF4F0000}"/>
    <cellStyle name="40% - Ênfase1 14 3" xfId="20048" xr:uid="{00000000-0005-0000-0000-0000C04F0000}"/>
    <cellStyle name="40% - Ênfase1 14 4" xfId="20049" xr:uid="{00000000-0005-0000-0000-0000C14F0000}"/>
    <cellStyle name="40% - Ênfase1 14 5" xfId="20050" xr:uid="{00000000-0005-0000-0000-0000C24F0000}"/>
    <cellStyle name="40% - Ênfase1 14 6" xfId="20051" xr:uid="{00000000-0005-0000-0000-0000C34F0000}"/>
    <cellStyle name="40% - Ênfase1 14 7" xfId="20052" xr:uid="{00000000-0005-0000-0000-0000C44F0000}"/>
    <cellStyle name="40% - Ênfase1 14 8" xfId="20053" xr:uid="{00000000-0005-0000-0000-0000C54F0000}"/>
    <cellStyle name="40% - Ênfase1 14 9" xfId="20054" xr:uid="{00000000-0005-0000-0000-0000C64F0000}"/>
    <cellStyle name="40% - Ênfase1 140" xfId="20055" xr:uid="{00000000-0005-0000-0000-0000C74F0000}"/>
    <cellStyle name="40% - Ênfase1 140 2" xfId="20056" xr:uid="{00000000-0005-0000-0000-0000C84F0000}"/>
    <cellStyle name="40% - Ênfase1 140 2 2" xfId="20057" xr:uid="{00000000-0005-0000-0000-0000C94F0000}"/>
    <cellStyle name="40% - Ênfase1 140 2 2 2" xfId="20058" xr:uid="{00000000-0005-0000-0000-0000CA4F0000}"/>
    <cellStyle name="40% - Ênfase1 140 2 3" xfId="20059" xr:uid="{00000000-0005-0000-0000-0000CB4F0000}"/>
    <cellStyle name="40% - Ênfase1 140 2 4" xfId="20060" xr:uid="{00000000-0005-0000-0000-0000CC4F0000}"/>
    <cellStyle name="40% - Ênfase1 140 3" xfId="20061" xr:uid="{00000000-0005-0000-0000-0000CD4F0000}"/>
    <cellStyle name="40% - Ênfase1 140 3 2" xfId="20062" xr:uid="{00000000-0005-0000-0000-0000CE4F0000}"/>
    <cellStyle name="40% - Ênfase1 140 4" xfId="20063" xr:uid="{00000000-0005-0000-0000-0000CF4F0000}"/>
    <cellStyle name="40% - Ênfase1 140 5" xfId="20064" xr:uid="{00000000-0005-0000-0000-0000D04F0000}"/>
    <cellStyle name="40% - Ênfase1 141" xfId="20065" xr:uid="{00000000-0005-0000-0000-0000D14F0000}"/>
    <cellStyle name="40% - Ênfase1 141 2" xfId="20066" xr:uid="{00000000-0005-0000-0000-0000D24F0000}"/>
    <cellStyle name="40% - Ênfase1 141 2 2" xfId="20067" xr:uid="{00000000-0005-0000-0000-0000D34F0000}"/>
    <cellStyle name="40% - Ênfase1 141 2 2 2" xfId="20068" xr:uid="{00000000-0005-0000-0000-0000D44F0000}"/>
    <cellStyle name="40% - Ênfase1 141 2 3" xfId="20069" xr:uid="{00000000-0005-0000-0000-0000D54F0000}"/>
    <cellStyle name="40% - Ênfase1 141 2 4" xfId="20070" xr:uid="{00000000-0005-0000-0000-0000D64F0000}"/>
    <cellStyle name="40% - Ênfase1 141 3" xfId="20071" xr:uid="{00000000-0005-0000-0000-0000D74F0000}"/>
    <cellStyle name="40% - Ênfase1 141 3 2" xfId="20072" xr:uid="{00000000-0005-0000-0000-0000D84F0000}"/>
    <cellStyle name="40% - Ênfase1 141 4" xfId="20073" xr:uid="{00000000-0005-0000-0000-0000D94F0000}"/>
    <cellStyle name="40% - Ênfase1 141 5" xfId="20074" xr:uid="{00000000-0005-0000-0000-0000DA4F0000}"/>
    <cellStyle name="40% - Ênfase1 142" xfId="20075" xr:uid="{00000000-0005-0000-0000-0000DB4F0000}"/>
    <cellStyle name="40% - Ênfase1 142 2" xfId="20076" xr:uid="{00000000-0005-0000-0000-0000DC4F0000}"/>
    <cellStyle name="40% - Ênfase1 142 2 2" xfId="20077" xr:uid="{00000000-0005-0000-0000-0000DD4F0000}"/>
    <cellStyle name="40% - Ênfase1 142 2 2 2" xfId="20078" xr:uid="{00000000-0005-0000-0000-0000DE4F0000}"/>
    <cellStyle name="40% - Ênfase1 142 2 3" xfId="20079" xr:uid="{00000000-0005-0000-0000-0000DF4F0000}"/>
    <cellStyle name="40% - Ênfase1 142 2 4" xfId="20080" xr:uid="{00000000-0005-0000-0000-0000E04F0000}"/>
    <cellStyle name="40% - Ênfase1 142 3" xfId="20081" xr:uid="{00000000-0005-0000-0000-0000E14F0000}"/>
    <cellStyle name="40% - Ênfase1 142 3 2" xfId="20082" xr:uid="{00000000-0005-0000-0000-0000E24F0000}"/>
    <cellStyle name="40% - Ênfase1 142 4" xfId="20083" xr:uid="{00000000-0005-0000-0000-0000E34F0000}"/>
    <cellStyle name="40% - Ênfase1 142 5" xfId="20084" xr:uid="{00000000-0005-0000-0000-0000E44F0000}"/>
    <cellStyle name="40% - Ênfase1 143" xfId="20085" xr:uid="{00000000-0005-0000-0000-0000E54F0000}"/>
    <cellStyle name="40% - Ênfase1 143 2" xfId="20086" xr:uid="{00000000-0005-0000-0000-0000E64F0000}"/>
    <cellStyle name="40% - Ênfase1 143 2 2" xfId="20087" xr:uid="{00000000-0005-0000-0000-0000E74F0000}"/>
    <cellStyle name="40% - Ênfase1 143 3" xfId="20088" xr:uid="{00000000-0005-0000-0000-0000E84F0000}"/>
    <cellStyle name="40% - Ênfase1 143 4" xfId="20089" xr:uid="{00000000-0005-0000-0000-0000E94F0000}"/>
    <cellStyle name="40% - Ênfase1 144" xfId="20090" xr:uid="{00000000-0005-0000-0000-0000EA4F0000}"/>
    <cellStyle name="40% - Ênfase1 145" xfId="20091" xr:uid="{00000000-0005-0000-0000-0000EB4F0000}"/>
    <cellStyle name="40% - Ênfase1 146" xfId="20092" xr:uid="{00000000-0005-0000-0000-0000EC4F0000}"/>
    <cellStyle name="40% - Ênfase1 146 2" xfId="20093" xr:uid="{00000000-0005-0000-0000-0000ED4F0000}"/>
    <cellStyle name="40% - Ênfase1 146 3" xfId="20094" xr:uid="{00000000-0005-0000-0000-0000EE4F0000}"/>
    <cellStyle name="40% - Ênfase1 147" xfId="20095" xr:uid="{00000000-0005-0000-0000-0000EF4F0000}"/>
    <cellStyle name="40% - Ênfase1 147 2" xfId="20096" xr:uid="{00000000-0005-0000-0000-0000F04F0000}"/>
    <cellStyle name="40% - Ênfase1 148" xfId="20097" xr:uid="{00000000-0005-0000-0000-0000F14F0000}"/>
    <cellStyle name="40% - Ênfase1 148 2" xfId="20098" xr:uid="{00000000-0005-0000-0000-0000F24F0000}"/>
    <cellStyle name="40% - Ênfase1 149" xfId="20099" xr:uid="{00000000-0005-0000-0000-0000F34F0000}"/>
    <cellStyle name="40% - Ênfase1 15" xfId="20100" xr:uid="{00000000-0005-0000-0000-0000F44F0000}"/>
    <cellStyle name="40% - Ênfase1 15 2" xfId="20101" xr:uid="{00000000-0005-0000-0000-0000F54F0000}"/>
    <cellStyle name="40% - Ênfase1 15 2 2" xfId="20102" xr:uid="{00000000-0005-0000-0000-0000F64F0000}"/>
    <cellStyle name="40% - Ênfase1 15 2 2 2" xfId="20103" xr:uid="{00000000-0005-0000-0000-0000F74F0000}"/>
    <cellStyle name="40% - Ênfase1 15 2 3" xfId="20104" xr:uid="{00000000-0005-0000-0000-0000F84F0000}"/>
    <cellStyle name="40% - Ênfase1 15 2 3 2" xfId="20105" xr:uid="{00000000-0005-0000-0000-0000F94F0000}"/>
    <cellStyle name="40% - Ênfase1 15 2 3 3" xfId="20106" xr:uid="{00000000-0005-0000-0000-0000FA4F0000}"/>
    <cellStyle name="40% - Ênfase1 15 2 4" xfId="20107" xr:uid="{00000000-0005-0000-0000-0000FB4F0000}"/>
    <cellStyle name="40% - Ênfase1 15 2 4 2" xfId="20108" xr:uid="{00000000-0005-0000-0000-0000FC4F0000}"/>
    <cellStyle name="40% - Ênfase1 15 2 4 3" xfId="20109" xr:uid="{00000000-0005-0000-0000-0000FD4F0000}"/>
    <cellStyle name="40% - Ênfase1 15 2 5" xfId="20110" xr:uid="{00000000-0005-0000-0000-0000FE4F0000}"/>
    <cellStyle name="40% - Ênfase1 15 2_12_CONFERE (2)" xfId="20111" xr:uid="{00000000-0005-0000-0000-0000FF4F0000}"/>
    <cellStyle name="40% - Ênfase1 15 3" xfId="20112" xr:uid="{00000000-0005-0000-0000-000000500000}"/>
    <cellStyle name="40% - Ênfase1 15 4" xfId="20113" xr:uid="{00000000-0005-0000-0000-000001500000}"/>
    <cellStyle name="40% - Ênfase1 15 5" xfId="20114" xr:uid="{00000000-0005-0000-0000-000002500000}"/>
    <cellStyle name="40% - Ênfase1 15 6" xfId="20115" xr:uid="{00000000-0005-0000-0000-000003500000}"/>
    <cellStyle name="40% - Ênfase1 15 7" xfId="20116" xr:uid="{00000000-0005-0000-0000-000004500000}"/>
    <cellStyle name="40% - Ênfase1 15 8" xfId="20117" xr:uid="{00000000-0005-0000-0000-000005500000}"/>
    <cellStyle name="40% - Ênfase1 15 9" xfId="20118" xr:uid="{00000000-0005-0000-0000-000006500000}"/>
    <cellStyle name="40% - Ênfase1 150" xfId="20119" xr:uid="{00000000-0005-0000-0000-000007500000}"/>
    <cellStyle name="40% - Ênfase1 151" xfId="20120" xr:uid="{00000000-0005-0000-0000-000008500000}"/>
    <cellStyle name="40% - Ênfase1 152" xfId="20121" xr:uid="{00000000-0005-0000-0000-000009500000}"/>
    <cellStyle name="40% - Ênfase1 153" xfId="20122" xr:uid="{00000000-0005-0000-0000-00000A500000}"/>
    <cellStyle name="40% - Ênfase1 154" xfId="20123" xr:uid="{00000000-0005-0000-0000-00000B500000}"/>
    <cellStyle name="40% - Ênfase1 155" xfId="20124" xr:uid="{00000000-0005-0000-0000-00000C500000}"/>
    <cellStyle name="40% - Ênfase1 156" xfId="20125" xr:uid="{00000000-0005-0000-0000-00000D500000}"/>
    <cellStyle name="40% - Ênfase1 157" xfId="20126" xr:uid="{00000000-0005-0000-0000-00000E500000}"/>
    <cellStyle name="40% - Ênfase1 158" xfId="20127" xr:uid="{00000000-0005-0000-0000-00000F500000}"/>
    <cellStyle name="40% - Ênfase1 159" xfId="20128" xr:uid="{00000000-0005-0000-0000-000010500000}"/>
    <cellStyle name="40% - Ênfase1 16" xfId="20129" xr:uid="{00000000-0005-0000-0000-000011500000}"/>
    <cellStyle name="40% - Ênfase1 16 2" xfId="20130" xr:uid="{00000000-0005-0000-0000-000012500000}"/>
    <cellStyle name="40% - Ênfase1 16 2 2" xfId="20131" xr:uid="{00000000-0005-0000-0000-000013500000}"/>
    <cellStyle name="40% - Ênfase1 16 2 2 2" xfId="20132" xr:uid="{00000000-0005-0000-0000-000014500000}"/>
    <cellStyle name="40% - Ênfase1 16 2 2 3" xfId="20133" xr:uid="{00000000-0005-0000-0000-000015500000}"/>
    <cellStyle name="40% - Ênfase1 16 2 3" xfId="20134" xr:uid="{00000000-0005-0000-0000-000016500000}"/>
    <cellStyle name="40% - Ênfase1 16 2 4" xfId="20135" xr:uid="{00000000-0005-0000-0000-000017500000}"/>
    <cellStyle name="40% - Ênfase1 16 2_12_CONFERE (2)" xfId="20136" xr:uid="{00000000-0005-0000-0000-000018500000}"/>
    <cellStyle name="40% - Ênfase1 16 3" xfId="20137" xr:uid="{00000000-0005-0000-0000-000019500000}"/>
    <cellStyle name="40% - Ênfase1 16 4" xfId="20138" xr:uid="{00000000-0005-0000-0000-00001A500000}"/>
    <cellStyle name="40% - Ênfase1 16 5" xfId="20139" xr:uid="{00000000-0005-0000-0000-00001B500000}"/>
    <cellStyle name="40% - Ênfase1 16 6" xfId="20140" xr:uid="{00000000-0005-0000-0000-00001C500000}"/>
    <cellStyle name="40% - Ênfase1 16 7" xfId="20141" xr:uid="{00000000-0005-0000-0000-00001D500000}"/>
    <cellStyle name="40% - Ênfase1 16 8" xfId="20142" xr:uid="{00000000-0005-0000-0000-00001E500000}"/>
    <cellStyle name="40% - Ênfase1 16 9" xfId="20143" xr:uid="{00000000-0005-0000-0000-00001F500000}"/>
    <cellStyle name="40% - Ênfase1 160" xfId="20144" xr:uid="{00000000-0005-0000-0000-000020500000}"/>
    <cellStyle name="40% - Ênfase1 161" xfId="20145" xr:uid="{00000000-0005-0000-0000-000021500000}"/>
    <cellStyle name="40% - Ênfase1 162" xfId="20146" xr:uid="{00000000-0005-0000-0000-000022500000}"/>
    <cellStyle name="40% - Ênfase1 163" xfId="20147" xr:uid="{00000000-0005-0000-0000-000023500000}"/>
    <cellStyle name="40% - Ênfase1 164" xfId="20148" xr:uid="{00000000-0005-0000-0000-000024500000}"/>
    <cellStyle name="40% - Ênfase1 165" xfId="20149" xr:uid="{00000000-0005-0000-0000-000025500000}"/>
    <cellStyle name="40% - Ênfase1 166" xfId="20150" xr:uid="{00000000-0005-0000-0000-000026500000}"/>
    <cellStyle name="40% - Ênfase1 167" xfId="20151" xr:uid="{00000000-0005-0000-0000-000027500000}"/>
    <cellStyle name="40% - Ênfase1 168" xfId="20152" xr:uid="{00000000-0005-0000-0000-000028500000}"/>
    <cellStyle name="40% - Ênfase1 169" xfId="20153" xr:uid="{00000000-0005-0000-0000-000029500000}"/>
    <cellStyle name="40% - Ênfase1 17" xfId="20154" xr:uid="{00000000-0005-0000-0000-00002A500000}"/>
    <cellStyle name="40% - Ênfase1 17 2" xfId="20155" xr:uid="{00000000-0005-0000-0000-00002B500000}"/>
    <cellStyle name="40% - Ênfase1 17 3" xfId="20156" xr:uid="{00000000-0005-0000-0000-00002C500000}"/>
    <cellStyle name="40% - Ênfase1 17 4" xfId="20157" xr:uid="{00000000-0005-0000-0000-00002D500000}"/>
    <cellStyle name="40% - Ênfase1 17 5" xfId="20158" xr:uid="{00000000-0005-0000-0000-00002E500000}"/>
    <cellStyle name="40% - Ênfase1 17 6" xfId="20159" xr:uid="{00000000-0005-0000-0000-00002F500000}"/>
    <cellStyle name="40% - Ênfase1 17 7" xfId="20160" xr:uid="{00000000-0005-0000-0000-000030500000}"/>
    <cellStyle name="40% - Ênfase1 17 8" xfId="20161" xr:uid="{00000000-0005-0000-0000-000031500000}"/>
    <cellStyle name="40% - Ênfase1 17 9" xfId="20162" xr:uid="{00000000-0005-0000-0000-000032500000}"/>
    <cellStyle name="40% - Ênfase1 170" xfId="20163" xr:uid="{00000000-0005-0000-0000-000033500000}"/>
    <cellStyle name="40% - Ênfase1 171" xfId="20164" xr:uid="{00000000-0005-0000-0000-000034500000}"/>
    <cellStyle name="40% - Ênfase1 172" xfId="20165" xr:uid="{00000000-0005-0000-0000-000035500000}"/>
    <cellStyle name="40% - Ênfase1 173" xfId="20166" xr:uid="{00000000-0005-0000-0000-000036500000}"/>
    <cellStyle name="40% - Ênfase1 174" xfId="20167" xr:uid="{00000000-0005-0000-0000-000037500000}"/>
    <cellStyle name="40% - Ênfase1 175" xfId="20168" xr:uid="{00000000-0005-0000-0000-000038500000}"/>
    <cellStyle name="40% - Ênfase1 176" xfId="20169" xr:uid="{00000000-0005-0000-0000-000039500000}"/>
    <cellStyle name="40% - Ênfase1 177" xfId="20170" xr:uid="{00000000-0005-0000-0000-00003A500000}"/>
    <cellStyle name="40% - Ênfase1 178" xfId="20171" xr:uid="{00000000-0005-0000-0000-00003B500000}"/>
    <cellStyle name="40% - Ênfase1 179" xfId="20172" xr:uid="{00000000-0005-0000-0000-00003C500000}"/>
    <cellStyle name="40% - Ênfase1 18" xfId="20173" xr:uid="{00000000-0005-0000-0000-00003D500000}"/>
    <cellStyle name="40% - Ênfase1 18 2" xfId="20174" xr:uid="{00000000-0005-0000-0000-00003E500000}"/>
    <cellStyle name="40% - Ênfase1 18 3" xfId="20175" xr:uid="{00000000-0005-0000-0000-00003F500000}"/>
    <cellStyle name="40% - Ênfase1 18 4" xfId="20176" xr:uid="{00000000-0005-0000-0000-000040500000}"/>
    <cellStyle name="40% - Ênfase1 18 5" xfId="20177" xr:uid="{00000000-0005-0000-0000-000041500000}"/>
    <cellStyle name="40% - Ênfase1 18 6" xfId="20178" xr:uid="{00000000-0005-0000-0000-000042500000}"/>
    <cellStyle name="40% - Ênfase1 18 7" xfId="20179" xr:uid="{00000000-0005-0000-0000-000043500000}"/>
    <cellStyle name="40% - Ênfase1 18 8" xfId="20180" xr:uid="{00000000-0005-0000-0000-000044500000}"/>
    <cellStyle name="40% - Ênfase1 18 9" xfId="20181" xr:uid="{00000000-0005-0000-0000-000045500000}"/>
    <cellStyle name="40% - Ênfase1 180" xfId="20182" xr:uid="{00000000-0005-0000-0000-000046500000}"/>
    <cellStyle name="40% - Ênfase1 181" xfId="20183" xr:uid="{00000000-0005-0000-0000-000047500000}"/>
    <cellStyle name="40% - Ênfase1 182" xfId="20184" xr:uid="{00000000-0005-0000-0000-000048500000}"/>
    <cellStyle name="40% - Ênfase1 183" xfId="20185" xr:uid="{00000000-0005-0000-0000-000049500000}"/>
    <cellStyle name="40% - Ênfase1 184" xfId="20186" xr:uid="{00000000-0005-0000-0000-00004A500000}"/>
    <cellStyle name="40% - Ênfase1 185" xfId="20187" xr:uid="{00000000-0005-0000-0000-00004B500000}"/>
    <cellStyle name="40% - Ênfase1 186" xfId="20188" xr:uid="{00000000-0005-0000-0000-00004C500000}"/>
    <cellStyle name="40% - Ênfase1 187" xfId="20189" xr:uid="{00000000-0005-0000-0000-00004D500000}"/>
    <cellStyle name="40% - Ênfase1 188" xfId="20190" xr:uid="{00000000-0005-0000-0000-00004E500000}"/>
    <cellStyle name="40% - Ênfase1 189" xfId="20191" xr:uid="{00000000-0005-0000-0000-00004F500000}"/>
    <cellStyle name="40% - Ênfase1 19" xfId="20192" xr:uid="{00000000-0005-0000-0000-000050500000}"/>
    <cellStyle name="40% - Ênfase1 19 2" xfId="20193" xr:uid="{00000000-0005-0000-0000-000051500000}"/>
    <cellStyle name="40% - Ênfase1 19 3" xfId="20194" xr:uid="{00000000-0005-0000-0000-000052500000}"/>
    <cellStyle name="40% - Ênfase1 19 4" xfId="20195" xr:uid="{00000000-0005-0000-0000-000053500000}"/>
    <cellStyle name="40% - Ênfase1 19 5" xfId="20196" xr:uid="{00000000-0005-0000-0000-000054500000}"/>
    <cellStyle name="40% - Ênfase1 19 6" xfId="20197" xr:uid="{00000000-0005-0000-0000-000055500000}"/>
    <cellStyle name="40% - Ênfase1 19 7" xfId="20198" xr:uid="{00000000-0005-0000-0000-000056500000}"/>
    <cellStyle name="40% - Ênfase1 19 8" xfId="20199" xr:uid="{00000000-0005-0000-0000-000057500000}"/>
    <cellStyle name="40% - Ênfase1 19 9" xfId="20200" xr:uid="{00000000-0005-0000-0000-000058500000}"/>
    <cellStyle name="40% - Ênfase1 2" xfId="20201" xr:uid="{00000000-0005-0000-0000-000059500000}"/>
    <cellStyle name="40% - Ênfase1 2 10" xfId="20202" xr:uid="{00000000-0005-0000-0000-00005A500000}"/>
    <cellStyle name="40% - Ênfase1 2 10 2" xfId="20203" xr:uid="{00000000-0005-0000-0000-00005B500000}"/>
    <cellStyle name="40% - Ênfase1 2 10 3" xfId="20204" xr:uid="{00000000-0005-0000-0000-00005C500000}"/>
    <cellStyle name="40% - Ênfase1 2 10 4" xfId="20205" xr:uid="{00000000-0005-0000-0000-00005D500000}"/>
    <cellStyle name="40% - Ênfase1 2 10 5" xfId="20206" xr:uid="{00000000-0005-0000-0000-00005E500000}"/>
    <cellStyle name="40% - Ênfase1 2 11" xfId="20207" xr:uid="{00000000-0005-0000-0000-00005F500000}"/>
    <cellStyle name="40% - Ênfase1 2 11 2" xfId="20208" xr:uid="{00000000-0005-0000-0000-000060500000}"/>
    <cellStyle name="40% - Ênfase1 2 11 3" xfId="20209" xr:uid="{00000000-0005-0000-0000-000061500000}"/>
    <cellStyle name="40% - Ênfase1 2 12" xfId="20210" xr:uid="{00000000-0005-0000-0000-000062500000}"/>
    <cellStyle name="40% - Ênfase1 2 12 2" xfId="20211" xr:uid="{00000000-0005-0000-0000-000063500000}"/>
    <cellStyle name="40% - Ênfase1 2 13" xfId="20212" xr:uid="{00000000-0005-0000-0000-000064500000}"/>
    <cellStyle name="40% - Ênfase1 2 13 2" xfId="20213" xr:uid="{00000000-0005-0000-0000-000065500000}"/>
    <cellStyle name="40% - Ênfase1 2 14" xfId="20214" xr:uid="{00000000-0005-0000-0000-000066500000}"/>
    <cellStyle name="40% - Ênfase1 2 14 2" xfId="20215" xr:uid="{00000000-0005-0000-0000-000067500000}"/>
    <cellStyle name="40% - Ênfase1 2 15" xfId="20216" xr:uid="{00000000-0005-0000-0000-000068500000}"/>
    <cellStyle name="40% - Ênfase1 2 15 2" xfId="20217" xr:uid="{00000000-0005-0000-0000-000069500000}"/>
    <cellStyle name="40% - Ênfase1 2 16" xfId="20218" xr:uid="{00000000-0005-0000-0000-00006A500000}"/>
    <cellStyle name="40% - Ênfase1 2 16 2" xfId="20219" xr:uid="{00000000-0005-0000-0000-00006B500000}"/>
    <cellStyle name="40% - Ênfase1 2 17" xfId="20220" xr:uid="{00000000-0005-0000-0000-00006C500000}"/>
    <cellStyle name="40% - Ênfase1 2 18" xfId="20221" xr:uid="{00000000-0005-0000-0000-00006D500000}"/>
    <cellStyle name="40% - Ênfase1 2 19" xfId="20222" xr:uid="{00000000-0005-0000-0000-00006E500000}"/>
    <cellStyle name="40% - Ênfase1 2 2" xfId="20223" xr:uid="{00000000-0005-0000-0000-00006F500000}"/>
    <cellStyle name="40% - Ênfase1 2 2 10" xfId="20224" xr:uid="{00000000-0005-0000-0000-000070500000}"/>
    <cellStyle name="40% - Ênfase1 2 2 10 2" xfId="20225" xr:uid="{00000000-0005-0000-0000-000071500000}"/>
    <cellStyle name="40% - Ênfase1 2 2 11" xfId="20226" xr:uid="{00000000-0005-0000-0000-000072500000}"/>
    <cellStyle name="40% - Ênfase1 2 2 11 2" xfId="20227" xr:uid="{00000000-0005-0000-0000-000073500000}"/>
    <cellStyle name="40% - Ênfase1 2 2 12" xfId="20228" xr:uid="{00000000-0005-0000-0000-000074500000}"/>
    <cellStyle name="40% - Ênfase1 2 2 12 2" xfId="20229" xr:uid="{00000000-0005-0000-0000-000075500000}"/>
    <cellStyle name="40% - Ênfase1 2 2 13" xfId="20230" xr:uid="{00000000-0005-0000-0000-000076500000}"/>
    <cellStyle name="40% - Ênfase1 2 2 13 2" xfId="20231" xr:uid="{00000000-0005-0000-0000-000077500000}"/>
    <cellStyle name="40% - Ênfase1 2 2 14" xfId="20232" xr:uid="{00000000-0005-0000-0000-000078500000}"/>
    <cellStyle name="40% - Ênfase1 2 2 14 2" xfId="20233" xr:uid="{00000000-0005-0000-0000-000079500000}"/>
    <cellStyle name="40% - Ênfase1 2 2 15" xfId="20234" xr:uid="{00000000-0005-0000-0000-00007A500000}"/>
    <cellStyle name="40% - Ênfase1 2 2 16" xfId="20235" xr:uid="{00000000-0005-0000-0000-00007B500000}"/>
    <cellStyle name="40% - Ênfase1 2 2 17" xfId="20236" xr:uid="{00000000-0005-0000-0000-00007C500000}"/>
    <cellStyle name="40% - Ênfase1 2 2 18" xfId="20237" xr:uid="{00000000-0005-0000-0000-00007D500000}"/>
    <cellStyle name="40% - Ênfase1 2 2 19" xfId="20238" xr:uid="{00000000-0005-0000-0000-00007E500000}"/>
    <cellStyle name="40% - Ênfase1 2 2 2" xfId="20239" xr:uid="{00000000-0005-0000-0000-00007F500000}"/>
    <cellStyle name="40% - Ênfase1 2 2 2 10" xfId="20240" xr:uid="{00000000-0005-0000-0000-000080500000}"/>
    <cellStyle name="40% - Ênfase1 2 2 2 10 2" xfId="20241" xr:uid="{00000000-0005-0000-0000-000081500000}"/>
    <cellStyle name="40% - Ênfase1 2 2 2 11" xfId="20242" xr:uid="{00000000-0005-0000-0000-000082500000}"/>
    <cellStyle name="40% - Ênfase1 2 2 2 11 2" xfId="20243" xr:uid="{00000000-0005-0000-0000-000083500000}"/>
    <cellStyle name="40% - Ênfase1 2 2 2 12" xfId="20244" xr:uid="{00000000-0005-0000-0000-000084500000}"/>
    <cellStyle name="40% - Ênfase1 2 2 2 12 2" xfId="20245" xr:uid="{00000000-0005-0000-0000-000085500000}"/>
    <cellStyle name="40% - Ênfase1 2 2 2 13" xfId="20246" xr:uid="{00000000-0005-0000-0000-000086500000}"/>
    <cellStyle name="40% - Ênfase1 2 2 2 14" xfId="20247" xr:uid="{00000000-0005-0000-0000-000087500000}"/>
    <cellStyle name="40% - Ênfase1 2 2 2 15" xfId="20248" xr:uid="{00000000-0005-0000-0000-000088500000}"/>
    <cellStyle name="40% - Ênfase1 2 2 2 16" xfId="20249" xr:uid="{00000000-0005-0000-0000-000089500000}"/>
    <cellStyle name="40% - Ênfase1 2 2 2 17" xfId="20250" xr:uid="{00000000-0005-0000-0000-00008A500000}"/>
    <cellStyle name="40% - Ênfase1 2 2 2 18" xfId="20251" xr:uid="{00000000-0005-0000-0000-00008B500000}"/>
    <cellStyle name="40% - Ênfase1 2 2 2 19" xfId="20252" xr:uid="{00000000-0005-0000-0000-00008C500000}"/>
    <cellStyle name="40% - Ênfase1 2 2 2 2" xfId="20253" xr:uid="{00000000-0005-0000-0000-00008D500000}"/>
    <cellStyle name="40% - Ênfase1 2 2 2 2 2" xfId="20254" xr:uid="{00000000-0005-0000-0000-00008E500000}"/>
    <cellStyle name="40% - Ênfase1 2 2 2 20" xfId="20255" xr:uid="{00000000-0005-0000-0000-00008F500000}"/>
    <cellStyle name="40% - Ênfase1 2 2 2 21" xfId="20256" xr:uid="{00000000-0005-0000-0000-000090500000}"/>
    <cellStyle name="40% - Ênfase1 2 2 2 22" xfId="20257" xr:uid="{00000000-0005-0000-0000-000091500000}"/>
    <cellStyle name="40% - Ênfase1 2 2 2 23" xfId="20258" xr:uid="{00000000-0005-0000-0000-000092500000}"/>
    <cellStyle name="40% - Ênfase1 2 2 2 3" xfId="20259" xr:uid="{00000000-0005-0000-0000-000093500000}"/>
    <cellStyle name="40% - Ênfase1 2 2 2 3 2" xfId="20260" xr:uid="{00000000-0005-0000-0000-000094500000}"/>
    <cellStyle name="40% - Ênfase1 2 2 2 4" xfId="20261" xr:uid="{00000000-0005-0000-0000-000095500000}"/>
    <cellStyle name="40% - Ênfase1 2 2 2 4 2" xfId="20262" xr:uid="{00000000-0005-0000-0000-000096500000}"/>
    <cellStyle name="40% - Ênfase1 2 2 2 5" xfId="20263" xr:uid="{00000000-0005-0000-0000-000097500000}"/>
    <cellStyle name="40% - Ênfase1 2 2 2 5 2" xfId="20264" xr:uid="{00000000-0005-0000-0000-000098500000}"/>
    <cellStyle name="40% - Ênfase1 2 2 2 6" xfId="20265" xr:uid="{00000000-0005-0000-0000-000099500000}"/>
    <cellStyle name="40% - Ênfase1 2 2 2 6 2" xfId="20266" xr:uid="{00000000-0005-0000-0000-00009A500000}"/>
    <cellStyle name="40% - Ênfase1 2 2 2 7" xfId="20267" xr:uid="{00000000-0005-0000-0000-00009B500000}"/>
    <cellStyle name="40% - Ênfase1 2 2 2 7 2" xfId="20268" xr:uid="{00000000-0005-0000-0000-00009C500000}"/>
    <cellStyle name="40% - Ênfase1 2 2 2 8" xfId="20269" xr:uid="{00000000-0005-0000-0000-00009D500000}"/>
    <cellStyle name="40% - Ênfase1 2 2 2 8 2" xfId="20270" xr:uid="{00000000-0005-0000-0000-00009E500000}"/>
    <cellStyle name="40% - Ênfase1 2 2 2 9" xfId="20271" xr:uid="{00000000-0005-0000-0000-00009F500000}"/>
    <cellStyle name="40% - Ênfase1 2 2 2 9 2" xfId="20272" xr:uid="{00000000-0005-0000-0000-0000A0500000}"/>
    <cellStyle name="40% - Ênfase1 2 2 20" xfId="20273" xr:uid="{00000000-0005-0000-0000-0000A1500000}"/>
    <cellStyle name="40% - Ênfase1 2 2 21" xfId="20274" xr:uid="{00000000-0005-0000-0000-0000A2500000}"/>
    <cellStyle name="40% - Ênfase1 2 2 22" xfId="20275" xr:uid="{00000000-0005-0000-0000-0000A3500000}"/>
    <cellStyle name="40% - Ênfase1 2 2 23" xfId="20276" xr:uid="{00000000-0005-0000-0000-0000A4500000}"/>
    <cellStyle name="40% - Ênfase1 2 2 24" xfId="20277" xr:uid="{00000000-0005-0000-0000-0000A5500000}"/>
    <cellStyle name="40% - Ênfase1 2 2 25" xfId="20278" xr:uid="{00000000-0005-0000-0000-0000A6500000}"/>
    <cellStyle name="40% - Ênfase1 2 2 25 2" xfId="20279" xr:uid="{00000000-0005-0000-0000-0000A7500000}"/>
    <cellStyle name="40% - Ênfase1 2 2 25 3" xfId="20280" xr:uid="{00000000-0005-0000-0000-0000A8500000}"/>
    <cellStyle name="40% - Ênfase1 2 2 26" xfId="20281" xr:uid="{00000000-0005-0000-0000-0000A9500000}"/>
    <cellStyle name="40% - Ênfase1 2 2 26 2" xfId="20282" xr:uid="{00000000-0005-0000-0000-0000AA500000}"/>
    <cellStyle name="40% - Ênfase1 2 2 26 3" xfId="20283" xr:uid="{00000000-0005-0000-0000-0000AB500000}"/>
    <cellStyle name="40% - Ênfase1 2 2 27" xfId="20284" xr:uid="{00000000-0005-0000-0000-0000AC500000}"/>
    <cellStyle name="40% - Ênfase1 2 2 27 2" xfId="20285" xr:uid="{00000000-0005-0000-0000-0000AD500000}"/>
    <cellStyle name="40% - Ênfase1 2 2 27 3" xfId="20286" xr:uid="{00000000-0005-0000-0000-0000AE500000}"/>
    <cellStyle name="40% - Ênfase1 2 2 28" xfId="20287" xr:uid="{00000000-0005-0000-0000-0000AF500000}"/>
    <cellStyle name="40% - Ênfase1 2 2 28 2" xfId="20288" xr:uid="{00000000-0005-0000-0000-0000B0500000}"/>
    <cellStyle name="40% - Ênfase1 2 2 28 3" xfId="20289" xr:uid="{00000000-0005-0000-0000-0000B1500000}"/>
    <cellStyle name="40% - Ênfase1 2 2 29" xfId="20290" xr:uid="{00000000-0005-0000-0000-0000B2500000}"/>
    <cellStyle name="40% - Ênfase1 2 2 29 2" xfId="20291" xr:uid="{00000000-0005-0000-0000-0000B3500000}"/>
    <cellStyle name="40% - Ênfase1 2 2 29 3" xfId="20292" xr:uid="{00000000-0005-0000-0000-0000B4500000}"/>
    <cellStyle name="40% - Ênfase1 2 2 3" xfId="20293" xr:uid="{00000000-0005-0000-0000-0000B5500000}"/>
    <cellStyle name="40% - Ênfase1 2 2 3 10" xfId="20294" xr:uid="{00000000-0005-0000-0000-0000B6500000}"/>
    <cellStyle name="40% - Ênfase1 2 2 3 11" xfId="20295" xr:uid="{00000000-0005-0000-0000-0000B7500000}"/>
    <cellStyle name="40% - Ênfase1 2 2 3 12" xfId="20296" xr:uid="{00000000-0005-0000-0000-0000B8500000}"/>
    <cellStyle name="40% - Ênfase1 2 2 3 13" xfId="20297" xr:uid="{00000000-0005-0000-0000-0000B9500000}"/>
    <cellStyle name="40% - Ênfase1 2 2 3 14" xfId="20298" xr:uid="{00000000-0005-0000-0000-0000BA500000}"/>
    <cellStyle name="40% - Ênfase1 2 2 3 15" xfId="20299" xr:uid="{00000000-0005-0000-0000-0000BB500000}"/>
    <cellStyle name="40% - Ênfase1 2 2 3 2" xfId="20300" xr:uid="{00000000-0005-0000-0000-0000BC500000}"/>
    <cellStyle name="40% - Ênfase1 2 2 3 3" xfId="20301" xr:uid="{00000000-0005-0000-0000-0000BD500000}"/>
    <cellStyle name="40% - Ênfase1 2 2 3 4" xfId="20302" xr:uid="{00000000-0005-0000-0000-0000BE500000}"/>
    <cellStyle name="40% - Ênfase1 2 2 3 5" xfId="20303" xr:uid="{00000000-0005-0000-0000-0000BF500000}"/>
    <cellStyle name="40% - Ênfase1 2 2 3 6" xfId="20304" xr:uid="{00000000-0005-0000-0000-0000C0500000}"/>
    <cellStyle name="40% - Ênfase1 2 2 3 7" xfId="20305" xr:uid="{00000000-0005-0000-0000-0000C1500000}"/>
    <cellStyle name="40% - Ênfase1 2 2 3 8" xfId="20306" xr:uid="{00000000-0005-0000-0000-0000C2500000}"/>
    <cellStyle name="40% - Ênfase1 2 2 3 9" xfId="20307" xr:uid="{00000000-0005-0000-0000-0000C3500000}"/>
    <cellStyle name="40% - Ênfase1 2 2 30" xfId="20308" xr:uid="{00000000-0005-0000-0000-0000C4500000}"/>
    <cellStyle name="40% - Ênfase1 2 2 30 2" xfId="20309" xr:uid="{00000000-0005-0000-0000-0000C5500000}"/>
    <cellStyle name="40% - Ênfase1 2 2 30 3" xfId="20310" xr:uid="{00000000-0005-0000-0000-0000C6500000}"/>
    <cellStyle name="40% - Ênfase1 2 2 31" xfId="20311" xr:uid="{00000000-0005-0000-0000-0000C7500000}"/>
    <cellStyle name="40% - Ênfase1 2 2 31 2" xfId="20312" xr:uid="{00000000-0005-0000-0000-0000C8500000}"/>
    <cellStyle name="40% - Ênfase1 2 2 31 3" xfId="20313" xr:uid="{00000000-0005-0000-0000-0000C9500000}"/>
    <cellStyle name="40% - Ênfase1 2 2 32" xfId="20314" xr:uid="{00000000-0005-0000-0000-0000CA500000}"/>
    <cellStyle name="40% - Ênfase1 2 2 32 2" xfId="20315" xr:uid="{00000000-0005-0000-0000-0000CB500000}"/>
    <cellStyle name="40% - Ênfase1 2 2 32 3" xfId="20316" xr:uid="{00000000-0005-0000-0000-0000CC500000}"/>
    <cellStyle name="40% - Ênfase1 2 2 33" xfId="20317" xr:uid="{00000000-0005-0000-0000-0000CD500000}"/>
    <cellStyle name="40% - Ênfase1 2 2 33 2" xfId="20318" xr:uid="{00000000-0005-0000-0000-0000CE500000}"/>
    <cellStyle name="40% - Ênfase1 2 2 33 3" xfId="20319" xr:uid="{00000000-0005-0000-0000-0000CF500000}"/>
    <cellStyle name="40% - Ênfase1 2 2 34" xfId="20320" xr:uid="{00000000-0005-0000-0000-0000D0500000}"/>
    <cellStyle name="40% - Ênfase1 2 2 34 2" xfId="20321" xr:uid="{00000000-0005-0000-0000-0000D1500000}"/>
    <cellStyle name="40% - Ênfase1 2 2 34 3" xfId="20322" xr:uid="{00000000-0005-0000-0000-0000D2500000}"/>
    <cellStyle name="40% - Ênfase1 2 2 35" xfId="20323" xr:uid="{00000000-0005-0000-0000-0000D3500000}"/>
    <cellStyle name="40% - Ênfase1 2 2 36" xfId="20324" xr:uid="{00000000-0005-0000-0000-0000D4500000}"/>
    <cellStyle name="40% - Ênfase1 2 2 37" xfId="20325" xr:uid="{00000000-0005-0000-0000-0000D5500000}"/>
    <cellStyle name="40% - Ênfase1 2 2 38" xfId="20326" xr:uid="{00000000-0005-0000-0000-0000D6500000}"/>
    <cellStyle name="40% - Ênfase1 2 2 39" xfId="20327" xr:uid="{00000000-0005-0000-0000-0000D7500000}"/>
    <cellStyle name="40% - Ênfase1 2 2 4" xfId="20328" xr:uid="{00000000-0005-0000-0000-0000D8500000}"/>
    <cellStyle name="40% - Ênfase1 2 2 4 10" xfId="20329" xr:uid="{00000000-0005-0000-0000-0000D9500000}"/>
    <cellStyle name="40% - Ênfase1 2 2 4 11" xfId="20330" xr:uid="{00000000-0005-0000-0000-0000DA500000}"/>
    <cellStyle name="40% - Ênfase1 2 2 4 12" xfId="20331" xr:uid="{00000000-0005-0000-0000-0000DB500000}"/>
    <cellStyle name="40% - Ênfase1 2 2 4 13" xfId="20332" xr:uid="{00000000-0005-0000-0000-0000DC500000}"/>
    <cellStyle name="40% - Ênfase1 2 2 4 14" xfId="20333" xr:uid="{00000000-0005-0000-0000-0000DD500000}"/>
    <cellStyle name="40% - Ênfase1 2 2 4 15" xfId="20334" xr:uid="{00000000-0005-0000-0000-0000DE500000}"/>
    <cellStyle name="40% - Ênfase1 2 2 4 2" xfId="20335" xr:uid="{00000000-0005-0000-0000-0000DF500000}"/>
    <cellStyle name="40% - Ênfase1 2 2 4 3" xfId="20336" xr:uid="{00000000-0005-0000-0000-0000E0500000}"/>
    <cellStyle name="40% - Ênfase1 2 2 4 4" xfId="20337" xr:uid="{00000000-0005-0000-0000-0000E1500000}"/>
    <cellStyle name="40% - Ênfase1 2 2 4 5" xfId="20338" xr:uid="{00000000-0005-0000-0000-0000E2500000}"/>
    <cellStyle name="40% - Ênfase1 2 2 4 6" xfId="20339" xr:uid="{00000000-0005-0000-0000-0000E3500000}"/>
    <cellStyle name="40% - Ênfase1 2 2 4 7" xfId="20340" xr:uid="{00000000-0005-0000-0000-0000E4500000}"/>
    <cellStyle name="40% - Ênfase1 2 2 4 8" xfId="20341" xr:uid="{00000000-0005-0000-0000-0000E5500000}"/>
    <cellStyle name="40% - Ênfase1 2 2 4 9" xfId="20342" xr:uid="{00000000-0005-0000-0000-0000E6500000}"/>
    <cellStyle name="40% - Ênfase1 2 2 40" xfId="20343" xr:uid="{00000000-0005-0000-0000-0000E7500000}"/>
    <cellStyle name="40% - Ênfase1 2 2 5" xfId="20344" xr:uid="{00000000-0005-0000-0000-0000E8500000}"/>
    <cellStyle name="40% - Ênfase1 2 2 5 2" xfId="20345" xr:uid="{00000000-0005-0000-0000-0000E9500000}"/>
    <cellStyle name="40% - Ênfase1 2 2 6" xfId="20346" xr:uid="{00000000-0005-0000-0000-0000EA500000}"/>
    <cellStyle name="40% - Ênfase1 2 2 6 2" xfId="20347" xr:uid="{00000000-0005-0000-0000-0000EB500000}"/>
    <cellStyle name="40% - Ênfase1 2 2 7" xfId="20348" xr:uid="{00000000-0005-0000-0000-0000EC500000}"/>
    <cellStyle name="40% - Ênfase1 2 2 7 2" xfId="20349" xr:uid="{00000000-0005-0000-0000-0000ED500000}"/>
    <cellStyle name="40% - Ênfase1 2 2 8" xfId="20350" xr:uid="{00000000-0005-0000-0000-0000EE500000}"/>
    <cellStyle name="40% - Ênfase1 2 2 8 2" xfId="20351" xr:uid="{00000000-0005-0000-0000-0000EF500000}"/>
    <cellStyle name="40% - Ênfase1 2 2 9" xfId="20352" xr:uid="{00000000-0005-0000-0000-0000F0500000}"/>
    <cellStyle name="40% - Ênfase1 2 2 9 2" xfId="20353" xr:uid="{00000000-0005-0000-0000-0000F1500000}"/>
    <cellStyle name="40% - Ênfase1 2 2_Confere" xfId="20354" xr:uid="{00000000-0005-0000-0000-0000F2500000}"/>
    <cellStyle name="40% - Ênfase1 2 20" xfId="20355" xr:uid="{00000000-0005-0000-0000-0000F3500000}"/>
    <cellStyle name="40% - Ênfase1 2 21" xfId="20356" xr:uid="{00000000-0005-0000-0000-0000F4500000}"/>
    <cellStyle name="40% - Ênfase1 2 22" xfId="20357" xr:uid="{00000000-0005-0000-0000-0000F5500000}"/>
    <cellStyle name="40% - Ênfase1 2 23" xfId="20358" xr:uid="{00000000-0005-0000-0000-0000F6500000}"/>
    <cellStyle name="40% - Ênfase1 2 24" xfId="20359" xr:uid="{00000000-0005-0000-0000-0000F7500000}"/>
    <cellStyle name="40% - Ênfase1 2 25" xfId="20360" xr:uid="{00000000-0005-0000-0000-0000F8500000}"/>
    <cellStyle name="40% - Ênfase1 2 26" xfId="20361" xr:uid="{00000000-0005-0000-0000-0000F9500000}"/>
    <cellStyle name="40% - Ênfase1 2 27" xfId="20362" xr:uid="{00000000-0005-0000-0000-0000FA500000}"/>
    <cellStyle name="40% - Ênfase1 2 3" xfId="20363" xr:uid="{00000000-0005-0000-0000-0000FB500000}"/>
    <cellStyle name="40% - Ênfase1 2 3 10" xfId="20364" xr:uid="{00000000-0005-0000-0000-0000FC500000}"/>
    <cellStyle name="40% - Ênfase1 2 3 10 2" xfId="20365" xr:uid="{00000000-0005-0000-0000-0000FD500000}"/>
    <cellStyle name="40% - Ênfase1 2 3 11" xfId="20366" xr:uid="{00000000-0005-0000-0000-0000FE500000}"/>
    <cellStyle name="40% - Ênfase1 2 3 11 2" xfId="20367" xr:uid="{00000000-0005-0000-0000-0000FF500000}"/>
    <cellStyle name="40% - Ênfase1 2 3 12" xfId="20368" xr:uid="{00000000-0005-0000-0000-000000510000}"/>
    <cellStyle name="40% - Ênfase1 2 3 12 2" xfId="20369" xr:uid="{00000000-0005-0000-0000-000001510000}"/>
    <cellStyle name="40% - Ênfase1 2 3 13" xfId="20370" xr:uid="{00000000-0005-0000-0000-000002510000}"/>
    <cellStyle name="40% - Ênfase1 2 3 13 2" xfId="20371" xr:uid="{00000000-0005-0000-0000-000003510000}"/>
    <cellStyle name="40% - Ênfase1 2 3 14" xfId="20372" xr:uid="{00000000-0005-0000-0000-000004510000}"/>
    <cellStyle name="40% - Ênfase1 2 3 14 2" xfId="20373" xr:uid="{00000000-0005-0000-0000-000005510000}"/>
    <cellStyle name="40% - Ênfase1 2 3 15" xfId="20374" xr:uid="{00000000-0005-0000-0000-000006510000}"/>
    <cellStyle name="40% - Ênfase1 2 3 16" xfId="20375" xr:uid="{00000000-0005-0000-0000-000007510000}"/>
    <cellStyle name="40% - Ênfase1 2 3 17" xfId="20376" xr:uid="{00000000-0005-0000-0000-000008510000}"/>
    <cellStyle name="40% - Ênfase1 2 3 18" xfId="20377" xr:uid="{00000000-0005-0000-0000-000009510000}"/>
    <cellStyle name="40% - Ênfase1 2 3 2" xfId="20378" xr:uid="{00000000-0005-0000-0000-00000A510000}"/>
    <cellStyle name="40% - Ênfase1 2 3 2 10" xfId="20379" xr:uid="{00000000-0005-0000-0000-00000B510000}"/>
    <cellStyle name="40% - Ênfase1 2 3 2 10 2" xfId="20380" xr:uid="{00000000-0005-0000-0000-00000C510000}"/>
    <cellStyle name="40% - Ênfase1 2 3 2 11" xfId="20381" xr:uid="{00000000-0005-0000-0000-00000D510000}"/>
    <cellStyle name="40% - Ênfase1 2 3 2 2" xfId="20382" xr:uid="{00000000-0005-0000-0000-00000E510000}"/>
    <cellStyle name="40% - Ênfase1 2 3 2 2 2" xfId="20383" xr:uid="{00000000-0005-0000-0000-00000F510000}"/>
    <cellStyle name="40% - Ênfase1 2 3 2 3" xfId="20384" xr:uid="{00000000-0005-0000-0000-000010510000}"/>
    <cellStyle name="40% - Ênfase1 2 3 2 3 2" xfId="20385" xr:uid="{00000000-0005-0000-0000-000011510000}"/>
    <cellStyle name="40% - Ênfase1 2 3 2 4" xfId="20386" xr:uid="{00000000-0005-0000-0000-000012510000}"/>
    <cellStyle name="40% - Ênfase1 2 3 2 4 2" xfId="20387" xr:uid="{00000000-0005-0000-0000-000013510000}"/>
    <cellStyle name="40% - Ênfase1 2 3 2 5" xfId="20388" xr:uid="{00000000-0005-0000-0000-000014510000}"/>
    <cellStyle name="40% - Ênfase1 2 3 2 5 2" xfId="20389" xr:uid="{00000000-0005-0000-0000-000015510000}"/>
    <cellStyle name="40% - Ênfase1 2 3 2 6" xfId="20390" xr:uid="{00000000-0005-0000-0000-000016510000}"/>
    <cellStyle name="40% - Ênfase1 2 3 2 6 2" xfId="20391" xr:uid="{00000000-0005-0000-0000-000017510000}"/>
    <cellStyle name="40% - Ênfase1 2 3 2 7" xfId="20392" xr:uid="{00000000-0005-0000-0000-000018510000}"/>
    <cellStyle name="40% - Ênfase1 2 3 2 7 2" xfId="20393" xr:uid="{00000000-0005-0000-0000-000019510000}"/>
    <cellStyle name="40% - Ênfase1 2 3 2 8" xfId="20394" xr:uid="{00000000-0005-0000-0000-00001A510000}"/>
    <cellStyle name="40% - Ênfase1 2 3 2 8 2" xfId="20395" xr:uid="{00000000-0005-0000-0000-00001B510000}"/>
    <cellStyle name="40% - Ênfase1 2 3 2 9" xfId="20396" xr:uid="{00000000-0005-0000-0000-00001C510000}"/>
    <cellStyle name="40% - Ênfase1 2 3 2 9 2" xfId="20397" xr:uid="{00000000-0005-0000-0000-00001D510000}"/>
    <cellStyle name="40% - Ênfase1 2 3 3" xfId="20398" xr:uid="{00000000-0005-0000-0000-00001E510000}"/>
    <cellStyle name="40% - Ênfase1 2 3 3 2" xfId="20399" xr:uid="{00000000-0005-0000-0000-00001F510000}"/>
    <cellStyle name="40% - Ênfase1 2 3 3 3" xfId="20400" xr:uid="{00000000-0005-0000-0000-000020510000}"/>
    <cellStyle name="40% - Ênfase1 2 3 3 4" xfId="20401" xr:uid="{00000000-0005-0000-0000-000021510000}"/>
    <cellStyle name="40% - Ênfase1 2 3 4" xfId="20402" xr:uid="{00000000-0005-0000-0000-000022510000}"/>
    <cellStyle name="40% - Ênfase1 2 3 4 2" xfId="20403" xr:uid="{00000000-0005-0000-0000-000023510000}"/>
    <cellStyle name="40% - Ênfase1 2 3 5" xfId="20404" xr:uid="{00000000-0005-0000-0000-000024510000}"/>
    <cellStyle name="40% - Ênfase1 2 3 5 2" xfId="20405" xr:uid="{00000000-0005-0000-0000-000025510000}"/>
    <cellStyle name="40% - Ênfase1 2 3 6" xfId="20406" xr:uid="{00000000-0005-0000-0000-000026510000}"/>
    <cellStyle name="40% - Ênfase1 2 3 6 2" xfId="20407" xr:uid="{00000000-0005-0000-0000-000027510000}"/>
    <cellStyle name="40% - Ênfase1 2 3 7" xfId="20408" xr:uid="{00000000-0005-0000-0000-000028510000}"/>
    <cellStyle name="40% - Ênfase1 2 3 7 2" xfId="20409" xr:uid="{00000000-0005-0000-0000-000029510000}"/>
    <cellStyle name="40% - Ênfase1 2 3 8" xfId="20410" xr:uid="{00000000-0005-0000-0000-00002A510000}"/>
    <cellStyle name="40% - Ênfase1 2 3 8 2" xfId="20411" xr:uid="{00000000-0005-0000-0000-00002B510000}"/>
    <cellStyle name="40% - Ênfase1 2 3 9" xfId="20412" xr:uid="{00000000-0005-0000-0000-00002C510000}"/>
    <cellStyle name="40% - Ênfase1 2 3 9 2" xfId="20413" xr:uid="{00000000-0005-0000-0000-00002D510000}"/>
    <cellStyle name="40% - Ênfase1 2 3_Confere" xfId="20414" xr:uid="{00000000-0005-0000-0000-00002E510000}"/>
    <cellStyle name="40% - Ênfase1 2 4" xfId="20415" xr:uid="{00000000-0005-0000-0000-00002F510000}"/>
    <cellStyle name="40% - Ênfase1 2 4 10" xfId="20416" xr:uid="{00000000-0005-0000-0000-000030510000}"/>
    <cellStyle name="40% - Ênfase1 2 4 10 2" xfId="20417" xr:uid="{00000000-0005-0000-0000-000031510000}"/>
    <cellStyle name="40% - Ênfase1 2 4 11" xfId="20418" xr:uid="{00000000-0005-0000-0000-000032510000}"/>
    <cellStyle name="40% - Ênfase1 2 4 12" xfId="20419" xr:uid="{00000000-0005-0000-0000-000033510000}"/>
    <cellStyle name="40% - Ênfase1 2 4 13" xfId="20420" xr:uid="{00000000-0005-0000-0000-000034510000}"/>
    <cellStyle name="40% - Ênfase1 2 4 14" xfId="20421" xr:uid="{00000000-0005-0000-0000-000035510000}"/>
    <cellStyle name="40% - Ênfase1 2 4 15" xfId="20422" xr:uid="{00000000-0005-0000-0000-000036510000}"/>
    <cellStyle name="40% - Ênfase1 2 4 16" xfId="20423" xr:uid="{00000000-0005-0000-0000-000037510000}"/>
    <cellStyle name="40% - Ênfase1 2 4 17" xfId="20424" xr:uid="{00000000-0005-0000-0000-000038510000}"/>
    <cellStyle name="40% - Ênfase1 2 4 2" xfId="20425" xr:uid="{00000000-0005-0000-0000-000039510000}"/>
    <cellStyle name="40% - Ênfase1 2 4 2 2" xfId="20426" xr:uid="{00000000-0005-0000-0000-00003A510000}"/>
    <cellStyle name="40% - Ênfase1 2 4 2 3" xfId="20427" xr:uid="{00000000-0005-0000-0000-00003B510000}"/>
    <cellStyle name="40% - Ênfase1 2 4 2 4" xfId="20428" xr:uid="{00000000-0005-0000-0000-00003C510000}"/>
    <cellStyle name="40% - Ênfase1 2 4 3" xfId="20429" xr:uid="{00000000-0005-0000-0000-00003D510000}"/>
    <cellStyle name="40% - Ênfase1 2 4 3 2" xfId="20430" xr:uid="{00000000-0005-0000-0000-00003E510000}"/>
    <cellStyle name="40% - Ênfase1 2 4 3 3" xfId="20431" xr:uid="{00000000-0005-0000-0000-00003F510000}"/>
    <cellStyle name="40% - Ênfase1 2 4 3 4" xfId="20432" xr:uid="{00000000-0005-0000-0000-000040510000}"/>
    <cellStyle name="40% - Ênfase1 2 4 4" xfId="20433" xr:uid="{00000000-0005-0000-0000-000041510000}"/>
    <cellStyle name="40% - Ênfase1 2 4 4 2" xfId="20434" xr:uid="{00000000-0005-0000-0000-000042510000}"/>
    <cellStyle name="40% - Ênfase1 2 4 5" xfId="20435" xr:uid="{00000000-0005-0000-0000-000043510000}"/>
    <cellStyle name="40% - Ênfase1 2 4 5 2" xfId="20436" xr:uid="{00000000-0005-0000-0000-000044510000}"/>
    <cellStyle name="40% - Ênfase1 2 4 6" xfId="20437" xr:uid="{00000000-0005-0000-0000-000045510000}"/>
    <cellStyle name="40% - Ênfase1 2 4 6 2" xfId="20438" xr:uid="{00000000-0005-0000-0000-000046510000}"/>
    <cellStyle name="40% - Ênfase1 2 4 7" xfId="20439" xr:uid="{00000000-0005-0000-0000-000047510000}"/>
    <cellStyle name="40% - Ênfase1 2 4 7 2" xfId="20440" xr:uid="{00000000-0005-0000-0000-000048510000}"/>
    <cellStyle name="40% - Ênfase1 2 4 8" xfId="20441" xr:uid="{00000000-0005-0000-0000-000049510000}"/>
    <cellStyle name="40% - Ênfase1 2 4 8 2" xfId="20442" xr:uid="{00000000-0005-0000-0000-00004A510000}"/>
    <cellStyle name="40% - Ênfase1 2 4 9" xfId="20443" xr:uid="{00000000-0005-0000-0000-00004B510000}"/>
    <cellStyle name="40% - Ênfase1 2 4 9 2" xfId="20444" xr:uid="{00000000-0005-0000-0000-00004C510000}"/>
    <cellStyle name="40% - Ênfase1 2 5" xfId="20445" xr:uid="{00000000-0005-0000-0000-00004D510000}"/>
    <cellStyle name="40% - Ênfase1 2 5 10" xfId="20446" xr:uid="{00000000-0005-0000-0000-00004E510000}"/>
    <cellStyle name="40% - Ênfase1 2 5 11" xfId="20447" xr:uid="{00000000-0005-0000-0000-00004F510000}"/>
    <cellStyle name="40% - Ênfase1 2 5 12" xfId="20448" xr:uid="{00000000-0005-0000-0000-000050510000}"/>
    <cellStyle name="40% - Ênfase1 2 5 13" xfId="20449" xr:uid="{00000000-0005-0000-0000-000051510000}"/>
    <cellStyle name="40% - Ênfase1 2 5 14" xfId="20450" xr:uid="{00000000-0005-0000-0000-000052510000}"/>
    <cellStyle name="40% - Ênfase1 2 5 15" xfId="20451" xr:uid="{00000000-0005-0000-0000-000053510000}"/>
    <cellStyle name="40% - Ênfase1 2 5 16" xfId="20452" xr:uid="{00000000-0005-0000-0000-000054510000}"/>
    <cellStyle name="40% - Ênfase1 2 5 17" xfId="20453" xr:uid="{00000000-0005-0000-0000-000055510000}"/>
    <cellStyle name="40% - Ênfase1 2 5 2" xfId="20454" xr:uid="{00000000-0005-0000-0000-000056510000}"/>
    <cellStyle name="40% - Ênfase1 2 5 2 2" xfId="20455" xr:uid="{00000000-0005-0000-0000-000057510000}"/>
    <cellStyle name="40% - Ênfase1 2 5 2 3" xfId="20456" xr:uid="{00000000-0005-0000-0000-000058510000}"/>
    <cellStyle name="40% - Ênfase1 2 5 2 4" xfId="20457" xr:uid="{00000000-0005-0000-0000-000059510000}"/>
    <cellStyle name="40% - Ênfase1 2 5 3" xfId="20458" xr:uid="{00000000-0005-0000-0000-00005A510000}"/>
    <cellStyle name="40% - Ênfase1 2 5 3 2" xfId="20459" xr:uid="{00000000-0005-0000-0000-00005B510000}"/>
    <cellStyle name="40% - Ênfase1 2 5 3 3" xfId="20460" xr:uid="{00000000-0005-0000-0000-00005C510000}"/>
    <cellStyle name="40% - Ênfase1 2 5 3 4" xfId="20461" xr:uid="{00000000-0005-0000-0000-00005D510000}"/>
    <cellStyle name="40% - Ênfase1 2 5 4" xfId="20462" xr:uid="{00000000-0005-0000-0000-00005E510000}"/>
    <cellStyle name="40% - Ênfase1 2 5 4 2" xfId="20463" xr:uid="{00000000-0005-0000-0000-00005F510000}"/>
    <cellStyle name="40% - Ênfase1 2 5 5" xfId="20464" xr:uid="{00000000-0005-0000-0000-000060510000}"/>
    <cellStyle name="40% - Ênfase1 2 5 6" xfId="20465" xr:uid="{00000000-0005-0000-0000-000061510000}"/>
    <cellStyle name="40% - Ênfase1 2 5 7" xfId="20466" xr:uid="{00000000-0005-0000-0000-000062510000}"/>
    <cellStyle name="40% - Ênfase1 2 5 8" xfId="20467" xr:uid="{00000000-0005-0000-0000-000063510000}"/>
    <cellStyle name="40% - Ênfase1 2 5 9" xfId="20468" xr:uid="{00000000-0005-0000-0000-000064510000}"/>
    <cellStyle name="40% - Ênfase1 2 6" xfId="20469" xr:uid="{00000000-0005-0000-0000-000065510000}"/>
    <cellStyle name="40% - Ênfase1 2 6 10" xfId="20470" xr:uid="{00000000-0005-0000-0000-000066510000}"/>
    <cellStyle name="40% - Ênfase1 2 6 11" xfId="20471" xr:uid="{00000000-0005-0000-0000-000067510000}"/>
    <cellStyle name="40% - Ênfase1 2 6 12" xfId="20472" xr:uid="{00000000-0005-0000-0000-000068510000}"/>
    <cellStyle name="40% - Ênfase1 2 6 13" xfId="20473" xr:uid="{00000000-0005-0000-0000-000069510000}"/>
    <cellStyle name="40% - Ênfase1 2 6 14" xfId="20474" xr:uid="{00000000-0005-0000-0000-00006A510000}"/>
    <cellStyle name="40% - Ênfase1 2 6 15" xfId="20475" xr:uid="{00000000-0005-0000-0000-00006B510000}"/>
    <cellStyle name="40% - Ênfase1 2 6 16" xfId="20476" xr:uid="{00000000-0005-0000-0000-00006C510000}"/>
    <cellStyle name="40% - Ênfase1 2 6 17" xfId="20477" xr:uid="{00000000-0005-0000-0000-00006D510000}"/>
    <cellStyle name="40% - Ênfase1 2 6 2" xfId="20478" xr:uid="{00000000-0005-0000-0000-00006E510000}"/>
    <cellStyle name="40% - Ênfase1 2 6 2 2" xfId="20479" xr:uid="{00000000-0005-0000-0000-00006F510000}"/>
    <cellStyle name="40% - Ênfase1 2 6 2 3" xfId="20480" xr:uid="{00000000-0005-0000-0000-000070510000}"/>
    <cellStyle name="40% - Ênfase1 2 6 2 4" xfId="20481" xr:uid="{00000000-0005-0000-0000-000071510000}"/>
    <cellStyle name="40% - Ênfase1 2 6 3" xfId="20482" xr:uid="{00000000-0005-0000-0000-000072510000}"/>
    <cellStyle name="40% - Ênfase1 2 6 3 2" xfId="20483" xr:uid="{00000000-0005-0000-0000-000073510000}"/>
    <cellStyle name="40% - Ênfase1 2 6 3 3" xfId="20484" xr:uid="{00000000-0005-0000-0000-000074510000}"/>
    <cellStyle name="40% - Ênfase1 2 6 3 4" xfId="20485" xr:uid="{00000000-0005-0000-0000-000075510000}"/>
    <cellStyle name="40% - Ênfase1 2 6 4" xfId="20486" xr:uid="{00000000-0005-0000-0000-000076510000}"/>
    <cellStyle name="40% - Ênfase1 2 6 4 2" xfId="20487" xr:uid="{00000000-0005-0000-0000-000077510000}"/>
    <cellStyle name="40% - Ênfase1 2 6 5" xfId="20488" xr:uid="{00000000-0005-0000-0000-000078510000}"/>
    <cellStyle name="40% - Ênfase1 2 6 6" xfId="20489" xr:uid="{00000000-0005-0000-0000-000079510000}"/>
    <cellStyle name="40% - Ênfase1 2 6 7" xfId="20490" xr:uid="{00000000-0005-0000-0000-00007A510000}"/>
    <cellStyle name="40% - Ênfase1 2 6 8" xfId="20491" xr:uid="{00000000-0005-0000-0000-00007B510000}"/>
    <cellStyle name="40% - Ênfase1 2 6 9" xfId="20492" xr:uid="{00000000-0005-0000-0000-00007C510000}"/>
    <cellStyle name="40% - Ênfase1 2 7" xfId="20493" xr:uid="{00000000-0005-0000-0000-00007D510000}"/>
    <cellStyle name="40% - Ênfase1 2 7 10" xfId="20494" xr:uid="{00000000-0005-0000-0000-00007E510000}"/>
    <cellStyle name="40% - Ênfase1 2 7 11" xfId="20495" xr:uid="{00000000-0005-0000-0000-00007F510000}"/>
    <cellStyle name="40% - Ênfase1 2 7 12" xfId="20496" xr:uid="{00000000-0005-0000-0000-000080510000}"/>
    <cellStyle name="40% - Ênfase1 2 7 13" xfId="20497" xr:uid="{00000000-0005-0000-0000-000081510000}"/>
    <cellStyle name="40% - Ênfase1 2 7 14" xfId="20498" xr:uid="{00000000-0005-0000-0000-000082510000}"/>
    <cellStyle name="40% - Ênfase1 2 7 15" xfId="20499" xr:uid="{00000000-0005-0000-0000-000083510000}"/>
    <cellStyle name="40% - Ênfase1 2 7 16" xfId="20500" xr:uid="{00000000-0005-0000-0000-000084510000}"/>
    <cellStyle name="40% - Ênfase1 2 7 17" xfId="20501" xr:uid="{00000000-0005-0000-0000-000085510000}"/>
    <cellStyle name="40% - Ênfase1 2 7 2" xfId="20502" xr:uid="{00000000-0005-0000-0000-000086510000}"/>
    <cellStyle name="40% - Ênfase1 2 7 2 2" xfId="20503" xr:uid="{00000000-0005-0000-0000-000087510000}"/>
    <cellStyle name="40% - Ênfase1 2 7 2 3" xfId="20504" xr:uid="{00000000-0005-0000-0000-000088510000}"/>
    <cellStyle name="40% - Ênfase1 2 7 2 4" xfId="20505" xr:uid="{00000000-0005-0000-0000-000089510000}"/>
    <cellStyle name="40% - Ênfase1 2 7 3" xfId="20506" xr:uid="{00000000-0005-0000-0000-00008A510000}"/>
    <cellStyle name="40% - Ênfase1 2 7 3 2" xfId="20507" xr:uid="{00000000-0005-0000-0000-00008B510000}"/>
    <cellStyle name="40% - Ênfase1 2 7 3 3" xfId="20508" xr:uid="{00000000-0005-0000-0000-00008C510000}"/>
    <cellStyle name="40% - Ênfase1 2 7 3 4" xfId="20509" xr:uid="{00000000-0005-0000-0000-00008D510000}"/>
    <cellStyle name="40% - Ênfase1 2 7 4" xfId="20510" xr:uid="{00000000-0005-0000-0000-00008E510000}"/>
    <cellStyle name="40% - Ênfase1 2 7 4 2" xfId="20511" xr:uid="{00000000-0005-0000-0000-00008F510000}"/>
    <cellStyle name="40% - Ênfase1 2 7 5" xfId="20512" xr:uid="{00000000-0005-0000-0000-000090510000}"/>
    <cellStyle name="40% - Ênfase1 2 7 6" xfId="20513" xr:uid="{00000000-0005-0000-0000-000091510000}"/>
    <cellStyle name="40% - Ênfase1 2 7 7" xfId="20514" xr:uid="{00000000-0005-0000-0000-000092510000}"/>
    <cellStyle name="40% - Ênfase1 2 7 8" xfId="20515" xr:uid="{00000000-0005-0000-0000-000093510000}"/>
    <cellStyle name="40% - Ênfase1 2 7 9" xfId="20516" xr:uid="{00000000-0005-0000-0000-000094510000}"/>
    <cellStyle name="40% - Ênfase1 2 8" xfId="20517" xr:uid="{00000000-0005-0000-0000-000095510000}"/>
    <cellStyle name="40% - Ênfase1 2 8 2" xfId="20518" xr:uid="{00000000-0005-0000-0000-000096510000}"/>
    <cellStyle name="40% - Ênfase1 2 8 2 2" xfId="20519" xr:uid="{00000000-0005-0000-0000-000097510000}"/>
    <cellStyle name="40% - Ênfase1 2 8 3" xfId="20520" xr:uid="{00000000-0005-0000-0000-000098510000}"/>
    <cellStyle name="40% - Ênfase1 2 8 3 2" xfId="20521" xr:uid="{00000000-0005-0000-0000-000099510000}"/>
    <cellStyle name="40% - Ênfase1 2 8 4" xfId="20522" xr:uid="{00000000-0005-0000-0000-00009A510000}"/>
    <cellStyle name="40% - Ênfase1 2 8 4 2" xfId="20523" xr:uid="{00000000-0005-0000-0000-00009B510000}"/>
    <cellStyle name="40% - Ênfase1 2 8 5" xfId="20524" xr:uid="{00000000-0005-0000-0000-00009C510000}"/>
    <cellStyle name="40% - Ênfase1 2 8 6" xfId="20525" xr:uid="{00000000-0005-0000-0000-00009D510000}"/>
    <cellStyle name="40% - Ênfase1 2 9" xfId="20526" xr:uid="{00000000-0005-0000-0000-00009E510000}"/>
    <cellStyle name="40% - Ênfase1 2 9 2" xfId="20527" xr:uid="{00000000-0005-0000-0000-00009F510000}"/>
    <cellStyle name="40% - Ênfase1 2 9 3" xfId="20528" xr:uid="{00000000-0005-0000-0000-0000A0510000}"/>
    <cellStyle name="40% - Ênfase1 2 9 4" xfId="20529" xr:uid="{00000000-0005-0000-0000-0000A1510000}"/>
    <cellStyle name="40% - Ênfase1 2 9 5" xfId="20530" xr:uid="{00000000-0005-0000-0000-0000A2510000}"/>
    <cellStyle name="40% - Ênfase1 2_AVANÇO FÍSICO" xfId="20531" xr:uid="{00000000-0005-0000-0000-0000A3510000}"/>
    <cellStyle name="40% - Ênfase1 20" xfId="20532" xr:uid="{00000000-0005-0000-0000-0000A4510000}"/>
    <cellStyle name="40% - Ênfase1 20 2" xfId="20533" xr:uid="{00000000-0005-0000-0000-0000A5510000}"/>
    <cellStyle name="40% - Ênfase1 20 3" xfId="20534" xr:uid="{00000000-0005-0000-0000-0000A6510000}"/>
    <cellStyle name="40% - Ênfase1 20 4" xfId="20535" xr:uid="{00000000-0005-0000-0000-0000A7510000}"/>
    <cellStyle name="40% - Ênfase1 20 5" xfId="20536" xr:uid="{00000000-0005-0000-0000-0000A8510000}"/>
    <cellStyle name="40% - Ênfase1 20 6" xfId="20537" xr:uid="{00000000-0005-0000-0000-0000A9510000}"/>
    <cellStyle name="40% - Ênfase1 20 7" xfId="20538" xr:uid="{00000000-0005-0000-0000-0000AA510000}"/>
    <cellStyle name="40% - Ênfase1 20 8" xfId="20539" xr:uid="{00000000-0005-0000-0000-0000AB510000}"/>
    <cellStyle name="40% - Ênfase1 20 9" xfId="20540" xr:uid="{00000000-0005-0000-0000-0000AC510000}"/>
    <cellStyle name="40% - Ênfase1 21" xfId="20541" xr:uid="{00000000-0005-0000-0000-0000AD510000}"/>
    <cellStyle name="40% - Ênfase1 21 2" xfId="20542" xr:uid="{00000000-0005-0000-0000-0000AE510000}"/>
    <cellStyle name="40% - Ênfase1 21 3" xfId="20543" xr:uid="{00000000-0005-0000-0000-0000AF510000}"/>
    <cellStyle name="40% - Ênfase1 21 4" xfId="20544" xr:uid="{00000000-0005-0000-0000-0000B0510000}"/>
    <cellStyle name="40% - Ênfase1 21 5" xfId="20545" xr:uid="{00000000-0005-0000-0000-0000B1510000}"/>
    <cellStyle name="40% - Ênfase1 21 6" xfId="20546" xr:uid="{00000000-0005-0000-0000-0000B2510000}"/>
    <cellStyle name="40% - Ênfase1 21 7" xfId="20547" xr:uid="{00000000-0005-0000-0000-0000B3510000}"/>
    <cellStyle name="40% - Ênfase1 21 8" xfId="20548" xr:uid="{00000000-0005-0000-0000-0000B4510000}"/>
    <cellStyle name="40% - Ênfase1 21 9" xfId="20549" xr:uid="{00000000-0005-0000-0000-0000B5510000}"/>
    <cellStyle name="40% - Ênfase1 22" xfId="20550" xr:uid="{00000000-0005-0000-0000-0000B6510000}"/>
    <cellStyle name="40% - Ênfase1 22 2" xfId="20551" xr:uid="{00000000-0005-0000-0000-0000B7510000}"/>
    <cellStyle name="40% - Ênfase1 22 3" xfId="20552" xr:uid="{00000000-0005-0000-0000-0000B8510000}"/>
    <cellStyle name="40% - Ênfase1 22 4" xfId="20553" xr:uid="{00000000-0005-0000-0000-0000B9510000}"/>
    <cellStyle name="40% - Ênfase1 22 5" xfId="20554" xr:uid="{00000000-0005-0000-0000-0000BA510000}"/>
    <cellStyle name="40% - Ênfase1 22 6" xfId="20555" xr:uid="{00000000-0005-0000-0000-0000BB510000}"/>
    <cellStyle name="40% - Ênfase1 22 7" xfId="20556" xr:uid="{00000000-0005-0000-0000-0000BC510000}"/>
    <cellStyle name="40% - Ênfase1 22 8" xfId="20557" xr:uid="{00000000-0005-0000-0000-0000BD510000}"/>
    <cellStyle name="40% - Ênfase1 22 9" xfId="20558" xr:uid="{00000000-0005-0000-0000-0000BE510000}"/>
    <cellStyle name="40% - Ênfase1 23" xfId="20559" xr:uid="{00000000-0005-0000-0000-0000BF510000}"/>
    <cellStyle name="40% - Ênfase1 23 2" xfId="20560" xr:uid="{00000000-0005-0000-0000-0000C0510000}"/>
    <cellStyle name="40% - Ênfase1 23 3" xfId="20561" xr:uid="{00000000-0005-0000-0000-0000C1510000}"/>
    <cellStyle name="40% - Ênfase1 23 4" xfId="20562" xr:uid="{00000000-0005-0000-0000-0000C2510000}"/>
    <cellStyle name="40% - Ênfase1 23 5" xfId="20563" xr:uid="{00000000-0005-0000-0000-0000C3510000}"/>
    <cellStyle name="40% - Ênfase1 23 6" xfId="20564" xr:uid="{00000000-0005-0000-0000-0000C4510000}"/>
    <cellStyle name="40% - Ênfase1 23 7" xfId="20565" xr:uid="{00000000-0005-0000-0000-0000C5510000}"/>
    <cellStyle name="40% - Ênfase1 23 8" xfId="20566" xr:uid="{00000000-0005-0000-0000-0000C6510000}"/>
    <cellStyle name="40% - Ênfase1 23 9" xfId="20567" xr:uid="{00000000-0005-0000-0000-0000C7510000}"/>
    <cellStyle name="40% - Ênfase1 24" xfId="20568" xr:uid="{00000000-0005-0000-0000-0000C8510000}"/>
    <cellStyle name="40% - Ênfase1 24 2" xfId="20569" xr:uid="{00000000-0005-0000-0000-0000C9510000}"/>
    <cellStyle name="40% - Ênfase1 24 3" xfId="20570" xr:uid="{00000000-0005-0000-0000-0000CA510000}"/>
    <cellStyle name="40% - Ênfase1 24 4" xfId="20571" xr:uid="{00000000-0005-0000-0000-0000CB510000}"/>
    <cellStyle name="40% - Ênfase1 24 5" xfId="20572" xr:uid="{00000000-0005-0000-0000-0000CC510000}"/>
    <cellStyle name="40% - Ênfase1 24 6" xfId="20573" xr:uid="{00000000-0005-0000-0000-0000CD510000}"/>
    <cellStyle name="40% - Ênfase1 24 7" xfId="20574" xr:uid="{00000000-0005-0000-0000-0000CE510000}"/>
    <cellStyle name="40% - Ênfase1 24 8" xfId="20575" xr:uid="{00000000-0005-0000-0000-0000CF510000}"/>
    <cellStyle name="40% - Ênfase1 24 9" xfId="20576" xr:uid="{00000000-0005-0000-0000-0000D0510000}"/>
    <cellStyle name="40% - Ênfase1 25" xfId="20577" xr:uid="{00000000-0005-0000-0000-0000D1510000}"/>
    <cellStyle name="40% - Ênfase1 25 2" xfId="20578" xr:uid="{00000000-0005-0000-0000-0000D2510000}"/>
    <cellStyle name="40% - Ênfase1 25 3" xfId="20579" xr:uid="{00000000-0005-0000-0000-0000D3510000}"/>
    <cellStyle name="40% - Ênfase1 25 4" xfId="20580" xr:uid="{00000000-0005-0000-0000-0000D4510000}"/>
    <cellStyle name="40% - Ênfase1 25 5" xfId="20581" xr:uid="{00000000-0005-0000-0000-0000D5510000}"/>
    <cellStyle name="40% - Ênfase1 25 6" xfId="20582" xr:uid="{00000000-0005-0000-0000-0000D6510000}"/>
    <cellStyle name="40% - Ênfase1 25 7" xfId="20583" xr:uid="{00000000-0005-0000-0000-0000D7510000}"/>
    <cellStyle name="40% - Ênfase1 25 8" xfId="20584" xr:uid="{00000000-0005-0000-0000-0000D8510000}"/>
    <cellStyle name="40% - Ênfase1 25 9" xfId="20585" xr:uid="{00000000-0005-0000-0000-0000D9510000}"/>
    <cellStyle name="40% - Ênfase1 26" xfId="20586" xr:uid="{00000000-0005-0000-0000-0000DA510000}"/>
    <cellStyle name="40% - Ênfase1 26 2" xfId="20587" xr:uid="{00000000-0005-0000-0000-0000DB510000}"/>
    <cellStyle name="40% - Ênfase1 26 3" xfId="20588" xr:uid="{00000000-0005-0000-0000-0000DC510000}"/>
    <cellStyle name="40% - Ênfase1 26 4" xfId="20589" xr:uid="{00000000-0005-0000-0000-0000DD510000}"/>
    <cellStyle name="40% - Ênfase1 26 5" xfId="20590" xr:uid="{00000000-0005-0000-0000-0000DE510000}"/>
    <cellStyle name="40% - Ênfase1 26 6" xfId="20591" xr:uid="{00000000-0005-0000-0000-0000DF510000}"/>
    <cellStyle name="40% - Ênfase1 26 7" xfId="20592" xr:uid="{00000000-0005-0000-0000-0000E0510000}"/>
    <cellStyle name="40% - Ênfase1 26 8" xfId="20593" xr:uid="{00000000-0005-0000-0000-0000E1510000}"/>
    <cellStyle name="40% - Ênfase1 26 9" xfId="20594" xr:uid="{00000000-0005-0000-0000-0000E2510000}"/>
    <cellStyle name="40% - Ênfase1 27" xfId="20595" xr:uid="{00000000-0005-0000-0000-0000E3510000}"/>
    <cellStyle name="40% - Ênfase1 27 2" xfId="20596" xr:uid="{00000000-0005-0000-0000-0000E4510000}"/>
    <cellStyle name="40% - Ênfase1 27 3" xfId="20597" xr:uid="{00000000-0005-0000-0000-0000E5510000}"/>
    <cellStyle name="40% - Ênfase1 27 4" xfId="20598" xr:uid="{00000000-0005-0000-0000-0000E6510000}"/>
    <cellStyle name="40% - Ênfase1 27 5" xfId="20599" xr:uid="{00000000-0005-0000-0000-0000E7510000}"/>
    <cellStyle name="40% - Ênfase1 27 6" xfId="20600" xr:uid="{00000000-0005-0000-0000-0000E8510000}"/>
    <cellStyle name="40% - Ênfase1 27 7" xfId="20601" xr:uid="{00000000-0005-0000-0000-0000E9510000}"/>
    <cellStyle name="40% - Ênfase1 27 8" xfId="20602" xr:uid="{00000000-0005-0000-0000-0000EA510000}"/>
    <cellStyle name="40% - Ênfase1 27 9" xfId="20603" xr:uid="{00000000-0005-0000-0000-0000EB510000}"/>
    <cellStyle name="40% - Ênfase1 28" xfId="20604" xr:uid="{00000000-0005-0000-0000-0000EC510000}"/>
    <cellStyle name="40% - Ênfase1 28 2" xfId="20605" xr:uid="{00000000-0005-0000-0000-0000ED510000}"/>
    <cellStyle name="40% - Ênfase1 28 3" xfId="20606" xr:uid="{00000000-0005-0000-0000-0000EE510000}"/>
    <cellStyle name="40% - Ênfase1 28 4" xfId="20607" xr:uid="{00000000-0005-0000-0000-0000EF510000}"/>
    <cellStyle name="40% - Ênfase1 28 5" xfId="20608" xr:uid="{00000000-0005-0000-0000-0000F0510000}"/>
    <cellStyle name="40% - Ênfase1 28 6" xfId="20609" xr:uid="{00000000-0005-0000-0000-0000F1510000}"/>
    <cellStyle name="40% - Ênfase1 28 7" xfId="20610" xr:uid="{00000000-0005-0000-0000-0000F2510000}"/>
    <cellStyle name="40% - Ênfase1 28 8" xfId="20611" xr:uid="{00000000-0005-0000-0000-0000F3510000}"/>
    <cellStyle name="40% - Ênfase1 28 9" xfId="20612" xr:uid="{00000000-0005-0000-0000-0000F4510000}"/>
    <cellStyle name="40% - Ênfase1 29" xfId="20613" xr:uid="{00000000-0005-0000-0000-0000F5510000}"/>
    <cellStyle name="40% - Ênfase1 29 2" xfId="20614" xr:uid="{00000000-0005-0000-0000-0000F6510000}"/>
    <cellStyle name="40% - Ênfase1 29 3" xfId="20615" xr:uid="{00000000-0005-0000-0000-0000F7510000}"/>
    <cellStyle name="40% - Ênfase1 29 4" xfId="20616" xr:uid="{00000000-0005-0000-0000-0000F8510000}"/>
    <cellStyle name="40% - Ênfase1 29 5" xfId="20617" xr:uid="{00000000-0005-0000-0000-0000F9510000}"/>
    <cellStyle name="40% - Ênfase1 29 6" xfId="20618" xr:uid="{00000000-0005-0000-0000-0000FA510000}"/>
    <cellStyle name="40% - Ênfase1 29 7" xfId="20619" xr:uid="{00000000-0005-0000-0000-0000FB510000}"/>
    <cellStyle name="40% - Ênfase1 29 8" xfId="20620" xr:uid="{00000000-0005-0000-0000-0000FC510000}"/>
    <cellStyle name="40% - Ênfase1 29 9" xfId="20621" xr:uid="{00000000-0005-0000-0000-0000FD510000}"/>
    <cellStyle name="40% - Ênfase1 3" xfId="20622" xr:uid="{00000000-0005-0000-0000-0000FE510000}"/>
    <cellStyle name="40% - Ênfase1 3 10" xfId="20623" xr:uid="{00000000-0005-0000-0000-0000FF510000}"/>
    <cellStyle name="40% - Ênfase1 3 11" xfId="20624" xr:uid="{00000000-0005-0000-0000-000000520000}"/>
    <cellStyle name="40% - Ênfase1 3 12" xfId="20625" xr:uid="{00000000-0005-0000-0000-000001520000}"/>
    <cellStyle name="40% - Ênfase1 3 13" xfId="20626" xr:uid="{00000000-0005-0000-0000-000002520000}"/>
    <cellStyle name="40% - Ênfase1 3 14" xfId="20627" xr:uid="{00000000-0005-0000-0000-000003520000}"/>
    <cellStyle name="40% - Ênfase1 3 15" xfId="20628" xr:uid="{00000000-0005-0000-0000-000004520000}"/>
    <cellStyle name="40% - Ênfase1 3 15 2" xfId="20629" xr:uid="{00000000-0005-0000-0000-000005520000}"/>
    <cellStyle name="40% - Ênfase1 3 15 3" xfId="20630" xr:uid="{00000000-0005-0000-0000-000006520000}"/>
    <cellStyle name="40% - Ênfase1 3 16" xfId="20631" xr:uid="{00000000-0005-0000-0000-000007520000}"/>
    <cellStyle name="40% - Ênfase1 3 16 2" xfId="20632" xr:uid="{00000000-0005-0000-0000-000008520000}"/>
    <cellStyle name="40% - Ênfase1 3 17" xfId="20633" xr:uid="{00000000-0005-0000-0000-000009520000}"/>
    <cellStyle name="40% - Ênfase1 3 18" xfId="20634" xr:uid="{00000000-0005-0000-0000-00000A520000}"/>
    <cellStyle name="40% - Ênfase1 3 19" xfId="20635" xr:uid="{00000000-0005-0000-0000-00000B520000}"/>
    <cellStyle name="40% - Ênfase1 3 2" xfId="20636" xr:uid="{00000000-0005-0000-0000-00000C520000}"/>
    <cellStyle name="40% - Ênfase1 3 2 2" xfId="20637" xr:uid="{00000000-0005-0000-0000-00000D520000}"/>
    <cellStyle name="40% - Ênfase1 3 2 2 2" xfId="20638" xr:uid="{00000000-0005-0000-0000-00000E520000}"/>
    <cellStyle name="40% - Ênfase1 3 2 2 2 2" xfId="20639" xr:uid="{00000000-0005-0000-0000-00000F520000}"/>
    <cellStyle name="40% - Ênfase1 3 2 2 3" xfId="20640" xr:uid="{00000000-0005-0000-0000-000010520000}"/>
    <cellStyle name="40% - Ênfase1 3 2 3" xfId="20641" xr:uid="{00000000-0005-0000-0000-000011520000}"/>
    <cellStyle name="40% - Ênfase1 3 2 3 2" xfId="20642" xr:uid="{00000000-0005-0000-0000-000012520000}"/>
    <cellStyle name="40% - Ênfase1 3 2 4" xfId="20643" xr:uid="{00000000-0005-0000-0000-000013520000}"/>
    <cellStyle name="40% - Ênfase1 3 2 5" xfId="20644" xr:uid="{00000000-0005-0000-0000-000014520000}"/>
    <cellStyle name="40% - Ênfase1 3 2 6" xfId="20645" xr:uid="{00000000-0005-0000-0000-000015520000}"/>
    <cellStyle name="40% - Ênfase1 3 2 7" xfId="20646" xr:uid="{00000000-0005-0000-0000-000016520000}"/>
    <cellStyle name="40% - Ênfase1 3 2 8" xfId="20647" xr:uid="{00000000-0005-0000-0000-000017520000}"/>
    <cellStyle name="40% - Ênfase1 3 2 9" xfId="20648" xr:uid="{00000000-0005-0000-0000-000018520000}"/>
    <cellStyle name="40% - Ênfase1 3 2_12_CONFERE (2)" xfId="20649" xr:uid="{00000000-0005-0000-0000-000019520000}"/>
    <cellStyle name="40% - Ênfase1 3 20" xfId="20650" xr:uid="{00000000-0005-0000-0000-00001A520000}"/>
    <cellStyle name="40% - Ênfase1 3 21" xfId="20651" xr:uid="{00000000-0005-0000-0000-00001B520000}"/>
    <cellStyle name="40% - Ênfase1 3 22" xfId="20652" xr:uid="{00000000-0005-0000-0000-00001C520000}"/>
    <cellStyle name="40% - Ênfase1 3 23" xfId="20653" xr:uid="{00000000-0005-0000-0000-00001D520000}"/>
    <cellStyle name="40% - Ênfase1 3 24" xfId="20654" xr:uid="{00000000-0005-0000-0000-00001E520000}"/>
    <cellStyle name="40% - Ênfase1 3 25" xfId="20655" xr:uid="{00000000-0005-0000-0000-00001F520000}"/>
    <cellStyle name="40% - Ênfase1 3 26" xfId="20656" xr:uid="{00000000-0005-0000-0000-000020520000}"/>
    <cellStyle name="40% - Ênfase1 3 27" xfId="20657" xr:uid="{00000000-0005-0000-0000-000021520000}"/>
    <cellStyle name="40% - Ênfase1 3 28" xfId="20658" xr:uid="{00000000-0005-0000-0000-000022520000}"/>
    <cellStyle name="40% - Ênfase1 3 29" xfId="20659" xr:uid="{00000000-0005-0000-0000-000023520000}"/>
    <cellStyle name="40% - Ênfase1 3 3" xfId="20660" xr:uid="{00000000-0005-0000-0000-000024520000}"/>
    <cellStyle name="40% - Ênfase1 3 3 2" xfId="20661" xr:uid="{00000000-0005-0000-0000-000025520000}"/>
    <cellStyle name="40% - Ênfase1 3 3 3" xfId="20662" xr:uid="{00000000-0005-0000-0000-000026520000}"/>
    <cellStyle name="40% - Ênfase1 3 3 4" xfId="20663" xr:uid="{00000000-0005-0000-0000-000027520000}"/>
    <cellStyle name="40% - Ênfase1 3 3 5" xfId="20664" xr:uid="{00000000-0005-0000-0000-000028520000}"/>
    <cellStyle name="40% - Ênfase1 3 3 6" xfId="20665" xr:uid="{00000000-0005-0000-0000-000029520000}"/>
    <cellStyle name="40% - Ênfase1 3 4" xfId="20666" xr:uid="{00000000-0005-0000-0000-00002A520000}"/>
    <cellStyle name="40% - Ênfase1 3 4 2" xfId="20667" xr:uid="{00000000-0005-0000-0000-00002B520000}"/>
    <cellStyle name="40% - Ênfase1 3 4 3" xfId="20668" xr:uid="{00000000-0005-0000-0000-00002C520000}"/>
    <cellStyle name="40% - Ênfase1 3 4 4" xfId="20669" xr:uid="{00000000-0005-0000-0000-00002D520000}"/>
    <cellStyle name="40% - Ênfase1 3 4 5" xfId="20670" xr:uid="{00000000-0005-0000-0000-00002E520000}"/>
    <cellStyle name="40% - Ênfase1 3 4 6" xfId="20671" xr:uid="{00000000-0005-0000-0000-00002F520000}"/>
    <cellStyle name="40% - Ênfase1 3 5" xfId="20672" xr:uid="{00000000-0005-0000-0000-000030520000}"/>
    <cellStyle name="40% - Ênfase1 3 5 2" xfId="20673" xr:uid="{00000000-0005-0000-0000-000031520000}"/>
    <cellStyle name="40% - Ênfase1 3 5 3" xfId="20674" xr:uid="{00000000-0005-0000-0000-000032520000}"/>
    <cellStyle name="40% - Ênfase1 3 5 4" xfId="20675" xr:uid="{00000000-0005-0000-0000-000033520000}"/>
    <cellStyle name="40% - Ênfase1 3 5 5" xfId="20676" xr:uid="{00000000-0005-0000-0000-000034520000}"/>
    <cellStyle name="40% - Ênfase1 3 5 6" xfId="20677" xr:uid="{00000000-0005-0000-0000-000035520000}"/>
    <cellStyle name="40% - Ênfase1 3 6" xfId="20678" xr:uid="{00000000-0005-0000-0000-000036520000}"/>
    <cellStyle name="40% - Ênfase1 3 6 2" xfId="20679" xr:uid="{00000000-0005-0000-0000-000037520000}"/>
    <cellStyle name="40% - Ênfase1 3 6 3" xfId="20680" xr:uid="{00000000-0005-0000-0000-000038520000}"/>
    <cellStyle name="40% - Ênfase1 3 6 4" xfId="20681" xr:uid="{00000000-0005-0000-0000-000039520000}"/>
    <cellStyle name="40% - Ênfase1 3 6 5" xfId="20682" xr:uid="{00000000-0005-0000-0000-00003A520000}"/>
    <cellStyle name="40% - Ênfase1 3 6 6" xfId="20683" xr:uid="{00000000-0005-0000-0000-00003B520000}"/>
    <cellStyle name="40% - Ênfase1 3 7" xfId="20684" xr:uid="{00000000-0005-0000-0000-00003C520000}"/>
    <cellStyle name="40% - Ênfase1 3 7 2" xfId="20685" xr:uid="{00000000-0005-0000-0000-00003D520000}"/>
    <cellStyle name="40% - Ênfase1 3 7 3" xfId="20686" xr:uid="{00000000-0005-0000-0000-00003E520000}"/>
    <cellStyle name="40% - Ênfase1 3 7 4" xfId="20687" xr:uid="{00000000-0005-0000-0000-00003F520000}"/>
    <cellStyle name="40% - Ênfase1 3 7 5" xfId="20688" xr:uid="{00000000-0005-0000-0000-000040520000}"/>
    <cellStyle name="40% - Ênfase1 3 8" xfId="20689" xr:uid="{00000000-0005-0000-0000-000041520000}"/>
    <cellStyle name="40% - Ênfase1 3 8 2" xfId="20690" xr:uid="{00000000-0005-0000-0000-000042520000}"/>
    <cellStyle name="40% - Ênfase1 3 8 3" xfId="20691" xr:uid="{00000000-0005-0000-0000-000043520000}"/>
    <cellStyle name="40% - Ênfase1 3 8 4" xfId="20692" xr:uid="{00000000-0005-0000-0000-000044520000}"/>
    <cellStyle name="40% - Ênfase1 3 8 5" xfId="20693" xr:uid="{00000000-0005-0000-0000-000045520000}"/>
    <cellStyle name="40% - Ênfase1 3 9" xfId="20694" xr:uid="{00000000-0005-0000-0000-000046520000}"/>
    <cellStyle name="40% - Ênfase1 3_12_CONFERE (2)" xfId="20695" xr:uid="{00000000-0005-0000-0000-000047520000}"/>
    <cellStyle name="40% - Ênfase1 30" xfId="20696" xr:uid="{00000000-0005-0000-0000-000048520000}"/>
    <cellStyle name="40% - Ênfase1 30 2" xfId="20697" xr:uid="{00000000-0005-0000-0000-000049520000}"/>
    <cellStyle name="40% - Ênfase1 30 3" xfId="20698" xr:uid="{00000000-0005-0000-0000-00004A520000}"/>
    <cellStyle name="40% - Ênfase1 30 4" xfId="20699" xr:uid="{00000000-0005-0000-0000-00004B520000}"/>
    <cellStyle name="40% - Ênfase1 30 5" xfId="20700" xr:uid="{00000000-0005-0000-0000-00004C520000}"/>
    <cellStyle name="40% - Ênfase1 30 6" xfId="20701" xr:uid="{00000000-0005-0000-0000-00004D520000}"/>
    <cellStyle name="40% - Ênfase1 30 7" xfId="20702" xr:uid="{00000000-0005-0000-0000-00004E520000}"/>
    <cellStyle name="40% - Ênfase1 30 8" xfId="20703" xr:uid="{00000000-0005-0000-0000-00004F520000}"/>
    <cellStyle name="40% - Ênfase1 30 9" xfId="20704" xr:uid="{00000000-0005-0000-0000-000050520000}"/>
    <cellStyle name="40% - Ênfase1 31" xfId="20705" xr:uid="{00000000-0005-0000-0000-000051520000}"/>
    <cellStyle name="40% - Ênfase1 31 2" xfId="20706" xr:uid="{00000000-0005-0000-0000-000052520000}"/>
    <cellStyle name="40% - Ênfase1 31 3" xfId="20707" xr:uid="{00000000-0005-0000-0000-000053520000}"/>
    <cellStyle name="40% - Ênfase1 31 4" xfId="20708" xr:uid="{00000000-0005-0000-0000-000054520000}"/>
    <cellStyle name="40% - Ênfase1 31 5" xfId="20709" xr:uid="{00000000-0005-0000-0000-000055520000}"/>
    <cellStyle name="40% - Ênfase1 31 6" xfId="20710" xr:uid="{00000000-0005-0000-0000-000056520000}"/>
    <cellStyle name="40% - Ênfase1 31 7" xfId="20711" xr:uid="{00000000-0005-0000-0000-000057520000}"/>
    <cellStyle name="40% - Ênfase1 31 8" xfId="20712" xr:uid="{00000000-0005-0000-0000-000058520000}"/>
    <cellStyle name="40% - Ênfase1 31 9" xfId="20713" xr:uid="{00000000-0005-0000-0000-000059520000}"/>
    <cellStyle name="40% - Ênfase1 32" xfId="20714" xr:uid="{00000000-0005-0000-0000-00005A520000}"/>
    <cellStyle name="40% - Ênfase1 32 2" xfId="20715" xr:uid="{00000000-0005-0000-0000-00005B520000}"/>
    <cellStyle name="40% - Ênfase1 32 3" xfId="20716" xr:uid="{00000000-0005-0000-0000-00005C520000}"/>
    <cellStyle name="40% - Ênfase1 32 4" xfId="20717" xr:uid="{00000000-0005-0000-0000-00005D520000}"/>
    <cellStyle name="40% - Ênfase1 32 5" xfId="20718" xr:uid="{00000000-0005-0000-0000-00005E520000}"/>
    <cellStyle name="40% - Ênfase1 32 6" xfId="20719" xr:uid="{00000000-0005-0000-0000-00005F520000}"/>
    <cellStyle name="40% - Ênfase1 32 7" xfId="20720" xr:uid="{00000000-0005-0000-0000-000060520000}"/>
    <cellStyle name="40% - Ênfase1 32 8" xfId="20721" xr:uid="{00000000-0005-0000-0000-000061520000}"/>
    <cellStyle name="40% - Ênfase1 32 9" xfId="20722" xr:uid="{00000000-0005-0000-0000-000062520000}"/>
    <cellStyle name="40% - Ênfase1 33" xfId="20723" xr:uid="{00000000-0005-0000-0000-000063520000}"/>
    <cellStyle name="40% - Ênfase1 33 2" xfId="20724" xr:uid="{00000000-0005-0000-0000-000064520000}"/>
    <cellStyle name="40% - Ênfase1 33 3" xfId="20725" xr:uid="{00000000-0005-0000-0000-000065520000}"/>
    <cellStyle name="40% - Ênfase1 33 4" xfId="20726" xr:uid="{00000000-0005-0000-0000-000066520000}"/>
    <cellStyle name="40% - Ênfase1 33 5" xfId="20727" xr:uid="{00000000-0005-0000-0000-000067520000}"/>
    <cellStyle name="40% - Ênfase1 33 6" xfId="20728" xr:uid="{00000000-0005-0000-0000-000068520000}"/>
    <cellStyle name="40% - Ênfase1 33 7" xfId="20729" xr:uid="{00000000-0005-0000-0000-000069520000}"/>
    <cellStyle name="40% - Ênfase1 33 8" xfId="20730" xr:uid="{00000000-0005-0000-0000-00006A520000}"/>
    <cellStyle name="40% - Ênfase1 33 9" xfId="20731" xr:uid="{00000000-0005-0000-0000-00006B520000}"/>
    <cellStyle name="40% - Ênfase1 34" xfId="20732" xr:uid="{00000000-0005-0000-0000-00006C520000}"/>
    <cellStyle name="40% - Ênfase1 34 2" xfId="20733" xr:uid="{00000000-0005-0000-0000-00006D520000}"/>
    <cellStyle name="40% - Ênfase1 34 3" xfId="20734" xr:uid="{00000000-0005-0000-0000-00006E520000}"/>
    <cellStyle name="40% - Ênfase1 34 4" xfId="20735" xr:uid="{00000000-0005-0000-0000-00006F520000}"/>
    <cellStyle name="40% - Ênfase1 34 5" xfId="20736" xr:uid="{00000000-0005-0000-0000-000070520000}"/>
    <cellStyle name="40% - Ênfase1 34 6" xfId="20737" xr:uid="{00000000-0005-0000-0000-000071520000}"/>
    <cellStyle name="40% - Ênfase1 34 7" xfId="20738" xr:uid="{00000000-0005-0000-0000-000072520000}"/>
    <cellStyle name="40% - Ênfase1 34 8" xfId="20739" xr:uid="{00000000-0005-0000-0000-000073520000}"/>
    <cellStyle name="40% - Ênfase1 34 9" xfId="20740" xr:uid="{00000000-0005-0000-0000-000074520000}"/>
    <cellStyle name="40% - Ênfase1 35" xfId="20741" xr:uid="{00000000-0005-0000-0000-000075520000}"/>
    <cellStyle name="40% - Ênfase1 35 2" xfId="20742" xr:uid="{00000000-0005-0000-0000-000076520000}"/>
    <cellStyle name="40% - Ênfase1 35 3" xfId="20743" xr:uid="{00000000-0005-0000-0000-000077520000}"/>
    <cellStyle name="40% - Ênfase1 35 4" xfId="20744" xr:uid="{00000000-0005-0000-0000-000078520000}"/>
    <cellStyle name="40% - Ênfase1 35 4 2" xfId="20745" xr:uid="{00000000-0005-0000-0000-000079520000}"/>
    <cellStyle name="40% - Ênfase1 35 5" xfId="20746" xr:uid="{00000000-0005-0000-0000-00007A520000}"/>
    <cellStyle name="40% - Ênfase1 35 5 2" xfId="20747" xr:uid="{00000000-0005-0000-0000-00007B520000}"/>
    <cellStyle name="40% - Ênfase1 35 6" xfId="20748" xr:uid="{00000000-0005-0000-0000-00007C520000}"/>
    <cellStyle name="40% - Ênfase1 35 6 2" xfId="20749" xr:uid="{00000000-0005-0000-0000-00007D520000}"/>
    <cellStyle name="40% - Ênfase1 35 7" xfId="20750" xr:uid="{00000000-0005-0000-0000-00007E520000}"/>
    <cellStyle name="40% - Ênfase1 35 7 2" xfId="20751" xr:uid="{00000000-0005-0000-0000-00007F520000}"/>
    <cellStyle name="40% - Ênfase1 35 8" xfId="20752" xr:uid="{00000000-0005-0000-0000-000080520000}"/>
    <cellStyle name="40% - Ênfase1 35 9" xfId="20753" xr:uid="{00000000-0005-0000-0000-000081520000}"/>
    <cellStyle name="40% - Ênfase1 36" xfId="20754" xr:uid="{00000000-0005-0000-0000-000082520000}"/>
    <cellStyle name="40% - Ênfase1 36 10" xfId="20755" xr:uid="{00000000-0005-0000-0000-000083520000}"/>
    <cellStyle name="40% - Ênfase1 36 2" xfId="20756" xr:uid="{00000000-0005-0000-0000-000084520000}"/>
    <cellStyle name="40% - Ênfase1 36 2 2" xfId="20757" xr:uid="{00000000-0005-0000-0000-000085520000}"/>
    <cellStyle name="40% - Ênfase1 36 3" xfId="20758" xr:uid="{00000000-0005-0000-0000-000086520000}"/>
    <cellStyle name="40% - Ênfase1 36 3 2" xfId="20759" xr:uid="{00000000-0005-0000-0000-000087520000}"/>
    <cellStyle name="40% - Ênfase1 36 4" xfId="20760" xr:uid="{00000000-0005-0000-0000-000088520000}"/>
    <cellStyle name="40% - Ênfase1 36 4 2" xfId="20761" xr:uid="{00000000-0005-0000-0000-000089520000}"/>
    <cellStyle name="40% - Ênfase1 36 5" xfId="20762" xr:uid="{00000000-0005-0000-0000-00008A520000}"/>
    <cellStyle name="40% - Ênfase1 36 5 2" xfId="20763" xr:uid="{00000000-0005-0000-0000-00008B520000}"/>
    <cellStyle name="40% - Ênfase1 36 6" xfId="20764" xr:uid="{00000000-0005-0000-0000-00008C520000}"/>
    <cellStyle name="40% - Ênfase1 36 6 2" xfId="20765" xr:uid="{00000000-0005-0000-0000-00008D520000}"/>
    <cellStyle name="40% - Ênfase1 36 7" xfId="20766" xr:uid="{00000000-0005-0000-0000-00008E520000}"/>
    <cellStyle name="40% - Ênfase1 36 7 2" xfId="20767" xr:uid="{00000000-0005-0000-0000-00008F520000}"/>
    <cellStyle name="40% - Ênfase1 36 8" xfId="20768" xr:uid="{00000000-0005-0000-0000-000090520000}"/>
    <cellStyle name="40% - Ênfase1 36 9" xfId="20769" xr:uid="{00000000-0005-0000-0000-000091520000}"/>
    <cellStyle name="40% - Ênfase1 37" xfId="20770" xr:uid="{00000000-0005-0000-0000-000092520000}"/>
    <cellStyle name="40% - Ênfase1 37 10" xfId="20771" xr:uid="{00000000-0005-0000-0000-000093520000}"/>
    <cellStyle name="40% - Ênfase1 37 2" xfId="20772" xr:uid="{00000000-0005-0000-0000-000094520000}"/>
    <cellStyle name="40% - Ênfase1 37 2 2" xfId="20773" xr:uid="{00000000-0005-0000-0000-000095520000}"/>
    <cellStyle name="40% - Ênfase1 37 3" xfId="20774" xr:uid="{00000000-0005-0000-0000-000096520000}"/>
    <cellStyle name="40% - Ênfase1 37 3 2" xfId="20775" xr:uid="{00000000-0005-0000-0000-000097520000}"/>
    <cellStyle name="40% - Ênfase1 37 4" xfId="20776" xr:uid="{00000000-0005-0000-0000-000098520000}"/>
    <cellStyle name="40% - Ênfase1 37 4 2" xfId="20777" xr:uid="{00000000-0005-0000-0000-000099520000}"/>
    <cellStyle name="40% - Ênfase1 37 5" xfId="20778" xr:uid="{00000000-0005-0000-0000-00009A520000}"/>
    <cellStyle name="40% - Ênfase1 37 5 2" xfId="20779" xr:uid="{00000000-0005-0000-0000-00009B520000}"/>
    <cellStyle name="40% - Ênfase1 37 6" xfId="20780" xr:uid="{00000000-0005-0000-0000-00009C520000}"/>
    <cellStyle name="40% - Ênfase1 37 6 2" xfId="20781" xr:uid="{00000000-0005-0000-0000-00009D520000}"/>
    <cellStyle name="40% - Ênfase1 37 7" xfId="20782" xr:uid="{00000000-0005-0000-0000-00009E520000}"/>
    <cellStyle name="40% - Ênfase1 37 7 2" xfId="20783" xr:uid="{00000000-0005-0000-0000-00009F520000}"/>
    <cellStyle name="40% - Ênfase1 37 8" xfId="20784" xr:uid="{00000000-0005-0000-0000-0000A0520000}"/>
    <cellStyle name="40% - Ênfase1 37 9" xfId="20785" xr:uid="{00000000-0005-0000-0000-0000A1520000}"/>
    <cellStyle name="40% - Ênfase1 38" xfId="20786" xr:uid="{00000000-0005-0000-0000-0000A2520000}"/>
    <cellStyle name="40% - Ênfase1 38 10" xfId="20787" xr:uid="{00000000-0005-0000-0000-0000A3520000}"/>
    <cellStyle name="40% - Ênfase1 38 2" xfId="20788" xr:uid="{00000000-0005-0000-0000-0000A4520000}"/>
    <cellStyle name="40% - Ênfase1 38 2 2" xfId="20789" xr:uid="{00000000-0005-0000-0000-0000A5520000}"/>
    <cellStyle name="40% - Ênfase1 38 3" xfId="20790" xr:uid="{00000000-0005-0000-0000-0000A6520000}"/>
    <cellStyle name="40% - Ênfase1 38 3 2" xfId="20791" xr:uid="{00000000-0005-0000-0000-0000A7520000}"/>
    <cellStyle name="40% - Ênfase1 38 4" xfId="20792" xr:uid="{00000000-0005-0000-0000-0000A8520000}"/>
    <cellStyle name="40% - Ênfase1 38 4 2" xfId="20793" xr:uid="{00000000-0005-0000-0000-0000A9520000}"/>
    <cellStyle name="40% - Ênfase1 38 5" xfId="20794" xr:uid="{00000000-0005-0000-0000-0000AA520000}"/>
    <cellStyle name="40% - Ênfase1 38 5 2" xfId="20795" xr:uid="{00000000-0005-0000-0000-0000AB520000}"/>
    <cellStyle name="40% - Ênfase1 38 6" xfId="20796" xr:uid="{00000000-0005-0000-0000-0000AC520000}"/>
    <cellStyle name="40% - Ênfase1 38 6 2" xfId="20797" xr:uid="{00000000-0005-0000-0000-0000AD520000}"/>
    <cellStyle name="40% - Ênfase1 38 7" xfId="20798" xr:uid="{00000000-0005-0000-0000-0000AE520000}"/>
    <cellStyle name="40% - Ênfase1 38 7 2" xfId="20799" xr:uid="{00000000-0005-0000-0000-0000AF520000}"/>
    <cellStyle name="40% - Ênfase1 38 8" xfId="20800" xr:uid="{00000000-0005-0000-0000-0000B0520000}"/>
    <cellStyle name="40% - Ênfase1 38 9" xfId="20801" xr:uid="{00000000-0005-0000-0000-0000B1520000}"/>
    <cellStyle name="40% - Ênfase1 39" xfId="20802" xr:uid="{00000000-0005-0000-0000-0000B2520000}"/>
    <cellStyle name="40% - Ênfase1 39 10" xfId="20803" xr:uid="{00000000-0005-0000-0000-0000B3520000}"/>
    <cellStyle name="40% - Ênfase1 39 2" xfId="20804" xr:uid="{00000000-0005-0000-0000-0000B4520000}"/>
    <cellStyle name="40% - Ênfase1 39 2 2" xfId="20805" xr:uid="{00000000-0005-0000-0000-0000B5520000}"/>
    <cellStyle name="40% - Ênfase1 39 3" xfId="20806" xr:uid="{00000000-0005-0000-0000-0000B6520000}"/>
    <cellStyle name="40% - Ênfase1 39 3 2" xfId="20807" xr:uid="{00000000-0005-0000-0000-0000B7520000}"/>
    <cellStyle name="40% - Ênfase1 39 4" xfId="20808" xr:uid="{00000000-0005-0000-0000-0000B8520000}"/>
    <cellStyle name="40% - Ênfase1 39 4 2" xfId="20809" xr:uid="{00000000-0005-0000-0000-0000B9520000}"/>
    <cellStyle name="40% - Ênfase1 39 5" xfId="20810" xr:uid="{00000000-0005-0000-0000-0000BA520000}"/>
    <cellStyle name="40% - Ênfase1 39 5 2" xfId="20811" xr:uid="{00000000-0005-0000-0000-0000BB520000}"/>
    <cellStyle name="40% - Ênfase1 39 6" xfId="20812" xr:uid="{00000000-0005-0000-0000-0000BC520000}"/>
    <cellStyle name="40% - Ênfase1 39 6 2" xfId="20813" xr:uid="{00000000-0005-0000-0000-0000BD520000}"/>
    <cellStyle name="40% - Ênfase1 39 7" xfId="20814" xr:uid="{00000000-0005-0000-0000-0000BE520000}"/>
    <cellStyle name="40% - Ênfase1 39 7 2" xfId="20815" xr:uid="{00000000-0005-0000-0000-0000BF520000}"/>
    <cellStyle name="40% - Ênfase1 39 8" xfId="20816" xr:uid="{00000000-0005-0000-0000-0000C0520000}"/>
    <cellStyle name="40% - Ênfase1 39 9" xfId="20817" xr:uid="{00000000-0005-0000-0000-0000C1520000}"/>
    <cellStyle name="40% - Ênfase1 4" xfId="20818" xr:uid="{00000000-0005-0000-0000-0000C2520000}"/>
    <cellStyle name="40% - Ênfase1 4 10" xfId="20819" xr:uid="{00000000-0005-0000-0000-0000C3520000}"/>
    <cellStyle name="40% - Ênfase1 4 11" xfId="20820" xr:uid="{00000000-0005-0000-0000-0000C4520000}"/>
    <cellStyle name="40% - Ênfase1 4 12" xfId="20821" xr:uid="{00000000-0005-0000-0000-0000C5520000}"/>
    <cellStyle name="40% - Ênfase1 4 13" xfId="20822" xr:uid="{00000000-0005-0000-0000-0000C6520000}"/>
    <cellStyle name="40% - Ênfase1 4 14" xfId="20823" xr:uid="{00000000-0005-0000-0000-0000C7520000}"/>
    <cellStyle name="40% - Ênfase1 4 15" xfId="20824" xr:uid="{00000000-0005-0000-0000-0000C8520000}"/>
    <cellStyle name="40% - Ênfase1 4 16" xfId="20825" xr:uid="{00000000-0005-0000-0000-0000C9520000}"/>
    <cellStyle name="40% - Ênfase1 4 17" xfId="20826" xr:uid="{00000000-0005-0000-0000-0000CA520000}"/>
    <cellStyle name="40% - Ênfase1 4 18" xfId="20827" xr:uid="{00000000-0005-0000-0000-0000CB520000}"/>
    <cellStyle name="40% - Ênfase1 4 19" xfId="20828" xr:uid="{00000000-0005-0000-0000-0000CC520000}"/>
    <cellStyle name="40% - Ênfase1 4 2" xfId="20829" xr:uid="{00000000-0005-0000-0000-0000CD520000}"/>
    <cellStyle name="40% - Ênfase1 4 2 10" xfId="20830" xr:uid="{00000000-0005-0000-0000-0000CE520000}"/>
    <cellStyle name="40% - Ênfase1 4 2 2" xfId="20831" xr:uid="{00000000-0005-0000-0000-0000CF520000}"/>
    <cellStyle name="40% - Ênfase1 4 2 2 2" xfId="20832" xr:uid="{00000000-0005-0000-0000-0000D0520000}"/>
    <cellStyle name="40% - Ênfase1 4 2 2 2 2" xfId="20833" xr:uid="{00000000-0005-0000-0000-0000D1520000}"/>
    <cellStyle name="40% - Ênfase1 4 2 2 3" xfId="20834" xr:uid="{00000000-0005-0000-0000-0000D2520000}"/>
    <cellStyle name="40% - Ênfase1 4 2 3" xfId="20835" xr:uid="{00000000-0005-0000-0000-0000D3520000}"/>
    <cellStyle name="40% - Ênfase1 4 2 3 2" xfId="20836" xr:uid="{00000000-0005-0000-0000-0000D4520000}"/>
    <cellStyle name="40% - Ênfase1 4 2 4" xfId="20837" xr:uid="{00000000-0005-0000-0000-0000D5520000}"/>
    <cellStyle name="40% - Ênfase1 4 2 4 2" xfId="20838" xr:uid="{00000000-0005-0000-0000-0000D6520000}"/>
    <cellStyle name="40% - Ênfase1 4 2 5" xfId="20839" xr:uid="{00000000-0005-0000-0000-0000D7520000}"/>
    <cellStyle name="40% - Ênfase1 4 2 5 2" xfId="20840" xr:uid="{00000000-0005-0000-0000-0000D8520000}"/>
    <cellStyle name="40% - Ênfase1 4 2 6" xfId="20841" xr:uid="{00000000-0005-0000-0000-0000D9520000}"/>
    <cellStyle name="40% - Ênfase1 4 2 6 2" xfId="20842" xr:uid="{00000000-0005-0000-0000-0000DA520000}"/>
    <cellStyle name="40% - Ênfase1 4 2 7" xfId="20843" xr:uid="{00000000-0005-0000-0000-0000DB520000}"/>
    <cellStyle name="40% - Ênfase1 4 2 7 2" xfId="20844" xr:uid="{00000000-0005-0000-0000-0000DC520000}"/>
    <cellStyle name="40% - Ênfase1 4 2 8" xfId="20845" xr:uid="{00000000-0005-0000-0000-0000DD520000}"/>
    <cellStyle name="40% - Ênfase1 4 2 9" xfId="20846" xr:uid="{00000000-0005-0000-0000-0000DE520000}"/>
    <cellStyle name="40% - Ênfase1 4 2_12_CONFERE (2)" xfId="20847" xr:uid="{00000000-0005-0000-0000-0000DF520000}"/>
    <cellStyle name="40% - Ênfase1 4 20" xfId="20848" xr:uid="{00000000-0005-0000-0000-0000E0520000}"/>
    <cellStyle name="40% - Ênfase1 4 21" xfId="20849" xr:uid="{00000000-0005-0000-0000-0000E1520000}"/>
    <cellStyle name="40% - Ênfase1 4 22" xfId="20850" xr:uid="{00000000-0005-0000-0000-0000E2520000}"/>
    <cellStyle name="40% - Ênfase1 4 23" xfId="20851" xr:uid="{00000000-0005-0000-0000-0000E3520000}"/>
    <cellStyle name="40% - Ênfase1 4 24" xfId="20852" xr:uid="{00000000-0005-0000-0000-0000E4520000}"/>
    <cellStyle name="40% - Ênfase1 4 25" xfId="20853" xr:uid="{00000000-0005-0000-0000-0000E5520000}"/>
    <cellStyle name="40% - Ênfase1 4 26" xfId="20854" xr:uid="{00000000-0005-0000-0000-0000E6520000}"/>
    <cellStyle name="40% - Ênfase1 4 3" xfId="20855" xr:uid="{00000000-0005-0000-0000-0000E7520000}"/>
    <cellStyle name="40% - Ênfase1 4 3 2" xfId="20856" xr:uid="{00000000-0005-0000-0000-0000E8520000}"/>
    <cellStyle name="40% - Ênfase1 4 3 3" xfId="20857" xr:uid="{00000000-0005-0000-0000-0000E9520000}"/>
    <cellStyle name="40% - Ênfase1 4 3 3 2" xfId="20858" xr:uid="{00000000-0005-0000-0000-0000EA520000}"/>
    <cellStyle name="40% - Ênfase1 4 3 4" xfId="20859" xr:uid="{00000000-0005-0000-0000-0000EB520000}"/>
    <cellStyle name="40% - Ênfase1 4 3 5" xfId="20860" xr:uid="{00000000-0005-0000-0000-0000EC520000}"/>
    <cellStyle name="40% - Ênfase1 4 3 6" xfId="20861" xr:uid="{00000000-0005-0000-0000-0000ED520000}"/>
    <cellStyle name="40% - Ênfase1 4 4" xfId="20862" xr:uid="{00000000-0005-0000-0000-0000EE520000}"/>
    <cellStyle name="40% - Ênfase1 4 4 2" xfId="20863" xr:uid="{00000000-0005-0000-0000-0000EF520000}"/>
    <cellStyle name="40% - Ênfase1 4 4 3" xfId="20864" xr:uid="{00000000-0005-0000-0000-0000F0520000}"/>
    <cellStyle name="40% - Ênfase1 4 4 4" xfId="20865" xr:uid="{00000000-0005-0000-0000-0000F1520000}"/>
    <cellStyle name="40% - Ênfase1 4 4 5" xfId="20866" xr:uid="{00000000-0005-0000-0000-0000F2520000}"/>
    <cellStyle name="40% - Ênfase1 4 4 6" xfId="20867" xr:uid="{00000000-0005-0000-0000-0000F3520000}"/>
    <cellStyle name="40% - Ênfase1 4 5" xfId="20868" xr:uid="{00000000-0005-0000-0000-0000F4520000}"/>
    <cellStyle name="40% - Ênfase1 4 5 2" xfId="20869" xr:uid="{00000000-0005-0000-0000-0000F5520000}"/>
    <cellStyle name="40% - Ênfase1 4 5 3" xfId="20870" xr:uid="{00000000-0005-0000-0000-0000F6520000}"/>
    <cellStyle name="40% - Ênfase1 4 5 4" xfId="20871" xr:uid="{00000000-0005-0000-0000-0000F7520000}"/>
    <cellStyle name="40% - Ênfase1 4 5 5" xfId="20872" xr:uid="{00000000-0005-0000-0000-0000F8520000}"/>
    <cellStyle name="40% - Ênfase1 4 5 6" xfId="20873" xr:uid="{00000000-0005-0000-0000-0000F9520000}"/>
    <cellStyle name="40% - Ênfase1 4 6" xfId="20874" xr:uid="{00000000-0005-0000-0000-0000FA520000}"/>
    <cellStyle name="40% - Ênfase1 4 6 2" xfId="20875" xr:uid="{00000000-0005-0000-0000-0000FB520000}"/>
    <cellStyle name="40% - Ênfase1 4 6 3" xfId="20876" xr:uid="{00000000-0005-0000-0000-0000FC520000}"/>
    <cellStyle name="40% - Ênfase1 4 6 4" xfId="20877" xr:uid="{00000000-0005-0000-0000-0000FD520000}"/>
    <cellStyle name="40% - Ênfase1 4 6 5" xfId="20878" xr:uid="{00000000-0005-0000-0000-0000FE520000}"/>
    <cellStyle name="40% - Ênfase1 4 6 6" xfId="20879" xr:uid="{00000000-0005-0000-0000-0000FF520000}"/>
    <cellStyle name="40% - Ênfase1 4 7" xfId="20880" xr:uid="{00000000-0005-0000-0000-000000530000}"/>
    <cellStyle name="40% - Ênfase1 4 7 2" xfId="20881" xr:uid="{00000000-0005-0000-0000-000001530000}"/>
    <cellStyle name="40% - Ênfase1 4 7 3" xfId="20882" xr:uid="{00000000-0005-0000-0000-000002530000}"/>
    <cellStyle name="40% - Ênfase1 4 7 4" xfId="20883" xr:uid="{00000000-0005-0000-0000-000003530000}"/>
    <cellStyle name="40% - Ênfase1 4 7 5" xfId="20884" xr:uid="{00000000-0005-0000-0000-000004530000}"/>
    <cellStyle name="40% - Ênfase1 4 7 6" xfId="20885" xr:uid="{00000000-0005-0000-0000-000005530000}"/>
    <cellStyle name="40% - Ênfase1 4 8" xfId="20886" xr:uid="{00000000-0005-0000-0000-000006530000}"/>
    <cellStyle name="40% - Ênfase1 4 8 2" xfId="20887" xr:uid="{00000000-0005-0000-0000-000007530000}"/>
    <cellStyle name="40% - Ênfase1 4 9" xfId="20888" xr:uid="{00000000-0005-0000-0000-000008530000}"/>
    <cellStyle name="40% - Ênfase1 4_12_CONFERE (2)" xfId="20889" xr:uid="{00000000-0005-0000-0000-000009530000}"/>
    <cellStyle name="40% - Ênfase1 40" xfId="20890" xr:uid="{00000000-0005-0000-0000-00000A530000}"/>
    <cellStyle name="40% - Ênfase1 40 10" xfId="20891" xr:uid="{00000000-0005-0000-0000-00000B530000}"/>
    <cellStyle name="40% - Ênfase1 40 2" xfId="20892" xr:uid="{00000000-0005-0000-0000-00000C530000}"/>
    <cellStyle name="40% - Ênfase1 40 2 2" xfId="20893" xr:uid="{00000000-0005-0000-0000-00000D530000}"/>
    <cellStyle name="40% - Ênfase1 40 3" xfId="20894" xr:uid="{00000000-0005-0000-0000-00000E530000}"/>
    <cellStyle name="40% - Ênfase1 40 3 2" xfId="20895" xr:uid="{00000000-0005-0000-0000-00000F530000}"/>
    <cellStyle name="40% - Ênfase1 40 4" xfId="20896" xr:uid="{00000000-0005-0000-0000-000010530000}"/>
    <cellStyle name="40% - Ênfase1 40 4 2" xfId="20897" xr:uid="{00000000-0005-0000-0000-000011530000}"/>
    <cellStyle name="40% - Ênfase1 40 5" xfId="20898" xr:uid="{00000000-0005-0000-0000-000012530000}"/>
    <cellStyle name="40% - Ênfase1 40 5 2" xfId="20899" xr:uid="{00000000-0005-0000-0000-000013530000}"/>
    <cellStyle name="40% - Ênfase1 40 6" xfId="20900" xr:uid="{00000000-0005-0000-0000-000014530000}"/>
    <cellStyle name="40% - Ênfase1 40 6 2" xfId="20901" xr:uid="{00000000-0005-0000-0000-000015530000}"/>
    <cellStyle name="40% - Ênfase1 40 7" xfId="20902" xr:uid="{00000000-0005-0000-0000-000016530000}"/>
    <cellStyle name="40% - Ênfase1 40 7 2" xfId="20903" xr:uid="{00000000-0005-0000-0000-000017530000}"/>
    <cellStyle name="40% - Ênfase1 40 8" xfId="20904" xr:uid="{00000000-0005-0000-0000-000018530000}"/>
    <cellStyle name="40% - Ênfase1 40 9" xfId="20905" xr:uid="{00000000-0005-0000-0000-000019530000}"/>
    <cellStyle name="40% - Ênfase1 41" xfId="20906" xr:uid="{00000000-0005-0000-0000-00001A530000}"/>
    <cellStyle name="40% - Ênfase1 41 10" xfId="20907" xr:uid="{00000000-0005-0000-0000-00001B530000}"/>
    <cellStyle name="40% - Ênfase1 41 2" xfId="20908" xr:uid="{00000000-0005-0000-0000-00001C530000}"/>
    <cellStyle name="40% - Ênfase1 41 2 2" xfId="20909" xr:uid="{00000000-0005-0000-0000-00001D530000}"/>
    <cellStyle name="40% - Ênfase1 41 3" xfId="20910" xr:uid="{00000000-0005-0000-0000-00001E530000}"/>
    <cellStyle name="40% - Ênfase1 41 3 2" xfId="20911" xr:uid="{00000000-0005-0000-0000-00001F530000}"/>
    <cellStyle name="40% - Ênfase1 41 4" xfId="20912" xr:uid="{00000000-0005-0000-0000-000020530000}"/>
    <cellStyle name="40% - Ênfase1 41 4 2" xfId="20913" xr:uid="{00000000-0005-0000-0000-000021530000}"/>
    <cellStyle name="40% - Ênfase1 41 5" xfId="20914" xr:uid="{00000000-0005-0000-0000-000022530000}"/>
    <cellStyle name="40% - Ênfase1 41 5 2" xfId="20915" xr:uid="{00000000-0005-0000-0000-000023530000}"/>
    <cellStyle name="40% - Ênfase1 41 6" xfId="20916" xr:uid="{00000000-0005-0000-0000-000024530000}"/>
    <cellStyle name="40% - Ênfase1 41 6 2" xfId="20917" xr:uid="{00000000-0005-0000-0000-000025530000}"/>
    <cellStyle name="40% - Ênfase1 41 7" xfId="20918" xr:uid="{00000000-0005-0000-0000-000026530000}"/>
    <cellStyle name="40% - Ênfase1 41 7 2" xfId="20919" xr:uid="{00000000-0005-0000-0000-000027530000}"/>
    <cellStyle name="40% - Ênfase1 41 8" xfId="20920" xr:uid="{00000000-0005-0000-0000-000028530000}"/>
    <cellStyle name="40% - Ênfase1 41 9" xfId="20921" xr:uid="{00000000-0005-0000-0000-000029530000}"/>
    <cellStyle name="40% - Ênfase1 42" xfId="20922" xr:uid="{00000000-0005-0000-0000-00002A530000}"/>
    <cellStyle name="40% - Ênfase1 42 10" xfId="20923" xr:uid="{00000000-0005-0000-0000-00002B530000}"/>
    <cellStyle name="40% - Ênfase1 42 2" xfId="20924" xr:uid="{00000000-0005-0000-0000-00002C530000}"/>
    <cellStyle name="40% - Ênfase1 42 2 2" xfId="20925" xr:uid="{00000000-0005-0000-0000-00002D530000}"/>
    <cellStyle name="40% - Ênfase1 42 3" xfId="20926" xr:uid="{00000000-0005-0000-0000-00002E530000}"/>
    <cellStyle name="40% - Ênfase1 42 3 2" xfId="20927" xr:uid="{00000000-0005-0000-0000-00002F530000}"/>
    <cellStyle name="40% - Ênfase1 42 4" xfId="20928" xr:uid="{00000000-0005-0000-0000-000030530000}"/>
    <cellStyle name="40% - Ênfase1 42 4 2" xfId="20929" xr:uid="{00000000-0005-0000-0000-000031530000}"/>
    <cellStyle name="40% - Ênfase1 42 5" xfId="20930" xr:uid="{00000000-0005-0000-0000-000032530000}"/>
    <cellStyle name="40% - Ênfase1 42 5 2" xfId="20931" xr:uid="{00000000-0005-0000-0000-000033530000}"/>
    <cellStyle name="40% - Ênfase1 42 6" xfId="20932" xr:uid="{00000000-0005-0000-0000-000034530000}"/>
    <cellStyle name="40% - Ênfase1 42 6 2" xfId="20933" xr:uid="{00000000-0005-0000-0000-000035530000}"/>
    <cellStyle name="40% - Ênfase1 42 7" xfId="20934" xr:uid="{00000000-0005-0000-0000-000036530000}"/>
    <cellStyle name="40% - Ênfase1 42 7 2" xfId="20935" xr:uid="{00000000-0005-0000-0000-000037530000}"/>
    <cellStyle name="40% - Ênfase1 42 8" xfId="20936" xr:uid="{00000000-0005-0000-0000-000038530000}"/>
    <cellStyle name="40% - Ênfase1 42 9" xfId="20937" xr:uid="{00000000-0005-0000-0000-000039530000}"/>
    <cellStyle name="40% - Ênfase1 43" xfId="20938" xr:uid="{00000000-0005-0000-0000-00003A530000}"/>
    <cellStyle name="40% - Ênfase1 43 10" xfId="20939" xr:uid="{00000000-0005-0000-0000-00003B530000}"/>
    <cellStyle name="40% - Ênfase1 43 2" xfId="20940" xr:uid="{00000000-0005-0000-0000-00003C530000}"/>
    <cellStyle name="40% - Ênfase1 43 2 2" xfId="20941" xr:uid="{00000000-0005-0000-0000-00003D530000}"/>
    <cellStyle name="40% - Ênfase1 43 3" xfId="20942" xr:uid="{00000000-0005-0000-0000-00003E530000}"/>
    <cellStyle name="40% - Ênfase1 43 3 2" xfId="20943" xr:uid="{00000000-0005-0000-0000-00003F530000}"/>
    <cellStyle name="40% - Ênfase1 43 4" xfId="20944" xr:uid="{00000000-0005-0000-0000-000040530000}"/>
    <cellStyle name="40% - Ênfase1 43 4 2" xfId="20945" xr:uid="{00000000-0005-0000-0000-000041530000}"/>
    <cellStyle name="40% - Ênfase1 43 5" xfId="20946" xr:uid="{00000000-0005-0000-0000-000042530000}"/>
    <cellStyle name="40% - Ênfase1 43 5 2" xfId="20947" xr:uid="{00000000-0005-0000-0000-000043530000}"/>
    <cellStyle name="40% - Ênfase1 43 6" xfId="20948" xr:uid="{00000000-0005-0000-0000-000044530000}"/>
    <cellStyle name="40% - Ênfase1 43 6 2" xfId="20949" xr:uid="{00000000-0005-0000-0000-000045530000}"/>
    <cellStyle name="40% - Ênfase1 43 7" xfId="20950" xr:uid="{00000000-0005-0000-0000-000046530000}"/>
    <cellStyle name="40% - Ênfase1 43 7 2" xfId="20951" xr:uid="{00000000-0005-0000-0000-000047530000}"/>
    <cellStyle name="40% - Ênfase1 43 8" xfId="20952" xr:uid="{00000000-0005-0000-0000-000048530000}"/>
    <cellStyle name="40% - Ênfase1 43 9" xfId="20953" xr:uid="{00000000-0005-0000-0000-000049530000}"/>
    <cellStyle name="40% - Ênfase1 44" xfId="20954" xr:uid="{00000000-0005-0000-0000-00004A530000}"/>
    <cellStyle name="40% - Ênfase1 44 10" xfId="20955" xr:uid="{00000000-0005-0000-0000-00004B530000}"/>
    <cellStyle name="40% - Ênfase1 44 2" xfId="20956" xr:uid="{00000000-0005-0000-0000-00004C530000}"/>
    <cellStyle name="40% - Ênfase1 44 2 2" xfId="20957" xr:uid="{00000000-0005-0000-0000-00004D530000}"/>
    <cellStyle name="40% - Ênfase1 44 3" xfId="20958" xr:uid="{00000000-0005-0000-0000-00004E530000}"/>
    <cellStyle name="40% - Ênfase1 44 3 2" xfId="20959" xr:uid="{00000000-0005-0000-0000-00004F530000}"/>
    <cellStyle name="40% - Ênfase1 44 4" xfId="20960" xr:uid="{00000000-0005-0000-0000-000050530000}"/>
    <cellStyle name="40% - Ênfase1 44 4 2" xfId="20961" xr:uid="{00000000-0005-0000-0000-000051530000}"/>
    <cellStyle name="40% - Ênfase1 44 5" xfId="20962" xr:uid="{00000000-0005-0000-0000-000052530000}"/>
    <cellStyle name="40% - Ênfase1 44 5 2" xfId="20963" xr:uid="{00000000-0005-0000-0000-000053530000}"/>
    <cellStyle name="40% - Ênfase1 44 6" xfId="20964" xr:uid="{00000000-0005-0000-0000-000054530000}"/>
    <cellStyle name="40% - Ênfase1 44 6 2" xfId="20965" xr:uid="{00000000-0005-0000-0000-000055530000}"/>
    <cellStyle name="40% - Ênfase1 44 7" xfId="20966" xr:uid="{00000000-0005-0000-0000-000056530000}"/>
    <cellStyle name="40% - Ênfase1 44 7 2" xfId="20967" xr:uid="{00000000-0005-0000-0000-000057530000}"/>
    <cellStyle name="40% - Ênfase1 44 8" xfId="20968" xr:uid="{00000000-0005-0000-0000-000058530000}"/>
    <cellStyle name="40% - Ênfase1 44 9" xfId="20969" xr:uid="{00000000-0005-0000-0000-000059530000}"/>
    <cellStyle name="40% - Ênfase1 45" xfId="20970" xr:uid="{00000000-0005-0000-0000-00005A530000}"/>
    <cellStyle name="40% - Ênfase1 45 10" xfId="20971" xr:uid="{00000000-0005-0000-0000-00005B530000}"/>
    <cellStyle name="40% - Ênfase1 45 2" xfId="20972" xr:uid="{00000000-0005-0000-0000-00005C530000}"/>
    <cellStyle name="40% - Ênfase1 45 2 2" xfId="20973" xr:uid="{00000000-0005-0000-0000-00005D530000}"/>
    <cellStyle name="40% - Ênfase1 45 3" xfId="20974" xr:uid="{00000000-0005-0000-0000-00005E530000}"/>
    <cellStyle name="40% - Ênfase1 45 3 2" xfId="20975" xr:uid="{00000000-0005-0000-0000-00005F530000}"/>
    <cellStyle name="40% - Ênfase1 45 4" xfId="20976" xr:uid="{00000000-0005-0000-0000-000060530000}"/>
    <cellStyle name="40% - Ênfase1 45 4 2" xfId="20977" xr:uid="{00000000-0005-0000-0000-000061530000}"/>
    <cellStyle name="40% - Ênfase1 45 5" xfId="20978" xr:uid="{00000000-0005-0000-0000-000062530000}"/>
    <cellStyle name="40% - Ênfase1 45 5 2" xfId="20979" xr:uid="{00000000-0005-0000-0000-000063530000}"/>
    <cellStyle name="40% - Ênfase1 45 6" xfId="20980" xr:uid="{00000000-0005-0000-0000-000064530000}"/>
    <cellStyle name="40% - Ênfase1 45 6 2" xfId="20981" xr:uid="{00000000-0005-0000-0000-000065530000}"/>
    <cellStyle name="40% - Ênfase1 45 7" xfId="20982" xr:uid="{00000000-0005-0000-0000-000066530000}"/>
    <cellStyle name="40% - Ênfase1 45 7 2" xfId="20983" xr:uid="{00000000-0005-0000-0000-000067530000}"/>
    <cellStyle name="40% - Ênfase1 45 8" xfId="20984" xr:uid="{00000000-0005-0000-0000-000068530000}"/>
    <cellStyle name="40% - Ênfase1 45 9" xfId="20985" xr:uid="{00000000-0005-0000-0000-000069530000}"/>
    <cellStyle name="40% - Ênfase1 46" xfId="20986" xr:uid="{00000000-0005-0000-0000-00006A530000}"/>
    <cellStyle name="40% - Ênfase1 46 10" xfId="20987" xr:uid="{00000000-0005-0000-0000-00006B530000}"/>
    <cellStyle name="40% - Ênfase1 46 2" xfId="20988" xr:uid="{00000000-0005-0000-0000-00006C530000}"/>
    <cellStyle name="40% - Ênfase1 46 2 2" xfId="20989" xr:uid="{00000000-0005-0000-0000-00006D530000}"/>
    <cellStyle name="40% - Ênfase1 46 3" xfId="20990" xr:uid="{00000000-0005-0000-0000-00006E530000}"/>
    <cellStyle name="40% - Ênfase1 46 3 2" xfId="20991" xr:uid="{00000000-0005-0000-0000-00006F530000}"/>
    <cellStyle name="40% - Ênfase1 46 4" xfId="20992" xr:uid="{00000000-0005-0000-0000-000070530000}"/>
    <cellStyle name="40% - Ênfase1 46 4 2" xfId="20993" xr:uid="{00000000-0005-0000-0000-000071530000}"/>
    <cellStyle name="40% - Ênfase1 46 5" xfId="20994" xr:uid="{00000000-0005-0000-0000-000072530000}"/>
    <cellStyle name="40% - Ênfase1 46 5 2" xfId="20995" xr:uid="{00000000-0005-0000-0000-000073530000}"/>
    <cellStyle name="40% - Ênfase1 46 6" xfId="20996" xr:uid="{00000000-0005-0000-0000-000074530000}"/>
    <cellStyle name="40% - Ênfase1 46 6 2" xfId="20997" xr:uid="{00000000-0005-0000-0000-000075530000}"/>
    <cellStyle name="40% - Ênfase1 46 7" xfId="20998" xr:uid="{00000000-0005-0000-0000-000076530000}"/>
    <cellStyle name="40% - Ênfase1 46 7 2" xfId="20999" xr:uid="{00000000-0005-0000-0000-000077530000}"/>
    <cellStyle name="40% - Ênfase1 46 8" xfId="21000" xr:uid="{00000000-0005-0000-0000-000078530000}"/>
    <cellStyle name="40% - Ênfase1 46 9" xfId="21001" xr:uid="{00000000-0005-0000-0000-000079530000}"/>
    <cellStyle name="40% - Ênfase1 47" xfId="21002" xr:uid="{00000000-0005-0000-0000-00007A530000}"/>
    <cellStyle name="40% - Ênfase1 47 10" xfId="21003" xr:uid="{00000000-0005-0000-0000-00007B530000}"/>
    <cellStyle name="40% - Ênfase1 47 2" xfId="21004" xr:uid="{00000000-0005-0000-0000-00007C530000}"/>
    <cellStyle name="40% - Ênfase1 47 2 2" xfId="21005" xr:uid="{00000000-0005-0000-0000-00007D530000}"/>
    <cellStyle name="40% - Ênfase1 47 3" xfId="21006" xr:uid="{00000000-0005-0000-0000-00007E530000}"/>
    <cellStyle name="40% - Ênfase1 47 3 2" xfId="21007" xr:uid="{00000000-0005-0000-0000-00007F530000}"/>
    <cellStyle name="40% - Ênfase1 47 4" xfId="21008" xr:uid="{00000000-0005-0000-0000-000080530000}"/>
    <cellStyle name="40% - Ênfase1 47 4 2" xfId="21009" xr:uid="{00000000-0005-0000-0000-000081530000}"/>
    <cellStyle name="40% - Ênfase1 47 5" xfId="21010" xr:uid="{00000000-0005-0000-0000-000082530000}"/>
    <cellStyle name="40% - Ênfase1 47 5 2" xfId="21011" xr:uid="{00000000-0005-0000-0000-000083530000}"/>
    <cellStyle name="40% - Ênfase1 47 6" xfId="21012" xr:uid="{00000000-0005-0000-0000-000084530000}"/>
    <cellStyle name="40% - Ênfase1 47 6 2" xfId="21013" xr:uid="{00000000-0005-0000-0000-000085530000}"/>
    <cellStyle name="40% - Ênfase1 47 7" xfId="21014" xr:uid="{00000000-0005-0000-0000-000086530000}"/>
    <cellStyle name="40% - Ênfase1 47 7 2" xfId="21015" xr:uid="{00000000-0005-0000-0000-000087530000}"/>
    <cellStyle name="40% - Ênfase1 47 8" xfId="21016" xr:uid="{00000000-0005-0000-0000-000088530000}"/>
    <cellStyle name="40% - Ênfase1 47 9" xfId="21017" xr:uid="{00000000-0005-0000-0000-000089530000}"/>
    <cellStyle name="40% - Ênfase1 48" xfId="21018" xr:uid="{00000000-0005-0000-0000-00008A530000}"/>
    <cellStyle name="40% - Ênfase1 48 10" xfId="21019" xr:uid="{00000000-0005-0000-0000-00008B530000}"/>
    <cellStyle name="40% - Ênfase1 48 2" xfId="21020" xr:uid="{00000000-0005-0000-0000-00008C530000}"/>
    <cellStyle name="40% - Ênfase1 48 2 2" xfId="21021" xr:uid="{00000000-0005-0000-0000-00008D530000}"/>
    <cellStyle name="40% - Ênfase1 48 3" xfId="21022" xr:uid="{00000000-0005-0000-0000-00008E530000}"/>
    <cellStyle name="40% - Ênfase1 48 3 2" xfId="21023" xr:uid="{00000000-0005-0000-0000-00008F530000}"/>
    <cellStyle name="40% - Ênfase1 48 4" xfId="21024" xr:uid="{00000000-0005-0000-0000-000090530000}"/>
    <cellStyle name="40% - Ênfase1 48 4 2" xfId="21025" xr:uid="{00000000-0005-0000-0000-000091530000}"/>
    <cellStyle name="40% - Ênfase1 48 5" xfId="21026" xr:uid="{00000000-0005-0000-0000-000092530000}"/>
    <cellStyle name="40% - Ênfase1 48 5 2" xfId="21027" xr:uid="{00000000-0005-0000-0000-000093530000}"/>
    <cellStyle name="40% - Ênfase1 48 6" xfId="21028" xr:uid="{00000000-0005-0000-0000-000094530000}"/>
    <cellStyle name="40% - Ênfase1 48 6 2" xfId="21029" xr:uid="{00000000-0005-0000-0000-000095530000}"/>
    <cellStyle name="40% - Ênfase1 48 7" xfId="21030" xr:uid="{00000000-0005-0000-0000-000096530000}"/>
    <cellStyle name="40% - Ênfase1 48 7 2" xfId="21031" xr:uid="{00000000-0005-0000-0000-000097530000}"/>
    <cellStyle name="40% - Ênfase1 48 8" xfId="21032" xr:uid="{00000000-0005-0000-0000-000098530000}"/>
    <cellStyle name="40% - Ênfase1 48 9" xfId="21033" xr:uid="{00000000-0005-0000-0000-000099530000}"/>
    <cellStyle name="40% - Ênfase1 49" xfId="21034" xr:uid="{00000000-0005-0000-0000-00009A530000}"/>
    <cellStyle name="40% - Ênfase1 49 10" xfId="21035" xr:uid="{00000000-0005-0000-0000-00009B530000}"/>
    <cellStyle name="40% - Ênfase1 49 2" xfId="21036" xr:uid="{00000000-0005-0000-0000-00009C530000}"/>
    <cellStyle name="40% - Ênfase1 49 2 2" xfId="21037" xr:uid="{00000000-0005-0000-0000-00009D530000}"/>
    <cellStyle name="40% - Ênfase1 49 3" xfId="21038" xr:uid="{00000000-0005-0000-0000-00009E530000}"/>
    <cellStyle name="40% - Ênfase1 49 3 2" xfId="21039" xr:uid="{00000000-0005-0000-0000-00009F530000}"/>
    <cellStyle name="40% - Ênfase1 49 4" xfId="21040" xr:uid="{00000000-0005-0000-0000-0000A0530000}"/>
    <cellStyle name="40% - Ênfase1 49 4 2" xfId="21041" xr:uid="{00000000-0005-0000-0000-0000A1530000}"/>
    <cellStyle name="40% - Ênfase1 49 5" xfId="21042" xr:uid="{00000000-0005-0000-0000-0000A2530000}"/>
    <cellStyle name="40% - Ênfase1 49 5 2" xfId="21043" xr:uid="{00000000-0005-0000-0000-0000A3530000}"/>
    <cellStyle name="40% - Ênfase1 49 6" xfId="21044" xr:uid="{00000000-0005-0000-0000-0000A4530000}"/>
    <cellStyle name="40% - Ênfase1 49 6 2" xfId="21045" xr:uid="{00000000-0005-0000-0000-0000A5530000}"/>
    <cellStyle name="40% - Ênfase1 49 7" xfId="21046" xr:uid="{00000000-0005-0000-0000-0000A6530000}"/>
    <cellStyle name="40% - Ênfase1 49 7 2" xfId="21047" xr:uid="{00000000-0005-0000-0000-0000A7530000}"/>
    <cellStyle name="40% - Ênfase1 49 8" xfId="21048" xr:uid="{00000000-0005-0000-0000-0000A8530000}"/>
    <cellStyle name="40% - Ênfase1 49 9" xfId="21049" xr:uid="{00000000-0005-0000-0000-0000A9530000}"/>
    <cellStyle name="40% - Ênfase1 5" xfId="21050" xr:uid="{00000000-0005-0000-0000-0000AA530000}"/>
    <cellStyle name="40% - Ênfase1 5 10" xfId="21051" xr:uid="{00000000-0005-0000-0000-0000AB530000}"/>
    <cellStyle name="40% - Ênfase1 5 11" xfId="21052" xr:uid="{00000000-0005-0000-0000-0000AC530000}"/>
    <cellStyle name="40% - Ênfase1 5 12" xfId="21053" xr:uid="{00000000-0005-0000-0000-0000AD530000}"/>
    <cellStyle name="40% - Ênfase1 5 13" xfId="21054" xr:uid="{00000000-0005-0000-0000-0000AE530000}"/>
    <cellStyle name="40% - Ênfase1 5 14" xfId="21055" xr:uid="{00000000-0005-0000-0000-0000AF530000}"/>
    <cellStyle name="40% - Ênfase1 5 15" xfId="21056" xr:uid="{00000000-0005-0000-0000-0000B0530000}"/>
    <cellStyle name="40% - Ênfase1 5 16" xfId="21057" xr:uid="{00000000-0005-0000-0000-0000B1530000}"/>
    <cellStyle name="40% - Ênfase1 5 17" xfId="21058" xr:uid="{00000000-0005-0000-0000-0000B2530000}"/>
    <cellStyle name="40% - Ênfase1 5 18" xfId="21059" xr:uid="{00000000-0005-0000-0000-0000B3530000}"/>
    <cellStyle name="40% - Ênfase1 5 2" xfId="21060" xr:uid="{00000000-0005-0000-0000-0000B4530000}"/>
    <cellStyle name="40% - Ênfase1 5 2 10" xfId="21061" xr:uid="{00000000-0005-0000-0000-0000B5530000}"/>
    <cellStyle name="40% - Ênfase1 5 2 11" xfId="21062" xr:uid="{00000000-0005-0000-0000-0000B6530000}"/>
    <cellStyle name="40% - Ênfase1 5 2 12" xfId="21063" xr:uid="{00000000-0005-0000-0000-0000B7530000}"/>
    <cellStyle name="40% - Ênfase1 5 2 13" xfId="21064" xr:uid="{00000000-0005-0000-0000-0000B8530000}"/>
    <cellStyle name="40% - Ênfase1 5 2 14" xfId="21065" xr:uid="{00000000-0005-0000-0000-0000B9530000}"/>
    <cellStyle name="40% - Ênfase1 5 2 15" xfId="21066" xr:uid="{00000000-0005-0000-0000-0000BA530000}"/>
    <cellStyle name="40% - Ênfase1 5 2 16" xfId="21067" xr:uid="{00000000-0005-0000-0000-0000BB530000}"/>
    <cellStyle name="40% - Ênfase1 5 2 17" xfId="21068" xr:uid="{00000000-0005-0000-0000-0000BC530000}"/>
    <cellStyle name="40% - Ênfase1 5 2 2" xfId="21069" xr:uid="{00000000-0005-0000-0000-0000BD530000}"/>
    <cellStyle name="40% - Ênfase1 5 2 2 2" xfId="21070" xr:uid="{00000000-0005-0000-0000-0000BE530000}"/>
    <cellStyle name="40% - Ênfase1 5 2 2 2 2" xfId="21071" xr:uid="{00000000-0005-0000-0000-0000BF530000}"/>
    <cellStyle name="40% - Ênfase1 5 2 2 3" xfId="21072" xr:uid="{00000000-0005-0000-0000-0000C0530000}"/>
    <cellStyle name="40% - Ênfase1 5 2 3" xfId="21073" xr:uid="{00000000-0005-0000-0000-0000C1530000}"/>
    <cellStyle name="40% - Ênfase1 5 2 3 2" xfId="21074" xr:uid="{00000000-0005-0000-0000-0000C2530000}"/>
    <cellStyle name="40% - Ênfase1 5 2 3 3" xfId="21075" xr:uid="{00000000-0005-0000-0000-0000C3530000}"/>
    <cellStyle name="40% - Ênfase1 5 2 4" xfId="21076" xr:uid="{00000000-0005-0000-0000-0000C4530000}"/>
    <cellStyle name="40% - Ênfase1 5 2 4 2" xfId="21077" xr:uid="{00000000-0005-0000-0000-0000C5530000}"/>
    <cellStyle name="40% - Ênfase1 5 2 5" xfId="21078" xr:uid="{00000000-0005-0000-0000-0000C6530000}"/>
    <cellStyle name="40% - Ênfase1 5 2 5 2" xfId="21079" xr:uid="{00000000-0005-0000-0000-0000C7530000}"/>
    <cellStyle name="40% - Ênfase1 5 2 6" xfId="21080" xr:uid="{00000000-0005-0000-0000-0000C8530000}"/>
    <cellStyle name="40% - Ênfase1 5 2 6 2" xfId="21081" xr:uid="{00000000-0005-0000-0000-0000C9530000}"/>
    <cellStyle name="40% - Ênfase1 5 2 7" xfId="21082" xr:uid="{00000000-0005-0000-0000-0000CA530000}"/>
    <cellStyle name="40% - Ênfase1 5 2 7 2" xfId="21083" xr:uid="{00000000-0005-0000-0000-0000CB530000}"/>
    <cellStyle name="40% - Ênfase1 5 2 8" xfId="21084" xr:uid="{00000000-0005-0000-0000-0000CC530000}"/>
    <cellStyle name="40% - Ênfase1 5 2 9" xfId="21085" xr:uid="{00000000-0005-0000-0000-0000CD530000}"/>
    <cellStyle name="40% - Ênfase1 5 3" xfId="21086" xr:uid="{00000000-0005-0000-0000-0000CE530000}"/>
    <cellStyle name="40% - Ênfase1 5 3 2" xfId="21087" xr:uid="{00000000-0005-0000-0000-0000CF530000}"/>
    <cellStyle name="40% - Ênfase1 5 3 3" xfId="21088" xr:uid="{00000000-0005-0000-0000-0000D0530000}"/>
    <cellStyle name="40% - Ênfase1 5 3 3 2" xfId="21089" xr:uid="{00000000-0005-0000-0000-0000D1530000}"/>
    <cellStyle name="40% - Ênfase1 5 3 4" xfId="21090" xr:uid="{00000000-0005-0000-0000-0000D2530000}"/>
    <cellStyle name="40% - Ênfase1 5 3 4 2" xfId="21091" xr:uid="{00000000-0005-0000-0000-0000D3530000}"/>
    <cellStyle name="40% - Ênfase1 5 3 5" xfId="21092" xr:uid="{00000000-0005-0000-0000-0000D4530000}"/>
    <cellStyle name="40% - Ênfase1 5 3 6" xfId="21093" xr:uid="{00000000-0005-0000-0000-0000D5530000}"/>
    <cellStyle name="40% - Ênfase1 5 3 7" xfId="21094" xr:uid="{00000000-0005-0000-0000-0000D6530000}"/>
    <cellStyle name="40% - Ênfase1 5 3 8" xfId="21095" xr:uid="{00000000-0005-0000-0000-0000D7530000}"/>
    <cellStyle name="40% - Ênfase1 5 3 9" xfId="21096" xr:uid="{00000000-0005-0000-0000-0000D8530000}"/>
    <cellStyle name="40% - Ênfase1 5 4" xfId="21097" xr:uid="{00000000-0005-0000-0000-0000D9530000}"/>
    <cellStyle name="40% - Ênfase1 5 4 2" xfId="21098" xr:uid="{00000000-0005-0000-0000-0000DA530000}"/>
    <cellStyle name="40% - Ênfase1 5 4 3" xfId="21099" xr:uid="{00000000-0005-0000-0000-0000DB530000}"/>
    <cellStyle name="40% - Ênfase1 5 4 3 2" xfId="21100" xr:uid="{00000000-0005-0000-0000-0000DC530000}"/>
    <cellStyle name="40% - Ênfase1 5 4 4" xfId="21101" xr:uid="{00000000-0005-0000-0000-0000DD530000}"/>
    <cellStyle name="40% - Ênfase1 5 4 5" xfId="21102" xr:uid="{00000000-0005-0000-0000-0000DE530000}"/>
    <cellStyle name="40% - Ênfase1 5 4 6" xfId="21103" xr:uid="{00000000-0005-0000-0000-0000DF530000}"/>
    <cellStyle name="40% - Ênfase1 5 5" xfId="21104" xr:uid="{00000000-0005-0000-0000-0000E0530000}"/>
    <cellStyle name="40% - Ênfase1 5 5 2" xfId="21105" xr:uid="{00000000-0005-0000-0000-0000E1530000}"/>
    <cellStyle name="40% - Ênfase1 5 5 3" xfId="21106" xr:uid="{00000000-0005-0000-0000-0000E2530000}"/>
    <cellStyle name="40% - Ênfase1 5 5 3 2" xfId="21107" xr:uid="{00000000-0005-0000-0000-0000E3530000}"/>
    <cellStyle name="40% - Ênfase1 5 5 4" xfId="21108" xr:uid="{00000000-0005-0000-0000-0000E4530000}"/>
    <cellStyle name="40% - Ênfase1 5 5 5" xfId="21109" xr:uid="{00000000-0005-0000-0000-0000E5530000}"/>
    <cellStyle name="40% - Ênfase1 5 5 6" xfId="21110" xr:uid="{00000000-0005-0000-0000-0000E6530000}"/>
    <cellStyle name="40% - Ênfase1 5 6" xfId="21111" xr:uid="{00000000-0005-0000-0000-0000E7530000}"/>
    <cellStyle name="40% - Ênfase1 5 6 2" xfId="21112" xr:uid="{00000000-0005-0000-0000-0000E8530000}"/>
    <cellStyle name="40% - Ênfase1 5 6 3" xfId="21113" xr:uid="{00000000-0005-0000-0000-0000E9530000}"/>
    <cellStyle name="40% - Ênfase1 5 6 4" xfId="21114" xr:uid="{00000000-0005-0000-0000-0000EA530000}"/>
    <cellStyle name="40% - Ênfase1 5 6 5" xfId="21115" xr:uid="{00000000-0005-0000-0000-0000EB530000}"/>
    <cellStyle name="40% - Ênfase1 5 6 6" xfId="21116" xr:uid="{00000000-0005-0000-0000-0000EC530000}"/>
    <cellStyle name="40% - Ênfase1 5 7" xfId="21117" xr:uid="{00000000-0005-0000-0000-0000ED530000}"/>
    <cellStyle name="40% - Ênfase1 5 7 2" xfId="21118" xr:uid="{00000000-0005-0000-0000-0000EE530000}"/>
    <cellStyle name="40% - Ênfase1 5 8" xfId="21119" xr:uid="{00000000-0005-0000-0000-0000EF530000}"/>
    <cellStyle name="40% - Ênfase1 5 8 2" xfId="21120" xr:uid="{00000000-0005-0000-0000-0000F0530000}"/>
    <cellStyle name="40% - Ênfase1 5 9" xfId="21121" xr:uid="{00000000-0005-0000-0000-0000F1530000}"/>
    <cellStyle name="40% - Ênfase1 5_Despesas Comerciais - GOLDFARB" xfId="21122" xr:uid="{00000000-0005-0000-0000-0000F2530000}"/>
    <cellStyle name="40% - Ênfase1 50" xfId="21123" xr:uid="{00000000-0005-0000-0000-0000F3530000}"/>
    <cellStyle name="40% - Ênfase1 50 10" xfId="21124" xr:uid="{00000000-0005-0000-0000-0000F4530000}"/>
    <cellStyle name="40% - Ênfase1 50 2" xfId="21125" xr:uid="{00000000-0005-0000-0000-0000F5530000}"/>
    <cellStyle name="40% - Ênfase1 50 2 2" xfId="21126" xr:uid="{00000000-0005-0000-0000-0000F6530000}"/>
    <cellStyle name="40% - Ênfase1 50 3" xfId="21127" xr:uid="{00000000-0005-0000-0000-0000F7530000}"/>
    <cellStyle name="40% - Ênfase1 50 3 2" xfId="21128" xr:uid="{00000000-0005-0000-0000-0000F8530000}"/>
    <cellStyle name="40% - Ênfase1 50 4" xfId="21129" xr:uid="{00000000-0005-0000-0000-0000F9530000}"/>
    <cellStyle name="40% - Ênfase1 50 4 2" xfId="21130" xr:uid="{00000000-0005-0000-0000-0000FA530000}"/>
    <cellStyle name="40% - Ênfase1 50 5" xfId="21131" xr:uid="{00000000-0005-0000-0000-0000FB530000}"/>
    <cellStyle name="40% - Ênfase1 50 5 2" xfId="21132" xr:uid="{00000000-0005-0000-0000-0000FC530000}"/>
    <cellStyle name="40% - Ênfase1 50 6" xfId="21133" xr:uid="{00000000-0005-0000-0000-0000FD530000}"/>
    <cellStyle name="40% - Ênfase1 50 6 2" xfId="21134" xr:uid="{00000000-0005-0000-0000-0000FE530000}"/>
    <cellStyle name="40% - Ênfase1 50 7" xfId="21135" xr:uid="{00000000-0005-0000-0000-0000FF530000}"/>
    <cellStyle name="40% - Ênfase1 50 7 2" xfId="21136" xr:uid="{00000000-0005-0000-0000-000000540000}"/>
    <cellStyle name="40% - Ênfase1 50 8" xfId="21137" xr:uid="{00000000-0005-0000-0000-000001540000}"/>
    <cellStyle name="40% - Ênfase1 50 9" xfId="21138" xr:uid="{00000000-0005-0000-0000-000002540000}"/>
    <cellStyle name="40% - Ênfase1 51" xfId="21139" xr:uid="{00000000-0005-0000-0000-000003540000}"/>
    <cellStyle name="40% - Ênfase1 51 10" xfId="21140" xr:uid="{00000000-0005-0000-0000-000004540000}"/>
    <cellStyle name="40% - Ênfase1 51 2" xfId="21141" xr:uid="{00000000-0005-0000-0000-000005540000}"/>
    <cellStyle name="40% - Ênfase1 51 2 2" xfId="21142" xr:uid="{00000000-0005-0000-0000-000006540000}"/>
    <cellStyle name="40% - Ênfase1 51 3" xfId="21143" xr:uid="{00000000-0005-0000-0000-000007540000}"/>
    <cellStyle name="40% - Ênfase1 51 3 2" xfId="21144" xr:uid="{00000000-0005-0000-0000-000008540000}"/>
    <cellStyle name="40% - Ênfase1 51 4" xfId="21145" xr:uid="{00000000-0005-0000-0000-000009540000}"/>
    <cellStyle name="40% - Ênfase1 51 4 2" xfId="21146" xr:uid="{00000000-0005-0000-0000-00000A540000}"/>
    <cellStyle name="40% - Ênfase1 51 5" xfId="21147" xr:uid="{00000000-0005-0000-0000-00000B540000}"/>
    <cellStyle name="40% - Ênfase1 51 5 2" xfId="21148" xr:uid="{00000000-0005-0000-0000-00000C540000}"/>
    <cellStyle name="40% - Ênfase1 51 6" xfId="21149" xr:uid="{00000000-0005-0000-0000-00000D540000}"/>
    <cellStyle name="40% - Ênfase1 51 6 2" xfId="21150" xr:uid="{00000000-0005-0000-0000-00000E540000}"/>
    <cellStyle name="40% - Ênfase1 51 7" xfId="21151" xr:uid="{00000000-0005-0000-0000-00000F540000}"/>
    <cellStyle name="40% - Ênfase1 51 7 2" xfId="21152" xr:uid="{00000000-0005-0000-0000-000010540000}"/>
    <cellStyle name="40% - Ênfase1 51 8" xfId="21153" xr:uid="{00000000-0005-0000-0000-000011540000}"/>
    <cellStyle name="40% - Ênfase1 51 9" xfId="21154" xr:uid="{00000000-0005-0000-0000-000012540000}"/>
    <cellStyle name="40% - Ênfase1 52" xfId="21155" xr:uid="{00000000-0005-0000-0000-000013540000}"/>
    <cellStyle name="40% - Ênfase1 52 10" xfId="21156" xr:uid="{00000000-0005-0000-0000-000014540000}"/>
    <cellStyle name="40% - Ênfase1 52 2" xfId="21157" xr:uid="{00000000-0005-0000-0000-000015540000}"/>
    <cellStyle name="40% - Ênfase1 52 2 2" xfId="21158" xr:uid="{00000000-0005-0000-0000-000016540000}"/>
    <cellStyle name="40% - Ênfase1 52 3" xfId="21159" xr:uid="{00000000-0005-0000-0000-000017540000}"/>
    <cellStyle name="40% - Ênfase1 52 3 2" xfId="21160" xr:uid="{00000000-0005-0000-0000-000018540000}"/>
    <cellStyle name="40% - Ênfase1 52 4" xfId="21161" xr:uid="{00000000-0005-0000-0000-000019540000}"/>
    <cellStyle name="40% - Ênfase1 52 4 2" xfId="21162" xr:uid="{00000000-0005-0000-0000-00001A540000}"/>
    <cellStyle name="40% - Ênfase1 52 5" xfId="21163" xr:uid="{00000000-0005-0000-0000-00001B540000}"/>
    <cellStyle name="40% - Ênfase1 52 5 2" xfId="21164" xr:uid="{00000000-0005-0000-0000-00001C540000}"/>
    <cellStyle name="40% - Ênfase1 52 6" xfId="21165" xr:uid="{00000000-0005-0000-0000-00001D540000}"/>
    <cellStyle name="40% - Ênfase1 52 6 2" xfId="21166" xr:uid="{00000000-0005-0000-0000-00001E540000}"/>
    <cellStyle name="40% - Ênfase1 52 7" xfId="21167" xr:uid="{00000000-0005-0000-0000-00001F540000}"/>
    <cellStyle name="40% - Ênfase1 52 7 2" xfId="21168" xr:uid="{00000000-0005-0000-0000-000020540000}"/>
    <cellStyle name="40% - Ênfase1 52 8" xfId="21169" xr:uid="{00000000-0005-0000-0000-000021540000}"/>
    <cellStyle name="40% - Ênfase1 52 9" xfId="21170" xr:uid="{00000000-0005-0000-0000-000022540000}"/>
    <cellStyle name="40% - Ênfase1 53" xfId="21171" xr:uid="{00000000-0005-0000-0000-000023540000}"/>
    <cellStyle name="40% - Ênfase1 53 10" xfId="21172" xr:uid="{00000000-0005-0000-0000-000024540000}"/>
    <cellStyle name="40% - Ênfase1 53 2" xfId="21173" xr:uid="{00000000-0005-0000-0000-000025540000}"/>
    <cellStyle name="40% - Ênfase1 53 2 2" xfId="21174" xr:uid="{00000000-0005-0000-0000-000026540000}"/>
    <cellStyle name="40% - Ênfase1 53 3" xfId="21175" xr:uid="{00000000-0005-0000-0000-000027540000}"/>
    <cellStyle name="40% - Ênfase1 53 3 2" xfId="21176" xr:uid="{00000000-0005-0000-0000-000028540000}"/>
    <cellStyle name="40% - Ênfase1 53 4" xfId="21177" xr:uid="{00000000-0005-0000-0000-000029540000}"/>
    <cellStyle name="40% - Ênfase1 53 4 2" xfId="21178" xr:uid="{00000000-0005-0000-0000-00002A540000}"/>
    <cellStyle name="40% - Ênfase1 53 5" xfId="21179" xr:uid="{00000000-0005-0000-0000-00002B540000}"/>
    <cellStyle name="40% - Ênfase1 53 5 2" xfId="21180" xr:uid="{00000000-0005-0000-0000-00002C540000}"/>
    <cellStyle name="40% - Ênfase1 53 6" xfId="21181" xr:uid="{00000000-0005-0000-0000-00002D540000}"/>
    <cellStyle name="40% - Ênfase1 53 6 2" xfId="21182" xr:uid="{00000000-0005-0000-0000-00002E540000}"/>
    <cellStyle name="40% - Ênfase1 53 7" xfId="21183" xr:uid="{00000000-0005-0000-0000-00002F540000}"/>
    <cellStyle name="40% - Ênfase1 53 7 2" xfId="21184" xr:uid="{00000000-0005-0000-0000-000030540000}"/>
    <cellStyle name="40% - Ênfase1 53 8" xfId="21185" xr:uid="{00000000-0005-0000-0000-000031540000}"/>
    <cellStyle name="40% - Ênfase1 53 9" xfId="21186" xr:uid="{00000000-0005-0000-0000-000032540000}"/>
    <cellStyle name="40% - Ênfase1 54" xfId="21187" xr:uid="{00000000-0005-0000-0000-000033540000}"/>
    <cellStyle name="40% - Ênfase1 54 10" xfId="21188" xr:uid="{00000000-0005-0000-0000-000034540000}"/>
    <cellStyle name="40% - Ênfase1 54 2" xfId="21189" xr:uid="{00000000-0005-0000-0000-000035540000}"/>
    <cellStyle name="40% - Ênfase1 54 2 2" xfId="21190" xr:uid="{00000000-0005-0000-0000-000036540000}"/>
    <cellStyle name="40% - Ênfase1 54 3" xfId="21191" xr:uid="{00000000-0005-0000-0000-000037540000}"/>
    <cellStyle name="40% - Ênfase1 54 3 2" xfId="21192" xr:uid="{00000000-0005-0000-0000-000038540000}"/>
    <cellStyle name="40% - Ênfase1 54 4" xfId="21193" xr:uid="{00000000-0005-0000-0000-000039540000}"/>
    <cellStyle name="40% - Ênfase1 54 4 2" xfId="21194" xr:uid="{00000000-0005-0000-0000-00003A540000}"/>
    <cellStyle name="40% - Ênfase1 54 5" xfId="21195" xr:uid="{00000000-0005-0000-0000-00003B540000}"/>
    <cellStyle name="40% - Ênfase1 54 5 2" xfId="21196" xr:uid="{00000000-0005-0000-0000-00003C540000}"/>
    <cellStyle name="40% - Ênfase1 54 6" xfId="21197" xr:uid="{00000000-0005-0000-0000-00003D540000}"/>
    <cellStyle name="40% - Ênfase1 54 6 2" xfId="21198" xr:uid="{00000000-0005-0000-0000-00003E540000}"/>
    <cellStyle name="40% - Ênfase1 54 7" xfId="21199" xr:uid="{00000000-0005-0000-0000-00003F540000}"/>
    <cellStyle name="40% - Ênfase1 54 7 2" xfId="21200" xr:uid="{00000000-0005-0000-0000-000040540000}"/>
    <cellStyle name="40% - Ênfase1 54 8" xfId="21201" xr:uid="{00000000-0005-0000-0000-000041540000}"/>
    <cellStyle name="40% - Ênfase1 54 9" xfId="21202" xr:uid="{00000000-0005-0000-0000-000042540000}"/>
    <cellStyle name="40% - Ênfase1 55" xfId="21203" xr:uid="{00000000-0005-0000-0000-000043540000}"/>
    <cellStyle name="40% - Ênfase1 55 10" xfId="21204" xr:uid="{00000000-0005-0000-0000-000044540000}"/>
    <cellStyle name="40% - Ênfase1 55 2" xfId="21205" xr:uid="{00000000-0005-0000-0000-000045540000}"/>
    <cellStyle name="40% - Ênfase1 55 2 2" xfId="21206" xr:uid="{00000000-0005-0000-0000-000046540000}"/>
    <cellStyle name="40% - Ênfase1 55 3" xfId="21207" xr:uid="{00000000-0005-0000-0000-000047540000}"/>
    <cellStyle name="40% - Ênfase1 55 3 2" xfId="21208" xr:uid="{00000000-0005-0000-0000-000048540000}"/>
    <cellStyle name="40% - Ênfase1 55 4" xfId="21209" xr:uid="{00000000-0005-0000-0000-000049540000}"/>
    <cellStyle name="40% - Ênfase1 55 4 2" xfId="21210" xr:uid="{00000000-0005-0000-0000-00004A540000}"/>
    <cellStyle name="40% - Ênfase1 55 5" xfId="21211" xr:uid="{00000000-0005-0000-0000-00004B540000}"/>
    <cellStyle name="40% - Ênfase1 55 5 2" xfId="21212" xr:uid="{00000000-0005-0000-0000-00004C540000}"/>
    <cellStyle name="40% - Ênfase1 55 6" xfId="21213" xr:uid="{00000000-0005-0000-0000-00004D540000}"/>
    <cellStyle name="40% - Ênfase1 55 6 2" xfId="21214" xr:uid="{00000000-0005-0000-0000-00004E540000}"/>
    <cellStyle name="40% - Ênfase1 55 7" xfId="21215" xr:uid="{00000000-0005-0000-0000-00004F540000}"/>
    <cellStyle name="40% - Ênfase1 55 7 2" xfId="21216" xr:uid="{00000000-0005-0000-0000-000050540000}"/>
    <cellStyle name="40% - Ênfase1 55 8" xfId="21217" xr:uid="{00000000-0005-0000-0000-000051540000}"/>
    <cellStyle name="40% - Ênfase1 55 9" xfId="21218" xr:uid="{00000000-0005-0000-0000-000052540000}"/>
    <cellStyle name="40% - Ênfase1 56" xfId="21219" xr:uid="{00000000-0005-0000-0000-000053540000}"/>
    <cellStyle name="40% - Ênfase1 56 10" xfId="21220" xr:uid="{00000000-0005-0000-0000-000054540000}"/>
    <cellStyle name="40% - Ênfase1 56 2" xfId="21221" xr:uid="{00000000-0005-0000-0000-000055540000}"/>
    <cellStyle name="40% - Ênfase1 56 2 2" xfId="21222" xr:uid="{00000000-0005-0000-0000-000056540000}"/>
    <cellStyle name="40% - Ênfase1 56 3" xfId="21223" xr:uid="{00000000-0005-0000-0000-000057540000}"/>
    <cellStyle name="40% - Ênfase1 56 3 2" xfId="21224" xr:uid="{00000000-0005-0000-0000-000058540000}"/>
    <cellStyle name="40% - Ênfase1 56 4" xfId="21225" xr:uid="{00000000-0005-0000-0000-000059540000}"/>
    <cellStyle name="40% - Ênfase1 56 4 2" xfId="21226" xr:uid="{00000000-0005-0000-0000-00005A540000}"/>
    <cellStyle name="40% - Ênfase1 56 5" xfId="21227" xr:uid="{00000000-0005-0000-0000-00005B540000}"/>
    <cellStyle name="40% - Ênfase1 56 5 2" xfId="21228" xr:uid="{00000000-0005-0000-0000-00005C540000}"/>
    <cellStyle name="40% - Ênfase1 56 6" xfId="21229" xr:uid="{00000000-0005-0000-0000-00005D540000}"/>
    <cellStyle name="40% - Ênfase1 56 6 2" xfId="21230" xr:uid="{00000000-0005-0000-0000-00005E540000}"/>
    <cellStyle name="40% - Ênfase1 56 7" xfId="21231" xr:uid="{00000000-0005-0000-0000-00005F540000}"/>
    <cellStyle name="40% - Ênfase1 56 7 2" xfId="21232" xr:uid="{00000000-0005-0000-0000-000060540000}"/>
    <cellStyle name="40% - Ênfase1 56 8" xfId="21233" xr:uid="{00000000-0005-0000-0000-000061540000}"/>
    <cellStyle name="40% - Ênfase1 56 9" xfId="21234" xr:uid="{00000000-0005-0000-0000-000062540000}"/>
    <cellStyle name="40% - Ênfase1 57" xfId="21235" xr:uid="{00000000-0005-0000-0000-000063540000}"/>
    <cellStyle name="40% - Ênfase1 57 10" xfId="21236" xr:uid="{00000000-0005-0000-0000-000064540000}"/>
    <cellStyle name="40% - Ênfase1 57 2" xfId="21237" xr:uid="{00000000-0005-0000-0000-000065540000}"/>
    <cellStyle name="40% - Ênfase1 57 2 2" xfId="21238" xr:uid="{00000000-0005-0000-0000-000066540000}"/>
    <cellStyle name="40% - Ênfase1 57 3" xfId="21239" xr:uid="{00000000-0005-0000-0000-000067540000}"/>
    <cellStyle name="40% - Ênfase1 57 3 2" xfId="21240" xr:uid="{00000000-0005-0000-0000-000068540000}"/>
    <cellStyle name="40% - Ênfase1 57 4" xfId="21241" xr:uid="{00000000-0005-0000-0000-000069540000}"/>
    <cellStyle name="40% - Ênfase1 57 4 2" xfId="21242" xr:uid="{00000000-0005-0000-0000-00006A540000}"/>
    <cellStyle name="40% - Ênfase1 57 5" xfId="21243" xr:uid="{00000000-0005-0000-0000-00006B540000}"/>
    <cellStyle name="40% - Ênfase1 57 5 2" xfId="21244" xr:uid="{00000000-0005-0000-0000-00006C540000}"/>
    <cellStyle name="40% - Ênfase1 57 6" xfId="21245" xr:uid="{00000000-0005-0000-0000-00006D540000}"/>
    <cellStyle name="40% - Ênfase1 57 6 2" xfId="21246" xr:uid="{00000000-0005-0000-0000-00006E540000}"/>
    <cellStyle name="40% - Ênfase1 57 7" xfId="21247" xr:uid="{00000000-0005-0000-0000-00006F540000}"/>
    <cellStyle name="40% - Ênfase1 57 7 2" xfId="21248" xr:uid="{00000000-0005-0000-0000-000070540000}"/>
    <cellStyle name="40% - Ênfase1 57 8" xfId="21249" xr:uid="{00000000-0005-0000-0000-000071540000}"/>
    <cellStyle name="40% - Ênfase1 57 9" xfId="21250" xr:uid="{00000000-0005-0000-0000-000072540000}"/>
    <cellStyle name="40% - Ênfase1 58" xfId="21251" xr:uid="{00000000-0005-0000-0000-000073540000}"/>
    <cellStyle name="40% - Ênfase1 58 10" xfId="21252" xr:uid="{00000000-0005-0000-0000-000074540000}"/>
    <cellStyle name="40% - Ênfase1 58 2" xfId="21253" xr:uid="{00000000-0005-0000-0000-000075540000}"/>
    <cellStyle name="40% - Ênfase1 58 2 2" xfId="21254" xr:uid="{00000000-0005-0000-0000-000076540000}"/>
    <cellStyle name="40% - Ênfase1 58 3" xfId="21255" xr:uid="{00000000-0005-0000-0000-000077540000}"/>
    <cellStyle name="40% - Ênfase1 58 3 2" xfId="21256" xr:uid="{00000000-0005-0000-0000-000078540000}"/>
    <cellStyle name="40% - Ênfase1 58 4" xfId="21257" xr:uid="{00000000-0005-0000-0000-000079540000}"/>
    <cellStyle name="40% - Ênfase1 58 4 2" xfId="21258" xr:uid="{00000000-0005-0000-0000-00007A540000}"/>
    <cellStyle name="40% - Ênfase1 58 5" xfId="21259" xr:uid="{00000000-0005-0000-0000-00007B540000}"/>
    <cellStyle name="40% - Ênfase1 58 5 2" xfId="21260" xr:uid="{00000000-0005-0000-0000-00007C540000}"/>
    <cellStyle name="40% - Ênfase1 58 6" xfId="21261" xr:uid="{00000000-0005-0000-0000-00007D540000}"/>
    <cellStyle name="40% - Ênfase1 58 6 2" xfId="21262" xr:uid="{00000000-0005-0000-0000-00007E540000}"/>
    <cellStyle name="40% - Ênfase1 58 7" xfId="21263" xr:uid="{00000000-0005-0000-0000-00007F540000}"/>
    <cellStyle name="40% - Ênfase1 58 7 2" xfId="21264" xr:uid="{00000000-0005-0000-0000-000080540000}"/>
    <cellStyle name="40% - Ênfase1 58 8" xfId="21265" xr:uid="{00000000-0005-0000-0000-000081540000}"/>
    <cellStyle name="40% - Ênfase1 58 9" xfId="21266" xr:uid="{00000000-0005-0000-0000-000082540000}"/>
    <cellStyle name="40% - Ênfase1 59" xfId="21267" xr:uid="{00000000-0005-0000-0000-000083540000}"/>
    <cellStyle name="40% - Ênfase1 59 10" xfId="21268" xr:uid="{00000000-0005-0000-0000-000084540000}"/>
    <cellStyle name="40% - Ênfase1 59 2" xfId="21269" xr:uid="{00000000-0005-0000-0000-000085540000}"/>
    <cellStyle name="40% - Ênfase1 59 2 2" xfId="21270" xr:uid="{00000000-0005-0000-0000-000086540000}"/>
    <cellStyle name="40% - Ênfase1 59 3" xfId="21271" xr:uid="{00000000-0005-0000-0000-000087540000}"/>
    <cellStyle name="40% - Ênfase1 59 3 2" xfId="21272" xr:uid="{00000000-0005-0000-0000-000088540000}"/>
    <cellStyle name="40% - Ênfase1 59 4" xfId="21273" xr:uid="{00000000-0005-0000-0000-000089540000}"/>
    <cellStyle name="40% - Ênfase1 59 4 2" xfId="21274" xr:uid="{00000000-0005-0000-0000-00008A540000}"/>
    <cellStyle name="40% - Ênfase1 59 5" xfId="21275" xr:uid="{00000000-0005-0000-0000-00008B540000}"/>
    <cellStyle name="40% - Ênfase1 59 5 2" xfId="21276" xr:uid="{00000000-0005-0000-0000-00008C540000}"/>
    <cellStyle name="40% - Ênfase1 59 6" xfId="21277" xr:uid="{00000000-0005-0000-0000-00008D540000}"/>
    <cellStyle name="40% - Ênfase1 59 6 2" xfId="21278" xr:uid="{00000000-0005-0000-0000-00008E540000}"/>
    <cellStyle name="40% - Ênfase1 59 7" xfId="21279" xr:uid="{00000000-0005-0000-0000-00008F540000}"/>
    <cellStyle name="40% - Ênfase1 59 7 2" xfId="21280" xr:uid="{00000000-0005-0000-0000-000090540000}"/>
    <cellStyle name="40% - Ênfase1 59 8" xfId="21281" xr:uid="{00000000-0005-0000-0000-000091540000}"/>
    <cellStyle name="40% - Ênfase1 59 9" xfId="21282" xr:uid="{00000000-0005-0000-0000-000092540000}"/>
    <cellStyle name="40% - Ênfase1 6" xfId="21283" xr:uid="{00000000-0005-0000-0000-000093540000}"/>
    <cellStyle name="40% - Ênfase1 6 10" xfId="21284" xr:uid="{00000000-0005-0000-0000-000094540000}"/>
    <cellStyle name="40% - Ênfase1 6 11" xfId="21285" xr:uid="{00000000-0005-0000-0000-000095540000}"/>
    <cellStyle name="40% - Ênfase1 6 12" xfId="21286" xr:uid="{00000000-0005-0000-0000-000096540000}"/>
    <cellStyle name="40% - Ênfase1 6 13" xfId="21287" xr:uid="{00000000-0005-0000-0000-000097540000}"/>
    <cellStyle name="40% - Ênfase1 6 14" xfId="21288" xr:uid="{00000000-0005-0000-0000-000098540000}"/>
    <cellStyle name="40% - Ênfase1 6 15" xfId="21289" xr:uid="{00000000-0005-0000-0000-000099540000}"/>
    <cellStyle name="40% - Ênfase1 6 16" xfId="21290" xr:uid="{00000000-0005-0000-0000-00009A540000}"/>
    <cellStyle name="40% - Ênfase1 6 17" xfId="21291" xr:uid="{00000000-0005-0000-0000-00009B540000}"/>
    <cellStyle name="40% - Ênfase1 6 18" xfId="21292" xr:uid="{00000000-0005-0000-0000-00009C540000}"/>
    <cellStyle name="40% - Ênfase1 6 2" xfId="21293" xr:uid="{00000000-0005-0000-0000-00009D540000}"/>
    <cellStyle name="40% - Ênfase1 6 2 10" xfId="21294" xr:uid="{00000000-0005-0000-0000-00009E540000}"/>
    <cellStyle name="40% - Ênfase1 6 2 2" xfId="21295" xr:uid="{00000000-0005-0000-0000-00009F540000}"/>
    <cellStyle name="40% - Ênfase1 6 2 2 2" xfId="21296" xr:uid="{00000000-0005-0000-0000-0000A0540000}"/>
    <cellStyle name="40% - Ênfase1 6 2 2 2 2" xfId="21297" xr:uid="{00000000-0005-0000-0000-0000A1540000}"/>
    <cellStyle name="40% - Ênfase1 6 2 2 3" xfId="21298" xr:uid="{00000000-0005-0000-0000-0000A2540000}"/>
    <cellStyle name="40% - Ênfase1 6 2 3" xfId="21299" xr:uid="{00000000-0005-0000-0000-0000A3540000}"/>
    <cellStyle name="40% - Ênfase1 6 2 3 2" xfId="21300" xr:uid="{00000000-0005-0000-0000-0000A4540000}"/>
    <cellStyle name="40% - Ênfase1 6 2 4" xfId="21301" xr:uid="{00000000-0005-0000-0000-0000A5540000}"/>
    <cellStyle name="40% - Ênfase1 6 2 4 2" xfId="21302" xr:uid="{00000000-0005-0000-0000-0000A6540000}"/>
    <cellStyle name="40% - Ênfase1 6 2 5" xfId="21303" xr:uid="{00000000-0005-0000-0000-0000A7540000}"/>
    <cellStyle name="40% - Ênfase1 6 2 5 2" xfId="21304" xr:uid="{00000000-0005-0000-0000-0000A8540000}"/>
    <cellStyle name="40% - Ênfase1 6 2 6" xfId="21305" xr:uid="{00000000-0005-0000-0000-0000A9540000}"/>
    <cellStyle name="40% - Ênfase1 6 2 6 2" xfId="21306" xr:uid="{00000000-0005-0000-0000-0000AA540000}"/>
    <cellStyle name="40% - Ênfase1 6 2 7" xfId="21307" xr:uid="{00000000-0005-0000-0000-0000AB540000}"/>
    <cellStyle name="40% - Ênfase1 6 2 7 2" xfId="21308" xr:uid="{00000000-0005-0000-0000-0000AC540000}"/>
    <cellStyle name="40% - Ênfase1 6 2 8" xfId="21309" xr:uid="{00000000-0005-0000-0000-0000AD540000}"/>
    <cellStyle name="40% - Ênfase1 6 2 9" xfId="21310" xr:uid="{00000000-0005-0000-0000-0000AE540000}"/>
    <cellStyle name="40% - Ênfase1 6 3" xfId="21311" xr:uid="{00000000-0005-0000-0000-0000AF540000}"/>
    <cellStyle name="40% - Ênfase1 6 3 2" xfId="21312" xr:uid="{00000000-0005-0000-0000-0000B0540000}"/>
    <cellStyle name="40% - Ênfase1 6 3 3" xfId="21313" xr:uid="{00000000-0005-0000-0000-0000B1540000}"/>
    <cellStyle name="40% - Ênfase1 6 3 3 2" xfId="21314" xr:uid="{00000000-0005-0000-0000-0000B2540000}"/>
    <cellStyle name="40% - Ênfase1 6 3 4" xfId="21315" xr:uid="{00000000-0005-0000-0000-0000B3540000}"/>
    <cellStyle name="40% - Ênfase1 6 3 4 2" xfId="21316" xr:uid="{00000000-0005-0000-0000-0000B4540000}"/>
    <cellStyle name="40% - Ênfase1 6 3 5" xfId="21317" xr:uid="{00000000-0005-0000-0000-0000B5540000}"/>
    <cellStyle name="40% - Ênfase1 6 3 6" xfId="21318" xr:uid="{00000000-0005-0000-0000-0000B6540000}"/>
    <cellStyle name="40% - Ênfase1 6 3 7" xfId="21319" xr:uid="{00000000-0005-0000-0000-0000B7540000}"/>
    <cellStyle name="40% - Ênfase1 6 3 8" xfId="21320" xr:uid="{00000000-0005-0000-0000-0000B8540000}"/>
    <cellStyle name="40% - Ênfase1 6 3 9" xfId="21321" xr:uid="{00000000-0005-0000-0000-0000B9540000}"/>
    <cellStyle name="40% - Ênfase1 6 4" xfId="21322" xr:uid="{00000000-0005-0000-0000-0000BA540000}"/>
    <cellStyle name="40% - Ênfase1 6 4 2" xfId="21323" xr:uid="{00000000-0005-0000-0000-0000BB540000}"/>
    <cellStyle name="40% - Ênfase1 6 4 3" xfId="21324" xr:uid="{00000000-0005-0000-0000-0000BC540000}"/>
    <cellStyle name="40% - Ênfase1 6 4 3 2" xfId="21325" xr:uid="{00000000-0005-0000-0000-0000BD540000}"/>
    <cellStyle name="40% - Ênfase1 6 4 4" xfId="21326" xr:uid="{00000000-0005-0000-0000-0000BE540000}"/>
    <cellStyle name="40% - Ênfase1 6 4 5" xfId="21327" xr:uid="{00000000-0005-0000-0000-0000BF540000}"/>
    <cellStyle name="40% - Ênfase1 6 4 6" xfId="21328" xr:uid="{00000000-0005-0000-0000-0000C0540000}"/>
    <cellStyle name="40% - Ênfase1 6 5" xfId="21329" xr:uid="{00000000-0005-0000-0000-0000C1540000}"/>
    <cellStyle name="40% - Ênfase1 6 5 2" xfId="21330" xr:uid="{00000000-0005-0000-0000-0000C2540000}"/>
    <cellStyle name="40% - Ênfase1 6 5 3" xfId="21331" xr:uid="{00000000-0005-0000-0000-0000C3540000}"/>
    <cellStyle name="40% - Ênfase1 6 5 3 2" xfId="21332" xr:uid="{00000000-0005-0000-0000-0000C4540000}"/>
    <cellStyle name="40% - Ênfase1 6 5 4" xfId="21333" xr:uid="{00000000-0005-0000-0000-0000C5540000}"/>
    <cellStyle name="40% - Ênfase1 6 5 5" xfId="21334" xr:uid="{00000000-0005-0000-0000-0000C6540000}"/>
    <cellStyle name="40% - Ênfase1 6 5 6" xfId="21335" xr:uid="{00000000-0005-0000-0000-0000C7540000}"/>
    <cellStyle name="40% - Ênfase1 6 6" xfId="21336" xr:uid="{00000000-0005-0000-0000-0000C8540000}"/>
    <cellStyle name="40% - Ênfase1 6 6 2" xfId="21337" xr:uid="{00000000-0005-0000-0000-0000C9540000}"/>
    <cellStyle name="40% - Ênfase1 6 6 3" xfId="21338" xr:uid="{00000000-0005-0000-0000-0000CA540000}"/>
    <cellStyle name="40% - Ênfase1 6 6 4" xfId="21339" xr:uid="{00000000-0005-0000-0000-0000CB540000}"/>
    <cellStyle name="40% - Ênfase1 6 6 5" xfId="21340" xr:uid="{00000000-0005-0000-0000-0000CC540000}"/>
    <cellStyle name="40% - Ênfase1 6 6 6" xfId="21341" xr:uid="{00000000-0005-0000-0000-0000CD540000}"/>
    <cellStyle name="40% - Ênfase1 6 7" xfId="21342" xr:uid="{00000000-0005-0000-0000-0000CE540000}"/>
    <cellStyle name="40% - Ênfase1 6 7 2" xfId="21343" xr:uid="{00000000-0005-0000-0000-0000CF540000}"/>
    <cellStyle name="40% - Ênfase1 6 8" xfId="21344" xr:uid="{00000000-0005-0000-0000-0000D0540000}"/>
    <cellStyle name="40% - Ênfase1 6 8 2" xfId="21345" xr:uid="{00000000-0005-0000-0000-0000D1540000}"/>
    <cellStyle name="40% - Ênfase1 6 9" xfId="21346" xr:uid="{00000000-0005-0000-0000-0000D2540000}"/>
    <cellStyle name="40% - Ênfase1 6_Despesas Comerciais - GOLDFARB" xfId="21347" xr:uid="{00000000-0005-0000-0000-0000D3540000}"/>
    <cellStyle name="40% - Ênfase1 60" xfId="21348" xr:uid="{00000000-0005-0000-0000-0000D4540000}"/>
    <cellStyle name="40% - Ênfase1 60 10" xfId="21349" xr:uid="{00000000-0005-0000-0000-0000D5540000}"/>
    <cellStyle name="40% - Ênfase1 60 2" xfId="21350" xr:uid="{00000000-0005-0000-0000-0000D6540000}"/>
    <cellStyle name="40% - Ênfase1 60 2 2" xfId="21351" xr:uid="{00000000-0005-0000-0000-0000D7540000}"/>
    <cellStyle name="40% - Ênfase1 60 3" xfId="21352" xr:uid="{00000000-0005-0000-0000-0000D8540000}"/>
    <cellStyle name="40% - Ênfase1 60 3 2" xfId="21353" xr:uid="{00000000-0005-0000-0000-0000D9540000}"/>
    <cellStyle name="40% - Ênfase1 60 4" xfId="21354" xr:uid="{00000000-0005-0000-0000-0000DA540000}"/>
    <cellStyle name="40% - Ênfase1 60 4 2" xfId="21355" xr:uid="{00000000-0005-0000-0000-0000DB540000}"/>
    <cellStyle name="40% - Ênfase1 60 5" xfId="21356" xr:uid="{00000000-0005-0000-0000-0000DC540000}"/>
    <cellStyle name="40% - Ênfase1 60 5 2" xfId="21357" xr:uid="{00000000-0005-0000-0000-0000DD540000}"/>
    <cellStyle name="40% - Ênfase1 60 6" xfId="21358" xr:uid="{00000000-0005-0000-0000-0000DE540000}"/>
    <cellStyle name="40% - Ênfase1 60 6 2" xfId="21359" xr:uid="{00000000-0005-0000-0000-0000DF540000}"/>
    <cellStyle name="40% - Ênfase1 60 7" xfId="21360" xr:uid="{00000000-0005-0000-0000-0000E0540000}"/>
    <cellStyle name="40% - Ênfase1 60 7 2" xfId="21361" xr:uid="{00000000-0005-0000-0000-0000E1540000}"/>
    <cellStyle name="40% - Ênfase1 60 8" xfId="21362" xr:uid="{00000000-0005-0000-0000-0000E2540000}"/>
    <cellStyle name="40% - Ênfase1 60 9" xfId="21363" xr:uid="{00000000-0005-0000-0000-0000E3540000}"/>
    <cellStyle name="40% - Ênfase1 61" xfId="21364" xr:uid="{00000000-0005-0000-0000-0000E4540000}"/>
    <cellStyle name="40% - Ênfase1 61 10" xfId="21365" xr:uid="{00000000-0005-0000-0000-0000E5540000}"/>
    <cellStyle name="40% - Ênfase1 61 2" xfId="21366" xr:uid="{00000000-0005-0000-0000-0000E6540000}"/>
    <cellStyle name="40% - Ênfase1 61 2 2" xfId="21367" xr:uid="{00000000-0005-0000-0000-0000E7540000}"/>
    <cellStyle name="40% - Ênfase1 61 3" xfId="21368" xr:uid="{00000000-0005-0000-0000-0000E8540000}"/>
    <cellStyle name="40% - Ênfase1 61 3 2" xfId="21369" xr:uid="{00000000-0005-0000-0000-0000E9540000}"/>
    <cellStyle name="40% - Ênfase1 61 4" xfId="21370" xr:uid="{00000000-0005-0000-0000-0000EA540000}"/>
    <cellStyle name="40% - Ênfase1 61 4 2" xfId="21371" xr:uid="{00000000-0005-0000-0000-0000EB540000}"/>
    <cellStyle name="40% - Ênfase1 61 5" xfId="21372" xr:uid="{00000000-0005-0000-0000-0000EC540000}"/>
    <cellStyle name="40% - Ênfase1 61 5 2" xfId="21373" xr:uid="{00000000-0005-0000-0000-0000ED540000}"/>
    <cellStyle name="40% - Ênfase1 61 6" xfId="21374" xr:uid="{00000000-0005-0000-0000-0000EE540000}"/>
    <cellStyle name="40% - Ênfase1 61 6 2" xfId="21375" xr:uid="{00000000-0005-0000-0000-0000EF540000}"/>
    <cellStyle name="40% - Ênfase1 61 7" xfId="21376" xr:uid="{00000000-0005-0000-0000-0000F0540000}"/>
    <cellStyle name="40% - Ênfase1 61 7 2" xfId="21377" xr:uid="{00000000-0005-0000-0000-0000F1540000}"/>
    <cellStyle name="40% - Ênfase1 61 8" xfId="21378" xr:uid="{00000000-0005-0000-0000-0000F2540000}"/>
    <cellStyle name="40% - Ênfase1 61 9" xfId="21379" xr:uid="{00000000-0005-0000-0000-0000F3540000}"/>
    <cellStyle name="40% - Ênfase1 62" xfId="21380" xr:uid="{00000000-0005-0000-0000-0000F4540000}"/>
    <cellStyle name="40% - Ênfase1 62 10" xfId="21381" xr:uid="{00000000-0005-0000-0000-0000F5540000}"/>
    <cellStyle name="40% - Ênfase1 62 2" xfId="21382" xr:uid="{00000000-0005-0000-0000-0000F6540000}"/>
    <cellStyle name="40% - Ênfase1 62 2 2" xfId="21383" xr:uid="{00000000-0005-0000-0000-0000F7540000}"/>
    <cellStyle name="40% - Ênfase1 62 3" xfId="21384" xr:uid="{00000000-0005-0000-0000-0000F8540000}"/>
    <cellStyle name="40% - Ênfase1 62 3 2" xfId="21385" xr:uid="{00000000-0005-0000-0000-0000F9540000}"/>
    <cellStyle name="40% - Ênfase1 62 4" xfId="21386" xr:uid="{00000000-0005-0000-0000-0000FA540000}"/>
    <cellStyle name="40% - Ênfase1 62 4 2" xfId="21387" xr:uid="{00000000-0005-0000-0000-0000FB540000}"/>
    <cellStyle name="40% - Ênfase1 62 5" xfId="21388" xr:uid="{00000000-0005-0000-0000-0000FC540000}"/>
    <cellStyle name="40% - Ênfase1 62 5 2" xfId="21389" xr:uid="{00000000-0005-0000-0000-0000FD540000}"/>
    <cellStyle name="40% - Ênfase1 62 6" xfId="21390" xr:uid="{00000000-0005-0000-0000-0000FE540000}"/>
    <cellStyle name="40% - Ênfase1 62 6 2" xfId="21391" xr:uid="{00000000-0005-0000-0000-0000FF540000}"/>
    <cellStyle name="40% - Ênfase1 62 7" xfId="21392" xr:uid="{00000000-0005-0000-0000-000000550000}"/>
    <cellStyle name="40% - Ênfase1 62 7 2" xfId="21393" xr:uid="{00000000-0005-0000-0000-000001550000}"/>
    <cellStyle name="40% - Ênfase1 62 8" xfId="21394" xr:uid="{00000000-0005-0000-0000-000002550000}"/>
    <cellStyle name="40% - Ênfase1 62 9" xfId="21395" xr:uid="{00000000-0005-0000-0000-000003550000}"/>
    <cellStyle name="40% - Ênfase1 63" xfId="21396" xr:uid="{00000000-0005-0000-0000-000004550000}"/>
    <cellStyle name="40% - Ênfase1 63 10" xfId="21397" xr:uid="{00000000-0005-0000-0000-000005550000}"/>
    <cellStyle name="40% - Ênfase1 63 2" xfId="21398" xr:uid="{00000000-0005-0000-0000-000006550000}"/>
    <cellStyle name="40% - Ênfase1 63 2 2" xfId="21399" xr:uid="{00000000-0005-0000-0000-000007550000}"/>
    <cellStyle name="40% - Ênfase1 63 3" xfId="21400" xr:uid="{00000000-0005-0000-0000-000008550000}"/>
    <cellStyle name="40% - Ênfase1 63 3 2" xfId="21401" xr:uid="{00000000-0005-0000-0000-000009550000}"/>
    <cellStyle name="40% - Ênfase1 63 4" xfId="21402" xr:uid="{00000000-0005-0000-0000-00000A550000}"/>
    <cellStyle name="40% - Ênfase1 63 4 2" xfId="21403" xr:uid="{00000000-0005-0000-0000-00000B550000}"/>
    <cellStyle name="40% - Ênfase1 63 5" xfId="21404" xr:uid="{00000000-0005-0000-0000-00000C550000}"/>
    <cellStyle name="40% - Ênfase1 63 5 2" xfId="21405" xr:uid="{00000000-0005-0000-0000-00000D550000}"/>
    <cellStyle name="40% - Ênfase1 63 6" xfId="21406" xr:uid="{00000000-0005-0000-0000-00000E550000}"/>
    <cellStyle name="40% - Ênfase1 63 6 2" xfId="21407" xr:uid="{00000000-0005-0000-0000-00000F550000}"/>
    <cellStyle name="40% - Ênfase1 63 7" xfId="21408" xr:uid="{00000000-0005-0000-0000-000010550000}"/>
    <cellStyle name="40% - Ênfase1 63 7 2" xfId="21409" xr:uid="{00000000-0005-0000-0000-000011550000}"/>
    <cellStyle name="40% - Ênfase1 63 8" xfId="21410" xr:uid="{00000000-0005-0000-0000-000012550000}"/>
    <cellStyle name="40% - Ênfase1 63 9" xfId="21411" xr:uid="{00000000-0005-0000-0000-000013550000}"/>
    <cellStyle name="40% - Ênfase1 64" xfId="21412" xr:uid="{00000000-0005-0000-0000-000014550000}"/>
    <cellStyle name="40% - Ênfase1 64 10" xfId="21413" xr:uid="{00000000-0005-0000-0000-000015550000}"/>
    <cellStyle name="40% - Ênfase1 64 2" xfId="21414" xr:uid="{00000000-0005-0000-0000-000016550000}"/>
    <cellStyle name="40% - Ênfase1 64 2 2" xfId="21415" xr:uid="{00000000-0005-0000-0000-000017550000}"/>
    <cellStyle name="40% - Ênfase1 64 3" xfId="21416" xr:uid="{00000000-0005-0000-0000-000018550000}"/>
    <cellStyle name="40% - Ênfase1 64 3 2" xfId="21417" xr:uid="{00000000-0005-0000-0000-000019550000}"/>
    <cellStyle name="40% - Ênfase1 64 4" xfId="21418" xr:uid="{00000000-0005-0000-0000-00001A550000}"/>
    <cellStyle name="40% - Ênfase1 64 4 2" xfId="21419" xr:uid="{00000000-0005-0000-0000-00001B550000}"/>
    <cellStyle name="40% - Ênfase1 64 5" xfId="21420" xr:uid="{00000000-0005-0000-0000-00001C550000}"/>
    <cellStyle name="40% - Ênfase1 64 5 2" xfId="21421" xr:uid="{00000000-0005-0000-0000-00001D550000}"/>
    <cellStyle name="40% - Ênfase1 64 6" xfId="21422" xr:uid="{00000000-0005-0000-0000-00001E550000}"/>
    <cellStyle name="40% - Ênfase1 64 6 2" xfId="21423" xr:uid="{00000000-0005-0000-0000-00001F550000}"/>
    <cellStyle name="40% - Ênfase1 64 7" xfId="21424" xr:uid="{00000000-0005-0000-0000-000020550000}"/>
    <cellStyle name="40% - Ênfase1 64 7 2" xfId="21425" xr:uid="{00000000-0005-0000-0000-000021550000}"/>
    <cellStyle name="40% - Ênfase1 64 8" xfId="21426" xr:uid="{00000000-0005-0000-0000-000022550000}"/>
    <cellStyle name="40% - Ênfase1 64 9" xfId="21427" xr:uid="{00000000-0005-0000-0000-000023550000}"/>
    <cellStyle name="40% - Ênfase1 65" xfId="21428" xr:uid="{00000000-0005-0000-0000-000024550000}"/>
    <cellStyle name="40% - Ênfase1 65 10" xfId="21429" xr:uid="{00000000-0005-0000-0000-000025550000}"/>
    <cellStyle name="40% - Ênfase1 65 2" xfId="21430" xr:uid="{00000000-0005-0000-0000-000026550000}"/>
    <cellStyle name="40% - Ênfase1 65 2 2" xfId="21431" xr:uid="{00000000-0005-0000-0000-000027550000}"/>
    <cellStyle name="40% - Ênfase1 65 3" xfId="21432" xr:uid="{00000000-0005-0000-0000-000028550000}"/>
    <cellStyle name="40% - Ênfase1 65 3 2" xfId="21433" xr:uid="{00000000-0005-0000-0000-000029550000}"/>
    <cellStyle name="40% - Ênfase1 65 4" xfId="21434" xr:uid="{00000000-0005-0000-0000-00002A550000}"/>
    <cellStyle name="40% - Ênfase1 65 4 2" xfId="21435" xr:uid="{00000000-0005-0000-0000-00002B550000}"/>
    <cellStyle name="40% - Ênfase1 65 5" xfId="21436" xr:uid="{00000000-0005-0000-0000-00002C550000}"/>
    <cellStyle name="40% - Ênfase1 65 5 2" xfId="21437" xr:uid="{00000000-0005-0000-0000-00002D550000}"/>
    <cellStyle name="40% - Ênfase1 65 6" xfId="21438" xr:uid="{00000000-0005-0000-0000-00002E550000}"/>
    <cellStyle name="40% - Ênfase1 65 6 2" xfId="21439" xr:uid="{00000000-0005-0000-0000-00002F550000}"/>
    <cellStyle name="40% - Ênfase1 65 7" xfId="21440" xr:uid="{00000000-0005-0000-0000-000030550000}"/>
    <cellStyle name="40% - Ênfase1 65 7 2" xfId="21441" xr:uid="{00000000-0005-0000-0000-000031550000}"/>
    <cellStyle name="40% - Ênfase1 65 8" xfId="21442" xr:uid="{00000000-0005-0000-0000-000032550000}"/>
    <cellStyle name="40% - Ênfase1 65 9" xfId="21443" xr:uid="{00000000-0005-0000-0000-000033550000}"/>
    <cellStyle name="40% - Ênfase1 66" xfId="21444" xr:uid="{00000000-0005-0000-0000-000034550000}"/>
    <cellStyle name="40% - Ênfase1 66 10" xfId="21445" xr:uid="{00000000-0005-0000-0000-000035550000}"/>
    <cellStyle name="40% - Ênfase1 66 2" xfId="21446" xr:uid="{00000000-0005-0000-0000-000036550000}"/>
    <cellStyle name="40% - Ênfase1 66 2 2" xfId="21447" xr:uid="{00000000-0005-0000-0000-000037550000}"/>
    <cellStyle name="40% - Ênfase1 66 3" xfId="21448" xr:uid="{00000000-0005-0000-0000-000038550000}"/>
    <cellStyle name="40% - Ênfase1 66 3 2" xfId="21449" xr:uid="{00000000-0005-0000-0000-000039550000}"/>
    <cellStyle name="40% - Ênfase1 66 4" xfId="21450" xr:uid="{00000000-0005-0000-0000-00003A550000}"/>
    <cellStyle name="40% - Ênfase1 66 4 2" xfId="21451" xr:uid="{00000000-0005-0000-0000-00003B550000}"/>
    <cellStyle name="40% - Ênfase1 66 5" xfId="21452" xr:uid="{00000000-0005-0000-0000-00003C550000}"/>
    <cellStyle name="40% - Ênfase1 66 5 2" xfId="21453" xr:uid="{00000000-0005-0000-0000-00003D550000}"/>
    <cellStyle name="40% - Ênfase1 66 6" xfId="21454" xr:uid="{00000000-0005-0000-0000-00003E550000}"/>
    <cellStyle name="40% - Ênfase1 66 6 2" xfId="21455" xr:uid="{00000000-0005-0000-0000-00003F550000}"/>
    <cellStyle name="40% - Ênfase1 66 7" xfId="21456" xr:uid="{00000000-0005-0000-0000-000040550000}"/>
    <cellStyle name="40% - Ênfase1 66 7 2" xfId="21457" xr:uid="{00000000-0005-0000-0000-000041550000}"/>
    <cellStyle name="40% - Ênfase1 66 8" xfId="21458" xr:uid="{00000000-0005-0000-0000-000042550000}"/>
    <cellStyle name="40% - Ênfase1 66 9" xfId="21459" xr:uid="{00000000-0005-0000-0000-000043550000}"/>
    <cellStyle name="40% - Ênfase1 67" xfId="21460" xr:uid="{00000000-0005-0000-0000-000044550000}"/>
    <cellStyle name="40% - Ênfase1 67 10" xfId="21461" xr:uid="{00000000-0005-0000-0000-000045550000}"/>
    <cellStyle name="40% - Ênfase1 67 2" xfId="21462" xr:uid="{00000000-0005-0000-0000-000046550000}"/>
    <cellStyle name="40% - Ênfase1 67 2 2" xfId="21463" xr:uid="{00000000-0005-0000-0000-000047550000}"/>
    <cellStyle name="40% - Ênfase1 67 3" xfId="21464" xr:uid="{00000000-0005-0000-0000-000048550000}"/>
    <cellStyle name="40% - Ênfase1 67 3 2" xfId="21465" xr:uid="{00000000-0005-0000-0000-000049550000}"/>
    <cellStyle name="40% - Ênfase1 67 4" xfId="21466" xr:uid="{00000000-0005-0000-0000-00004A550000}"/>
    <cellStyle name="40% - Ênfase1 67 4 2" xfId="21467" xr:uid="{00000000-0005-0000-0000-00004B550000}"/>
    <cellStyle name="40% - Ênfase1 67 5" xfId="21468" xr:uid="{00000000-0005-0000-0000-00004C550000}"/>
    <cellStyle name="40% - Ênfase1 67 5 2" xfId="21469" xr:uid="{00000000-0005-0000-0000-00004D550000}"/>
    <cellStyle name="40% - Ênfase1 67 6" xfId="21470" xr:uid="{00000000-0005-0000-0000-00004E550000}"/>
    <cellStyle name="40% - Ênfase1 67 6 2" xfId="21471" xr:uid="{00000000-0005-0000-0000-00004F550000}"/>
    <cellStyle name="40% - Ênfase1 67 7" xfId="21472" xr:uid="{00000000-0005-0000-0000-000050550000}"/>
    <cellStyle name="40% - Ênfase1 67 7 2" xfId="21473" xr:uid="{00000000-0005-0000-0000-000051550000}"/>
    <cellStyle name="40% - Ênfase1 67 8" xfId="21474" xr:uid="{00000000-0005-0000-0000-000052550000}"/>
    <cellStyle name="40% - Ênfase1 67 9" xfId="21475" xr:uid="{00000000-0005-0000-0000-000053550000}"/>
    <cellStyle name="40% - Ênfase1 68" xfId="21476" xr:uid="{00000000-0005-0000-0000-000054550000}"/>
    <cellStyle name="40% - Ênfase1 68 10" xfId="21477" xr:uid="{00000000-0005-0000-0000-000055550000}"/>
    <cellStyle name="40% - Ênfase1 68 2" xfId="21478" xr:uid="{00000000-0005-0000-0000-000056550000}"/>
    <cellStyle name="40% - Ênfase1 68 2 2" xfId="21479" xr:uid="{00000000-0005-0000-0000-000057550000}"/>
    <cellStyle name="40% - Ênfase1 68 3" xfId="21480" xr:uid="{00000000-0005-0000-0000-000058550000}"/>
    <cellStyle name="40% - Ênfase1 68 3 2" xfId="21481" xr:uid="{00000000-0005-0000-0000-000059550000}"/>
    <cellStyle name="40% - Ênfase1 68 4" xfId="21482" xr:uid="{00000000-0005-0000-0000-00005A550000}"/>
    <cellStyle name="40% - Ênfase1 68 4 2" xfId="21483" xr:uid="{00000000-0005-0000-0000-00005B550000}"/>
    <cellStyle name="40% - Ênfase1 68 5" xfId="21484" xr:uid="{00000000-0005-0000-0000-00005C550000}"/>
    <cellStyle name="40% - Ênfase1 68 5 2" xfId="21485" xr:uid="{00000000-0005-0000-0000-00005D550000}"/>
    <cellStyle name="40% - Ênfase1 68 6" xfId="21486" xr:uid="{00000000-0005-0000-0000-00005E550000}"/>
    <cellStyle name="40% - Ênfase1 68 6 2" xfId="21487" xr:uid="{00000000-0005-0000-0000-00005F550000}"/>
    <cellStyle name="40% - Ênfase1 68 7" xfId="21488" xr:uid="{00000000-0005-0000-0000-000060550000}"/>
    <cellStyle name="40% - Ênfase1 68 7 2" xfId="21489" xr:uid="{00000000-0005-0000-0000-000061550000}"/>
    <cellStyle name="40% - Ênfase1 68 8" xfId="21490" xr:uid="{00000000-0005-0000-0000-000062550000}"/>
    <cellStyle name="40% - Ênfase1 68 9" xfId="21491" xr:uid="{00000000-0005-0000-0000-000063550000}"/>
    <cellStyle name="40% - Ênfase1 69" xfId="21492" xr:uid="{00000000-0005-0000-0000-000064550000}"/>
    <cellStyle name="40% - Ênfase1 69 10" xfId="21493" xr:uid="{00000000-0005-0000-0000-000065550000}"/>
    <cellStyle name="40% - Ênfase1 69 2" xfId="21494" xr:uid="{00000000-0005-0000-0000-000066550000}"/>
    <cellStyle name="40% - Ênfase1 69 2 2" xfId="21495" xr:uid="{00000000-0005-0000-0000-000067550000}"/>
    <cellStyle name="40% - Ênfase1 69 3" xfId="21496" xr:uid="{00000000-0005-0000-0000-000068550000}"/>
    <cellStyle name="40% - Ênfase1 69 3 2" xfId="21497" xr:uid="{00000000-0005-0000-0000-000069550000}"/>
    <cellStyle name="40% - Ênfase1 69 4" xfId="21498" xr:uid="{00000000-0005-0000-0000-00006A550000}"/>
    <cellStyle name="40% - Ênfase1 69 4 2" xfId="21499" xr:uid="{00000000-0005-0000-0000-00006B550000}"/>
    <cellStyle name="40% - Ênfase1 69 5" xfId="21500" xr:uid="{00000000-0005-0000-0000-00006C550000}"/>
    <cellStyle name="40% - Ênfase1 69 5 2" xfId="21501" xr:uid="{00000000-0005-0000-0000-00006D550000}"/>
    <cellStyle name="40% - Ênfase1 69 6" xfId="21502" xr:uid="{00000000-0005-0000-0000-00006E550000}"/>
    <cellStyle name="40% - Ênfase1 69 6 2" xfId="21503" xr:uid="{00000000-0005-0000-0000-00006F550000}"/>
    <cellStyle name="40% - Ênfase1 69 7" xfId="21504" xr:uid="{00000000-0005-0000-0000-000070550000}"/>
    <cellStyle name="40% - Ênfase1 69 7 2" xfId="21505" xr:uid="{00000000-0005-0000-0000-000071550000}"/>
    <cellStyle name="40% - Ênfase1 69 8" xfId="21506" xr:uid="{00000000-0005-0000-0000-000072550000}"/>
    <cellStyle name="40% - Ênfase1 69 9" xfId="21507" xr:uid="{00000000-0005-0000-0000-000073550000}"/>
    <cellStyle name="40% - Ênfase1 7" xfId="21508" xr:uid="{00000000-0005-0000-0000-000074550000}"/>
    <cellStyle name="40% - Ênfase1 7 10" xfId="21509" xr:uid="{00000000-0005-0000-0000-000075550000}"/>
    <cellStyle name="40% - Ênfase1 7 11" xfId="21510" xr:uid="{00000000-0005-0000-0000-000076550000}"/>
    <cellStyle name="40% - Ênfase1 7 12" xfId="21511" xr:uid="{00000000-0005-0000-0000-000077550000}"/>
    <cellStyle name="40% - Ênfase1 7 13" xfId="21512" xr:uid="{00000000-0005-0000-0000-000078550000}"/>
    <cellStyle name="40% - Ênfase1 7 14" xfId="21513" xr:uid="{00000000-0005-0000-0000-000079550000}"/>
    <cellStyle name="40% - Ênfase1 7 15" xfId="21514" xr:uid="{00000000-0005-0000-0000-00007A550000}"/>
    <cellStyle name="40% - Ênfase1 7 16" xfId="21515" xr:uid="{00000000-0005-0000-0000-00007B550000}"/>
    <cellStyle name="40% - Ênfase1 7 17" xfId="21516" xr:uid="{00000000-0005-0000-0000-00007C550000}"/>
    <cellStyle name="40% - Ênfase1 7 2" xfId="21517" xr:uid="{00000000-0005-0000-0000-00007D550000}"/>
    <cellStyle name="40% - Ênfase1 7 2 10" xfId="21518" xr:uid="{00000000-0005-0000-0000-00007E550000}"/>
    <cellStyle name="40% - Ênfase1 7 2 2" xfId="21519" xr:uid="{00000000-0005-0000-0000-00007F550000}"/>
    <cellStyle name="40% - Ênfase1 7 2 2 2" xfId="21520" xr:uid="{00000000-0005-0000-0000-000080550000}"/>
    <cellStyle name="40% - Ênfase1 7 2 3" xfId="21521" xr:uid="{00000000-0005-0000-0000-000081550000}"/>
    <cellStyle name="40% - Ênfase1 7 2 3 2" xfId="21522" xr:uid="{00000000-0005-0000-0000-000082550000}"/>
    <cellStyle name="40% - Ênfase1 7 2 4" xfId="21523" xr:uid="{00000000-0005-0000-0000-000083550000}"/>
    <cellStyle name="40% - Ênfase1 7 2 4 2" xfId="21524" xr:uid="{00000000-0005-0000-0000-000084550000}"/>
    <cellStyle name="40% - Ênfase1 7 2 5" xfId="21525" xr:uid="{00000000-0005-0000-0000-000085550000}"/>
    <cellStyle name="40% - Ênfase1 7 2 5 2" xfId="21526" xr:uid="{00000000-0005-0000-0000-000086550000}"/>
    <cellStyle name="40% - Ênfase1 7 2 6" xfId="21527" xr:uid="{00000000-0005-0000-0000-000087550000}"/>
    <cellStyle name="40% - Ênfase1 7 2 6 2" xfId="21528" xr:uid="{00000000-0005-0000-0000-000088550000}"/>
    <cellStyle name="40% - Ênfase1 7 2 7" xfId="21529" xr:uid="{00000000-0005-0000-0000-000089550000}"/>
    <cellStyle name="40% - Ênfase1 7 2 7 2" xfId="21530" xr:uid="{00000000-0005-0000-0000-00008A550000}"/>
    <cellStyle name="40% - Ênfase1 7 2 8" xfId="21531" xr:uid="{00000000-0005-0000-0000-00008B550000}"/>
    <cellStyle name="40% - Ênfase1 7 2 9" xfId="21532" xr:uid="{00000000-0005-0000-0000-00008C550000}"/>
    <cellStyle name="40% - Ênfase1 7 3" xfId="21533" xr:uid="{00000000-0005-0000-0000-00008D550000}"/>
    <cellStyle name="40% - Ênfase1 7 3 2" xfId="21534" xr:uid="{00000000-0005-0000-0000-00008E550000}"/>
    <cellStyle name="40% - Ênfase1 7 3 3" xfId="21535" xr:uid="{00000000-0005-0000-0000-00008F550000}"/>
    <cellStyle name="40% - Ênfase1 7 3 3 2" xfId="21536" xr:uid="{00000000-0005-0000-0000-000090550000}"/>
    <cellStyle name="40% - Ênfase1 7 3 4" xfId="21537" xr:uid="{00000000-0005-0000-0000-000091550000}"/>
    <cellStyle name="40% - Ênfase1 7 3 5" xfId="21538" xr:uid="{00000000-0005-0000-0000-000092550000}"/>
    <cellStyle name="40% - Ênfase1 7 3 6" xfId="21539" xr:uid="{00000000-0005-0000-0000-000093550000}"/>
    <cellStyle name="40% - Ênfase1 7 4" xfId="21540" xr:uid="{00000000-0005-0000-0000-000094550000}"/>
    <cellStyle name="40% - Ênfase1 7 4 2" xfId="21541" xr:uid="{00000000-0005-0000-0000-000095550000}"/>
    <cellStyle name="40% - Ênfase1 7 4 3" xfId="21542" xr:uid="{00000000-0005-0000-0000-000096550000}"/>
    <cellStyle name="40% - Ênfase1 7 4 4" xfId="21543" xr:uid="{00000000-0005-0000-0000-000097550000}"/>
    <cellStyle name="40% - Ênfase1 7 4 5" xfId="21544" xr:uid="{00000000-0005-0000-0000-000098550000}"/>
    <cellStyle name="40% - Ênfase1 7 4 6" xfId="21545" xr:uid="{00000000-0005-0000-0000-000099550000}"/>
    <cellStyle name="40% - Ênfase1 7 5" xfId="21546" xr:uid="{00000000-0005-0000-0000-00009A550000}"/>
    <cellStyle name="40% - Ênfase1 7 5 2" xfId="21547" xr:uid="{00000000-0005-0000-0000-00009B550000}"/>
    <cellStyle name="40% - Ênfase1 7 5 3" xfId="21548" xr:uid="{00000000-0005-0000-0000-00009C550000}"/>
    <cellStyle name="40% - Ênfase1 7 5 4" xfId="21549" xr:uid="{00000000-0005-0000-0000-00009D550000}"/>
    <cellStyle name="40% - Ênfase1 7 5 5" xfId="21550" xr:uid="{00000000-0005-0000-0000-00009E550000}"/>
    <cellStyle name="40% - Ênfase1 7 5 6" xfId="21551" xr:uid="{00000000-0005-0000-0000-00009F550000}"/>
    <cellStyle name="40% - Ênfase1 7 6" xfId="21552" xr:uid="{00000000-0005-0000-0000-0000A0550000}"/>
    <cellStyle name="40% - Ênfase1 7 6 2" xfId="21553" xr:uid="{00000000-0005-0000-0000-0000A1550000}"/>
    <cellStyle name="40% - Ênfase1 7 6 3" xfId="21554" xr:uid="{00000000-0005-0000-0000-0000A2550000}"/>
    <cellStyle name="40% - Ênfase1 7 6 4" xfId="21555" xr:uid="{00000000-0005-0000-0000-0000A3550000}"/>
    <cellStyle name="40% - Ênfase1 7 6 5" xfId="21556" xr:uid="{00000000-0005-0000-0000-0000A4550000}"/>
    <cellStyle name="40% - Ênfase1 7 6 6" xfId="21557" xr:uid="{00000000-0005-0000-0000-0000A5550000}"/>
    <cellStyle name="40% - Ênfase1 7 7" xfId="21558" xr:uid="{00000000-0005-0000-0000-0000A6550000}"/>
    <cellStyle name="40% - Ênfase1 7 7 2" xfId="21559" xr:uid="{00000000-0005-0000-0000-0000A7550000}"/>
    <cellStyle name="40% - Ênfase1 7 8" xfId="21560" xr:uid="{00000000-0005-0000-0000-0000A8550000}"/>
    <cellStyle name="40% - Ênfase1 7 8 2" xfId="21561" xr:uid="{00000000-0005-0000-0000-0000A9550000}"/>
    <cellStyle name="40% - Ênfase1 7 9" xfId="21562" xr:uid="{00000000-0005-0000-0000-0000AA550000}"/>
    <cellStyle name="40% - Ênfase1 7_Despesas Comerciais - GOLDFARB" xfId="21563" xr:uid="{00000000-0005-0000-0000-0000AB550000}"/>
    <cellStyle name="40% - Ênfase1 70" xfId="21564" xr:uid="{00000000-0005-0000-0000-0000AC550000}"/>
    <cellStyle name="40% - Ênfase1 70 10" xfId="21565" xr:uid="{00000000-0005-0000-0000-0000AD550000}"/>
    <cellStyle name="40% - Ênfase1 70 2" xfId="21566" xr:uid="{00000000-0005-0000-0000-0000AE550000}"/>
    <cellStyle name="40% - Ênfase1 70 2 2" xfId="21567" xr:uid="{00000000-0005-0000-0000-0000AF550000}"/>
    <cellStyle name="40% - Ênfase1 70 3" xfId="21568" xr:uid="{00000000-0005-0000-0000-0000B0550000}"/>
    <cellStyle name="40% - Ênfase1 70 3 2" xfId="21569" xr:uid="{00000000-0005-0000-0000-0000B1550000}"/>
    <cellStyle name="40% - Ênfase1 70 4" xfId="21570" xr:uid="{00000000-0005-0000-0000-0000B2550000}"/>
    <cellStyle name="40% - Ênfase1 70 4 2" xfId="21571" xr:uid="{00000000-0005-0000-0000-0000B3550000}"/>
    <cellStyle name="40% - Ênfase1 70 5" xfId="21572" xr:uid="{00000000-0005-0000-0000-0000B4550000}"/>
    <cellStyle name="40% - Ênfase1 70 5 2" xfId="21573" xr:uid="{00000000-0005-0000-0000-0000B5550000}"/>
    <cellStyle name="40% - Ênfase1 70 6" xfId="21574" xr:uid="{00000000-0005-0000-0000-0000B6550000}"/>
    <cellStyle name="40% - Ênfase1 70 6 2" xfId="21575" xr:uid="{00000000-0005-0000-0000-0000B7550000}"/>
    <cellStyle name="40% - Ênfase1 70 7" xfId="21576" xr:uid="{00000000-0005-0000-0000-0000B8550000}"/>
    <cellStyle name="40% - Ênfase1 70 7 2" xfId="21577" xr:uid="{00000000-0005-0000-0000-0000B9550000}"/>
    <cellStyle name="40% - Ênfase1 70 8" xfId="21578" xr:uid="{00000000-0005-0000-0000-0000BA550000}"/>
    <cellStyle name="40% - Ênfase1 70 9" xfId="21579" xr:uid="{00000000-0005-0000-0000-0000BB550000}"/>
    <cellStyle name="40% - Ênfase1 71" xfId="21580" xr:uid="{00000000-0005-0000-0000-0000BC550000}"/>
    <cellStyle name="40% - Ênfase1 71 10" xfId="21581" xr:uid="{00000000-0005-0000-0000-0000BD550000}"/>
    <cellStyle name="40% - Ênfase1 71 2" xfId="21582" xr:uid="{00000000-0005-0000-0000-0000BE550000}"/>
    <cellStyle name="40% - Ênfase1 71 2 2" xfId="21583" xr:uid="{00000000-0005-0000-0000-0000BF550000}"/>
    <cellStyle name="40% - Ênfase1 71 3" xfId="21584" xr:uid="{00000000-0005-0000-0000-0000C0550000}"/>
    <cellStyle name="40% - Ênfase1 71 3 2" xfId="21585" xr:uid="{00000000-0005-0000-0000-0000C1550000}"/>
    <cellStyle name="40% - Ênfase1 71 4" xfId="21586" xr:uid="{00000000-0005-0000-0000-0000C2550000}"/>
    <cellStyle name="40% - Ênfase1 71 4 2" xfId="21587" xr:uid="{00000000-0005-0000-0000-0000C3550000}"/>
    <cellStyle name="40% - Ênfase1 71 5" xfId="21588" xr:uid="{00000000-0005-0000-0000-0000C4550000}"/>
    <cellStyle name="40% - Ênfase1 71 5 2" xfId="21589" xr:uid="{00000000-0005-0000-0000-0000C5550000}"/>
    <cellStyle name="40% - Ênfase1 71 6" xfId="21590" xr:uid="{00000000-0005-0000-0000-0000C6550000}"/>
    <cellStyle name="40% - Ênfase1 71 6 2" xfId="21591" xr:uid="{00000000-0005-0000-0000-0000C7550000}"/>
    <cellStyle name="40% - Ênfase1 71 7" xfId="21592" xr:uid="{00000000-0005-0000-0000-0000C8550000}"/>
    <cellStyle name="40% - Ênfase1 71 7 2" xfId="21593" xr:uid="{00000000-0005-0000-0000-0000C9550000}"/>
    <cellStyle name="40% - Ênfase1 71 8" xfId="21594" xr:uid="{00000000-0005-0000-0000-0000CA550000}"/>
    <cellStyle name="40% - Ênfase1 71 9" xfId="21595" xr:uid="{00000000-0005-0000-0000-0000CB550000}"/>
    <cellStyle name="40% - Ênfase1 72" xfId="21596" xr:uid="{00000000-0005-0000-0000-0000CC550000}"/>
    <cellStyle name="40% - Ênfase1 72 10" xfId="21597" xr:uid="{00000000-0005-0000-0000-0000CD550000}"/>
    <cellStyle name="40% - Ênfase1 72 2" xfId="21598" xr:uid="{00000000-0005-0000-0000-0000CE550000}"/>
    <cellStyle name="40% - Ênfase1 72 2 2" xfId="21599" xr:uid="{00000000-0005-0000-0000-0000CF550000}"/>
    <cellStyle name="40% - Ênfase1 72 3" xfId="21600" xr:uid="{00000000-0005-0000-0000-0000D0550000}"/>
    <cellStyle name="40% - Ênfase1 72 3 2" xfId="21601" xr:uid="{00000000-0005-0000-0000-0000D1550000}"/>
    <cellStyle name="40% - Ênfase1 72 4" xfId="21602" xr:uid="{00000000-0005-0000-0000-0000D2550000}"/>
    <cellStyle name="40% - Ênfase1 72 4 2" xfId="21603" xr:uid="{00000000-0005-0000-0000-0000D3550000}"/>
    <cellStyle name="40% - Ênfase1 72 5" xfId="21604" xr:uid="{00000000-0005-0000-0000-0000D4550000}"/>
    <cellStyle name="40% - Ênfase1 72 5 2" xfId="21605" xr:uid="{00000000-0005-0000-0000-0000D5550000}"/>
    <cellStyle name="40% - Ênfase1 72 6" xfId="21606" xr:uid="{00000000-0005-0000-0000-0000D6550000}"/>
    <cellStyle name="40% - Ênfase1 72 6 2" xfId="21607" xr:uid="{00000000-0005-0000-0000-0000D7550000}"/>
    <cellStyle name="40% - Ênfase1 72 7" xfId="21608" xr:uid="{00000000-0005-0000-0000-0000D8550000}"/>
    <cellStyle name="40% - Ênfase1 72 7 2" xfId="21609" xr:uid="{00000000-0005-0000-0000-0000D9550000}"/>
    <cellStyle name="40% - Ênfase1 72 8" xfId="21610" xr:uid="{00000000-0005-0000-0000-0000DA550000}"/>
    <cellStyle name="40% - Ênfase1 72 9" xfId="21611" xr:uid="{00000000-0005-0000-0000-0000DB550000}"/>
    <cellStyle name="40% - Ênfase1 73" xfId="21612" xr:uid="{00000000-0005-0000-0000-0000DC550000}"/>
    <cellStyle name="40% - Ênfase1 73 10" xfId="21613" xr:uid="{00000000-0005-0000-0000-0000DD550000}"/>
    <cellStyle name="40% - Ênfase1 73 2" xfId="21614" xr:uid="{00000000-0005-0000-0000-0000DE550000}"/>
    <cellStyle name="40% - Ênfase1 73 2 2" xfId="21615" xr:uid="{00000000-0005-0000-0000-0000DF550000}"/>
    <cellStyle name="40% - Ênfase1 73 3" xfId="21616" xr:uid="{00000000-0005-0000-0000-0000E0550000}"/>
    <cellStyle name="40% - Ênfase1 73 3 2" xfId="21617" xr:uid="{00000000-0005-0000-0000-0000E1550000}"/>
    <cellStyle name="40% - Ênfase1 73 4" xfId="21618" xr:uid="{00000000-0005-0000-0000-0000E2550000}"/>
    <cellStyle name="40% - Ênfase1 73 4 2" xfId="21619" xr:uid="{00000000-0005-0000-0000-0000E3550000}"/>
    <cellStyle name="40% - Ênfase1 73 5" xfId="21620" xr:uid="{00000000-0005-0000-0000-0000E4550000}"/>
    <cellStyle name="40% - Ênfase1 73 5 2" xfId="21621" xr:uid="{00000000-0005-0000-0000-0000E5550000}"/>
    <cellStyle name="40% - Ênfase1 73 6" xfId="21622" xr:uid="{00000000-0005-0000-0000-0000E6550000}"/>
    <cellStyle name="40% - Ênfase1 73 6 2" xfId="21623" xr:uid="{00000000-0005-0000-0000-0000E7550000}"/>
    <cellStyle name="40% - Ênfase1 73 7" xfId="21624" xr:uid="{00000000-0005-0000-0000-0000E8550000}"/>
    <cellStyle name="40% - Ênfase1 73 7 2" xfId="21625" xr:uid="{00000000-0005-0000-0000-0000E9550000}"/>
    <cellStyle name="40% - Ênfase1 73 8" xfId="21626" xr:uid="{00000000-0005-0000-0000-0000EA550000}"/>
    <cellStyle name="40% - Ênfase1 73 9" xfId="21627" xr:uid="{00000000-0005-0000-0000-0000EB550000}"/>
    <cellStyle name="40% - Ênfase1 74" xfId="21628" xr:uid="{00000000-0005-0000-0000-0000EC550000}"/>
    <cellStyle name="40% - Ênfase1 74 10" xfId="21629" xr:uid="{00000000-0005-0000-0000-0000ED550000}"/>
    <cellStyle name="40% - Ênfase1 74 2" xfId="21630" xr:uid="{00000000-0005-0000-0000-0000EE550000}"/>
    <cellStyle name="40% - Ênfase1 74 2 2" xfId="21631" xr:uid="{00000000-0005-0000-0000-0000EF550000}"/>
    <cellStyle name="40% - Ênfase1 74 3" xfId="21632" xr:uid="{00000000-0005-0000-0000-0000F0550000}"/>
    <cellStyle name="40% - Ênfase1 74 3 2" xfId="21633" xr:uid="{00000000-0005-0000-0000-0000F1550000}"/>
    <cellStyle name="40% - Ênfase1 74 4" xfId="21634" xr:uid="{00000000-0005-0000-0000-0000F2550000}"/>
    <cellStyle name="40% - Ênfase1 74 4 2" xfId="21635" xr:uid="{00000000-0005-0000-0000-0000F3550000}"/>
    <cellStyle name="40% - Ênfase1 74 5" xfId="21636" xr:uid="{00000000-0005-0000-0000-0000F4550000}"/>
    <cellStyle name="40% - Ênfase1 74 5 2" xfId="21637" xr:uid="{00000000-0005-0000-0000-0000F5550000}"/>
    <cellStyle name="40% - Ênfase1 74 6" xfId="21638" xr:uid="{00000000-0005-0000-0000-0000F6550000}"/>
    <cellStyle name="40% - Ênfase1 74 6 2" xfId="21639" xr:uid="{00000000-0005-0000-0000-0000F7550000}"/>
    <cellStyle name="40% - Ênfase1 74 7" xfId="21640" xr:uid="{00000000-0005-0000-0000-0000F8550000}"/>
    <cellStyle name="40% - Ênfase1 74 7 2" xfId="21641" xr:uid="{00000000-0005-0000-0000-0000F9550000}"/>
    <cellStyle name="40% - Ênfase1 74 8" xfId="21642" xr:uid="{00000000-0005-0000-0000-0000FA550000}"/>
    <cellStyle name="40% - Ênfase1 74 9" xfId="21643" xr:uid="{00000000-0005-0000-0000-0000FB550000}"/>
    <cellStyle name="40% - Ênfase1 75" xfId="21644" xr:uid="{00000000-0005-0000-0000-0000FC550000}"/>
    <cellStyle name="40% - Ênfase1 75 10" xfId="21645" xr:uid="{00000000-0005-0000-0000-0000FD550000}"/>
    <cellStyle name="40% - Ênfase1 75 2" xfId="21646" xr:uid="{00000000-0005-0000-0000-0000FE550000}"/>
    <cellStyle name="40% - Ênfase1 75 2 2" xfId="21647" xr:uid="{00000000-0005-0000-0000-0000FF550000}"/>
    <cellStyle name="40% - Ênfase1 75 3" xfId="21648" xr:uid="{00000000-0005-0000-0000-000000560000}"/>
    <cellStyle name="40% - Ênfase1 75 3 2" xfId="21649" xr:uid="{00000000-0005-0000-0000-000001560000}"/>
    <cellStyle name="40% - Ênfase1 75 4" xfId="21650" xr:uid="{00000000-0005-0000-0000-000002560000}"/>
    <cellStyle name="40% - Ênfase1 75 4 2" xfId="21651" xr:uid="{00000000-0005-0000-0000-000003560000}"/>
    <cellStyle name="40% - Ênfase1 75 5" xfId="21652" xr:uid="{00000000-0005-0000-0000-000004560000}"/>
    <cellStyle name="40% - Ênfase1 75 5 2" xfId="21653" xr:uid="{00000000-0005-0000-0000-000005560000}"/>
    <cellStyle name="40% - Ênfase1 75 6" xfId="21654" xr:uid="{00000000-0005-0000-0000-000006560000}"/>
    <cellStyle name="40% - Ênfase1 75 6 2" xfId="21655" xr:uid="{00000000-0005-0000-0000-000007560000}"/>
    <cellStyle name="40% - Ênfase1 75 7" xfId="21656" xr:uid="{00000000-0005-0000-0000-000008560000}"/>
    <cellStyle name="40% - Ênfase1 75 7 2" xfId="21657" xr:uid="{00000000-0005-0000-0000-000009560000}"/>
    <cellStyle name="40% - Ênfase1 75 8" xfId="21658" xr:uid="{00000000-0005-0000-0000-00000A560000}"/>
    <cellStyle name="40% - Ênfase1 75 9" xfId="21659" xr:uid="{00000000-0005-0000-0000-00000B560000}"/>
    <cellStyle name="40% - Ênfase1 76" xfId="21660" xr:uid="{00000000-0005-0000-0000-00000C560000}"/>
    <cellStyle name="40% - Ênfase1 76 10" xfId="21661" xr:uid="{00000000-0005-0000-0000-00000D560000}"/>
    <cellStyle name="40% - Ênfase1 76 2" xfId="21662" xr:uid="{00000000-0005-0000-0000-00000E560000}"/>
    <cellStyle name="40% - Ênfase1 76 2 2" xfId="21663" xr:uid="{00000000-0005-0000-0000-00000F560000}"/>
    <cellStyle name="40% - Ênfase1 76 3" xfId="21664" xr:uid="{00000000-0005-0000-0000-000010560000}"/>
    <cellStyle name="40% - Ênfase1 76 3 2" xfId="21665" xr:uid="{00000000-0005-0000-0000-000011560000}"/>
    <cellStyle name="40% - Ênfase1 76 4" xfId="21666" xr:uid="{00000000-0005-0000-0000-000012560000}"/>
    <cellStyle name="40% - Ênfase1 76 4 2" xfId="21667" xr:uid="{00000000-0005-0000-0000-000013560000}"/>
    <cellStyle name="40% - Ênfase1 76 5" xfId="21668" xr:uid="{00000000-0005-0000-0000-000014560000}"/>
    <cellStyle name="40% - Ênfase1 76 5 2" xfId="21669" xr:uid="{00000000-0005-0000-0000-000015560000}"/>
    <cellStyle name="40% - Ênfase1 76 6" xfId="21670" xr:uid="{00000000-0005-0000-0000-000016560000}"/>
    <cellStyle name="40% - Ênfase1 76 6 2" xfId="21671" xr:uid="{00000000-0005-0000-0000-000017560000}"/>
    <cellStyle name="40% - Ênfase1 76 7" xfId="21672" xr:uid="{00000000-0005-0000-0000-000018560000}"/>
    <cellStyle name="40% - Ênfase1 76 7 2" xfId="21673" xr:uid="{00000000-0005-0000-0000-000019560000}"/>
    <cellStyle name="40% - Ênfase1 76 8" xfId="21674" xr:uid="{00000000-0005-0000-0000-00001A560000}"/>
    <cellStyle name="40% - Ênfase1 76 9" xfId="21675" xr:uid="{00000000-0005-0000-0000-00001B560000}"/>
    <cellStyle name="40% - Ênfase1 77" xfId="21676" xr:uid="{00000000-0005-0000-0000-00001C560000}"/>
    <cellStyle name="40% - Ênfase1 77 10" xfId="21677" xr:uid="{00000000-0005-0000-0000-00001D560000}"/>
    <cellStyle name="40% - Ênfase1 77 2" xfId="21678" xr:uid="{00000000-0005-0000-0000-00001E560000}"/>
    <cellStyle name="40% - Ênfase1 77 2 2" xfId="21679" xr:uid="{00000000-0005-0000-0000-00001F560000}"/>
    <cellStyle name="40% - Ênfase1 77 3" xfId="21680" xr:uid="{00000000-0005-0000-0000-000020560000}"/>
    <cellStyle name="40% - Ênfase1 77 3 2" xfId="21681" xr:uid="{00000000-0005-0000-0000-000021560000}"/>
    <cellStyle name="40% - Ênfase1 77 4" xfId="21682" xr:uid="{00000000-0005-0000-0000-000022560000}"/>
    <cellStyle name="40% - Ênfase1 77 4 2" xfId="21683" xr:uid="{00000000-0005-0000-0000-000023560000}"/>
    <cellStyle name="40% - Ênfase1 77 5" xfId="21684" xr:uid="{00000000-0005-0000-0000-000024560000}"/>
    <cellStyle name="40% - Ênfase1 77 5 2" xfId="21685" xr:uid="{00000000-0005-0000-0000-000025560000}"/>
    <cellStyle name="40% - Ênfase1 77 6" xfId="21686" xr:uid="{00000000-0005-0000-0000-000026560000}"/>
    <cellStyle name="40% - Ênfase1 77 6 2" xfId="21687" xr:uid="{00000000-0005-0000-0000-000027560000}"/>
    <cellStyle name="40% - Ênfase1 77 7" xfId="21688" xr:uid="{00000000-0005-0000-0000-000028560000}"/>
    <cellStyle name="40% - Ênfase1 77 7 2" xfId="21689" xr:uid="{00000000-0005-0000-0000-000029560000}"/>
    <cellStyle name="40% - Ênfase1 77 8" xfId="21690" xr:uid="{00000000-0005-0000-0000-00002A560000}"/>
    <cellStyle name="40% - Ênfase1 77 9" xfId="21691" xr:uid="{00000000-0005-0000-0000-00002B560000}"/>
    <cellStyle name="40% - Ênfase1 78" xfId="21692" xr:uid="{00000000-0005-0000-0000-00002C560000}"/>
    <cellStyle name="40% - Ênfase1 78 10" xfId="21693" xr:uid="{00000000-0005-0000-0000-00002D560000}"/>
    <cellStyle name="40% - Ênfase1 78 2" xfId="21694" xr:uid="{00000000-0005-0000-0000-00002E560000}"/>
    <cellStyle name="40% - Ênfase1 78 2 2" xfId="21695" xr:uid="{00000000-0005-0000-0000-00002F560000}"/>
    <cellStyle name="40% - Ênfase1 78 3" xfId="21696" xr:uid="{00000000-0005-0000-0000-000030560000}"/>
    <cellStyle name="40% - Ênfase1 78 3 2" xfId="21697" xr:uid="{00000000-0005-0000-0000-000031560000}"/>
    <cellStyle name="40% - Ênfase1 78 4" xfId="21698" xr:uid="{00000000-0005-0000-0000-000032560000}"/>
    <cellStyle name="40% - Ênfase1 78 4 2" xfId="21699" xr:uid="{00000000-0005-0000-0000-000033560000}"/>
    <cellStyle name="40% - Ênfase1 78 5" xfId="21700" xr:uid="{00000000-0005-0000-0000-000034560000}"/>
    <cellStyle name="40% - Ênfase1 78 5 2" xfId="21701" xr:uid="{00000000-0005-0000-0000-000035560000}"/>
    <cellStyle name="40% - Ênfase1 78 6" xfId="21702" xr:uid="{00000000-0005-0000-0000-000036560000}"/>
    <cellStyle name="40% - Ênfase1 78 6 2" xfId="21703" xr:uid="{00000000-0005-0000-0000-000037560000}"/>
    <cellStyle name="40% - Ênfase1 78 7" xfId="21704" xr:uid="{00000000-0005-0000-0000-000038560000}"/>
    <cellStyle name="40% - Ênfase1 78 7 2" xfId="21705" xr:uid="{00000000-0005-0000-0000-000039560000}"/>
    <cellStyle name="40% - Ênfase1 78 8" xfId="21706" xr:uid="{00000000-0005-0000-0000-00003A560000}"/>
    <cellStyle name="40% - Ênfase1 78 9" xfId="21707" xr:uid="{00000000-0005-0000-0000-00003B560000}"/>
    <cellStyle name="40% - Ênfase1 79" xfId="21708" xr:uid="{00000000-0005-0000-0000-00003C560000}"/>
    <cellStyle name="40% - Ênfase1 79 10" xfId="21709" xr:uid="{00000000-0005-0000-0000-00003D560000}"/>
    <cellStyle name="40% - Ênfase1 79 2" xfId="21710" xr:uid="{00000000-0005-0000-0000-00003E560000}"/>
    <cellStyle name="40% - Ênfase1 79 2 2" xfId="21711" xr:uid="{00000000-0005-0000-0000-00003F560000}"/>
    <cellStyle name="40% - Ênfase1 79 3" xfId="21712" xr:uid="{00000000-0005-0000-0000-000040560000}"/>
    <cellStyle name="40% - Ênfase1 79 3 2" xfId="21713" xr:uid="{00000000-0005-0000-0000-000041560000}"/>
    <cellStyle name="40% - Ênfase1 79 4" xfId="21714" xr:uid="{00000000-0005-0000-0000-000042560000}"/>
    <cellStyle name="40% - Ênfase1 79 4 2" xfId="21715" xr:uid="{00000000-0005-0000-0000-000043560000}"/>
    <cellStyle name="40% - Ênfase1 79 5" xfId="21716" xr:uid="{00000000-0005-0000-0000-000044560000}"/>
    <cellStyle name="40% - Ênfase1 79 5 2" xfId="21717" xr:uid="{00000000-0005-0000-0000-000045560000}"/>
    <cellStyle name="40% - Ênfase1 79 6" xfId="21718" xr:uid="{00000000-0005-0000-0000-000046560000}"/>
    <cellStyle name="40% - Ênfase1 79 6 2" xfId="21719" xr:uid="{00000000-0005-0000-0000-000047560000}"/>
    <cellStyle name="40% - Ênfase1 79 7" xfId="21720" xr:uid="{00000000-0005-0000-0000-000048560000}"/>
    <cellStyle name="40% - Ênfase1 79 7 2" xfId="21721" xr:uid="{00000000-0005-0000-0000-000049560000}"/>
    <cellStyle name="40% - Ênfase1 79 8" xfId="21722" xr:uid="{00000000-0005-0000-0000-00004A560000}"/>
    <cellStyle name="40% - Ênfase1 79 9" xfId="21723" xr:uid="{00000000-0005-0000-0000-00004B560000}"/>
    <cellStyle name="40% - Ênfase1 8" xfId="21724" xr:uid="{00000000-0005-0000-0000-00004C560000}"/>
    <cellStyle name="40% - Ênfase1 8 10" xfId="21725" xr:uid="{00000000-0005-0000-0000-00004D560000}"/>
    <cellStyle name="40% - Ênfase1 8 11" xfId="21726" xr:uid="{00000000-0005-0000-0000-00004E560000}"/>
    <cellStyle name="40% - Ênfase1 8 12" xfId="21727" xr:uid="{00000000-0005-0000-0000-00004F560000}"/>
    <cellStyle name="40% - Ênfase1 8 13" xfId="21728" xr:uid="{00000000-0005-0000-0000-000050560000}"/>
    <cellStyle name="40% - Ênfase1 8 14" xfId="21729" xr:uid="{00000000-0005-0000-0000-000051560000}"/>
    <cellStyle name="40% - Ênfase1 8 15" xfId="21730" xr:uid="{00000000-0005-0000-0000-000052560000}"/>
    <cellStyle name="40% - Ênfase1 8 16" xfId="21731" xr:uid="{00000000-0005-0000-0000-000053560000}"/>
    <cellStyle name="40% - Ênfase1 8 17" xfId="21732" xr:uid="{00000000-0005-0000-0000-000054560000}"/>
    <cellStyle name="40% - Ênfase1 8 2" xfId="21733" xr:uid="{00000000-0005-0000-0000-000055560000}"/>
    <cellStyle name="40% - Ênfase1 8 2 10" xfId="21734" xr:uid="{00000000-0005-0000-0000-000056560000}"/>
    <cellStyle name="40% - Ênfase1 8 2 2" xfId="21735" xr:uid="{00000000-0005-0000-0000-000057560000}"/>
    <cellStyle name="40% - Ênfase1 8 2 2 2" xfId="21736" xr:uid="{00000000-0005-0000-0000-000058560000}"/>
    <cellStyle name="40% - Ênfase1 8 2 3" xfId="21737" xr:uid="{00000000-0005-0000-0000-000059560000}"/>
    <cellStyle name="40% - Ênfase1 8 2 3 2" xfId="21738" xr:uid="{00000000-0005-0000-0000-00005A560000}"/>
    <cellStyle name="40% - Ênfase1 8 2 4" xfId="21739" xr:uid="{00000000-0005-0000-0000-00005B560000}"/>
    <cellStyle name="40% - Ênfase1 8 2 4 2" xfId="21740" xr:uid="{00000000-0005-0000-0000-00005C560000}"/>
    <cellStyle name="40% - Ênfase1 8 2 5" xfId="21741" xr:uid="{00000000-0005-0000-0000-00005D560000}"/>
    <cellStyle name="40% - Ênfase1 8 2 5 2" xfId="21742" xr:uid="{00000000-0005-0000-0000-00005E560000}"/>
    <cellStyle name="40% - Ênfase1 8 2 6" xfId="21743" xr:uid="{00000000-0005-0000-0000-00005F560000}"/>
    <cellStyle name="40% - Ênfase1 8 2 6 2" xfId="21744" xr:uid="{00000000-0005-0000-0000-000060560000}"/>
    <cellStyle name="40% - Ênfase1 8 2 7" xfId="21745" xr:uid="{00000000-0005-0000-0000-000061560000}"/>
    <cellStyle name="40% - Ênfase1 8 2 7 2" xfId="21746" xr:uid="{00000000-0005-0000-0000-000062560000}"/>
    <cellStyle name="40% - Ênfase1 8 2 8" xfId="21747" xr:uid="{00000000-0005-0000-0000-000063560000}"/>
    <cellStyle name="40% - Ênfase1 8 2 9" xfId="21748" xr:uid="{00000000-0005-0000-0000-000064560000}"/>
    <cellStyle name="40% - Ênfase1 8 3" xfId="21749" xr:uid="{00000000-0005-0000-0000-000065560000}"/>
    <cellStyle name="40% - Ênfase1 8 3 2" xfId="21750" xr:uid="{00000000-0005-0000-0000-000066560000}"/>
    <cellStyle name="40% - Ênfase1 8 3 3" xfId="21751" xr:uid="{00000000-0005-0000-0000-000067560000}"/>
    <cellStyle name="40% - Ênfase1 8 3 3 2" xfId="21752" xr:uid="{00000000-0005-0000-0000-000068560000}"/>
    <cellStyle name="40% - Ênfase1 8 3 4" xfId="21753" xr:uid="{00000000-0005-0000-0000-000069560000}"/>
    <cellStyle name="40% - Ênfase1 8 3 5" xfId="21754" xr:uid="{00000000-0005-0000-0000-00006A560000}"/>
    <cellStyle name="40% - Ênfase1 8 3 6" xfId="21755" xr:uid="{00000000-0005-0000-0000-00006B560000}"/>
    <cellStyle name="40% - Ênfase1 8 4" xfId="21756" xr:uid="{00000000-0005-0000-0000-00006C560000}"/>
    <cellStyle name="40% - Ênfase1 8 4 2" xfId="21757" xr:uid="{00000000-0005-0000-0000-00006D560000}"/>
    <cellStyle name="40% - Ênfase1 8 4 3" xfId="21758" xr:uid="{00000000-0005-0000-0000-00006E560000}"/>
    <cellStyle name="40% - Ênfase1 8 4 4" xfId="21759" xr:uid="{00000000-0005-0000-0000-00006F560000}"/>
    <cellStyle name="40% - Ênfase1 8 4 5" xfId="21760" xr:uid="{00000000-0005-0000-0000-000070560000}"/>
    <cellStyle name="40% - Ênfase1 8 4 6" xfId="21761" xr:uid="{00000000-0005-0000-0000-000071560000}"/>
    <cellStyle name="40% - Ênfase1 8 5" xfId="21762" xr:uid="{00000000-0005-0000-0000-000072560000}"/>
    <cellStyle name="40% - Ênfase1 8 5 2" xfId="21763" xr:uid="{00000000-0005-0000-0000-000073560000}"/>
    <cellStyle name="40% - Ênfase1 8 5 3" xfId="21764" xr:uid="{00000000-0005-0000-0000-000074560000}"/>
    <cellStyle name="40% - Ênfase1 8 5 4" xfId="21765" xr:uid="{00000000-0005-0000-0000-000075560000}"/>
    <cellStyle name="40% - Ênfase1 8 5 5" xfId="21766" xr:uid="{00000000-0005-0000-0000-000076560000}"/>
    <cellStyle name="40% - Ênfase1 8 5 6" xfId="21767" xr:uid="{00000000-0005-0000-0000-000077560000}"/>
    <cellStyle name="40% - Ênfase1 8 6" xfId="21768" xr:uid="{00000000-0005-0000-0000-000078560000}"/>
    <cellStyle name="40% - Ênfase1 8 6 2" xfId="21769" xr:uid="{00000000-0005-0000-0000-000079560000}"/>
    <cellStyle name="40% - Ênfase1 8 6 3" xfId="21770" xr:uid="{00000000-0005-0000-0000-00007A560000}"/>
    <cellStyle name="40% - Ênfase1 8 6 4" xfId="21771" xr:uid="{00000000-0005-0000-0000-00007B560000}"/>
    <cellStyle name="40% - Ênfase1 8 6 5" xfId="21772" xr:uid="{00000000-0005-0000-0000-00007C560000}"/>
    <cellStyle name="40% - Ênfase1 8 6 6" xfId="21773" xr:uid="{00000000-0005-0000-0000-00007D560000}"/>
    <cellStyle name="40% - Ênfase1 8 7" xfId="21774" xr:uid="{00000000-0005-0000-0000-00007E560000}"/>
    <cellStyle name="40% - Ênfase1 8 7 2" xfId="21775" xr:uid="{00000000-0005-0000-0000-00007F560000}"/>
    <cellStyle name="40% - Ênfase1 8 8" xfId="21776" xr:uid="{00000000-0005-0000-0000-000080560000}"/>
    <cellStyle name="40% - Ênfase1 8 8 2" xfId="21777" xr:uid="{00000000-0005-0000-0000-000081560000}"/>
    <cellStyle name="40% - Ênfase1 8 9" xfId="21778" xr:uid="{00000000-0005-0000-0000-000082560000}"/>
    <cellStyle name="40% - Ênfase1 8_Despesas Comerciais - GOLDFARB" xfId="21779" xr:uid="{00000000-0005-0000-0000-000083560000}"/>
    <cellStyle name="40% - Ênfase1 80" xfId="21780" xr:uid="{00000000-0005-0000-0000-000084560000}"/>
    <cellStyle name="40% - Ênfase1 80 10" xfId="21781" xr:uid="{00000000-0005-0000-0000-000085560000}"/>
    <cellStyle name="40% - Ênfase1 80 2" xfId="21782" xr:uid="{00000000-0005-0000-0000-000086560000}"/>
    <cellStyle name="40% - Ênfase1 80 2 2" xfId="21783" xr:uid="{00000000-0005-0000-0000-000087560000}"/>
    <cellStyle name="40% - Ênfase1 80 3" xfId="21784" xr:uid="{00000000-0005-0000-0000-000088560000}"/>
    <cellStyle name="40% - Ênfase1 80 3 2" xfId="21785" xr:uid="{00000000-0005-0000-0000-000089560000}"/>
    <cellStyle name="40% - Ênfase1 80 4" xfId="21786" xr:uid="{00000000-0005-0000-0000-00008A560000}"/>
    <cellStyle name="40% - Ênfase1 80 4 2" xfId="21787" xr:uid="{00000000-0005-0000-0000-00008B560000}"/>
    <cellStyle name="40% - Ênfase1 80 5" xfId="21788" xr:uid="{00000000-0005-0000-0000-00008C560000}"/>
    <cellStyle name="40% - Ênfase1 80 5 2" xfId="21789" xr:uid="{00000000-0005-0000-0000-00008D560000}"/>
    <cellStyle name="40% - Ênfase1 80 6" xfId="21790" xr:uid="{00000000-0005-0000-0000-00008E560000}"/>
    <cellStyle name="40% - Ênfase1 80 6 2" xfId="21791" xr:uid="{00000000-0005-0000-0000-00008F560000}"/>
    <cellStyle name="40% - Ênfase1 80 7" xfId="21792" xr:uid="{00000000-0005-0000-0000-000090560000}"/>
    <cellStyle name="40% - Ênfase1 80 7 2" xfId="21793" xr:uid="{00000000-0005-0000-0000-000091560000}"/>
    <cellStyle name="40% - Ênfase1 80 8" xfId="21794" xr:uid="{00000000-0005-0000-0000-000092560000}"/>
    <cellStyle name="40% - Ênfase1 80 9" xfId="21795" xr:uid="{00000000-0005-0000-0000-000093560000}"/>
    <cellStyle name="40% - Ênfase1 81" xfId="21796" xr:uid="{00000000-0005-0000-0000-000094560000}"/>
    <cellStyle name="40% - Ênfase1 81 10" xfId="21797" xr:uid="{00000000-0005-0000-0000-000095560000}"/>
    <cellStyle name="40% - Ênfase1 81 2" xfId="21798" xr:uid="{00000000-0005-0000-0000-000096560000}"/>
    <cellStyle name="40% - Ênfase1 81 2 2" xfId="21799" xr:uid="{00000000-0005-0000-0000-000097560000}"/>
    <cellStyle name="40% - Ênfase1 81 3" xfId="21800" xr:uid="{00000000-0005-0000-0000-000098560000}"/>
    <cellStyle name="40% - Ênfase1 81 3 2" xfId="21801" xr:uid="{00000000-0005-0000-0000-000099560000}"/>
    <cellStyle name="40% - Ênfase1 81 4" xfId="21802" xr:uid="{00000000-0005-0000-0000-00009A560000}"/>
    <cellStyle name="40% - Ênfase1 81 4 2" xfId="21803" xr:uid="{00000000-0005-0000-0000-00009B560000}"/>
    <cellStyle name="40% - Ênfase1 81 5" xfId="21804" xr:uid="{00000000-0005-0000-0000-00009C560000}"/>
    <cellStyle name="40% - Ênfase1 81 5 2" xfId="21805" xr:uid="{00000000-0005-0000-0000-00009D560000}"/>
    <cellStyle name="40% - Ênfase1 81 6" xfId="21806" xr:uid="{00000000-0005-0000-0000-00009E560000}"/>
    <cellStyle name="40% - Ênfase1 81 6 2" xfId="21807" xr:uid="{00000000-0005-0000-0000-00009F560000}"/>
    <cellStyle name="40% - Ênfase1 81 7" xfId="21808" xr:uid="{00000000-0005-0000-0000-0000A0560000}"/>
    <cellStyle name="40% - Ênfase1 81 7 2" xfId="21809" xr:uid="{00000000-0005-0000-0000-0000A1560000}"/>
    <cellStyle name="40% - Ênfase1 81 8" xfId="21810" xr:uid="{00000000-0005-0000-0000-0000A2560000}"/>
    <cellStyle name="40% - Ênfase1 81 9" xfId="21811" xr:uid="{00000000-0005-0000-0000-0000A3560000}"/>
    <cellStyle name="40% - Ênfase1 82" xfId="21812" xr:uid="{00000000-0005-0000-0000-0000A4560000}"/>
    <cellStyle name="40% - Ênfase1 82 10" xfId="21813" xr:uid="{00000000-0005-0000-0000-0000A5560000}"/>
    <cellStyle name="40% - Ênfase1 82 2" xfId="21814" xr:uid="{00000000-0005-0000-0000-0000A6560000}"/>
    <cellStyle name="40% - Ênfase1 82 2 2" xfId="21815" xr:uid="{00000000-0005-0000-0000-0000A7560000}"/>
    <cellStyle name="40% - Ênfase1 82 3" xfId="21816" xr:uid="{00000000-0005-0000-0000-0000A8560000}"/>
    <cellStyle name="40% - Ênfase1 82 3 2" xfId="21817" xr:uid="{00000000-0005-0000-0000-0000A9560000}"/>
    <cellStyle name="40% - Ênfase1 82 4" xfId="21818" xr:uid="{00000000-0005-0000-0000-0000AA560000}"/>
    <cellStyle name="40% - Ênfase1 82 4 2" xfId="21819" xr:uid="{00000000-0005-0000-0000-0000AB560000}"/>
    <cellStyle name="40% - Ênfase1 82 5" xfId="21820" xr:uid="{00000000-0005-0000-0000-0000AC560000}"/>
    <cellStyle name="40% - Ênfase1 82 5 2" xfId="21821" xr:uid="{00000000-0005-0000-0000-0000AD560000}"/>
    <cellStyle name="40% - Ênfase1 82 6" xfId="21822" xr:uid="{00000000-0005-0000-0000-0000AE560000}"/>
    <cellStyle name="40% - Ênfase1 82 6 2" xfId="21823" xr:uid="{00000000-0005-0000-0000-0000AF560000}"/>
    <cellStyle name="40% - Ênfase1 82 7" xfId="21824" xr:uid="{00000000-0005-0000-0000-0000B0560000}"/>
    <cellStyle name="40% - Ênfase1 82 7 2" xfId="21825" xr:uid="{00000000-0005-0000-0000-0000B1560000}"/>
    <cellStyle name="40% - Ênfase1 82 8" xfId="21826" xr:uid="{00000000-0005-0000-0000-0000B2560000}"/>
    <cellStyle name="40% - Ênfase1 82 9" xfId="21827" xr:uid="{00000000-0005-0000-0000-0000B3560000}"/>
    <cellStyle name="40% - Ênfase1 83" xfId="21828" xr:uid="{00000000-0005-0000-0000-0000B4560000}"/>
    <cellStyle name="40% - Ênfase1 83 10" xfId="21829" xr:uid="{00000000-0005-0000-0000-0000B5560000}"/>
    <cellStyle name="40% - Ênfase1 83 2" xfId="21830" xr:uid="{00000000-0005-0000-0000-0000B6560000}"/>
    <cellStyle name="40% - Ênfase1 83 2 2" xfId="21831" xr:uid="{00000000-0005-0000-0000-0000B7560000}"/>
    <cellStyle name="40% - Ênfase1 83 3" xfId="21832" xr:uid="{00000000-0005-0000-0000-0000B8560000}"/>
    <cellStyle name="40% - Ênfase1 83 3 2" xfId="21833" xr:uid="{00000000-0005-0000-0000-0000B9560000}"/>
    <cellStyle name="40% - Ênfase1 83 4" xfId="21834" xr:uid="{00000000-0005-0000-0000-0000BA560000}"/>
    <cellStyle name="40% - Ênfase1 83 4 2" xfId="21835" xr:uid="{00000000-0005-0000-0000-0000BB560000}"/>
    <cellStyle name="40% - Ênfase1 83 5" xfId="21836" xr:uid="{00000000-0005-0000-0000-0000BC560000}"/>
    <cellStyle name="40% - Ênfase1 83 5 2" xfId="21837" xr:uid="{00000000-0005-0000-0000-0000BD560000}"/>
    <cellStyle name="40% - Ênfase1 83 6" xfId="21838" xr:uid="{00000000-0005-0000-0000-0000BE560000}"/>
    <cellStyle name="40% - Ênfase1 83 6 2" xfId="21839" xr:uid="{00000000-0005-0000-0000-0000BF560000}"/>
    <cellStyle name="40% - Ênfase1 83 7" xfId="21840" xr:uid="{00000000-0005-0000-0000-0000C0560000}"/>
    <cellStyle name="40% - Ênfase1 83 7 2" xfId="21841" xr:uid="{00000000-0005-0000-0000-0000C1560000}"/>
    <cellStyle name="40% - Ênfase1 83 8" xfId="21842" xr:uid="{00000000-0005-0000-0000-0000C2560000}"/>
    <cellStyle name="40% - Ênfase1 83 9" xfId="21843" xr:uid="{00000000-0005-0000-0000-0000C3560000}"/>
    <cellStyle name="40% - Ênfase1 84" xfId="21844" xr:uid="{00000000-0005-0000-0000-0000C4560000}"/>
    <cellStyle name="40% - Ênfase1 84 10" xfId="21845" xr:uid="{00000000-0005-0000-0000-0000C5560000}"/>
    <cellStyle name="40% - Ênfase1 84 2" xfId="21846" xr:uid="{00000000-0005-0000-0000-0000C6560000}"/>
    <cellStyle name="40% - Ênfase1 84 2 2" xfId="21847" xr:uid="{00000000-0005-0000-0000-0000C7560000}"/>
    <cellStyle name="40% - Ênfase1 84 3" xfId="21848" xr:uid="{00000000-0005-0000-0000-0000C8560000}"/>
    <cellStyle name="40% - Ênfase1 84 3 2" xfId="21849" xr:uid="{00000000-0005-0000-0000-0000C9560000}"/>
    <cellStyle name="40% - Ênfase1 84 4" xfId="21850" xr:uid="{00000000-0005-0000-0000-0000CA560000}"/>
    <cellStyle name="40% - Ênfase1 84 4 2" xfId="21851" xr:uid="{00000000-0005-0000-0000-0000CB560000}"/>
    <cellStyle name="40% - Ênfase1 84 5" xfId="21852" xr:uid="{00000000-0005-0000-0000-0000CC560000}"/>
    <cellStyle name="40% - Ênfase1 84 5 2" xfId="21853" xr:uid="{00000000-0005-0000-0000-0000CD560000}"/>
    <cellStyle name="40% - Ênfase1 84 6" xfId="21854" xr:uid="{00000000-0005-0000-0000-0000CE560000}"/>
    <cellStyle name="40% - Ênfase1 84 6 2" xfId="21855" xr:uid="{00000000-0005-0000-0000-0000CF560000}"/>
    <cellStyle name="40% - Ênfase1 84 7" xfId="21856" xr:uid="{00000000-0005-0000-0000-0000D0560000}"/>
    <cellStyle name="40% - Ênfase1 84 7 2" xfId="21857" xr:uid="{00000000-0005-0000-0000-0000D1560000}"/>
    <cellStyle name="40% - Ênfase1 84 8" xfId="21858" xr:uid="{00000000-0005-0000-0000-0000D2560000}"/>
    <cellStyle name="40% - Ênfase1 84 9" xfId="21859" xr:uid="{00000000-0005-0000-0000-0000D3560000}"/>
    <cellStyle name="40% - Ênfase1 85" xfId="21860" xr:uid="{00000000-0005-0000-0000-0000D4560000}"/>
    <cellStyle name="40% - Ênfase1 85 10" xfId="21861" xr:uid="{00000000-0005-0000-0000-0000D5560000}"/>
    <cellStyle name="40% - Ênfase1 85 2" xfId="21862" xr:uid="{00000000-0005-0000-0000-0000D6560000}"/>
    <cellStyle name="40% - Ênfase1 85 2 2" xfId="21863" xr:uid="{00000000-0005-0000-0000-0000D7560000}"/>
    <cellStyle name="40% - Ênfase1 85 3" xfId="21864" xr:uid="{00000000-0005-0000-0000-0000D8560000}"/>
    <cellStyle name="40% - Ênfase1 85 3 2" xfId="21865" xr:uid="{00000000-0005-0000-0000-0000D9560000}"/>
    <cellStyle name="40% - Ênfase1 85 4" xfId="21866" xr:uid="{00000000-0005-0000-0000-0000DA560000}"/>
    <cellStyle name="40% - Ênfase1 85 4 2" xfId="21867" xr:uid="{00000000-0005-0000-0000-0000DB560000}"/>
    <cellStyle name="40% - Ênfase1 85 5" xfId="21868" xr:uid="{00000000-0005-0000-0000-0000DC560000}"/>
    <cellStyle name="40% - Ênfase1 85 5 2" xfId="21869" xr:uid="{00000000-0005-0000-0000-0000DD560000}"/>
    <cellStyle name="40% - Ênfase1 85 6" xfId="21870" xr:uid="{00000000-0005-0000-0000-0000DE560000}"/>
    <cellStyle name="40% - Ênfase1 85 6 2" xfId="21871" xr:uid="{00000000-0005-0000-0000-0000DF560000}"/>
    <cellStyle name="40% - Ênfase1 85 7" xfId="21872" xr:uid="{00000000-0005-0000-0000-0000E0560000}"/>
    <cellStyle name="40% - Ênfase1 85 7 2" xfId="21873" xr:uid="{00000000-0005-0000-0000-0000E1560000}"/>
    <cellStyle name="40% - Ênfase1 85 8" xfId="21874" xr:uid="{00000000-0005-0000-0000-0000E2560000}"/>
    <cellStyle name="40% - Ênfase1 85 9" xfId="21875" xr:uid="{00000000-0005-0000-0000-0000E3560000}"/>
    <cellStyle name="40% - Ênfase1 86" xfId="21876" xr:uid="{00000000-0005-0000-0000-0000E4560000}"/>
    <cellStyle name="40% - Ênfase1 86 10" xfId="21877" xr:uid="{00000000-0005-0000-0000-0000E5560000}"/>
    <cellStyle name="40% - Ênfase1 86 2" xfId="21878" xr:uid="{00000000-0005-0000-0000-0000E6560000}"/>
    <cellStyle name="40% - Ênfase1 86 2 2" xfId="21879" xr:uid="{00000000-0005-0000-0000-0000E7560000}"/>
    <cellStyle name="40% - Ênfase1 86 3" xfId="21880" xr:uid="{00000000-0005-0000-0000-0000E8560000}"/>
    <cellStyle name="40% - Ênfase1 86 3 2" xfId="21881" xr:uid="{00000000-0005-0000-0000-0000E9560000}"/>
    <cellStyle name="40% - Ênfase1 86 4" xfId="21882" xr:uid="{00000000-0005-0000-0000-0000EA560000}"/>
    <cellStyle name="40% - Ênfase1 86 4 2" xfId="21883" xr:uid="{00000000-0005-0000-0000-0000EB560000}"/>
    <cellStyle name="40% - Ênfase1 86 5" xfId="21884" xr:uid="{00000000-0005-0000-0000-0000EC560000}"/>
    <cellStyle name="40% - Ênfase1 86 5 2" xfId="21885" xr:uid="{00000000-0005-0000-0000-0000ED560000}"/>
    <cellStyle name="40% - Ênfase1 86 6" xfId="21886" xr:uid="{00000000-0005-0000-0000-0000EE560000}"/>
    <cellStyle name="40% - Ênfase1 86 6 2" xfId="21887" xr:uid="{00000000-0005-0000-0000-0000EF560000}"/>
    <cellStyle name="40% - Ênfase1 86 7" xfId="21888" xr:uid="{00000000-0005-0000-0000-0000F0560000}"/>
    <cellStyle name="40% - Ênfase1 86 7 2" xfId="21889" xr:uid="{00000000-0005-0000-0000-0000F1560000}"/>
    <cellStyle name="40% - Ênfase1 86 8" xfId="21890" xr:uid="{00000000-0005-0000-0000-0000F2560000}"/>
    <cellStyle name="40% - Ênfase1 86 9" xfId="21891" xr:uid="{00000000-0005-0000-0000-0000F3560000}"/>
    <cellStyle name="40% - Ênfase1 87" xfId="21892" xr:uid="{00000000-0005-0000-0000-0000F4560000}"/>
    <cellStyle name="40% - Ênfase1 87 10" xfId="21893" xr:uid="{00000000-0005-0000-0000-0000F5560000}"/>
    <cellStyle name="40% - Ênfase1 87 2" xfId="21894" xr:uid="{00000000-0005-0000-0000-0000F6560000}"/>
    <cellStyle name="40% - Ênfase1 87 2 2" xfId="21895" xr:uid="{00000000-0005-0000-0000-0000F7560000}"/>
    <cellStyle name="40% - Ênfase1 87 3" xfId="21896" xr:uid="{00000000-0005-0000-0000-0000F8560000}"/>
    <cellStyle name="40% - Ênfase1 87 3 2" xfId="21897" xr:uid="{00000000-0005-0000-0000-0000F9560000}"/>
    <cellStyle name="40% - Ênfase1 87 4" xfId="21898" xr:uid="{00000000-0005-0000-0000-0000FA560000}"/>
    <cellStyle name="40% - Ênfase1 87 4 2" xfId="21899" xr:uid="{00000000-0005-0000-0000-0000FB560000}"/>
    <cellStyle name="40% - Ênfase1 87 5" xfId="21900" xr:uid="{00000000-0005-0000-0000-0000FC560000}"/>
    <cellStyle name="40% - Ênfase1 87 5 2" xfId="21901" xr:uid="{00000000-0005-0000-0000-0000FD560000}"/>
    <cellStyle name="40% - Ênfase1 87 6" xfId="21902" xr:uid="{00000000-0005-0000-0000-0000FE560000}"/>
    <cellStyle name="40% - Ênfase1 87 6 2" xfId="21903" xr:uid="{00000000-0005-0000-0000-0000FF560000}"/>
    <cellStyle name="40% - Ênfase1 87 7" xfId="21904" xr:uid="{00000000-0005-0000-0000-000000570000}"/>
    <cellStyle name="40% - Ênfase1 87 7 2" xfId="21905" xr:uid="{00000000-0005-0000-0000-000001570000}"/>
    <cellStyle name="40% - Ênfase1 87 8" xfId="21906" xr:uid="{00000000-0005-0000-0000-000002570000}"/>
    <cellStyle name="40% - Ênfase1 87 9" xfId="21907" xr:uid="{00000000-0005-0000-0000-000003570000}"/>
    <cellStyle name="40% - Ênfase1 88" xfId="21908" xr:uid="{00000000-0005-0000-0000-000004570000}"/>
    <cellStyle name="40% - Ênfase1 88 10" xfId="21909" xr:uid="{00000000-0005-0000-0000-000005570000}"/>
    <cellStyle name="40% - Ênfase1 88 2" xfId="21910" xr:uid="{00000000-0005-0000-0000-000006570000}"/>
    <cellStyle name="40% - Ênfase1 88 2 2" xfId="21911" xr:uid="{00000000-0005-0000-0000-000007570000}"/>
    <cellStyle name="40% - Ênfase1 88 3" xfId="21912" xr:uid="{00000000-0005-0000-0000-000008570000}"/>
    <cellStyle name="40% - Ênfase1 88 3 2" xfId="21913" xr:uid="{00000000-0005-0000-0000-000009570000}"/>
    <cellStyle name="40% - Ênfase1 88 4" xfId="21914" xr:uid="{00000000-0005-0000-0000-00000A570000}"/>
    <cellStyle name="40% - Ênfase1 88 4 2" xfId="21915" xr:uid="{00000000-0005-0000-0000-00000B570000}"/>
    <cellStyle name="40% - Ênfase1 88 5" xfId="21916" xr:uid="{00000000-0005-0000-0000-00000C570000}"/>
    <cellStyle name="40% - Ênfase1 88 5 2" xfId="21917" xr:uid="{00000000-0005-0000-0000-00000D570000}"/>
    <cellStyle name="40% - Ênfase1 88 6" xfId="21918" xr:uid="{00000000-0005-0000-0000-00000E570000}"/>
    <cellStyle name="40% - Ênfase1 88 6 2" xfId="21919" xr:uid="{00000000-0005-0000-0000-00000F570000}"/>
    <cellStyle name="40% - Ênfase1 88 7" xfId="21920" xr:uid="{00000000-0005-0000-0000-000010570000}"/>
    <cellStyle name="40% - Ênfase1 88 7 2" xfId="21921" xr:uid="{00000000-0005-0000-0000-000011570000}"/>
    <cellStyle name="40% - Ênfase1 88 8" xfId="21922" xr:uid="{00000000-0005-0000-0000-000012570000}"/>
    <cellStyle name="40% - Ênfase1 88 9" xfId="21923" xr:uid="{00000000-0005-0000-0000-000013570000}"/>
    <cellStyle name="40% - Ênfase1 89" xfId="21924" xr:uid="{00000000-0005-0000-0000-000014570000}"/>
    <cellStyle name="40% - Ênfase1 89 10" xfId="21925" xr:uid="{00000000-0005-0000-0000-000015570000}"/>
    <cellStyle name="40% - Ênfase1 89 2" xfId="21926" xr:uid="{00000000-0005-0000-0000-000016570000}"/>
    <cellStyle name="40% - Ênfase1 89 2 2" xfId="21927" xr:uid="{00000000-0005-0000-0000-000017570000}"/>
    <cellStyle name="40% - Ênfase1 89 3" xfId="21928" xr:uid="{00000000-0005-0000-0000-000018570000}"/>
    <cellStyle name="40% - Ênfase1 89 3 2" xfId="21929" xr:uid="{00000000-0005-0000-0000-000019570000}"/>
    <cellStyle name="40% - Ênfase1 89 4" xfId="21930" xr:uid="{00000000-0005-0000-0000-00001A570000}"/>
    <cellStyle name="40% - Ênfase1 89 4 2" xfId="21931" xr:uid="{00000000-0005-0000-0000-00001B570000}"/>
    <cellStyle name="40% - Ênfase1 89 5" xfId="21932" xr:uid="{00000000-0005-0000-0000-00001C570000}"/>
    <cellStyle name="40% - Ênfase1 89 5 2" xfId="21933" xr:uid="{00000000-0005-0000-0000-00001D570000}"/>
    <cellStyle name="40% - Ênfase1 89 6" xfId="21934" xr:uid="{00000000-0005-0000-0000-00001E570000}"/>
    <cellStyle name="40% - Ênfase1 89 6 2" xfId="21935" xr:uid="{00000000-0005-0000-0000-00001F570000}"/>
    <cellStyle name="40% - Ênfase1 89 7" xfId="21936" xr:uid="{00000000-0005-0000-0000-000020570000}"/>
    <cellStyle name="40% - Ênfase1 89 7 2" xfId="21937" xr:uid="{00000000-0005-0000-0000-000021570000}"/>
    <cellStyle name="40% - Ênfase1 89 8" xfId="21938" xr:uid="{00000000-0005-0000-0000-000022570000}"/>
    <cellStyle name="40% - Ênfase1 89 9" xfId="21939" xr:uid="{00000000-0005-0000-0000-000023570000}"/>
    <cellStyle name="40% - Ênfase1 9" xfId="21940" xr:uid="{00000000-0005-0000-0000-000024570000}"/>
    <cellStyle name="40% - Ênfase1 9 10" xfId="21941" xr:uid="{00000000-0005-0000-0000-000025570000}"/>
    <cellStyle name="40% - Ênfase1 9 11" xfId="21942" xr:uid="{00000000-0005-0000-0000-000026570000}"/>
    <cellStyle name="40% - Ênfase1 9 12" xfId="21943" xr:uid="{00000000-0005-0000-0000-000027570000}"/>
    <cellStyle name="40% - Ênfase1 9 13" xfId="21944" xr:uid="{00000000-0005-0000-0000-000028570000}"/>
    <cellStyle name="40% - Ênfase1 9 14" xfId="21945" xr:uid="{00000000-0005-0000-0000-000029570000}"/>
    <cellStyle name="40% - Ênfase1 9 15" xfId="21946" xr:uid="{00000000-0005-0000-0000-00002A570000}"/>
    <cellStyle name="40% - Ênfase1 9 16" xfId="21947" xr:uid="{00000000-0005-0000-0000-00002B570000}"/>
    <cellStyle name="40% - Ênfase1 9 17" xfId="21948" xr:uid="{00000000-0005-0000-0000-00002C570000}"/>
    <cellStyle name="40% - Ênfase1 9 2" xfId="21949" xr:uid="{00000000-0005-0000-0000-00002D570000}"/>
    <cellStyle name="40% - Ênfase1 9 2 10" xfId="21950" xr:uid="{00000000-0005-0000-0000-00002E570000}"/>
    <cellStyle name="40% - Ênfase1 9 2 2" xfId="21951" xr:uid="{00000000-0005-0000-0000-00002F570000}"/>
    <cellStyle name="40% - Ênfase1 9 2 2 2" xfId="21952" xr:uid="{00000000-0005-0000-0000-000030570000}"/>
    <cellStyle name="40% - Ênfase1 9 2 3" xfId="21953" xr:uid="{00000000-0005-0000-0000-000031570000}"/>
    <cellStyle name="40% - Ênfase1 9 2 3 2" xfId="21954" xr:uid="{00000000-0005-0000-0000-000032570000}"/>
    <cellStyle name="40% - Ênfase1 9 2 4" xfId="21955" xr:uid="{00000000-0005-0000-0000-000033570000}"/>
    <cellStyle name="40% - Ênfase1 9 2 4 2" xfId="21956" xr:uid="{00000000-0005-0000-0000-000034570000}"/>
    <cellStyle name="40% - Ênfase1 9 2 5" xfId="21957" xr:uid="{00000000-0005-0000-0000-000035570000}"/>
    <cellStyle name="40% - Ênfase1 9 2 5 2" xfId="21958" xr:uid="{00000000-0005-0000-0000-000036570000}"/>
    <cellStyle name="40% - Ênfase1 9 2 6" xfId="21959" xr:uid="{00000000-0005-0000-0000-000037570000}"/>
    <cellStyle name="40% - Ênfase1 9 2 6 2" xfId="21960" xr:uid="{00000000-0005-0000-0000-000038570000}"/>
    <cellStyle name="40% - Ênfase1 9 2 7" xfId="21961" xr:uid="{00000000-0005-0000-0000-000039570000}"/>
    <cellStyle name="40% - Ênfase1 9 2 7 2" xfId="21962" xr:uid="{00000000-0005-0000-0000-00003A570000}"/>
    <cellStyle name="40% - Ênfase1 9 2 8" xfId="21963" xr:uid="{00000000-0005-0000-0000-00003B570000}"/>
    <cellStyle name="40% - Ênfase1 9 2 9" xfId="21964" xr:uid="{00000000-0005-0000-0000-00003C570000}"/>
    <cellStyle name="40% - Ênfase1 9 2_12_CONFERE (2)" xfId="21965" xr:uid="{00000000-0005-0000-0000-00003D570000}"/>
    <cellStyle name="40% - Ênfase1 9 3" xfId="21966" xr:uid="{00000000-0005-0000-0000-00003E570000}"/>
    <cellStyle name="40% - Ênfase1 9 3 2" xfId="21967" xr:uid="{00000000-0005-0000-0000-00003F570000}"/>
    <cellStyle name="40% - Ênfase1 9 3 3" xfId="21968" xr:uid="{00000000-0005-0000-0000-000040570000}"/>
    <cellStyle name="40% - Ênfase1 9 3 3 2" xfId="21969" xr:uid="{00000000-0005-0000-0000-000041570000}"/>
    <cellStyle name="40% - Ênfase1 9 3 4" xfId="21970" xr:uid="{00000000-0005-0000-0000-000042570000}"/>
    <cellStyle name="40% - Ênfase1 9 3 5" xfId="21971" xr:uid="{00000000-0005-0000-0000-000043570000}"/>
    <cellStyle name="40% - Ênfase1 9 3 6" xfId="21972" xr:uid="{00000000-0005-0000-0000-000044570000}"/>
    <cellStyle name="40% - Ênfase1 9 4" xfId="21973" xr:uid="{00000000-0005-0000-0000-000045570000}"/>
    <cellStyle name="40% - Ênfase1 9 4 2" xfId="21974" xr:uid="{00000000-0005-0000-0000-000046570000}"/>
    <cellStyle name="40% - Ênfase1 9 4 3" xfId="21975" xr:uid="{00000000-0005-0000-0000-000047570000}"/>
    <cellStyle name="40% - Ênfase1 9 4 4" xfId="21976" xr:uid="{00000000-0005-0000-0000-000048570000}"/>
    <cellStyle name="40% - Ênfase1 9 4 5" xfId="21977" xr:uid="{00000000-0005-0000-0000-000049570000}"/>
    <cellStyle name="40% - Ênfase1 9 4 6" xfId="21978" xr:uid="{00000000-0005-0000-0000-00004A570000}"/>
    <cellStyle name="40% - Ênfase1 9 5" xfId="21979" xr:uid="{00000000-0005-0000-0000-00004B570000}"/>
    <cellStyle name="40% - Ênfase1 9 5 2" xfId="21980" xr:uid="{00000000-0005-0000-0000-00004C570000}"/>
    <cellStyle name="40% - Ênfase1 9 5 3" xfId="21981" xr:uid="{00000000-0005-0000-0000-00004D570000}"/>
    <cellStyle name="40% - Ênfase1 9 5 4" xfId="21982" xr:uid="{00000000-0005-0000-0000-00004E570000}"/>
    <cellStyle name="40% - Ênfase1 9 5 5" xfId="21983" xr:uid="{00000000-0005-0000-0000-00004F570000}"/>
    <cellStyle name="40% - Ênfase1 9 5 6" xfId="21984" xr:uid="{00000000-0005-0000-0000-000050570000}"/>
    <cellStyle name="40% - Ênfase1 9 6" xfId="21985" xr:uid="{00000000-0005-0000-0000-000051570000}"/>
    <cellStyle name="40% - Ênfase1 9 6 2" xfId="21986" xr:uid="{00000000-0005-0000-0000-000052570000}"/>
    <cellStyle name="40% - Ênfase1 9 6 3" xfId="21987" xr:uid="{00000000-0005-0000-0000-000053570000}"/>
    <cellStyle name="40% - Ênfase1 9 6 4" xfId="21988" xr:uid="{00000000-0005-0000-0000-000054570000}"/>
    <cellStyle name="40% - Ênfase1 9 6 5" xfId="21989" xr:uid="{00000000-0005-0000-0000-000055570000}"/>
    <cellStyle name="40% - Ênfase1 9 6 6" xfId="21990" xr:uid="{00000000-0005-0000-0000-000056570000}"/>
    <cellStyle name="40% - Ênfase1 9 7" xfId="21991" xr:uid="{00000000-0005-0000-0000-000057570000}"/>
    <cellStyle name="40% - Ênfase1 9 7 2" xfId="21992" xr:uid="{00000000-0005-0000-0000-000058570000}"/>
    <cellStyle name="40% - Ênfase1 9 8" xfId="21993" xr:uid="{00000000-0005-0000-0000-000059570000}"/>
    <cellStyle name="40% - Ênfase1 9 8 2" xfId="21994" xr:uid="{00000000-0005-0000-0000-00005A570000}"/>
    <cellStyle name="40% - Ênfase1 9 9" xfId="21995" xr:uid="{00000000-0005-0000-0000-00005B570000}"/>
    <cellStyle name="40% - Ênfase1 9_Despesas Comerciais - GOLDFARB" xfId="21996" xr:uid="{00000000-0005-0000-0000-00005C570000}"/>
    <cellStyle name="40% - Ênfase1 90" xfId="21997" xr:uid="{00000000-0005-0000-0000-00005D570000}"/>
    <cellStyle name="40% - Ênfase1 90 10" xfId="21998" xr:uid="{00000000-0005-0000-0000-00005E570000}"/>
    <cellStyle name="40% - Ênfase1 90 2" xfId="21999" xr:uid="{00000000-0005-0000-0000-00005F570000}"/>
    <cellStyle name="40% - Ênfase1 90 2 2" xfId="22000" xr:uid="{00000000-0005-0000-0000-000060570000}"/>
    <cellStyle name="40% - Ênfase1 90 3" xfId="22001" xr:uid="{00000000-0005-0000-0000-000061570000}"/>
    <cellStyle name="40% - Ênfase1 90 3 2" xfId="22002" xr:uid="{00000000-0005-0000-0000-000062570000}"/>
    <cellStyle name="40% - Ênfase1 90 4" xfId="22003" xr:uid="{00000000-0005-0000-0000-000063570000}"/>
    <cellStyle name="40% - Ênfase1 90 4 2" xfId="22004" xr:uid="{00000000-0005-0000-0000-000064570000}"/>
    <cellStyle name="40% - Ênfase1 90 5" xfId="22005" xr:uid="{00000000-0005-0000-0000-000065570000}"/>
    <cellStyle name="40% - Ênfase1 90 5 2" xfId="22006" xr:uid="{00000000-0005-0000-0000-000066570000}"/>
    <cellStyle name="40% - Ênfase1 90 6" xfId="22007" xr:uid="{00000000-0005-0000-0000-000067570000}"/>
    <cellStyle name="40% - Ênfase1 90 6 2" xfId="22008" xr:uid="{00000000-0005-0000-0000-000068570000}"/>
    <cellStyle name="40% - Ênfase1 90 7" xfId="22009" xr:uid="{00000000-0005-0000-0000-000069570000}"/>
    <cellStyle name="40% - Ênfase1 90 7 2" xfId="22010" xr:uid="{00000000-0005-0000-0000-00006A570000}"/>
    <cellStyle name="40% - Ênfase1 90 8" xfId="22011" xr:uid="{00000000-0005-0000-0000-00006B570000}"/>
    <cellStyle name="40% - Ênfase1 90 9" xfId="22012" xr:uid="{00000000-0005-0000-0000-00006C570000}"/>
    <cellStyle name="40% - Ênfase1 91" xfId="22013" xr:uid="{00000000-0005-0000-0000-00006D570000}"/>
    <cellStyle name="40% - Ênfase1 91 10" xfId="22014" xr:uid="{00000000-0005-0000-0000-00006E570000}"/>
    <cellStyle name="40% - Ênfase1 91 2" xfId="22015" xr:uid="{00000000-0005-0000-0000-00006F570000}"/>
    <cellStyle name="40% - Ênfase1 91 2 2" xfId="22016" xr:uid="{00000000-0005-0000-0000-000070570000}"/>
    <cellStyle name="40% - Ênfase1 91 3" xfId="22017" xr:uid="{00000000-0005-0000-0000-000071570000}"/>
    <cellStyle name="40% - Ênfase1 91 3 2" xfId="22018" xr:uid="{00000000-0005-0000-0000-000072570000}"/>
    <cellStyle name="40% - Ênfase1 91 4" xfId="22019" xr:uid="{00000000-0005-0000-0000-000073570000}"/>
    <cellStyle name="40% - Ênfase1 91 4 2" xfId="22020" xr:uid="{00000000-0005-0000-0000-000074570000}"/>
    <cellStyle name="40% - Ênfase1 91 5" xfId="22021" xr:uid="{00000000-0005-0000-0000-000075570000}"/>
    <cellStyle name="40% - Ênfase1 91 5 2" xfId="22022" xr:uid="{00000000-0005-0000-0000-000076570000}"/>
    <cellStyle name="40% - Ênfase1 91 6" xfId="22023" xr:uid="{00000000-0005-0000-0000-000077570000}"/>
    <cellStyle name="40% - Ênfase1 91 6 2" xfId="22024" xr:uid="{00000000-0005-0000-0000-000078570000}"/>
    <cellStyle name="40% - Ênfase1 91 7" xfId="22025" xr:uid="{00000000-0005-0000-0000-000079570000}"/>
    <cellStyle name="40% - Ênfase1 91 7 2" xfId="22026" xr:uid="{00000000-0005-0000-0000-00007A570000}"/>
    <cellStyle name="40% - Ênfase1 91 8" xfId="22027" xr:uid="{00000000-0005-0000-0000-00007B570000}"/>
    <cellStyle name="40% - Ênfase1 91 9" xfId="22028" xr:uid="{00000000-0005-0000-0000-00007C570000}"/>
    <cellStyle name="40% - Ênfase1 92" xfId="22029" xr:uid="{00000000-0005-0000-0000-00007D570000}"/>
    <cellStyle name="40% - Ênfase1 92 10" xfId="22030" xr:uid="{00000000-0005-0000-0000-00007E570000}"/>
    <cellStyle name="40% - Ênfase1 92 2" xfId="22031" xr:uid="{00000000-0005-0000-0000-00007F570000}"/>
    <cellStyle name="40% - Ênfase1 92 2 2" xfId="22032" xr:uid="{00000000-0005-0000-0000-000080570000}"/>
    <cellStyle name="40% - Ênfase1 92 3" xfId="22033" xr:uid="{00000000-0005-0000-0000-000081570000}"/>
    <cellStyle name="40% - Ênfase1 92 3 2" xfId="22034" xr:uid="{00000000-0005-0000-0000-000082570000}"/>
    <cellStyle name="40% - Ênfase1 92 4" xfId="22035" xr:uid="{00000000-0005-0000-0000-000083570000}"/>
    <cellStyle name="40% - Ênfase1 92 4 2" xfId="22036" xr:uid="{00000000-0005-0000-0000-000084570000}"/>
    <cellStyle name="40% - Ênfase1 92 5" xfId="22037" xr:uid="{00000000-0005-0000-0000-000085570000}"/>
    <cellStyle name="40% - Ênfase1 92 5 2" xfId="22038" xr:uid="{00000000-0005-0000-0000-000086570000}"/>
    <cellStyle name="40% - Ênfase1 92 6" xfId="22039" xr:uid="{00000000-0005-0000-0000-000087570000}"/>
    <cellStyle name="40% - Ênfase1 92 6 2" xfId="22040" xr:uid="{00000000-0005-0000-0000-000088570000}"/>
    <cellStyle name="40% - Ênfase1 92 7" xfId="22041" xr:uid="{00000000-0005-0000-0000-000089570000}"/>
    <cellStyle name="40% - Ênfase1 92 7 2" xfId="22042" xr:uid="{00000000-0005-0000-0000-00008A570000}"/>
    <cellStyle name="40% - Ênfase1 92 8" xfId="22043" xr:uid="{00000000-0005-0000-0000-00008B570000}"/>
    <cellStyle name="40% - Ênfase1 92 9" xfId="22044" xr:uid="{00000000-0005-0000-0000-00008C570000}"/>
    <cellStyle name="40% - Ênfase1 93" xfId="22045" xr:uid="{00000000-0005-0000-0000-00008D570000}"/>
    <cellStyle name="40% - Ênfase1 93 10" xfId="22046" xr:uid="{00000000-0005-0000-0000-00008E570000}"/>
    <cellStyle name="40% - Ênfase1 93 2" xfId="22047" xr:uid="{00000000-0005-0000-0000-00008F570000}"/>
    <cellStyle name="40% - Ênfase1 93 2 2" xfId="22048" xr:uid="{00000000-0005-0000-0000-000090570000}"/>
    <cellStyle name="40% - Ênfase1 93 3" xfId="22049" xr:uid="{00000000-0005-0000-0000-000091570000}"/>
    <cellStyle name="40% - Ênfase1 93 3 2" xfId="22050" xr:uid="{00000000-0005-0000-0000-000092570000}"/>
    <cellStyle name="40% - Ênfase1 93 4" xfId="22051" xr:uid="{00000000-0005-0000-0000-000093570000}"/>
    <cellStyle name="40% - Ênfase1 93 4 2" xfId="22052" xr:uid="{00000000-0005-0000-0000-000094570000}"/>
    <cellStyle name="40% - Ênfase1 93 5" xfId="22053" xr:uid="{00000000-0005-0000-0000-000095570000}"/>
    <cellStyle name="40% - Ênfase1 93 5 2" xfId="22054" xr:uid="{00000000-0005-0000-0000-000096570000}"/>
    <cellStyle name="40% - Ênfase1 93 6" xfId="22055" xr:uid="{00000000-0005-0000-0000-000097570000}"/>
    <cellStyle name="40% - Ênfase1 93 6 2" xfId="22056" xr:uid="{00000000-0005-0000-0000-000098570000}"/>
    <cellStyle name="40% - Ênfase1 93 7" xfId="22057" xr:uid="{00000000-0005-0000-0000-000099570000}"/>
    <cellStyle name="40% - Ênfase1 93 7 2" xfId="22058" xr:uid="{00000000-0005-0000-0000-00009A570000}"/>
    <cellStyle name="40% - Ênfase1 93 8" xfId="22059" xr:uid="{00000000-0005-0000-0000-00009B570000}"/>
    <cellStyle name="40% - Ênfase1 93 9" xfId="22060" xr:uid="{00000000-0005-0000-0000-00009C570000}"/>
    <cellStyle name="40% - Ênfase1 94" xfId="22061" xr:uid="{00000000-0005-0000-0000-00009D570000}"/>
    <cellStyle name="40% - Ênfase1 94 10" xfId="22062" xr:uid="{00000000-0005-0000-0000-00009E570000}"/>
    <cellStyle name="40% - Ênfase1 94 2" xfId="22063" xr:uid="{00000000-0005-0000-0000-00009F570000}"/>
    <cellStyle name="40% - Ênfase1 94 2 2" xfId="22064" xr:uid="{00000000-0005-0000-0000-0000A0570000}"/>
    <cellStyle name="40% - Ênfase1 94 3" xfId="22065" xr:uid="{00000000-0005-0000-0000-0000A1570000}"/>
    <cellStyle name="40% - Ênfase1 94 3 2" xfId="22066" xr:uid="{00000000-0005-0000-0000-0000A2570000}"/>
    <cellStyle name="40% - Ênfase1 94 4" xfId="22067" xr:uid="{00000000-0005-0000-0000-0000A3570000}"/>
    <cellStyle name="40% - Ênfase1 94 4 2" xfId="22068" xr:uid="{00000000-0005-0000-0000-0000A4570000}"/>
    <cellStyle name="40% - Ênfase1 94 5" xfId="22069" xr:uid="{00000000-0005-0000-0000-0000A5570000}"/>
    <cellStyle name="40% - Ênfase1 94 5 2" xfId="22070" xr:uid="{00000000-0005-0000-0000-0000A6570000}"/>
    <cellStyle name="40% - Ênfase1 94 6" xfId="22071" xr:uid="{00000000-0005-0000-0000-0000A7570000}"/>
    <cellStyle name="40% - Ênfase1 94 6 2" xfId="22072" xr:uid="{00000000-0005-0000-0000-0000A8570000}"/>
    <cellStyle name="40% - Ênfase1 94 7" xfId="22073" xr:uid="{00000000-0005-0000-0000-0000A9570000}"/>
    <cellStyle name="40% - Ênfase1 94 7 2" xfId="22074" xr:uid="{00000000-0005-0000-0000-0000AA570000}"/>
    <cellStyle name="40% - Ênfase1 94 8" xfId="22075" xr:uid="{00000000-0005-0000-0000-0000AB570000}"/>
    <cellStyle name="40% - Ênfase1 94 9" xfId="22076" xr:uid="{00000000-0005-0000-0000-0000AC570000}"/>
    <cellStyle name="40% - Ênfase1 95" xfId="22077" xr:uid="{00000000-0005-0000-0000-0000AD570000}"/>
    <cellStyle name="40% - Ênfase1 95 10" xfId="22078" xr:uid="{00000000-0005-0000-0000-0000AE570000}"/>
    <cellStyle name="40% - Ênfase1 95 2" xfId="22079" xr:uid="{00000000-0005-0000-0000-0000AF570000}"/>
    <cellStyle name="40% - Ênfase1 95 2 2" xfId="22080" xr:uid="{00000000-0005-0000-0000-0000B0570000}"/>
    <cellStyle name="40% - Ênfase1 95 3" xfId="22081" xr:uid="{00000000-0005-0000-0000-0000B1570000}"/>
    <cellStyle name="40% - Ênfase1 95 3 2" xfId="22082" xr:uid="{00000000-0005-0000-0000-0000B2570000}"/>
    <cellStyle name="40% - Ênfase1 95 4" xfId="22083" xr:uid="{00000000-0005-0000-0000-0000B3570000}"/>
    <cellStyle name="40% - Ênfase1 95 4 2" xfId="22084" xr:uid="{00000000-0005-0000-0000-0000B4570000}"/>
    <cellStyle name="40% - Ênfase1 95 5" xfId="22085" xr:uid="{00000000-0005-0000-0000-0000B5570000}"/>
    <cellStyle name="40% - Ênfase1 95 5 2" xfId="22086" xr:uid="{00000000-0005-0000-0000-0000B6570000}"/>
    <cellStyle name="40% - Ênfase1 95 6" xfId="22087" xr:uid="{00000000-0005-0000-0000-0000B7570000}"/>
    <cellStyle name="40% - Ênfase1 95 6 2" xfId="22088" xr:uid="{00000000-0005-0000-0000-0000B8570000}"/>
    <cellStyle name="40% - Ênfase1 95 7" xfId="22089" xr:uid="{00000000-0005-0000-0000-0000B9570000}"/>
    <cellStyle name="40% - Ênfase1 95 7 2" xfId="22090" xr:uid="{00000000-0005-0000-0000-0000BA570000}"/>
    <cellStyle name="40% - Ênfase1 95 8" xfId="22091" xr:uid="{00000000-0005-0000-0000-0000BB570000}"/>
    <cellStyle name="40% - Ênfase1 95 9" xfId="22092" xr:uid="{00000000-0005-0000-0000-0000BC570000}"/>
    <cellStyle name="40% - Ênfase1 96" xfId="22093" xr:uid="{00000000-0005-0000-0000-0000BD570000}"/>
    <cellStyle name="40% - Ênfase1 96 10" xfId="22094" xr:uid="{00000000-0005-0000-0000-0000BE570000}"/>
    <cellStyle name="40% - Ênfase1 96 2" xfId="22095" xr:uid="{00000000-0005-0000-0000-0000BF570000}"/>
    <cellStyle name="40% - Ênfase1 96 2 2" xfId="22096" xr:uid="{00000000-0005-0000-0000-0000C0570000}"/>
    <cellStyle name="40% - Ênfase1 96 3" xfId="22097" xr:uid="{00000000-0005-0000-0000-0000C1570000}"/>
    <cellStyle name="40% - Ênfase1 96 3 2" xfId="22098" xr:uid="{00000000-0005-0000-0000-0000C2570000}"/>
    <cellStyle name="40% - Ênfase1 96 4" xfId="22099" xr:uid="{00000000-0005-0000-0000-0000C3570000}"/>
    <cellStyle name="40% - Ênfase1 96 4 2" xfId="22100" xr:uid="{00000000-0005-0000-0000-0000C4570000}"/>
    <cellStyle name="40% - Ênfase1 96 5" xfId="22101" xr:uid="{00000000-0005-0000-0000-0000C5570000}"/>
    <cellStyle name="40% - Ênfase1 96 5 2" xfId="22102" xr:uid="{00000000-0005-0000-0000-0000C6570000}"/>
    <cellStyle name="40% - Ênfase1 96 6" xfId="22103" xr:uid="{00000000-0005-0000-0000-0000C7570000}"/>
    <cellStyle name="40% - Ênfase1 96 6 2" xfId="22104" xr:uid="{00000000-0005-0000-0000-0000C8570000}"/>
    <cellStyle name="40% - Ênfase1 96 7" xfId="22105" xr:uid="{00000000-0005-0000-0000-0000C9570000}"/>
    <cellStyle name="40% - Ênfase1 96 7 2" xfId="22106" xr:uid="{00000000-0005-0000-0000-0000CA570000}"/>
    <cellStyle name="40% - Ênfase1 96 8" xfId="22107" xr:uid="{00000000-0005-0000-0000-0000CB570000}"/>
    <cellStyle name="40% - Ênfase1 96 9" xfId="22108" xr:uid="{00000000-0005-0000-0000-0000CC570000}"/>
    <cellStyle name="40% - Ênfase1 97" xfId="22109" xr:uid="{00000000-0005-0000-0000-0000CD570000}"/>
    <cellStyle name="40% - Ênfase1 97 10" xfId="22110" xr:uid="{00000000-0005-0000-0000-0000CE570000}"/>
    <cellStyle name="40% - Ênfase1 97 2" xfId="22111" xr:uid="{00000000-0005-0000-0000-0000CF570000}"/>
    <cellStyle name="40% - Ênfase1 97 2 2" xfId="22112" xr:uid="{00000000-0005-0000-0000-0000D0570000}"/>
    <cellStyle name="40% - Ênfase1 97 3" xfId="22113" xr:uid="{00000000-0005-0000-0000-0000D1570000}"/>
    <cellStyle name="40% - Ênfase1 97 3 2" xfId="22114" xr:uid="{00000000-0005-0000-0000-0000D2570000}"/>
    <cellStyle name="40% - Ênfase1 97 4" xfId="22115" xr:uid="{00000000-0005-0000-0000-0000D3570000}"/>
    <cellStyle name="40% - Ênfase1 97 4 2" xfId="22116" xr:uid="{00000000-0005-0000-0000-0000D4570000}"/>
    <cellStyle name="40% - Ênfase1 97 5" xfId="22117" xr:uid="{00000000-0005-0000-0000-0000D5570000}"/>
    <cellStyle name="40% - Ênfase1 97 5 2" xfId="22118" xr:uid="{00000000-0005-0000-0000-0000D6570000}"/>
    <cellStyle name="40% - Ênfase1 97 6" xfId="22119" xr:uid="{00000000-0005-0000-0000-0000D7570000}"/>
    <cellStyle name="40% - Ênfase1 97 6 2" xfId="22120" xr:uid="{00000000-0005-0000-0000-0000D8570000}"/>
    <cellStyle name="40% - Ênfase1 97 7" xfId="22121" xr:uid="{00000000-0005-0000-0000-0000D9570000}"/>
    <cellStyle name="40% - Ênfase1 97 7 2" xfId="22122" xr:uid="{00000000-0005-0000-0000-0000DA570000}"/>
    <cellStyle name="40% - Ênfase1 97 8" xfId="22123" xr:uid="{00000000-0005-0000-0000-0000DB570000}"/>
    <cellStyle name="40% - Ênfase1 97 9" xfId="22124" xr:uid="{00000000-0005-0000-0000-0000DC570000}"/>
    <cellStyle name="40% - Ênfase1 98" xfId="22125" xr:uid="{00000000-0005-0000-0000-0000DD570000}"/>
    <cellStyle name="40% - Ênfase1 98 10" xfId="22126" xr:uid="{00000000-0005-0000-0000-0000DE570000}"/>
    <cellStyle name="40% - Ênfase1 98 2" xfId="22127" xr:uid="{00000000-0005-0000-0000-0000DF570000}"/>
    <cellStyle name="40% - Ênfase1 98 2 2" xfId="22128" xr:uid="{00000000-0005-0000-0000-0000E0570000}"/>
    <cellStyle name="40% - Ênfase1 98 3" xfId="22129" xr:uid="{00000000-0005-0000-0000-0000E1570000}"/>
    <cellStyle name="40% - Ênfase1 98 3 2" xfId="22130" xr:uid="{00000000-0005-0000-0000-0000E2570000}"/>
    <cellStyle name="40% - Ênfase1 98 4" xfId="22131" xr:uid="{00000000-0005-0000-0000-0000E3570000}"/>
    <cellStyle name="40% - Ênfase1 98 4 2" xfId="22132" xr:uid="{00000000-0005-0000-0000-0000E4570000}"/>
    <cellStyle name="40% - Ênfase1 98 5" xfId="22133" xr:uid="{00000000-0005-0000-0000-0000E5570000}"/>
    <cellStyle name="40% - Ênfase1 98 5 2" xfId="22134" xr:uid="{00000000-0005-0000-0000-0000E6570000}"/>
    <cellStyle name="40% - Ênfase1 98 6" xfId="22135" xr:uid="{00000000-0005-0000-0000-0000E7570000}"/>
    <cellStyle name="40% - Ênfase1 98 6 2" xfId="22136" xr:uid="{00000000-0005-0000-0000-0000E8570000}"/>
    <cellStyle name="40% - Ênfase1 98 7" xfId="22137" xr:uid="{00000000-0005-0000-0000-0000E9570000}"/>
    <cellStyle name="40% - Ênfase1 98 7 2" xfId="22138" xr:uid="{00000000-0005-0000-0000-0000EA570000}"/>
    <cellStyle name="40% - Ênfase1 98 8" xfId="22139" xr:uid="{00000000-0005-0000-0000-0000EB570000}"/>
    <cellStyle name="40% - Ênfase1 98 9" xfId="22140" xr:uid="{00000000-0005-0000-0000-0000EC570000}"/>
    <cellStyle name="40% - Ênfase1 99" xfId="22141" xr:uid="{00000000-0005-0000-0000-0000ED570000}"/>
    <cellStyle name="40% - Ênfase1 99 10" xfId="22142" xr:uid="{00000000-0005-0000-0000-0000EE570000}"/>
    <cellStyle name="40% - Ênfase1 99 2" xfId="22143" xr:uid="{00000000-0005-0000-0000-0000EF570000}"/>
    <cellStyle name="40% - Ênfase1 99 2 2" xfId="22144" xr:uid="{00000000-0005-0000-0000-0000F0570000}"/>
    <cellStyle name="40% - Ênfase1 99 3" xfId="22145" xr:uid="{00000000-0005-0000-0000-0000F1570000}"/>
    <cellStyle name="40% - Ênfase1 99 3 2" xfId="22146" xr:uid="{00000000-0005-0000-0000-0000F2570000}"/>
    <cellStyle name="40% - Ênfase1 99 4" xfId="22147" xr:uid="{00000000-0005-0000-0000-0000F3570000}"/>
    <cellStyle name="40% - Ênfase1 99 4 2" xfId="22148" xr:uid="{00000000-0005-0000-0000-0000F4570000}"/>
    <cellStyle name="40% - Ênfase1 99 5" xfId="22149" xr:uid="{00000000-0005-0000-0000-0000F5570000}"/>
    <cellStyle name="40% - Ênfase1 99 5 2" xfId="22150" xr:uid="{00000000-0005-0000-0000-0000F6570000}"/>
    <cellStyle name="40% - Ênfase1 99 6" xfId="22151" xr:uid="{00000000-0005-0000-0000-0000F7570000}"/>
    <cellStyle name="40% - Ênfase1 99 6 2" xfId="22152" xr:uid="{00000000-0005-0000-0000-0000F8570000}"/>
    <cellStyle name="40% - Ênfase1 99 7" xfId="22153" xr:uid="{00000000-0005-0000-0000-0000F9570000}"/>
    <cellStyle name="40% - Ênfase1 99 7 2" xfId="22154" xr:uid="{00000000-0005-0000-0000-0000FA570000}"/>
    <cellStyle name="40% - Ênfase1 99 8" xfId="22155" xr:uid="{00000000-0005-0000-0000-0000FB570000}"/>
    <cellStyle name="40% - Ênfase1 99 9" xfId="22156" xr:uid="{00000000-0005-0000-0000-0000FC570000}"/>
    <cellStyle name="40% - Ênfase2 10" xfId="22157" xr:uid="{00000000-0005-0000-0000-0000FD570000}"/>
    <cellStyle name="40% - Ênfase2 10 10" xfId="22158" xr:uid="{00000000-0005-0000-0000-0000FE570000}"/>
    <cellStyle name="40% - Ênfase2 10 11" xfId="22159" xr:uid="{00000000-0005-0000-0000-0000FF570000}"/>
    <cellStyle name="40% - Ênfase2 10 2" xfId="22160" xr:uid="{00000000-0005-0000-0000-000000580000}"/>
    <cellStyle name="40% - Ênfase2 10 2 10" xfId="22161" xr:uid="{00000000-0005-0000-0000-000001580000}"/>
    <cellStyle name="40% - Ênfase2 10 2 2" xfId="22162" xr:uid="{00000000-0005-0000-0000-000002580000}"/>
    <cellStyle name="40% - Ênfase2 10 2 2 2" xfId="22163" xr:uid="{00000000-0005-0000-0000-000003580000}"/>
    <cellStyle name="40% - Ênfase2 10 2 2 3" xfId="22164" xr:uid="{00000000-0005-0000-0000-000004580000}"/>
    <cellStyle name="40% - Ênfase2 10 2 3" xfId="22165" xr:uid="{00000000-0005-0000-0000-000005580000}"/>
    <cellStyle name="40% - Ênfase2 10 2 3 2" xfId="22166" xr:uid="{00000000-0005-0000-0000-000006580000}"/>
    <cellStyle name="40% - Ênfase2 10 2 4" xfId="22167" xr:uid="{00000000-0005-0000-0000-000007580000}"/>
    <cellStyle name="40% - Ênfase2 10 2 4 2" xfId="22168" xr:uid="{00000000-0005-0000-0000-000008580000}"/>
    <cellStyle name="40% - Ênfase2 10 2 5" xfId="22169" xr:uid="{00000000-0005-0000-0000-000009580000}"/>
    <cellStyle name="40% - Ênfase2 10 2 5 2" xfId="22170" xr:uid="{00000000-0005-0000-0000-00000A580000}"/>
    <cellStyle name="40% - Ênfase2 10 2 6" xfId="22171" xr:uid="{00000000-0005-0000-0000-00000B580000}"/>
    <cellStyle name="40% - Ênfase2 10 2 6 2" xfId="22172" xr:uid="{00000000-0005-0000-0000-00000C580000}"/>
    <cellStyle name="40% - Ênfase2 10 2 7" xfId="22173" xr:uid="{00000000-0005-0000-0000-00000D580000}"/>
    <cellStyle name="40% - Ênfase2 10 2 7 2" xfId="22174" xr:uid="{00000000-0005-0000-0000-00000E580000}"/>
    <cellStyle name="40% - Ênfase2 10 2 8" xfId="22175" xr:uid="{00000000-0005-0000-0000-00000F580000}"/>
    <cellStyle name="40% - Ênfase2 10 2 9" xfId="22176" xr:uid="{00000000-0005-0000-0000-000010580000}"/>
    <cellStyle name="40% - Ênfase2 10 3" xfId="22177" xr:uid="{00000000-0005-0000-0000-000011580000}"/>
    <cellStyle name="40% - Ênfase2 10 3 2" xfId="22178" xr:uid="{00000000-0005-0000-0000-000012580000}"/>
    <cellStyle name="40% - Ênfase2 10 3 3" xfId="22179" xr:uid="{00000000-0005-0000-0000-000013580000}"/>
    <cellStyle name="40% - Ênfase2 10 3 4" xfId="22180" xr:uid="{00000000-0005-0000-0000-000014580000}"/>
    <cellStyle name="40% - Ênfase2 10 3 5" xfId="22181" xr:uid="{00000000-0005-0000-0000-000015580000}"/>
    <cellStyle name="40% - Ênfase2 10 3 6" xfId="22182" xr:uid="{00000000-0005-0000-0000-000016580000}"/>
    <cellStyle name="40% - Ênfase2 10 4" xfId="22183" xr:uid="{00000000-0005-0000-0000-000017580000}"/>
    <cellStyle name="40% - Ênfase2 10 4 2" xfId="22184" xr:uid="{00000000-0005-0000-0000-000018580000}"/>
    <cellStyle name="40% - Ênfase2 10 4 3" xfId="22185" xr:uid="{00000000-0005-0000-0000-000019580000}"/>
    <cellStyle name="40% - Ênfase2 10 4 4" xfId="22186" xr:uid="{00000000-0005-0000-0000-00001A580000}"/>
    <cellStyle name="40% - Ênfase2 10 4 5" xfId="22187" xr:uid="{00000000-0005-0000-0000-00001B580000}"/>
    <cellStyle name="40% - Ênfase2 10 4 6" xfId="22188" xr:uid="{00000000-0005-0000-0000-00001C580000}"/>
    <cellStyle name="40% - Ênfase2 10 5" xfId="22189" xr:uid="{00000000-0005-0000-0000-00001D580000}"/>
    <cellStyle name="40% - Ênfase2 10 5 2" xfId="22190" xr:uid="{00000000-0005-0000-0000-00001E580000}"/>
    <cellStyle name="40% - Ênfase2 10 5 3" xfId="22191" xr:uid="{00000000-0005-0000-0000-00001F580000}"/>
    <cellStyle name="40% - Ênfase2 10 5 4" xfId="22192" xr:uid="{00000000-0005-0000-0000-000020580000}"/>
    <cellStyle name="40% - Ênfase2 10 5 5" xfId="22193" xr:uid="{00000000-0005-0000-0000-000021580000}"/>
    <cellStyle name="40% - Ênfase2 10 5 6" xfId="22194" xr:uid="{00000000-0005-0000-0000-000022580000}"/>
    <cellStyle name="40% - Ênfase2 10 6" xfId="22195" xr:uid="{00000000-0005-0000-0000-000023580000}"/>
    <cellStyle name="40% - Ênfase2 10 6 2" xfId="22196" xr:uid="{00000000-0005-0000-0000-000024580000}"/>
    <cellStyle name="40% - Ênfase2 10 6 3" xfId="22197" xr:uid="{00000000-0005-0000-0000-000025580000}"/>
    <cellStyle name="40% - Ênfase2 10 6 4" xfId="22198" xr:uid="{00000000-0005-0000-0000-000026580000}"/>
    <cellStyle name="40% - Ênfase2 10 6 5" xfId="22199" xr:uid="{00000000-0005-0000-0000-000027580000}"/>
    <cellStyle name="40% - Ênfase2 10 6 6" xfId="22200" xr:uid="{00000000-0005-0000-0000-000028580000}"/>
    <cellStyle name="40% - Ênfase2 10 7" xfId="22201" xr:uid="{00000000-0005-0000-0000-000029580000}"/>
    <cellStyle name="40% - Ênfase2 10 7 2" xfId="22202" xr:uid="{00000000-0005-0000-0000-00002A580000}"/>
    <cellStyle name="40% - Ênfase2 10 8" xfId="22203" xr:uid="{00000000-0005-0000-0000-00002B580000}"/>
    <cellStyle name="40% - Ênfase2 10 8 2" xfId="22204" xr:uid="{00000000-0005-0000-0000-00002C580000}"/>
    <cellStyle name="40% - Ênfase2 10 9" xfId="22205" xr:uid="{00000000-0005-0000-0000-00002D580000}"/>
    <cellStyle name="40% - Ênfase2 10_Despesas Comerciais - GOLDFARB" xfId="22206" xr:uid="{00000000-0005-0000-0000-00002E580000}"/>
    <cellStyle name="40% - Ênfase2 100" xfId="22207" xr:uid="{00000000-0005-0000-0000-00002F580000}"/>
    <cellStyle name="40% - Ênfase2 100 10" xfId="22208" xr:uid="{00000000-0005-0000-0000-000030580000}"/>
    <cellStyle name="40% - Ênfase2 100 2" xfId="22209" xr:uid="{00000000-0005-0000-0000-000031580000}"/>
    <cellStyle name="40% - Ênfase2 100 2 2" xfId="22210" xr:uid="{00000000-0005-0000-0000-000032580000}"/>
    <cellStyle name="40% - Ênfase2 100 3" xfId="22211" xr:uid="{00000000-0005-0000-0000-000033580000}"/>
    <cellStyle name="40% - Ênfase2 100 3 2" xfId="22212" xr:uid="{00000000-0005-0000-0000-000034580000}"/>
    <cellStyle name="40% - Ênfase2 100 4" xfId="22213" xr:uid="{00000000-0005-0000-0000-000035580000}"/>
    <cellStyle name="40% - Ênfase2 100 4 2" xfId="22214" xr:uid="{00000000-0005-0000-0000-000036580000}"/>
    <cellStyle name="40% - Ênfase2 100 5" xfId="22215" xr:uid="{00000000-0005-0000-0000-000037580000}"/>
    <cellStyle name="40% - Ênfase2 100 5 2" xfId="22216" xr:uid="{00000000-0005-0000-0000-000038580000}"/>
    <cellStyle name="40% - Ênfase2 100 6" xfId="22217" xr:uid="{00000000-0005-0000-0000-000039580000}"/>
    <cellStyle name="40% - Ênfase2 100 6 2" xfId="22218" xr:uid="{00000000-0005-0000-0000-00003A580000}"/>
    <cellStyle name="40% - Ênfase2 100 7" xfId="22219" xr:uid="{00000000-0005-0000-0000-00003B580000}"/>
    <cellStyle name="40% - Ênfase2 100 7 2" xfId="22220" xr:uid="{00000000-0005-0000-0000-00003C580000}"/>
    <cellStyle name="40% - Ênfase2 100 8" xfId="22221" xr:uid="{00000000-0005-0000-0000-00003D580000}"/>
    <cellStyle name="40% - Ênfase2 100 9" xfId="22222" xr:uid="{00000000-0005-0000-0000-00003E580000}"/>
    <cellStyle name="40% - Ênfase2 101" xfId="22223" xr:uid="{00000000-0005-0000-0000-00003F580000}"/>
    <cellStyle name="40% - Ênfase2 101 10" xfId="22224" xr:uid="{00000000-0005-0000-0000-000040580000}"/>
    <cellStyle name="40% - Ênfase2 101 2" xfId="22225" xr:uid="{00000000-0005-0000-0000-000041580000}"/>
    <cellStyle name="40% - Ênfase2 101 2 2" xfId="22226" xr:uid="{00000000-0005-0000-0000-000042580000}"/>
    <cellStyle name="40% - Ênfase2 101 3" xfId="22227" xr:uid="{00000000-0005-0000-0000-000043580000}"/>
    <cellStyle name="40% - Ênfase2 101 3 2" xfId="22228" xr:uid="{00000000-0005-0000-0000-000044580000}"/>
    <cellStyle name="40% - Ênfase2 101 4" xfId="22229" xr:uid="{00000000-0005-0000-0000-000045580000}"/>
    <cellStyle name="40% - Ênfase2 101 4 2" xfId="22230" xr:uid="{00000000-0005-0000-0000-000046580000}"/>
    <cellStyle name="40% - Ênfase2 101 5" xfId="22231" xr:uid="{00000000-0005-0000-0000-000047580000}"/>
    <cellStyle name="40% - Ênfase2 101 5 2" xfId="22232" xr:uid="{00000000-0005-0000-0000-000048580000}"/>
    <cellStyle name="40% - Ênfase2 101 6" xfId="22233" xr:uid="{00000000-0005-0000-0000-000049580000}"/>
    <cellStyle name="40% - Ênfase2 101 6 2" xfId="22234" xr:uid="{00000000-0005-0000-0000-00004A580000}"/>
    <cellStyle name="40% - Ênfase2 101 7" xfId="22235" xr:uid="{00000000-0005-0000-0000-00004B580000}"/>
    <cellStyle name="40% - Ênfase2 101 7 2" xfId="22236" xr:uid="{00000000-0005-0000-0000-00004C580000}"/>
    <cellStyle name="40% - Ênfase2 101 8" xfId="22237" xr:uid="{00000000-0005-0000-0000-00004D580000}"/>
    <cellStyle name="40% - Ênfase2 101 9" xfId="22238" xr:uid="{00000000-0005-0000-0000-00004E580000}"/>
    <cellStyle name="40% - Ênfase2 102" xfId="22239" xr:uid="{00000000-0005-0000-0000-00004F580000}"/>
    <cellStyle name="40% - Ênfase2 102 2" xfId="22240" xr:uid="{00000000-0005-0000-0000-000050580000}"/>
    <cellStyle name="40% - Ênfase2 102 2 2" xfId="22241" xr:uid="{00000000-0005-0000-0000-000051580000}"/>
    <cellStyle name="40% - Ênfase2 102 3" xfId="22242" xr:uid="{00000000-0005-0000-0000-000052580000}"/>
    <cellStyle name="40% - Ênfase2 102 3 2" xfId="22243" xr:uid="{00000000-0005-0000-0000-000053580000}"/>
    <cellStyle name="40% - Ênfase2 102 4" xfId="22244" xr:uid="{00000000-0005-0000-0000-000054580000}"/>
    <cellStyle name="40% - Ênfase2 102 4 2" xfId="22245" xr:uid="{00000000-0005-0000-0000-000055580000}"/>
    <cellStyle name="40% - Ênfase2 102 5" xfId="22246" xr:uid="{00000000-0005-0000-0000-000056580000}"/>
    <cellStyle name="40% - Ênfase2 102 5 2" xfId="22247" xr:uid="{00000000-0005-0000-0000-000057580000}"/>
    <cellStyle name="40% - Ênfase2 102 6" xfId="22248" xr:uid="{00000000-0005-0000-0000-000058580000}"/>
    <cellStyle name="40% - Ênfase2 102 6 2" xfId="22249" xr:uid="{00000000-0005-0000-0000-000059580000}"/>
    <cellStyle name="40% - Ênfase2 102 7" xfId="22250" xr:uid="{00000000-0005-0000-0000-00005A580000}"/>
    <cellStyle name="40% - Ênfase2 102 7 2" xfId="22251" xr:uid="{00000000-0005-0000-0000-00005B580000}"/>
    <cellStyle name="40% - Ênfase2 102 8" xfId="22252" xr:uid="{00000000-0005-0000-0000-00005C580000}"/>
    <cellStyle name="40% - Ênfase2 102 9" xfId="22253" xr:uid="{00000000-0005-0000-0000-00005D580000}"/>
    <cellStyle name="40% - Ênfase2 103" xfId="22254" xr:uid="{00000000-0005-0000-0000-00005E580000}"/>
    <cellStyle name="40% - Ênfase2 103 2" xfId="22255" xr:uid="{00000000-0005-0000-0000-00005F580000}"/>
    <cellStyle name="40% - Ênfase2 103 2 2" xfId="22256" xr:uid="{00000000-0005-0000-0000-000060580000}"/>
    <cellStyle name="40% - Ênfase2 103 3" xfId="22257" xr:uid="{00000000-0005-0000-0000-000061580000}"/>
    <cellStyle name="40% - Ênfase2 103 4" xfId="22258" xr:uid="{00000000-0005-0000-0000-000062580000}"/>
    <cellStyle name="40% - Ênfase2 103 5" xfId="22259" xr:uid="{00000000-0005-0000-0000-000063580000}"/>
    <cellStyle name="40% - Ênfase2 103 6" xfId="22260" xr:uid="{00000000-0005-0000-0000-000064580000}"/>
    <cellStyle name="40% - Ênfase2 103 7" xfId="22261" xr:uid="{00000000-0005-0000-0000-000065580000}"/>
    <cellStyle name="40% - Ênfase2 103 8" xfId="22262" xr:uid="{00000000-0005-0000-0000-000066580000}"/>
    <cellStyle name="40% - Ênfase2 103 9" xfId="22263" xr:uid="{00000000-0005-0000-0000-000067580000}"/>
    <cellStyle name="40% - Ênfase2 104" xfId="22264" xr:uid="{00000000-0005-0000-0000-000068580000}"/>
    <cellStyle name="40% - Ênfase2 104 2" xfId="22265" xr:uid="{00000000-0005-0000-0000-000069580000}"/>
    <cellStyle name="40% - Ênfase2 104 2 2" xfId="22266" xr:uid="{00000000-0005-0000-0000-00006A580000}"/>
    <cellStyle name="40% - Ênfase2 104 3" xfId="22267" xr:uid="{00000000-0005-0000-0000-00006B580000}"/>
    <cellStyle name="40% - Ênfase2 104 3 2" xfId="22268" xr:uid="{00000000-0005-0000-0000-00006C580000}"/>
    <cellStyle name="40% - Ênfase2 104 4" xfId="22269" xr:uid="{00000000-0005-0000-0000-00006D580000}"/>
    <cellStyle name="40% - Ênfase2 104 4 2" xfId="22270" xr:uid="{00000000-0005-0000-0000-00006E580000}"/>
    <cellStyle name="40% - Ênfase2 104 5" xfId="22271" xr:uid="{00000000-0005-0000-0000-00006F580000}"/>
    <cellStyle name="40% - Ênfase2 104 5 2" xfId="22272" xr:uid="{00000000-0005-0000-0000-000070580000}"/>
    <cellStyle name="40% - Ênfase2 104 6" xfId="22273" xr:uid="{00000000-0005-0000-0000-000071580000}"/>
    <cellStyle name="40% - Ênfase2 104 6 2" xfId="22274" xr:uid="{00000000-0005-0000-0000-000072580000}"/>
    <cellStyle name="40% - Ênfase2 104 7" xfId="22275" xr:uid="{00000000-0005-0000-0000-000073580000}"/>
    <cellStyle name="40% - Ênfase2 104 7 2" xfId="22276" xr:uid="{00000000-0005-0000-0000-000074580000}"/>
    <cellStyle name="40% - Ênfase2 104 8" xfId="22277" xr:uid="{00000000-0005-0000-0000-000075580000}"/>
    <cellStyle name="40% - Ênfase2 104 9" xfId="22278" xr:uid="{00000000-0005-0000-0000-000076580000}"/>
    <cellStyle name="40% - Ênfase2 105" xfId="22279" xr:uid="{00000000-0005-0000-0000-000077580000}"/>
    <cellStyle name="40% - Ênfase2 105 2" xfId="22280" xr:uid="{00000000-0005-0000-0000-000078580000}"/>
    <cellStyle name="40% - Ênfase2 105 2 2" xfId="22281" xr:uid="{00000000-0005-0000-0000-000079580000}"/>
    <cellStyle name="40% - Ênfase2 105 3" xfId="22282" xr:uid="{00000000-0005-0000-0000-00007A580000}"/>
    <cellStyle name="40% - Ênfase2 105 3 2" xfId="22283" xr:uid="{00000000-0005-0000-0000-00007B580000}"/>
    <cellStyle name="40% - Ênfase2 105 4" xfId="22284" xr:uid="{00000000-0005-0000-0000-00007C580000}"/>
    <cellStyle name="40% - Ênfase2 105 4 2" xfId="22285" xr:uid="{00000000-0005-0000-0000-00007D580000}"/>
    <cellStyle name="40% - Ênfase2 105 5" xfId="22286" xr:uid="{00000000-0005-0000-0000-00007E580000}"/>
    <cellStyle name="40% - Ênfase2 105 6" xfId="22287" xr:uid="{00000000-0005-0000-0000-00007F580000}"/>
    <cellStyle name="40% - Ênfase2 105 6 2" xfId="22288" xr:uid="{00000000-0005-0000-0000-000080580000}"/>
    <cellStyle name="40% - Ênfase2 105 7" xfId="22289" xr:uid="{00000000-0005-0000-0000-000081580000}"/>
    <cellStyle name="40% - Ênfase2 105 8" xfId="22290" xr:uid="{00000000-0005-0000-0000-000082580000}"/>
    <cellStyle name="40% - Ênfase2 105 9" xfId="22291" xr:uid="{00000000-0005-0000-0000-000083580000}"/>
    <cellStyle name="40% - Ênfase2 106" xfId="22292" xr:uid="{00000000-0005-0000-0000-000084580000}"/>
    <cellStyle name="40% - Ênfase2 106 2" xfId="22293" xr:uid="{00000000-0005-0000-0000-000085580000}"/>
    <cellStyle name="40% - Ênfase2 106 3" xfId="22294" xr:uid="{00000000-0005-0000-0000-000086580000}"/>
    <cellStyle name="40% - Ênfase2 106 4" xfId="22295" xr:uid="{00000000-0005-0000-0000-000087580000}"/>
    <cellStyle name="40% - Ênfase2 106 5" xfId="22296" xr:uid="{00000000-0005-0000-0000-000088580000}"/>
    <cellStyle name="40% - Ênfase2 106 5 2" xfId="22297" xr:uid="{00000000-0005-0000-0000-000089580000}"/>
    <cellStyle name="40% - Ênfase2 106 6" xfId="22298" xr:uid="{00000000-0005-0000-0000-00008A580000}"/>
    <cellStyle name="40% - Ênfase2 106 6 2" xfId="22299" xr:uid="{00000000-0005-0000-0000-00008B580000}"/>
    <cellStyle name="40% - Ênfase2 106 7" xfId="22300" xr:uid="{00000000-0005-0000-0000-00008C580000}"/>
    <cellStyle name="40% - Ênfase2 106 7 2" xfId="22301" xr:uid="{00000000-0005-0000-0000-00008D580000}"/>
    <cellStyle name="40% - Ênfase2 106 8" xfId="22302" xr:uid="{00000000-0005-0000-0000-00008E580000}"/>
    <cellStyle name="40% - Ênfase2 106 9" xfId="22303" xr:uid="{00000000-0005-0000-0000-00008F580000}"/>
    <cellStyle name="40% - Ênfase2 107" xfId="22304" xr:uid="{00000000-0005-0000-0000-000090580000}"/>
    <cellStyle name="40% - Ênfase2 107 10" xfId="22305" xr:uid="{00000000-0005-0000-0000-000091580000}"/>
    <cellStyle name="40% - Ênfase2 107 2" xfId="22306" xr:uid="{00000000-0005-0000-0000-000092580000}"/>
    <cellStyle name="40% - Ênfase2 107 2 2" xfId="22307" xr:uid="{00000000-0005-0000-0000-000093580000}"/>
    <cellStyle name="40% - Ênfase2 107 3" xfId="22308" xr:uid="{00000000-0005-0000-0000-000094580000}"/>
    <cellStyle name="40% - Ênfase2 107 3 2" xfId="22309" xr:uid="{00000000-0005-0000-0000-000095580000}"/>
    <cellStyle name="40% - Ênfase2 107 4" xfId="22310" xr:uid="{00000000-0005-0000-0000-000096580000}"/>
    <cellStyle name="40% - Ênfase2 107 4 2" xfId="22311" xr:uid="{00000000-0005-0000-0000-000097580000}"/>
    <cellStyle name="40% - Ênfase2 107 5" xfId="22312" xr:uid="{00000000-0005-0000-0000-000098580000}"/>
    <cellStyle name="40% - Ênfase2 107 5 2" xfId="22313" xr:uid="{00000000-0005-0000-0000-000099580000}"/>
    <cellStyle name="40% - Ênfase2 107 6" xfId="22314" xr:uid="{00000000-0005-0000-0000-00009A580000}"/>
    <cellStyle name="40% - Ênfase2 107 6 2" xfId="22315" xr:uid="{00000000-0005-0000-0000-00009B580000}"/>
    <cellStyle name="40% - Ênfase2 107 7" xfId="22316" xr:uid="{00000000-0005-0000-0000-00009C580000}"/>
    <cellStyle name="40% - Ênfase2 107 7 2" xfId="22317" xr:uid="{00000000-0005-0000-0000-00009D580000}"/>
    <cellStyle name="40% - Ênfase2 107 8" xfId="22318" xr:uid="{00000000-0005-0000-0000-00009E580000}"/>
    <cellStyle name="40% - Ênfase2 107 9" xfId="22319" xr:uid="{00000000-0005-0000-0000-00009F580000}"/>
    <cellStyle name="40% - Ênfase2 108" xfId="22320" xr:uid="{00000000-0005-0000-0000-0000A0580000}"/>
    <cellStyle name="40% - Ênfase2 108 10" xfId="22321" xr:uid="{00000000-0005-0000-0000-0000A1580000}"/>
    <cellStyle name="40% - Ênfase2 108 2" xfId="22322" xr:uid="{00000000-0005-0000-0000-0000A2580000}"/>
    <cellStyle name="40% - Ênfase2 108 2 2" xfId="22323" xr:uid="{00000000-0005-0000-0000-0000A3580000}"/>
    <cellStyle name="40% - Ênfase2 108 3" xfId="22324" xr:uid="{00000000-0005-0000-0000-0000A4580000}"/>
    <cellStyle name="40% - Ênfase2 108 3 2" xfId="22325" xr:uid="{00000000-0005-0000-0000-0000A5580000}"/>
    <cellStyle name="40% - Ênfase2 108 4" xfId="22326" xr:uid="{00000000-0005-0000-0000-0000A6580000}"/>
    <cellStyle name="40% - Ênfase2 108 4 2" xfId="22327" xr:uid="{00000000-0005-0000-0000-0000A7580000}"/>
    <cellStyle name="40% - Ênfase2 108 5" xfId="22328" xr:uid="{00000000-0005-0000-0000-0000A8580000}"/>
    <cellStyle name="40% - Ênfase2 108 5 2" xfId="22329" xr:uid="{00000000-0005-0000-0000-0000A9580000}"/>
    <cellStyle name="40% - Ênfase2 108 6" xfId="22330" xr:uid="{00000000-0005-0000-0000-0000AA580000}"/>
    <cellStyle name="40% - Ênfase2 108 6 2" xfId="22331" xr:uid="{00000000-0005-0000-0000-0000AB580000}"/>
    <cellStyle name="40% - Ênfase2 108 7" xfId="22332" xr:uid="{00000000-0005-0000-0000-0000AC580000}"/>
    <cellStyle name="40% - Ênfase2 108 7 2" xfId="22333" xr:uid="{00000000-0005-0000-0000-0000AD580000}"/>
    <cellStyle name="40% - Ênfase2 108 8" xfId="22334" xr:uid="{00000000-0005-0000-0000-0000AE580000}"/>
    <cellStyle name="40% - Ênfase2 108 9" xfId="22335" xr:uid="{00000000-0005-0000-0000-0000AF580000}"/>
    <cellStyle name="40% - Ênfase2 109" xfId="22336" xr:uid="{00000000-0005-0000-0000-0000B0580000}"/>
    <cellStyle name="40% - Ênfase2 109 2" xfId="22337" xr:uid="{00000000-0005-0000-0000-0000B1580000}"/>
    <cellStyle name="40% - Ênfase2 109 2 2" xfId="22338" xr:uid="{00000000-0005-0000-0000-0000B2580000}"/>
    <cellStyle name="40% - Ênfase2 109 3" xfId="22339" xr:uid="{00000000-0005-0000-0000-0000B3580000}"/>
    <cellStyle name="40% - Ênfase2 109 3 2" xfId="22340" xr:uid="{00000000-0005-0000-0000-0000B4580000}"/>
    <cellStyle name="40% - Ênfase2 109 4" xfId="22341" xr:uid="{00000000-0005-0000-0000-0000B5580000}"/>
    <cellStyle name="40% - Ênfase2 109 5" xfId="22342" xr:uid="{00000000-0005-0000-0000-0000B6580000}"/>
    <cellStyle name="40% - Ênfase2 109 5 2" xfId="22343" xr:uid="{00000000-0005-0000-0000-0000B7580000}"/>
    <cellStyle name="40% - Ênfase2 109 6" xfId="22344" xr:uid="{00000000-0005-0000-0000-0000B8580000}"/>
    <cellStyle name="40% - Ênfase2 109 7" xfId="22345" xr:uid="{00000000-0005-0000-0000-0000B9580000}"/>
    <cellStyle name="40% - Ênfase2 109 8" xfId="22346" xr:uid="{00000000-0005-0000-0000-0000BA580000}"/>
    <cellStyle name="40% - Ênfase2 109 9" xfId="22347" xr:uid="{00000000-0005-0000-0000-0000BB580000}"/>
    <cellStyle name="40% - Ênfase2 11" xfId="22348" xr:uid="{00000000-0005-0000-0000-0000BC580000}"/>
    <cellStyle name="40% - Ênfase2 11 10" xfId="22349" xr:uid="{00000000-0005-0000-0000-0000BD580000}"/>
    <cellStyle name="40% - Ênfase2 11 2" xfId="22350" xr:uid="{00000000-0005-0000-0000-0000BE580000}"/>
    <cellStyle name="40% - Ênfase2 11 2 2" xfId="22351" xr:uid="{00000000-0005-0000-0000-0000BF580000}"/>
    <cellStyle name="40% - Ênfase2 11 2 2 2" xfId="22352" xr:uid="{00000000-0005-0000-0000-0000C0580000}"/>
    <cellStyle name="40% - Ênfase2 11 2 2 2 2" xfId="22353" xr:uid="{00000000-0005-0000-0000-0000C1580000}"/>
    <cellStyle name="40% - Ênfase2 11 2 2 2 3" xfId="22354" xr:uid="{00000000-0005-0000-0000-0000C2580000}"/>
    <cellStyle name="40% - Ênfase2 11 2 2 3" xfId="22355" xr:uid="{00000000-0005-0000-0000-0000C3580000}"/>
    <cellStyle name="40% - Ênfase2 11 2 2 3 2" xfId="22356" xr:uid="{00000000-0005-0000-0000-0000C4580000}"/>
    <cellStyle name="40% - Ênfase2 11 2 2 3 3" xfId="22357" xr:uid="{00000000-0005-0000-0000-0000C5580000}"/>
    <cellStyle name="40% - Ênfase2 11 2 2 4" xfId="22358" xr:uid="{00000000-0005-0000-0000-0000C6580000}"/>
    <cellStyle name="40% - Ênfase2 11 2 3" xfId="22359" xr:uid="{00000000-0005-0000-0000-0000C7580000}"/>
    <cellStyle name="40% - Ênfase2 11 2 4" xfId="22360" xr:uid="{00000000-0005-0000-0000-0000C8580000}"/>
    <cellStyle name="40% - Ênfase2 11 2 4 2" xfId="22361" xr:uid="{00000000-0005-0000-0000-0000C9580000}"/>
    <cellStyle name="40% - Ênfase2 11 2 5" xfId="22362" xr:uid="{00000000-0005-0000-0000-0000CA580000}"/>
    <cellStyle name="40% - Ênfase2 11 2 5 2" xfId="22363" xr:uid="{00000000-0005-0000-0000-0000CB580000}"/>
    <cellStyle name="40% - Ênfase2 11 2 6" xfId="22364" xr:uid="{00000000-0005-0000-0000-0000CC580000}"/>
    <cellStyle name="40% - Ênfase2 11 2 6 2" xfId="22365" xr:uid="{00000000-0005-0000-0000-0000CD580000}"/>
    <cellStyle name="40% - Ênfase2 11 2 7" xfId="22366" xr:uid="{00000000-0005-0000-0000-0000CE580000}"/>
    <cellStyle name="40% - Ênfase2 11 2 7 2" xfId="22367" xr:uid="{00000000-0005-0000-0000-0000CF580000}"/>
    <cellStyle name="40% - Ênfase2 11 2 8" xfId="22368" xr:uid="{00000000-0005-0000-0000-0000D0580000}"/>
    <cellStyle name="40% - Ênfase2 11 2 9" xfId="22369" xr:uid="{00000000-0005-0000-0000-0000D1580000}"/>
    <cellStyle name="40% - Ênfase2 11 2_12_CONFERE (2)" xfId="22370" xr:uid="{00000000-0005-0000-0000-0000D2580000}"/>
    <cellStyle name="40% - Ênfase2 11 3" xfId="22371" xr:uid="{00000000-0005-0000-0000-0000D3580000}"/>
    <cellStyle name="40% - Ênfase2 11 3 2" xfId="22372" xr:uid="{00000000-0005-0000-0000-0000D4580000}"/>
    <cellStyle name="40% - Ênfase2 11 3 3" xfId="22373" xr:uid="{00000000-0005-0000-0000-0000D5580000}"/>
    <cellStyle name="40% - Ênfase2 11 3 4" xfId="22374" xr:uid="{00000000-0005-0000-0000-0000D6580000}"/>
    <cellStyle name="40% - Ênfase2 11 3 5" xfId="22375" xr:uid="{00000000-0005-0000-0000-0000D7580000}"/>
    <cellStyle name="40% - Ênfase2 11 3 6" xfId="22376" xr:uid="{00000000-0005-0000-0000-0000D8580000}"/>
    <cellStyle name="40% - Ênfase2 11 4" xfId="22377" xr:uid="{00000000-0005-0000-0000-0000D9580000}"/>
    <cellStyle name="40% - Ênfase2 11 4 2" xfId="22378" xr:uid="{00000000-0005-0000-0000-0000DA580000}"/>
    <cellStyle name="40% - Ênfase2 11 4 3" xfId="22379" xr:uid="{00000000-0005-0000-0000-0000DB580000}"/>
    <cellStyle name="40% - Ênfase2 11 4 4" xfId="22380" xr:uid="{00000000-0005-0000-0000-0000DC580000}"/>
    <cellStyle name="40% - Ênfase2 11 4 5" xfId="22381" xr:uid="{00000000-0005-0000-0000-0000DD580000}"/>
    <cellStyle name="40% - Ênfase2 11 4 6" xfId="22382" xr:uid="{00000000-0005-0000-0000-0000DE580000}"/>
    <cellStyle name="40% - Ênfase2 11 5" xfId="22383" xr:uid="{00000000-0005-0000-0000-0000DF580000}"/>
    <cellStyle name="40% - Ênfase2 11 5 2" xfId="22384" xr:uid="{00000000-0005-0000-0000-0000E0580000}"/>
    <cellStyle name="40% - Ênfase2 11 5 3" xfId="22385" xr:uid="{00000000-0005-0000-0000-0000E1580000}"/>
    <cellStyle name="40% - Ênfase2 11 5 4" xfId="22386" xr:uid="{00000000-0005-0000-0000-0000E2580000}"/>
    <cellStyle name="40% - Ênfase2 11 5 5" xfId="22387" xr:uid="{00000000-0005-0000-0000-0000E3580000}"/>
    <cellStyle name="40% - Ênfase2 11 5 6" xfId="22388" xr:uid="{00000000-0005-0000-0000-0000E4580000}"/>
    <cellStyle name="40% - Ênfase2 11 6" xfId="22389" xr:uid="{00000000-0005-0000-0000-0000E5580000}"/>
    <cellStyle name="40% - Ênfase2 11 6 2" xfId="22390" xr:uid="{00000000-0005-0000-0000-0000E6580000}"/>
    <cellStyle name="40% - Ênfase2 11 6 3" xfId="22391" xr:uid="{00000000-0005-0000-0000-0000E7580000}"/>
    <cellStyle name="40% - Ênfase2 11 6 4" xfId="22392" xr:uid="{00000000-0005-0000-0000-0000E8580000}"/>
    <cellStyle name="40% - Ênfase2 11 6 5" xfId="22393" xr:uid="{00000000-0005-0000-0000-0000E9580000}"/>
    <cellStyle name="40% - Ênfase2 11 6 6" xfId="22394" xr:uid="{00000000-0005-0000-0000-0000EA580000}"/>
    <cellStyle name="40% - Ênfase2 11 7" xfId="22395" xr:uid="{00000000-0005-0000-0000-0000EB580000}"/>
    <cellStyle name="40% - Ênfase2 11 8" xfId="22396" xr:uid="{00000000-0005-0000-0000-0000EC580000}"/>
    <cellStyle name="40% - Ênfase2 11 9" xfId="22397" xr:uid="{00000000-0005-0000-0000-0000ED580000}"/>
    <cellStyle name="40% - Ênfase2 11_Despesas Comerciais - GOLDFARB" xfId="22398" xr:uid="{00000000-0005-0000-0000-0000EE580000}"/>
    <cellStyle name="40% - Ênfase2 110" xfId="22399" xr:uid="{00000000-0005-0000-0000-0000EF580000}"/>
    <cellStyle name="40% - Ênfase2 110 2" xfId="22400" xr:uid="{00000000-0005-0000-0000-0000F0580000}"/>
    <cellStyle name="40% - Ênfase2 110 3" xfId="22401" xr:uid="{00000000-0005-0000-0000-0000F1580000}"/>
    <cellStyle name="40% - Ênfase2 110 4" xfId="22402" xr:uid="{00000000-0005-0000-0000-0000F2580000}"/>
    <cellStyle name="40% - Ênfase2 110 5" xfId="22403" xr:uid="{00000000-0005-0000-0000-0000F3580000}"/>
    <cellStyle name="40% - Ênfase2 110 5 2" xfId="22404" xr:uid="{00000000-0005-0000-0000-0000F4580000}"/>
    <cellStyle name="40% - Ênfase2 110 6" xfId="22405" xr:uid="{00000000-0005-0000-0000-0000F5580000}"/>
    <cellStyle name="40% - Ênfase2 110 6 2" xfId="22406" xr:uid="{00000000-0005-0000-0000-0000F6580000}"/>
    <cellStyle name="40% - Ênfase2 110 7" xfId="22407" xr:uid="{00000000-0005-0000-0000-0000F7580000}"/>
    <cellStyle name="40% - Ênfase2 110 7 2" xfId="22408" xr:uid="{00000000-0005-0000-0000-0000F8580000}"/>
    <cellStyle name="40% - Ênfase2 110 8" xfId="22409" xr:uid="{00000000-0005-0000-0000-0000F9580000}"/>
    <cellStyle name="40% - Ênfase2 110 9" xfId="22410" xr:uid="{00000000-0005-0000-0000-0000FA580000}"/>
    <cellStyle name="40% - Ênfase2 111" xfId="22411" xr:uid="{00000000-0005-0000-0000-0000FB580000}"/>
    <cellStyle name="40% - Ênfase2 111 10" xfId="22412" xr:uid="{00000000-0005-0000-0000-0000FC580000}"/>
    <cellStyle name="40% - Ênfase2 111 2" xfId="22413" xr:uid="{00000000-0005-0000-0000-0000FD580000}"/>
    <cellStyle name="40% - Ênfase2 111 2 2" xfId="22414" xr:uid="{00000000-0005-0000-0000-0000FE580000}"/>
    <cellStyle name="40% - Ênfase2 111 3" xfId="22415" xr:uid="{00000000-0005-0000-0000-0000FF580000}"/>
    <cellStyle name="40% - Ênfase2 111 3 2" xfId="22416" xr:uid="{00000000-0005-0000-0000-000000590000}"/>
    <cellStyle name="40% - Ênfase2 111 4" xfId="22417" xr:uid="{00000000-0005-0000-0000-000001590000}"/>
    <cellStyle name="40% - Ênfase2 111 4 2" xfId="22418" xr:uid="{00000000-0005-0000-0000-000002590000}"/>
    <cellStyle name="40% - Ênfase2 111 5" xfId="22419" xr:uid="{00000000-0005-0000-0000-000003590000}"/>
    <cellStyle name="40% - Ênfase2 111 5 2" xfId="22420" xr:uid="{00000000-0005-0000-0000-000004590000}"/>
    <cellStyle name="40% - Ênfase2 111 6" xfId="22421" xr:uid="{00000000-0005-0000-0000-000005590000}"/>
    <cellStyle name="40% - Ênfase2 111 6 2" xfId="22422" xr:uid="{00000000-0005-0000-0000-000006590000}"/>
    <cellStyle name="40% - Ênfase2 111 7" xfId="22423" xr:uid="{00000000-0005-0000-0000-000007590000}"/>
    <cellStyle name="40% - Ênfase2 111 7 2" xfId="22424" xr:uid="{00000000-0005-0000-0000-000008590000}"/>
    <cellStyle name="40% - Ênfase2 111 8" xfId="22425" xr:uid="{00000000-0005-0000-0000-000009590000}"/>
    <cellStyle name="40% - Ênfase2 111 9" xfId="22426" xr:uid="{00000000-0005-0000-0000-00000A590000}"/>
    <cellStyle name="40% - Ênfase2 112" xfId="22427" xr:uid="{00000000-0005-0000-0000-00000B590000}"/>
    <cellStyle name="40% - Ênfase2 112 2" xfId="22428" xr:uid="{00000000-0005-0000-0000-00000C590000}"/>
    <cellStyle name="40% - Ênfase2 112 2 2" xfId="22429" xr:uid="{00000000-0005-0000-0000-00000D590000}"/>
    <cellStyle name="40% - Ênfase2 112 3" xfId="22430" xr:uid="{00000000-0005-0000-0000-00000E590000}"/>
    <cellStyle name="40% - Ênfase2 112 3 2" xfId="22431" xr:uid="{00000000-0005-0000-0000-00000F590000}"/>
    <cellStyle name="40% - Ênfase2 112 4" xfId="22432" xr:uid="{00000000-0005-0000-0000-000010590000}"/>
    <cellStyle name="40% - Ênfase2 112 4 2" xfId="22433" xr:uid="{00000000-0005-0000-0000-000011590000}"/>
    <cellStyle name="40% - Ênfase2 112 5" xfId="22434" xr:uid="{00000000-0005-0000-0000-000012590000}"/>
    <cellStyle name="40% - Ênfase2 112 5 2" xfId="22435" xr:uid="{00000000-0005-0000-0000-000013590000}"/>
    <cellStyle name="40% - Ênfase2 112 6" xfId="22436" xr:uid="{00000000-0005-0000-0000-000014590000}"/>
    <cellStyle name="40% - Ênfase2 112 6 2" xfId="22437" xr:uid="{00000000-0005-0000-0000-000015590000}"/>
    <cellStyle name="40% - Ênfase2 112 7" xfId="22438" xr:uid="{00000000-0005-0000-0000-000016590000}"/>
    <cellStyle name="40% - Ênfase2 112 7 2" xfId="22439" xr:uid="{00000000-0005-0000-0000-000017590000}"/>
    <cellStyle name="40% - Ênfase2 112 8" xfId="22440" xr:uid="{00000000-0005-0000-0000-000018590000}"/>
    <cellStyle name="40% - Ênfase2 112 9" xfId="22441" xr:uid="{00000000-0005-0000-0000-000019590000}"/>
    <cellStyle name="40% - Ênfase2 113" xfId="22442" xr:uid="{00000000-0005-0000-0000-00001A590000}"/>
    <cellStyle name="40% - Ênfase2 113 2" xfId="22443" xr:uid="{00000000-0005-0000-0000-00001B590000}"/>
    <cellStyle name="40% - Ênfase2 113 3" xfId="22444" xr:uid="{00000000-0005-0000-0000-00001C590000}"/>
    <cellStyle name="40% - Ênfase2 113 4" xfId="22445" xr:uid="{00000000-0005-0000-0000-00001D590000}"/>
    <cellStyle name="40% - Ênfase2 113 5" xfId="22446" xr:uid="{00000000-0005-0000-0000-00001E590000}"/>
    <cellStyle name="40% - Ênfase2 113 6" xfId="22447" xr:uid="{00000000-0005-0000-0000-00001F590000}"/>
    <cellStyle name="40% - Ênfase2 113 7" xfId="22448" xr:uid="{00000000-0005-0000-0000-000020590000}"/>
    <cellStyle name="40% - Ênfase2 113 7 2" xfId="22449" xr:uid="{00000000-0005-0000-0000-000021590000}"/>
    <cellStyle name="40% - Ênfase2 113 8" xfId="22450" xr:uid="{00000000-0005-0000-0000-000022590000}"/>
    <cellStyle name="40% - Ênfase2 113 9" xfId="22451" xr:uid="{00000000-0005-0000-0000-000023590000}"/>
    <cellStyle name="40% - Ênfase2 114" xfId="22452" xr:uid="{00000000-0005-0000-0000-000024590000}"/>
    <cellStyle name="40% - Ênfase2 114 2" xfId="22453" xr:uid="{00000000-0005-0000-0000-000025590000}"/>
    <cellStyle name="40% - Ênfase2 114 2 2" xfId="22454" xr:uid="{00000000-0005-0000-0000-000026590000}"/>
    <cellStyle name="40% - Ênfase2 114 3" xfId="22455" xr:uid="{00000000-0005-0000-0000-000027590000}"/>
    <cellStyle name="40% - Ênfase2 114 3 2" xfId="22456" xr:uid="{00000000-0005-0000-0000-000028590000}"/>
    <cellStyle name="40% - Ênfase2 114 4" xfId="22457" xr:uid="{00000000-0005-0000-0000-000029590000}"/>
    <cellStyle name="40% - Ênfase2 114 4 2" xfId="22458" xr:uid="{00000000-0005-0000-0000-00002A590000}"/>
    <cellStyle name="40% - Ênfase2 114 5" xfId="22459" xr:uid="{00000000-0005-0000-0000-00002B590000}"/>
    <cellStyle name="40% - Ênfase2 114 5 2" xfId="22460" xr:uid="{00000000-0005-0000-0000-00002C590000}"/>
    <cellStyle name="40% - Ênfase2 114 6" xfId="22461" xr:uid="{00000000-0005-0000-0000-00002D590000}"/>
    <cellStyle name="40% - Ênfase2 114 6 2" xfId="22462" xr:uid="{00000000-0005-0000-0000-00002E590000}"/>
    <cellStyle name="40% - Ênfase2 114 7" xfId="22463" xr:uid="{00000000-0005-0000-0000-00002F590000}"/>
    <cellStyle name="40% - Ênfase2 114 7 2" xfId="22464" xr:uid="{00000000-0005-0000-0000-000030590000}"/>
    <cellStyle name="40% - Ênfase2 114 8" xfId="22465" xr:uid="{00000000-0005-0000-0000-000031590000}"/>
    <cellStyle name="40% - Ênfase2 114 9" xfId="22466" xr:uid="{00000000-0005-0000-0000-000032590000}"/>
    <cellStyle name="40% - Ênfase2 115" xfId="22467" xr:uid="{00000000-0005-0000-0000-000033590000}"/>
    <cellStyle name="40% - Ênfase2 115 2" xfId="22468" xr:uid="{00000000-0005-0000-0000-000034590000}"/>
    <cellStyle name="40% - Ênfase2 115 3" xfId="22469" xr:uid="{00000000-0005-0000-0000-000035590000}"/>
    <cellStyle name="40% - Ênfase2 115 4" xfId="22470" xr:uid="{00000000-0005-0000-0000-000036590000}"/>
    <cellStyle name="40% - Ênfase2 115 5" xfId="22471" xr:uid="{00000000-0005-0000-0000-000037590000}"/>
    <cellStyle name="40% - Ênfase2 115 6" xfId="22472" xr:uid="{00000000-0005-0000-0000-000038590000}"/>
    <cellStyle name="40% - Ênfase2 115 7" xfId="22473" xr:uid="{00000000-0005-0000-0000-000039590000}"/>
    <cellStyle name="40% - Ênfase2 115 8" xfId="22474" xr:uid="{00000000-0005-0000-0000-00003A590000}"/>
    <cellStyle name="40% - Ênfase2 115 9" xfId="22475" xr:uid="{00000000-0005-0000-0000-00003B590000}"/>
    <cellStyle name="40% - Ênfase2 116" xfId="22476" xr:uid="{00000000-0005-0000-0000-00003C590000}"/>
    <cellStyle name="40% - Ênfase2 116 10" xfId="22477" xr:uid="{00000000-0005-0000-0000-00003D590000}"/>
    <cellStyle name="40% - Ênfase2 116 2" xfId="22478" xr:uid="{00000000-0005-0000-0000-00003E590000}"/>
    <cellStyle name="40% - Ênfase2 116 2 2" xfId="22479" xr:uid="{00000000-0005-0000-0000-00003F590000}"/>
    <cellStyle name="40% - Ênfase2 116 3" xfId="22480" xr:uid="{00000000-0005-0000-0000-000040590000}"/>
    <cellStyle name="40% - Ênfase2 116 3 2" xfId="22481" xr:uid="{00000000-0005-0000-0000-000041590000}"/>
    <cellStyle name="40% - Ênfase2 116 4" xfId="22482" xr:uid="{00000000-0005-0000-0000-000042590000}"/>
    <cellStyle name="40% - Ênfase2 116 4 2" xfId="22483" xr:uid="{00000000-0005-0000-0000-000043590000}"/>
    <cellStyle name="40% - Ênfase2 116 5" xfId="22484" xr:uid="{00000000-0005-0000-0000-000044590000}"/>
    <cellStyle name="40% - Ênfase2 116 5 2" xfId="22485" xr:uid="{00000000-0005-0000-0000-000045590000}"/>
    <cellStyle name="40% - Ênfase2 116 6" xfId="22486" xr:uid="{00000000-0005-0000-0000-000046590000}"/>
    <cellStyle name="40% - Ênfase2 116 6 2" xfId="22487" xr:uid="{00000000-0005-0000-0000-000047590000}"/>
    <cellStyle name="40% - Ênfase2 116 7" xfId="22488" xr:uid="{00000000-0005-0000-0000-000048590000}"/>
    <cellStyle name="40% - Ênfase2 116 7 2" xfId="22489" xr:uid="{00000000-0005-0000-0000-000049590000}"/>
    <cellStyle name="40% - Ênfase2 116 8" xfId="22490" xr:uid="{00000000-0005-0000-0000-00004A590000}"/>
    <cellStyle name="40% - Ênfase2 116 9" xfId="22491" xr:uid="{00000000-0005-0000-0000-00004B590000}"/>
    <cellStyle name="40% - Ênfase2 117" xfId="22492" xr:uid="{00000000-0005-0000-0000-00004C590000}"/>
    <cellStyle name="40% - Ênfase2 117 10" xfId="22493" xr:uid="{00000000-0005-0000-0000-00004D590000}"/>
    <cellStyle name="40% - Ênfase2 117 2" xfId="22494" xr:uid="{00000000-0005-0000-0000-00004E590000}"/>
    <cellStyle name="40% - Ênfase2 117 2 2" xfId="22495" xr:uid="{00000000-0005-0000-0000-00004F590000}"/>
    <cellStyle name="40% - Ênfase2 117 3" xfId="22496" xr:uid="{00000000-0005-0000-0000-000050590000}"/>
    <cellStyle name="40% - Ênfase2 117 3 2" xfId="22497" xr:uid="{00000000-0005-0000-0000-000051590000}"/>
    <cellStyle name="40% - Ênfase2 117 4" xfId="22498" xr:uid="{00000000-0005-0000-0000-000052590000}"/>
    <cellStyle name="40% - Ênfase2 117 4 2" xfId="22499" xr:uid="{00000000-0005-0000-0000-000053590000}"/>
    <cellStyle name="40% - Ênfase2 117 5" xfId="22500" xr:uid="{00000000-0005-0000-0000-000054590000}"/>
    <cellStyle name="40% - Ênfase2 117 5 2" xfId="22501" xr:uid="{00000000-0005-0000-0000-000055590000}"/>
    <cellStyle name="40% - Ênfase2 117 6" xfId="22502" xr:uid="{00000000-0005-0000-0000-000056590000}"/>
    <cellStyle name="40% - Ênfase2 117 6 2" xfId="22503" xr:uid="{00000000-0005-0000-0000-000057590000}"/>
    <cellStyle name="40% - Ênfase2 117 7" xfId="22504" xr:uid="{00000000-0005-0000-0000-000058590000}"/>
    <cellStyle name="40% - Ênfase2 117 7 2" xfId="22505" xr:uid="{00000000-0005-0000-0000-000059590000}"/>
    <cellStyle name="40% - Ênfase2 117 8" xfId="22506" xr:uid="{00000000-0005-0000-0000-00005A590000}"/>
    <cellStyle name="40% - Ênfase2 117 9" xfId="22507" xr:uid="{00000000-0005-0000-0000-00005B590000}"/>
    <cellStyle name="40% - Ênfase2 118" xfId="22508" xr:uid="{00000000-0005-0000-0000-00005C590000}"/>
    <cellStyle name="40% - Ênfase2 118 2" xfId="22509" xr:uid="{00000000-0005-0000-0000-00005D590000}"/>
    <cellStyle name="40% - Ênfase2 118 2 2" xfId="22510" xr:uid="{00000000-0005-0000-0000-00005E590000}"/>
    <cellStyle name="40% - Ênfase2 118 3" xfId="22511" xr:uid="{00000000-0005-0000-0000-00005F590000}"/>
    <cellStyle name="40% - Ênfase2 118 3 2" xfId="22512" xr:uid="{00000000-0005-0000-0000-000060590000}"/>
    <cellStyle name="40% - Ênfase2 118 4" xfId="22513" xr:uid="{00000000-0005-0000-0000-000061590000}"/>
    <cellStyle name="40% - Ênfase2 118 4 2" xfId="22514" xr:uid="{00000000-0005-0000-0000-000062590000}"/>
    <cellStyle name="40% - Ênfase2 118 5" xfId="22515" xr:uid="{00000000-0005-0000-0000-000063590000}"/>
    <cellStyle name="40% - Ênfase2 118 5 2" xfId="22516" xr:uid="{00000000-0005-0000-0000-000064590000}"/>
    <cellStyle name="40% - Ênfase2 118 6" xfId="22517" xr:uid="{00000000-0005-0000-0000-000065590000}"/>
    <cellStyle name="40% - Ênfase2 118 6 2" xfId="22518" xr:uid="{00000000-0005-0000-0000-000066590000}"/>
    <cellStyle name="40% - Ênfase2 118 7" xfId="22519" xr:uid="{00000000-0005-0000-0000-000067590000}"/>
    <cellStyle name="40% - Ênfase2 118 7 2" xfId="22520" xr:uid="{00000000-0005-0000-0000-000068590000}"/>
    <cellStyle name="40% - Ênfase2 118 8" xfId="22521" xr:uid="{00000000-0005-0000-0000-000069590000}"/>
    <cellStyle name="40% - Ênfase2 118 9" xfId="22522" xr:uid="{00000000-0005-0000-0000-00006A590000}"/>
    <cellStyle name="40% - Ênfase2 119" xfId="22523" xr:uid="{00000000-0005-0000-0000-00006B590000}"/>
    <cellStyle name="40% - Ênfase2 119 2" xfId="22524" xr:uid="{00000000-0005-0000-0000-00006C590000}"/>
    <cellStyle name="40% - Ênfase2 119 3" xfId="22525" xr:uid="{00000000-0005-0000-0000-00006D590000}"/>
    <cellStyle name="40% - Ênfase2 119 4" xfId="22526" xr:uid="{00000000-0005-0000-0000-00006E590000}"/>
    <cellStyle name="40% - Ênfase2 119 5" xfId="22527" xr:uid="{00000000-0005-0000-0000-00006F590000}"/>
    <cellStyle name="40% - Ênfase2 119 6" xfId="22528" xr:uid="{00000000-0005-0000-0000-000070590000}"/>
    <cellStyle name="40% - Ênfase2 119 6 2" xfId="22529" xr:uid="{00000000-0005-0000-0000-000071590000}"/>
    <cellStyle name="40% - Ênfase2 119 7" xfId="22530" xr:uid="{00000000-0005-0000-0000-000072590000}"/>
    <cellStyle name="40% - Ênfase2 119 7 2" xfId="22531" xr:uid="{00000000-0005-0000-0000-000073590000}"/>
    <cellStyle name="40% - Ênfase2 119 8" xfId="22532" xr:uid="{00000000-0005-0000-0000-000074590000}"/>
    <cellStyle name="40% - Ênfase2 119 9" xfId="22533" xr:uid="{00000000-0005-0000-0000-000075590000}"/>
    <cellStyle name="40% - Ênfase2 12" xfId="22534" xr:uid="{00000000-0005-0000-0000-000076590000}"/>
    <cellStyle name="40% - Ênfase2 12 2" xfId="22535" xr:uid="{00000000-0005-0000-0000-000077590000}"/>
    <cellStyle name="40% - Ênfase2 12 2 2" xfId="22536" xr:uid="{00000000-0005-0000-0000-000078590000}"/>
    <cellStyle name="40% - Ênfase2 12 2 2 2" xfId="22537" xr:uid="{00000000-0005-0000-0000-000079590000}"/>
    <cellStyle name="40% - Ênfase2 12 2 3" xfId="22538" xr:uid="{00000000-0005-0000-0000-00007A590000}"/>
    <cellStyle name="40% - Ênfase2 12 2 3 2" xfId="22539" xr:uid="{00000000-0005-0000-0000-00007B590000}"/>
    <cellStyle name="40% - Ênfase2 12 2 3 3" xfId="22540" xr:uid="{00000000-0005-0000-0000-00007C590000}"/>
    <cellStyle name="40% - Ênfase2 12 2 4" xfId="22541" xr:uid="{00000000-0005-0000-0000-00007D590000}"/>
    <cellStyle name="40% - Ênfase2 12 2 4 2" xfId="22542" xr:uid="{00000000-0005-0000-0000-00007E590000}"/>
    <cellStyle name="40% - Ênfase2 12 2 4 3" xfId="22543" xr:uid="{00000000-0005-0000-0000-00007F590000}"/>
    <cellStyle name="40% - Ênfase2 12 2 5" xfId="22544" xr:uid="{00000000-0005-0000-0000-000080590000}"/>
    <cellStyle name="40% - Ênfase2 12 2_12_CONFERE (2)" xfId="22545" xr:uid="{00000000-0005-0000-0000-000081590000}"/>
    <cellStyle name="40% - Ênfase2 12 3" xfId="22546" xr:uid="{00000000-0005-0000-0000-000082590000}"/>
    <cellStyle name="40% - Ênfase2 12 3 2" xfId="22547" xr:uid="{00000000-0005-0000-0000-000083590000}"/>
    <cellStyle name="40% - Ênfase2 12 4" xfId="22548" xr:uid="{00000000-0005-0000-0000-000084590000}"/>
    <cellStyle name="40% - Ênfase2 12 4 2" xfId="22549" xr:uid="{00000000-0005-0000-0000-000085590000}"/>
    <cellStyle name="40% - Ênfase2 12 5" xfId="22550" xr:uid="{00000000-0005-0000-0000-000086590000}"/>
    <cellStyle name="40% - Ênfase2 12 5 2" xfId="22551" xr:uid="{00000000-0005-0000-0000-000087590000}"/>
    <cellStyle name="40% - Ênfase2 12 6" xfId="22552" xr:uid="{00000000-0005-0000-0000-000088590000}"/>
    <cellStyle name="40% - Ênfase2 12 6 2" xfId="22553" xr:uid="{00000000-0005-0000-0000-000089590000}"/>
    <cellStyle name="40% - Ênfase2 12 7" xfId="22554" xr:uid="{00000000-0005-0000-0000-00008A590000}"/>
    <cellStyle name="40% - Ênfase2 12 7 2" xfId="22555" xr:uid="{00000000-0005-0000-0000-00008B590000}"/>
    <cellStyle name="40% - Ênfase2 12 8" xfId="22556" xr:uid="{00000000-0005-0000-0000-00008C590000}"/>
    <cellStyle name="40% - Ênfase2 12 9" xfId="22557" xr:uid="{00000000-0005-0000-0000-00008D590000}"/>
    <cellStyle name="40% - Ênfase2 120" xfId="22558" xr:uid="{00000000-0005-0000-0000-00008E590000}"/>
    <cellStyle name="40% - Ênfase2 120 2" xfId="22559" xr:uid="{00000000-0005-0000-0000-00008F590000}"/>
    <cellStyle name="40% - Ênfase2 120 3" xfId="22560" xr:uid="{00000000-0005-0000-0000-000090590000}"/>
    <cellStyle name="40% - Ênfase2 120 4" xfId="22561" xr:uid="{00000000-0005-0000-0000-000091590000}"/>
    <cellStyle name="40% - Ênfase2 120 5" xfId="22562" xr:uid="{00000000-0005-0000-0000-000092590000}"/>
    <cellStyle name="40% - Ênfase2 120 6" xfId="22563" xr:uid="{00000000-0005-0000-0000-000093590000}"/>
    <cellStyle name="40% - Ênfase2 120 7" xfId="22564" xr:uid="{00000000-0005-0000-0000-000094590000}"/>
    <cellStyle name="40% - Ênfase2 120 8" xfId="22565" xr:uid="{00000000-0005-0000-0000-000095590000}"/>
    <cellStyle name="40% - Ênfase2 120 9" xfId="22566" xr:uid="{00000000-0005-0000-0000-000096590000}"/>
    <cellStyle name="40% - Ênfase2 121" xfId="22567" xr:uid="{00000000-0005-0000-0000-000097590000}"/>
    <cellStyle name="40% - Ênfase2 121 10" xfId="22568" xr:uid="{00000000-0005-0000-0000-000098590000}"/>
    <cellStyle name="40% - Ênfase2 121 2" xfId="22569" xr:uid="{00000000-0005-0000-0000-000099590000}"/>
    <cellStyle name="40% - Ênfase2 121 2 2" xfId="22570" xr:uid="{00000000-0005-0000-0000-00009A590000}"/>
    <cellStyle name="40% - Ênfase2 121 3" xfId="22571" xr:uid="{00000000-0005-0000-0000-00009B590000}"/>
    <cellStyle name="40% - Ênfase2 121 3 2" xfId="22572" xr:uid="{00000000-0005-0000-0000-00009C590000}"/>
    <cellStyle name="40% - Ênfase2 121 4" xfId="22573" xr:uid="{00000000-0005-0000-0000-00009D590000}"/>
    <cellStyle name="40% - Ênfase2 121 4 2" xfId="22574" xr:uid="{00000000-0005-0000-0000-00009E590000}"/>
    <cellStyle name="40% - Ênfase2 121 5" xfId="22575" xr:uid="{00000000-0005-0000-0000-00009F590000}"/>
    <cellStyle name="40% - Ênfase2 121 5 2" xfId="22576" xr:uid="{00000000-0005-0000-0000-0000A0590000}"/>
    <cellStyle name="40% - Ênfase2 121 6" xfId="22577" xr:uid="{00000000-0005-0000-0000-0000A1590000}"/>
    <cellStyle name="40% - Ênfase2 121 6 2" xfId="22578" xr:uid="{00000000-0005-0000-0000-0000A2590000}"/>
    <cellStyle name="40% - Ênfase2 121 7" xfId="22579" xr:uid="{00000000-0005-0000-0000-0000A3590000}"/>
    <cellStyle name="40% - Ênfase2 121 7 2" xfId="22580" xr:uid="{00000000-0005-0000-0000-0000A4590000}"/>
    <cellStyle name="40% - Ênfase2 121 8" xfId="22581" xr:uid="{00000000-0005-0000-0000-0000A5590000}"/>
    <cellStyle name="40% - Ênfase2 121 9" xfId="22582" xr:uid="{00000000-0005-0000-0000-0000A6590000}"/>
    <cellStyle name="40% - Ênfase2 122" xfId="22583" xr:uid="{00000000-0005-0000-0000-0000A7590000}"/>
    <cellStyle name="40% - Ênfase2 122 10" xfId="22584" xr:uid="{00000000-0005-0000-0000-0000A8590000}"/>
    <cellStyle name="40% - Ênfase2 122 2" xfId="22585" xr:uid="{00000000-0005-0000-0000-0000A9590000}"/>
    <cellStyle name="40% - Ênfase2 122 2 2" xfId="22586" xr:uid="{00000000-0005-0000-0000-0000AA590000}"/>
    <cellStyle name="40% - Ênfase2 122 3" xfId="22587" xr:uid="{00000000-0005-0000-0000-0000AB590000}"/>
    <cellStyle name="40% - Ênfase2 122 3 2" xfId="22588" xr:uid="{00000000-0005-0000-0000-0000AC590000}"/>
    <cellStyle name="40% - Ênfase2 122 4" xfId="22589" xr:uid="{00000000-0005-0000-0000-0000AD590000}"/>
    <cellStyle name="40% - Ênfase2 122 4 2" xfId="22590" xr:uid="{00000000-0005-0000-0000-0000AE590000}"/>
    <cellStyle name="40% - Ênfase2 122 5" xfId="22591" xr:uid="{00000000-0005-0000-0000-0000AF590000}"/>
    <cellStyle name="40% - Ênfase2 122 5 2" xfId="22592" xr:uid="{00000000-0005-0000-0000-0000B0590000}"/>
    <cellStyle name="40% - Ênfase2 122 6" xfId="22593" xr:uid="{00000000-0005-0000-0000-0000B1590000}"/>
    <cellStyle name="40% - Ênfase2 122 6 2" xfId="22594" xr:uid="{00000000-0005-0000-0000-0000B2590000}"/>
    <cellStyle name="40% - Ênfase2 122 7" xfId="22595" xr:uid="{00000000-0005-0000-0000-0000B3590000}"/>
    <cellStyle name="40% - Ênfase2 122 7 2" xfId="22596" xr:uid="{00000000-0005-0000-0000-0000B4590000}"/>
    <cellStyle name="40% - Ênfase2 122 8" xfId="22597" xr:uid="{00000000-0005-0000-0000-0000B5590000}"/>
    <cellStyle name="40% - Ênfase2 122 9" xfId="22598" xr:uid="{00000000-0005-0000-0000-0000B6590000}"/>
    <cellStyle name="40% - Ênfase2 123" xfId="22599" xr:uid="{00000000-0005-0000-0000-0000B7590000}"/>
    <cellStyle name="40% - Ênfase2 123 10" xfId="22600" xr:uid="{00000000-0005-0000-0000-0000B8590000}"/>
    <cellStyle name="40% - Ênfase2 123 2" xfId="22601" xr:uid="{00000000-0005-0000-0000-0000B9590000}"/>
    <cellStyle name="40% - Ênfase2 123 2 2" xfId="22602" xr:uid="{00000000-0005-0000-0000-0000BA590000}"/>
    <cellStyle name="40% - Ênfase2 123 3" xfId="22603" xr:uid="{00000000-0005-0000-0000-0000BB590000}"/>
    <cellStyle name="40% - Ênfase2 123 3 2" xfId="22604" xr:uid="{00000000-0005-0000-0000-0000BC590000}"/>
    <cellStyle name="40% - Ênfase2 123 4" xfId="22605" xr:uid="{00000000-0005-0000-0000-0000BD590000}"/>
    <cellStyle name="40% - Ênfase2 123 4 2" xfId="22606" xr:uid="{00000000-0005-0000-0000-0000BE590000}"/>
    <cellStyle name="40% - Ênfase2 123 5" xfId="22607" xr:uid="{00000000-0005-0000-0000-0000BF590000}"/>
    <cellStyle name="40% - Ênfase2 123 5 2" xfId="22608" xr:uid="{00000000-0005-0000-0000-0000C0590000}"/>
    <cellStyle name="40% - Ênfase2 123 6" xfId="22609" xr:uid="{00000000-0005-0000-0000-0000C1590000}"/>
    <cellStyle name="40% - Ênfase2 123 6 2" xfId="22610" xr:uid="{00000000-0005-0000-0000-0000C2590000}"/>
    <cellStyle name="40% - Ênfase2 123 7" xfId="22611" xr:uid="{00000000-0005-0000-0000-0000C3590000}"/>
    <cellStyle name="40% - Ênfase2 123 7 2" xfId="22612" xr:uid="{00000000-0005-0000-0000-0000C4590000}"/>
    <cellStyle name="40% - Ênfase2 123 8" xfId="22613" xr:uid="{00000000-0005-0000-0000-0000C5590000}"/>
    <cellStyle name="40% - Ênfase2 123 9" xfId="22614" xr:uid="{00000000-0005-0000-0000-0000C6590000}"/>
    <cellStyle name="40% - Ênfase2 124" xfId="22615" xr:uid="{00000000-0005-0000-0000-0000C7590000}"/>
    <cellStyle name="40% - Ênfase2 124 10" xfId="22616" xr:uid="{00000000-0005-0000-0000-0000C8590000}"/>
    <cellStyle name="40% - Ênfase2 124 2" xfId="22617" xr:uid="{00000000-0005-0000-0000-0000C9590000}"/>
    <cellStyle name="40% - Ênfase2 124 2 2" xfId="22618" xr:uid="{00000000-0005-0000-0000-0000CA590000}"/>
    <cellStyle name="40% - Ênfase2 124 3" xfId="22619" xr:uid="{00000000-0005-0000-0000-0000CB590000}"/>
    <cellStyle name="40% - Ênfase2 124 3 2" xfId="22620" xr:uid="{00000000-0005-0000-0000-0000CC590000}"/>
    <cellStyle name="40% - Ênfase2 124 4" xfId="22621" xr:uid="{00000000-0005-0000-0000-0000CD590000}"/>
    <cellStyle name="40% - Ênfase2 124 4 2" xfId="22622" xr:uid="{00000000-0005-0000-0000-0000CE590000}"/>
    <cellStyle name="40% - Ênfase2 124 5" xfId="22623" xr:uid="{00000000-0005-0000-0000-0000CF590000}"/>
    <cellStyle name="40% - Ênfase2 124 5 2" xfId="22624" xr:uid="{00000000-0005-0000-0000-0000D0590000}"/>
    <cellStyle name="40% - Ênfase2 124 6" xfId="22625" xr:uid="{00000000-0005-0000-0000-0000D1590000}"/>
    <cellStyle name="40% - Ênfase2 124 6 2" xfId="22626" xr:uid="{00000000-0005-0000-0000-0000D2590000}"/>
    <cellStyle name="40% - Ênfase2 124 7" xfId="22627" xr:uid="{00000000-0005-0000-0000-0000D3590000}"/>
    <cellStyle name="40% - Ênfase2 124 7 2" xfId="22628" xr:uid="{00000000-0005-0000-0000-0000D4590000}"/>
    <cellStyle name="40% - Ênfase2 124 8" xfId="22629" xr:uid="{00000000-0005-0000-0000-0000D5590000}"/>
    <cellStyle name="40% - Ênfase2 124 9" xfId="22630" xr:uid="{00000000-0005-0000-0000-0000D6590000}"/>
    <cellStyle name="40% - Ênfase2 125" xfId="22631" xr:uid="{00000000-0005-0000-0000-0000D7590000}"/>
    <cellStyle name="40% - Ênfase2 125 2" xfId="22632" xr:uid="{00000000-0005-0000-0000-0000D8590000}"/>
    <cellStyle name="40% - Ênfase2 125 2 2" xfId="22633" xr:uid="{00000000-0005-0000-0000-0000D9590000}"/>
    <cellStyle name="40% - Ênfase2 125 3" xfId="22634" xr:uid="{00000000-0005-0000-0000-0000DA590000}"/>
    <cellStyle name="40% - Ênfase2 125 3 2" xfId="22635" xr:uid="{00000000-0005-0000-0000-0000DB590000}"/>
    <cellStyle name="40% - Ênfase2 125 4" xfId="22636" xr:uid="{00000000-0005-0000-0000-0000DC590000}"/>
    <cellStyle name="40% - Ênfase2 125 4 2" xfId="22637" xr:uid="{00000000-0005-0000-0000-0000DD590000}"/>
    <cellStyle name="40% - Ênfase2 125 5" xfId="22638" xr:uid="{00000000-0005-0000-0000-0000DE590000}"/>
    <cellStyle name="40% - Ênfase2 125 5 2" xfId="22639" xr:uid="{00000000-0005-0000-0000-0000DF590000}"/>
    <cellStyle name="40% - Ênfase2 125 6" xfId="22640" xr:uid="{00000000-0005-0000-0000-0000E0590000}"/>
    <cellStyle name="40% - Ênfase2 125 6 2" xfId="22641" xr:uid="{00000000-0005-0000-0000-0000E1590000}"/>
    <cellStyle name="40% - Ênfase2 125 7" xfId="22642" xr:uid="{00000000-0005-0000-0000-0000E2590000}"/>
    <cellStyle name="40% - Ênfase2 125 7 2" xfId="22643" xr:uid="{00000000-0005-0000-0000-0000E3590000}"/>
    <cellStyle name="40% - Ênfase2 125 8" xfId="22644" xr:uid="{00000000-0005-0000-0000-0000E4590000}"/>
    <cellStyle name="40% - Ênfase2 125 9" xfId="22645" xr:uid="{00000000-0005-0000-0000-0000E5590000}"/>
    <cellStyle name="40% - Ênfase2 126" xfId="22646" xr:uid="{00000000-0005-0000-0000-0000E6590000}"/>
    <cellStyle name="40% - Ênfase2 126 2" xfId="22647" xr:uid="{00000000-0005-0000-0000-0000E7590000}"/>
    <cellStyle name="40% - Ênfase2 126 3" xfId="22648" xr:uid="{00000000-0005-0000-0000-0000E8590000}"/>
    <cellStyle name="40% - Ênfase2 126 4" xfId="22649" xr:uid="{00000000-0005-0000-0000-0000E9590000}"/>
    <cellStyle name="40% - Ênfase2 126 5" xfId="22650" xr:uid="{00000000-0005-0000-0000-0000EA590000}"/>
    <cellStyle name="40% - Ênfase2 126 6" xfId="22651" xr:uid="{00000000-0005-0000-0000-0000EB590000}"/>
    <cellStyle name="40% - Ênfase2 126 7" xfId="22652" xr:uid="{00000000-0005-0000-0000-0000EC590000}"/>
    <cellStyle name="40% - Ênfase2 126 8" xfId="22653" xr:uid="{00000000-0005-0000-0000-0000ED590000}"/>
    <cellStyle name="40% - Ênfase2 126 9" xfId="22654" xr:uid="{00000000-0005-0000-0000-0000EE590000}"/>
    <cellStyle name="40% - Ênfase2 127" xfId="22655" xr:uid="{00000000-0005-0000-0000-0000EF590000}"/>
    <cellStyle name="40% - Ênfase2 128" xfId="22656" xr:uid="{00000000-0005-0000-0000-0000F0590000}"/>
    <cellStyle name="40% - Ênfase2 129" xfId="22657" xr:uid="{00000000-0005-0000-0000-0000F1590000}"/>
    <cellStyle name="40% - Ênfase2 13" xfId="22658" xr:uid="{00000000-0005-0000-0000-0000F2590000}"/>
    <cellStyle name="40% - Ênfase2 13 2" xfId="22659" xr:uid="{00000000-0005-0000-0000-0000F3590000}"/>
    <cellStyle name="40% - Ênfase2 13 2 2" xfId="22660" xr:uid="{00000000-0005-0000-0000-0000F4590000}"/>
    <cellStyle name="40% - Ênfase2 13 2 2 2" xfId="22661" xr:uid="{00000000-0005-0000-0000-0000F5590000}"/>
    <cellStyle name="40% - Ênfase2 13 2 3" xfId="22662" xr:uid="{00000000-0005-0000-0000-0000F6590000}"/>
    <cellStyle name="40% - Ênfase2 13 2 4" xfId="22663" xr:uid="{00000000-0005-0000-0000-0000F7590000}"/>
    <cellStyle name="40% - Ênfase2 13 2_12_CONFERE (2)" xfId="22664" xr:uid="{00000000-0005-0000-0000-0000F8590000}"/>
    <cellStyle name="40% - Ênfase2 13 3" xfId="22665" xr:uid="{00000000-0005-0000-0000-0000F9590000}"/>
    <cellStyle name="40% - Ênfase2 13 4" xfId="22666" xr:uid="{00000000-0005-0000-0000-0000FA590000}"/>
    <cellStyle name="40% - Ênfase2 13 5" xfId="22667" xr:uid="{00000000-0005-0000-0000-0000FB590000}"/>
    <cellStyle name="40% - Ênfase2 13 6" xfId="22668" xr:uid="{00000000-0005-0000-0000-0000FC590000}"/>
    <cellStyle name="40% - Ênfase2 13 6 2" xfId="22669" xr:uid="{00000000-0005-0000-0000-0000FD590000}"/>
    <cellStyle name="40% - Ênfase2 13 7" xfId="22670" xr:uid="{00000000-0005-0000-0000-0000FE590000}"/>
    <cellStyle name="40% - Ênfase2 13 7 2" xfId="22671" xr:uid="{00000000-0005-0000-0000-0000FF590000}"/>
    <cellStyle name="40% - Ênfase2 13 8" xfId="22672" xr:uid="{00000000-0005-0000-0000-0000005A0000}"/>
    <cellStyle name="40% - Ênfase2 13 9" xfId="22673" xr:uid="{00000000-0005-0000-0000-0000015A0000}"/>
    <cellStyle name="40% - Ênfase2 130" xfId="22674" xr:uid="{00000000-0005-0000-0000-0000025A0000}"/>
    <cellStyle name="40% - Ênfase2 130 2" xfId="22675" xr:uid="{00000000-0005-0000-0000-0000035A0000}"/>
    <cellStyle name="40% - Ênfase2 131" xfId="22676" xr:uid="{00000000-0005-0000-0000-0000045A0000}"/>
    <cellStyle name="40% - Ênfase2 131 2" xfId="22677" xr:uid="{00000000-0005-0000-0000-0000055A0000}"/>
    <cellStyle name="40% - Ênfase2 132" xfId="22678" xr:uid="{00000000-0005-0000-0000-0000065A0000}"/>
    <cellStyle name="40% - Ênfase2 132 2" xfId="22679" xr:uid="{00000000-0005-0000-0000-0000075A0000}"/>
    <cellStyle name="40% - Ênfase2 133" xfId="22680" xr:uid="{00000000-0005-0000-0000-0000085A0000}"/>
    <cellStyle name="40% - Ênfase2 133 2" xfId="22681" xr:uid="{00000000-0005-0000-0000-0000095A0000}"/>
    <cellStyle name="40% - Ênfase2 134" xfId="22682" xr:uid="{00000000-0005-0000-0000-00000A5A0000}"/>
    <cellStyle name="40% - Ênfase2 135" xfId="22683" xr:uid="{00000000-0005-0000-0000-00000B5A0000}"/>
    <cellStyle name="40% - Ênfase2 135 2" xfId="22684" xr:uid="{00000000-0005-0000-0000-00000C5A0000}"/>
    <cellStyle name="40% - Ênfase2 135 2 2" xfId="22685" xr:uid="{00000000-0005-0000-0000-00000D5A0000}"/>
    <cellStyle name="40% - Ênfase2 135 2 2 2" xfId="22686" xr:uid="{00000000-0005-0000-0000-00000E5A0000}"/>
    <cellStyle name="40% - Ênfase2 135 2 2 2 2" xfId="22687" xr:uid="{00000000-0005-0000-0000-00000F5A0000}"/>
    <cellStyle name="40% - Ênfase2 135 2 2 3" xfId="22688" xr:uid="{00000000-0005-0000-0000-0000105A0000}"/>
    <cellStyle name="40% - Ênfase2 135 2 2 4" xfId="22689" xr:uid="{00000000-0005-0000-0000-0000115A0000}"/>
    <cellStyle name="40% - Ênfase2 135 2 3" xfId="22690" xr:uid="{00000000-0005-0000-0000-0000125A0000}"/>
    <cellStyle name="40% - Ênfase2 135 2 3 2" xfId="22691" xr:uid="{00000000-0005-0000-0000-0000135A0000}"/>
    <cellStyle name="40% - Ênfase2 135 2 4" xfId="22692" xr:uid="{00000000-0005-0000-0000-0000145A0000}"/>
    <cellStyle name="40% - Ênfase2 135 2 5" xfId="22693" xr:uid="{00000000-0005-0000-0000-0000155A0000}"/>
    <cellStyle name="40% - Ênfase2 135 3" xfId="22694" xr:uid="{00000000-0005-0000-0000-0000165A0000}"/>
    <cellStyle name="40% - Ênfase2 135 3 2" xfId="22695" xr:uid="{00000000-0005-0000-0000-0000175A0000}"/>
    <cellStyle name="40% - Ênfase2 135 3 2 2" xfId="22696" xr:uid="{00000000-0005-0000-0000-0000185A0000}"/>
    <cellStyle name="40% - Ênfase2 135 3 3" xfId="22697" xr:uid="{00000000-0005-0000-0000-0000195A0000}"/>
    <cellStyle name="40% - Ênfase2 135 3 4" xfId="22698" xr:uid="{00000000-0005-0000-0000-00001A5A0000}"/>
    <cellStyle name="40% - Ênfase2 135 4" xfId="22699" xr:uid="{00000000-0005-0000-0000-00001B5A0000}"/>
    <cellStyle name="40% - Ênfase2 135 4 2" xfId="22700" xr:uid="{00000000-0005-0000-0000-00001C5A0000}"/>
    <cellStyle name="40% - Ênfase2 135 5" xfId="22701" xr:uid="{00000000-0005-0000-0000-00001D5A0000}"/>
    <cellStyle name="40% - Ênfase2 135 6" xfId="22702" xr:uid="{00000000-0005-0000-0000-00001E5A0000}"/>
    <cellStyle name="40% - Ênfase2 136" xfId="22703" xr:uid="{00000000-0005-0000-0000-00001F5A0000}"/>
    <cellStyle name="40% - Ênfase2 136 2" xfId="22704" xr:uid="{00000000-0005-0000-0000-0000205A0000}"/>
    <cellStyle name="40% - Ênfase2 136 2 2" xfId="22705" xr:uid="{00000000-0005-0000-0000-0000215A0000}"/>
    <cellStyle name="40% - Ênfase2 136 2 2 2" xfId="22706" xr:uid="{00000000-0005-0000-0000-0000225A0000}"/>
    <cellStyle name="40% - Ênfase2 136 2 3" xfId="22707" xr:uid="{00000000-0005-0000-0000-0000235A0000}"/>
    <cellStyle name="40% - Ênfase2 136 2 4" xfId="22708" xr:uid="{00000000-0005-0000-0000-0000245A0000}"/>
    <cellStyle name="40% - Ênfase2 136 3" xfId="22709" xr:uid="{00000000-0005-0000-0000-0000255A0000}"/>
    <cellStyle name="40% - Ênfase2 136 3 2" xfId="22710" xr:uid="{00000000-0005-0000-0000-0000265A0000}"/>
    <cellStyle name="40% - Ênfase2 136 4" xfId="22711" xr:uid="{00000000-0005-0000-0000-0000275A0000}"/>
    <cellStyle name="40% - Ênfase2 136 5" xfId="22712" xr:uid="{00000000-0005-0000-0000-0000285A0000}"/>
    <cellStyle name="40% - Ênfase2 137" xfId="22713" xr:uid="{00000000-0005-0000-0000-0000295A0000}"/>
    <cellStyle name="40% - Ênfase2 137 2" xfId="22714" xr:uid="{00000000-0005-0000-0000-00002A5A0000}"/>
    <cellStyle name="40% - Ênfase2 137 2 2" xfId="22715" xr:uid="{00000000-0005-0000-0000-00002B5A0000}"/>
    <cellStyle name="40% - Ênfase2 137 2 2 2" xfId="22716" xr:uid="{00000000-0005-0000-0000-00002C5A0000}"/>
    <cellStyle name="40% - Ênfase2 137 2 3" xfId="22717" xr:uid="{00000000-0005-0000-0000-00002D5A0000}"/>
    <cellStyle name="40% - Ênfase2 137 2 4" xfId="22718" xr:uid="{00000000-0005-0000-0000-00002E5A0000}"/>
    <cellStyle name="40% - Ênfase2 137 3" xfId="22719" xr:uid="{00000000-0005-0000-0000-00002F5A0000}"/>
    <cellStyle name="40% - Ênfase2 137 3 2" xfId="22720" xr:uid="{00000000-0005-0000-0000-0000305A0000}"/>
    <cellStyle name="40% - Ênfase2 137 4" xfId="22721" xr:uid="{00000000-0005-0000-0000-0000315A0000}"/>
    <cellStyle name="40% - Ênfase2 137 5" xfId="22722" xr:uid="{00000000-0005-0000-0000-0000325A0000}"/>
    <cellStyle name="40% - Ênfase2 138" xfId="22723" xr:uid="{00000000-0005-0000-0000-0000335A0000}"/>
    <cellStyle name="40% - Ênfase2 138 2" xfId="22724" xr:uid="{00000000-0005-0000-0000-0000345A0000}"/>
    <cellStyle name="40% - Ênfase2 138 2 2" xfId="22725" xr:uid="{00000000-0005-0000-0000-0000355A0000}"/>
    <cellStyle name="40% - Ênfase2 138 2 2 2" xfId="22726" xr:uid="{00000000-0005-0000-0000-0000365A0000}"/>
    <cellStyle name="40% - Ênfase2 138 2 3" xfId="22727" xr:uid="{00000000-0005-0000-0000-0000375A0000}"/>
    <cellStyle name="40% - Ênfase2 138 2 4" xfId="22728" xr:uid="{00000000-0005-0000-0000-0000385A0000}"/>
    <cellStyle name="40% - Ênfase2 138 3" xfId="22729" xr:uid="{00000000-0005-0000-0000-0000395A0000}"/>
    <cellStyle name="40% - Ênfase2 138 3 2" xfId="22730" xr:uid="{00000000-0005-0000-0000-00003A5A0000}"/>
    <cellStyle name="40% - Ênfase2 138 4" xfId="22731" xr:uid="{00000000-0005-0000-0000-00003B5A0000}"/>
    <cellStyle name="40% - Ênfase2 138 5" xfId="22732" xr:uid="{00000000-0005-0000-0000-00003C5A0000}"/>
    <cellStyle name="40% - Ênfase2 139" xfId="22733" xr:uid="{00000000-0005-0000-0000-00003D5A0000}"/>
    <cellStyle name="40% - Ênfase2 139 2" xfId="22734" xr:uid="{00000000-0005-0000-0000-00003E5A0000}"/>
    <cellStyle name="40% - Ênfase2 139 2 2" xfId="22735" xr:uid="{00000000-0005-0000-0000-00003F5A0000}"/>
    <cellStyle name="40% - Ênfase2 139 2 2 2" xfId="22736" xr:uid="{00000000-0005-0000-0000-0000405A0000}"/>
    <cellStyle name="40% - Ênfase2 139 2 3" xfId="22737" xr:uid="{00000000-0005-0000-0000-0000415A0000}"/>
    <cellStyle name="40% - Ênfase2 139 2 4" xfId="22738" xr:uid="{00000000-0005-0000-0000-0000425A0000}"/>
    <cellStyle name="40% - Ênfase2 139 3" xfId="22739" xr:uid="{00000000-0005-0000-0000-0000435A0000}"/>
    <cellStyle name="40% - Ênfase2 139 3 2" xfId="22740" xr:uid="{00000000-0005-0000-0000-0000445A0000}"/>
    <cellStyle name="40% - Ênfase2 139 4" xfId="22741" xr:uid="{00000000-0005-0000-0000-0000455A0000}"/>
    <cellStyle name="40% - Ênfase2 139 5" xfId="22742" xr:uid="{00000000-0005-0000-0000-0000465A0000}"/>
    <cellStyle name="40% - Ênfase2 14" xfId="22743" xr:uid="{00000000-0005-0000-0000-0000475A0000}"/>
    <cellStyle name="40% - Ênfase2 14 2" xfId="22744" xr:uid="{00000000-0005-0000-0000-0000485A0000}"/>
    <cellStyle name="40% - Ênfase2 14 2 2" xfId="22745" xr:uid="{00000000-0005-0000-0000-0000495A0000}"/>
    <cellStyle name="40% - Ênfase2 14 2 2 2" xfId="22746" xr:uid="{00000000-0005-0000-0000-00004A5A0000}"/>
    <cellStyle name="40% - Ênfase2 14 2 2 2 2" xfId="22747" xr:uid="{00000000-0005-0000-0000-00004B5A0000}"/>
    <cellStyle name="40% - Ênfase2 14 2 2 2 3" xfId="22748" xr:uid="{00000000-0005-0000-0000-00004C5A0000}"/>
    <cellStyle name="40% - Ênfase2 14 2 2 3" xfId="22749" xr:uid="{00000000-0005-0000-0000-00004D5A0000}"/>
    <cellStyle name="40% - Ênfase2 14 2 2 3 2" xfId="22750" xr:uid="{00000000-0005-0000-0000-00004E5A0000}"/>
    <cellStyle name="40% - Ênfase2 14 2 2 3 3" xfId="22751" xr:uid="{00000000-0005-0000-0000-00004F5A0000}"/>
    <cellStyle name="40% - Ênfase2 14 2 2 4" xfId="22752" xr:uid="{00000000-0005-0000-0000-0000505A0000}"/>
    <cellStyle name="40% - Ênfase2 14 2 3" xfId="22753" xr:uid="{00000000-0005-0000-0000-0000515A0000}"/>
    <cellStyle name="40% - Ênfase2 14 3" xfId="22754" xr:uid="{00000000-0005-0000-0000-0000525A0000}"/>
    <cellStyle name="40% - Ênfase2 14 3 2" xfId="22755" xr:uid="{00000000-0005-0000-0000-0000535A0000}"/>
    <cellStyle name="40% - Ênfase2 14 4" xfId="22756" xr:uid="{00000000-0005-0000-0000-0000545A0000}"/>
    <cellStyle name="40% - Ênfase2 14 4 2" xfId="22757" xr:uid="{00000000-0005-0000-0000-0000555A0000}"/>
    <cellStyle name="40% - Ênfase2 14 5" xfId="22758" xr:uid="{00000000-0005-0000-0000-0000565A0000}"/>
    <cellStyle name="40% - Ênfase2 14 6" xfId="22759" xr:uid="{00000000-0005-0000-0000-0000575A0000}"/>
    <cellStyle name="40% - Ênfase2 14 7" xfId="22760" xr:uid="{00000000-0005-0000-0000-0000585A0000}"/>
    <cellStyle name="40% - Ênfase2 14 8" xfId="22761" xr:uid="{00000000-0005-0000-0000-0000595A0000}"/>
    <cellStyle name="40% - Ênfase2 14 9" xfId="22762" xr:uid="{00000000-0005-0000-0000-00005A5A0000}"/>
    <cellStyle name="40% - Ênfase2 140" xfId="22763" xr:uid="{00000000-0005-0000-0000-00005B5A0000}"/>
    <cellStyle name="40% - Ênfase2 140 2" xfId="22764" xr:uid="{00000000-0005-0000-0000-00005C5A0000}"/>
    <cellStyle name="40% - Ênfase2 140 2 2" xfId="22765" xr:uid="{00000000-0005-0000-0000-00005D5A0000}"/>
    <cellStyle name="40% - Ênfase2 140 2 2 2" xfId="22766" xr:uid="{00000000-0005-0000-0000-00005E5A0000}"/>
    <cellStyle name="40% - Ênfase2 140 2 3" xfId="22767" xr:uid="{00000000-0005-0000-0000-00005F5A0000}"/>
    <cellStyle name="40% - Ênfase2 140 2 4" xfId="22768" xr:uid="{00000000-0005-0000-0000-0000605A0000}"/>
    <cellStyle name="40% - Ênfase2 140 3" xfId="22769" xr:uid="{00000000-0005-0000-0000-0000615A0000}"/>
    <cellStyle name="40% - Ênfase2 140 3 2" xfId="22770" xr:uid="{00000000-0005-0000-0000-0000625A0000}"/>
    <cellStyle name="40% - Ênfase2 140 4" xfId="22771" xr:uid="{00000000-0005-0000-0000-0000635A0000}"/>
    <cellStyle name="40% - Ênfase2 140 5" xfId="22772" xr:uid="{00000000-0005-0000-0000-0000645A0000}"/>
    <cellStyle name="40% - Ênfase2 141" xfId="22773" xr:uid="{00000000-0005-0000-0000-0000655A0000}"/>
    <cellStyle name="40% - Ênfase2 141 2" xfId="22774" xr:uid="{00000000-0005-0000-0000-0000665A0000}"/>
    <cellStyle name="40% - Ênfase2 141 2 2" xfId="22775" xr:uid="{00000000-0005-0000-0000-0000675A0000}"/>
    <cellStyle name="40% - Ênfase2 141 2 2 2" xfId="22776" xr:uid="{00000000-0005-0000-0000-0000685A0000}"/>
    <cellStyle name="40% - Ênfase2 141 2 3" xfId="22777" xr:uid="{00000000-0005-0000-0000-0000695A0000}"/>
    <cellStyle name="40% - Ênfase2 141 2 4" xfId="22778" xr:uid="{00000000-0005-0000-0000-00006A5A0000}"/>
    <cellStyle name="40% - Ênfase2 141 3" xfId="22779" xr:uid="{00000000-0005-0000-0000-00006B5A0000}"/>
    <cellStyle name="40% - Ênfase2 141 3 2" xfId="22780" xr:uid="{00000000-0005-0000-0000-00006C5A0000}"/>
    <cellStyle name="40% - Ênfase2 141 4" xfId="22781" xr:uid="{00000000-0005-0000-0000-00006D5A0000}"/>
    <cellStyle name="40% - Ênfase2 141 5" xfId="22782" xr:uid="{00000000-0005-0000-0000-00006E5A0000}"/>
    <cellStyle name="40% - Ênfase2 142" xfId="22783" xr:uid="{00000000-0005-0000-0000-00006F5A0000}"/>
    <cellStyle name="40% - Ênfase2 142 2" xfId="22784" xr:uid="{00000000-0005-0000-0000-0000705A0000}"/>
    <cellStyle name="40% - Ênfase2 142 2 2" xfId="22785" xr:uid="{00000000-0005-0000-0000-0000715A0000}"/>
    <cellStyle name="40% - Ênfase2 142 2 2 2" xfId="22786" xr:uid="{00000000-0005-0000-0000-0000725A0000}"/>
    <cellStyle name="40% - Ênfase2 142 2 3" xfId="22787" xr:uid="{00000000-0005-0000-0000-0000735A0000}"/>
    <cellStyle name="40% - Ênfase2 142 2 4" xfId="22788" xr:uid="{00000000-0005-0000-0000-0000745A0000}"/>
    <cellStyle name="40% - Ênfase2 142 3" xfId="22789" xr:uid="{00000000-0005-0000-0000-0000755A0000}"/>
    <cellStyle name="40% - Ênfase2 142 3 2" xfId="22790" xr:uid="{00000000-0005-0000-0000-0000765A0000}"/>
    <cellStyle name="40% - Ênfase2 142 4" xfId="22791" xr:uid="{00000000-0005-0000-0000-0000775A0000}"/>
    <cellStyle name="40% - Ênfase2 142 5" xfId="22792" xr:uid="{00000000-0005-0000-0000-0000785A0000}"/>
    <cellStyle name="40% - Ênfase2 143" xfId="22793" xr:uid="{00000000-0005-0000-0000-0000795A0000}"/>
    <cellStyle name="40% - Ênfase2 143 2" xfId="22794" xr:uid="{00000000-0005-0000-0000-00007A5A0000}"/>
    <cellStyle name="40% - Ênfase2 143 2 2" xfId="22795" xr:uid="{00000000-0005-0000-0000-00007B5A0000}"/>
    <cellStyle name="40% - Ênfase2 143 3" xfId="22796" xr:uid="{00000000-0005-0000-0000-00007C5A0000}"/>
    <cellStyle name="40% - Ênfase2 143 4" xfId="22797" xr:uid="{00000000-0005-0000-0000-00007D5A0000}"/>
    <cellStyle name="40% - Ênfase2 144" xfId="22798" xr:uid="{00000000-0005-0000-0000-00007E5A0000}"/>
    <cellStyle name="40% - Ênfase2 145" xfId="22799" xr:uid="{00000000-0005-0000-0000-00007F5A0000}"/>
    <cellStyle name="40% - Ênfase2 146" xfId="22800" xr:uid="{00000000-0005-0000-0000-0000805A0000}"/>
    <cellStyle name="40% - Ênfase2 146 2" xfId="22801" xr:uid="{00000000-0005-0000-0000-0000815A0000}"/>
    <cellStyle name="40% - Ênfase2 146 3" xfId="22802" xr:uid="{00000000-0005-0000-0000-0000825A0000}"/>
    <cellStyle name="40% - Ênfase2 147" xfId="22803" xr:uid="{00000000-0005-0000-0000-0000835A0000}"/>
    <cellStyle name="40% - Ênfase2 147 2" xfId="22804" xr:uid="{00000000-0005-0000-0000-0000845A0000}"/>
    <cellStyle name="40% - Ênfase2 148" xfId="22805" xr:uid="{00000000-0005-0000-0000-0000855A0000}"/>
    <cellStyle name="40% - Ênfase2 148 2" xfId="22806" xr:uid="{00000000-0005-0000-0000-0000865A0000}"/>
    <cellStyle name="40% - Ênfase2 149" xfId="22807" xr:uid="{00000000-0005-0000-0000-0000875A0000}"/>
    <cellStyle name="40% - Ênfase2 15" xfId="22808" xr:uid="{00000000-0005-0000-0000-0000885A0000}"/>
    <cellStyle name="40% - Ênfase2 15 2" xfId="22809" xr:uid="{00000000-0005-0000-0000-0000895A0000}"/>
    <cellStyle name="40% - Ênfase2 15 2 2" xfId="22810" xr:uid="{00000000-0005-0000-0000-00008A5A0000}"/>
    <cellStyle name="40% - Ênfase2 15 2 2 2" xfId="22811" xr:uid="{00000000-0005-0000-0000-00008B5A0000}"/>
    <cellStyle name="40% - Ênfase2 15 2 3" xfId="22812" xr:uid="{00000000-0005-0000-0000-00008C5A0000}"/>
    <cellStyle name="40% - Ênfase2 15 3" xfId="22813" xr:uid="{00000000-0005-0000-0000-00008D5A0000}"/>
    <cellStyle name="40% - Ênfase2 15 4" xfId="22814" xr:uid="{00000000-0005-0000-0000-00008E5A0000}"/>
    <cellStyle name="40% - Ênfase2 15 4 2" xfId="22815" xr:uid="{00000000-0005-0000-0000-00008F5A0000}"/>
    <cellStyle name="40% - Ênfase2 15 5" xfId="22816" xr:uid="{00000000-0005-0000-0000-0000905A0000}"/>
    <cellStyle name="40% - Ênfase2 15 6" xfId="22817" xr:uid="{00000000-0005-0000-0000-0000915A0000}"/>
    <cellStyle name="40% - Ênfase2 15 7" xfId="22818" xr:uid="{00000000-0005-0000-0000-0000925A0000}"/>
    <cellStyle name="40% - Ênfase2 15 8" xfId="22819" xr:uid="{00000000-0005-0000-0000-0000935A0000}"/>
    <cellStyle name="40% - Ênfase2 15 9" xfId="22820" xr:uid="{00000000-0005-0000-0000-0000945A0000}"/>
    <cellStyle name="40% - Ênfase2 150" xfId="22821" xr:uid="{00000000-0005-0000-0000-0000955A0000}"/>
    <cellStyle name="40% - Ênfase2 151" xfId="22822" xr:uid="{00000000-0005-0000-0000-0000965A0000}"/>
    <cellStyle name="40% - Ênfase2 152" xfId="22823" xr:uid="{00000000-0005-0000-0000-0000975A0000}"/>
    <cellStyle name="40% - Ênfase2 153" xfId="22824" xr:uid="{00000000-0005-0000-0000-0000985A0000}"/>
    <cellStyle name="40% - Ênfase2 154" xfId="22825" xr:uid="{00000000-0005-0000-0000-0000995A0000}"/>
    <cellStyle name="40% - Ênfase2 155" xfId="22826" xr:uid="{00000000-0005-0000-0000-00009A5A0000}"/>
    <cellStyle name="40% - Ênfase2 156" xfId="22827" xr:uid="{00000000-0005-0000-0000-00009B5A0000}"/>
    <cellStyle name="40% - Ênfase2 157" xfId="22828" xr:uid="{00000000-0005-0000-0000-00009C5A0000}"/>
    <cellStyle name="40% - Ênfase2 158" xfId="22829" xr:uid="{00000000-0005-0000-0000-00009D5A0000}"/>
    <cellStyle name="40% - Ênfase2 159" xfId="22830" xr:uid="{00000000-0005-0000-0000-00009E5A0000}"/>
    <cellStyle name="40% - Ênfase2 16" xfId="22831" xr:uid="{00000000-0005-0000-0000-00009F5A0000}"/>
    <cellStyle name="40% - Ênfase2 16 2" xfId="22832" xr:uid="{00000000-0005-0000-0000-0000A05A0000}"/>
    <cellStyle name="40% - Ênfase2 16 2 2" xfId="22833" xr:uid="{00000000-0005-0000-0000-0000A15A0000}"/>
    <cellStyle name="40% - Ênfase2 16 2 2 2" xfId="22834" xr:uid="{00000000-0005-0000-0000-0000A25A0000}"/>
    <cellStyle name="40% - Ênfase2 16 2 2 3" xfId="22835" xr:uid="{00000000-0005-0000-0000-0000A35A0000}"/>
    <cellStyle name="40% - Ênfase2 16 2 3" xfId="22836" xr:uid="{00000000-0005-0000-0000-0000A45A0000}"/>
    <cellStyle name="40% - Ênfase2 16 2 4" xfId="22837" xr:uid="{00000000-0005-0000-0000-0000A55A0000}"/>
    <cellStyle name="40% - Ênfase2 16 2_12_CONFERE (2)" xfId="22838" xr:uid="{00000000-0005-0000-0000-0000A65A0000}"/>
    <cellStyle name="40% - Ênfase2 16 3" xfId="22839" xr:uid="{00000000-0005-0000-0000-0000A75A0000}"/>
    <cellStyle name="40% - Ênfase2 16 4" xfId="22840" xr:uid="{00000000-0005-0000-0000-0000A85A0000}"/>
    <cellStyle name="40% - Ênfase2 16 4 2" xfId="22841" xr:uid="{00000000-0005-0000-0000-0000A95A0000}"/>
    <cellStyle name="40% - Ênfase2 16 5" xfId="22842" xr:uid="{00000000-0005-0000-0000-0000AA5A0000}"/>
    <cellStyle name="40% - Ênfase2 16 5 2" xfId="22843" xr:uid="{00000000-0005-0000-0000-0000AB5A0000}"/>
    <cellStyle name="40% - Ênfase2 16 6" xfId="22844" xr:uid="{00000000-0005-0000-0000-0000AC5A0000}"/>
    <cellStyle name="40% - Ênfase2 16 6 2" xfId="22845" xr:uid="{00000000-0005-0000-0000-0000AD5A0000}"/>
    <cellStyle name="40% - Ênfase2 16 7" xfId="22846" xr:uid="{00000000-0005-0000-0000-0000AE5A0000}"/>
    <cellStyle name="40% - Ênfase2 16 7 2" xfId="22847" xr:uid="{00000000-0005-0000-0000-0000AF5A0000}"/>
    <cellStyle name="40% - Ênfase2 16 8" xfId="22848" xr:uid="{00000000-0005-0000-0000-0000B05A0000}"/>
    <cellStyle name="40% - Ênfase2 16 9" xfId="22849" xr:uid="{00000000-0005-0000-0000-0000B15A0000}"/>
    <cellStyle name="40% - Ênfase2 160" xfId="22850" xr:uid="{00000000-0005-0000-0000-0000B25A0000}"/>
    <cellStyle name="40% - Ênfase2 161" xfId="22851" xr:uid="{00000000-0005-0000-0000-0000B35A0000}"/>
    <cellStyle name="40% - Ênfase2 162" xfId="22852" xr:uid="{00000000-0005-0000-0000-0000B45A0000}"/>
    <cellStyle name="40% - Ênfase2 163" xfId="22853" xr:uid="{00000000-0005-0000-0000-0000B55A0000}"/>
    <cellStyle name="40% - Ênfase2 164" xfId="22854" xr:uid="{00000000-0005-0000-0000-0000B65A0000}"/>
    <cellStyle name="40% - Ênfase2 165" xfId="22855" xr:uid="{00000000-0005-0000-0000-0000B75A0000}"/>
    <cellStyle name="40% - Ênfase2 166" xfId="22856" xr:uid="{00000000-0005-0000-0000-0000B85A0000}"/>
    <cellStyle name="40% - Ênfase2 167" xfId="22857" xr:uid="{00000000-0005-0000-0000-0000B95A0000}"/>
    <cellStyle name="40% - Ênfase2 168" xfId="22858" xr:uid="{00000000-0005-0000-0000-0000BA5A0000}"/>
    <cellStyle name="40% - Ênfase2 169" xfId="22859" xr:uid="{00000000-0005-0000-0000-0000BB5A0000}"/>
    <cellStyle name="40% - Ênfase2 17" xfId="22860" xr:uid="{00000000-0005-0000-0000-0000BC5A0000}"/>
    <cellStyle name="40% - Ênfase2 17 2" xfId="22861" xr:uid="{00000000-0005-0000-0000-0000BD5A0000}"/>
    <cellStyle name="40% - Ênfase2 17 2 2" xfId="22862" xr:uid="{00000000-0005-0000-0000-0000BE5A0000}"/>
    <cellStyle name="40% - Ênfase2 17 3" xfId="22863" xr:uid="{00000000-0005-0000-0000-0000BF5A0000}"/>
    <cellStyle name="40% - Ênfase2 17 3 2" xfId="22864" xr:uid="{00000000-0005-0000-0000-0000C05A0000}"/>
    <cellStyle name="40% - Ênfase2 17 4" xfId="22865" xr:uid="{00000000-0005-0000-0000-0000C15A0000}"/>
    <cellStyle name="40% - Ênfase2 17 4 2" xfId="22866" xr:uid="{00000000-0005-0000-0000-0000C25A0000}"/>
    <cellStyle name="40% - Ênfase2 17 5" xfId="22867" xr:uid="{00000000-0005-0000-0000-0000C35A0000}"/>
    <cellStyle name="40% - Ênfase2 17 5 2" xfId="22868" xr:uid="{00000000-0005-0000-0000-0000C45A0000}"/>
    <cellStyle name="40% - Ênfase2 17 6" xfId="22869" xr:uid="{00000000-0005-0000-0000-0000C55A0000}"/>
    <cellStyle name="40% - Ênfase2 17 6 2" xfId="22870" xr:uid="{00000000-0005-0000-0000-0000C65A0000}"/>
    <cellStyle name="40% - Ênfase2 17 7" xfId="22871" xr:uid="{00000000-0005-0000-0000-0000C75A0000}"/>
    <cellStyle name="40% - Ênfase2 17 8" xfId="22872" xr:uid="{00000000-0005-0000-0000-0000C85A0000}"/>
    <cellStyle name="40% - Ênfase2 17 9" xfId="22873" xr:uid="{00000000-0005-0000-0000-0000C95A0000}"/>
    <cellStyle name="40% - Ênfase2 170" xfId="22874" xr:uid="{00000000-0005-0000-0000-0000CA5A0000}"/>
    <cellStyle name="40% - Ênfase2 171" xfId="22875" xr:uid="{00000000-0005-0000-0000-0000CB5A0000}"/>
    <cellStyle name="40% - Ênfase2 172" xfId="22876" xr:uid="{00000000-0005-0000-0000-0000CC5A0000}"/>
    <cellStyle name="40% - Ênfase2 173" xfId="22877" xr:uid="{00000000-0005-0000-0000-0000CD5A0000}"/>
    <cellStyle name="40% - Ênfase2 174" xfId="22878" xr:uid="{00000000-0005-0000-0000-0000CE5A0000}"/>
    <cellStyle name="40% - Ênfase2 175" xfId="22879" xr:uid="{00000000-0005-0000-0000-0000CF5A0000}"/>
    <cellStyle name="40% - Ênfase2 176" xfId="22880" xr:uid="{00000000-0005-0000-0000-0000D05A0000}"/>
    <cellStyle name="40% - Ênfase2 177" xfId="22881" xr:uid="{00000000-0005-0000-0000-0000D15A0000}"/>
    <cellStyle name="40% - Ênfase2 178" xfId="22882" xr:uid="{00000000-0005-0000-0000-0000D25A0000}"/>
    <cellStyle name="40% - Ênfase2 179" xfId="22883" xr:uid="{00000000-0005-0000-0000-0000D35A0000}"/>
    <cellStyle name="40% - Ênfase2 18" xfId="22884" xr:uid="{00000000-0005-0000-0000-0000D45A0000}"/>
    <cellStyle name="40% - Ênfase2 18 2" xfId="22885" xr:uid="{00000000-0005-0000-0000-0000D55A0000}"/>
    <cellStyle name="40% - Ênfase2 18 2 2" xfId="22886" xr:uid="{00000000-0005-0000-0000-0000D65A0000}"/>
    <cellStyle name="40% - Ênfase2 18 3" xfId="22887" xr:uid="{00000000-0005-0000-0000-0000D75A0000}"/>
    <cellStyle name="40% - Ênfase2 18 4" xfId="22888" xr:uid="{00000000-0005-0000-0000-0000D85A0000}"/>
    <cellStyle name="40% - Ênfase2 18 5" xfId="22889" xr:uid="{00000000-0005-0000-0000-0000D95A0000}"/>
    <cellStyle name="40% - Ênfase2 18 6" xfId="22890" xr:uid="{00000000-0005-0000-0000-0000DA5A0000}"/>
    <cellStyle name="40% - Ênfase2 18 7" xfId="22891" xr:uid="{00000000-0005-0000-0000-0000DB5A0000}"/>
    <cellStyle name="40% - Ênfase2 18 8" xfId="22892" xr:uid="{00000000-0005-0000-0000-0000DC5A0000}"/>
    <cellStyle name="40% - Ênfase2 18 9" xfId="22893" xr:uid="{00000000-0005-0000-0000-0000DD5A0000}"/>
    <cellStyle name="40% - Ênfase2 180" xfId="22894" xr:uid="{00000000-0005-0000-0000-0000DE5A0000}"/>
    <cellStyle name="40% - Ênfase2 181" xfId="22895" xr:uid="{00000000-0005-0000-0000-0000DF5A0000}"/>
    <cellStyle name="40% - Ênfase2 182" xfId="22896" xr:uid="{00000000-0005-0000-0000-0000E05A0000}"/>
    <cellStyle name="40% - Ênfase2 183" xfId="22897" xr:uid="{00000000-0005-0000-0000-0000E15A0000}"/>
    <cellStyle name="40% - Ênfase2 184" xfId="22898" xr:uid="{00000000-0005-0000-0000-0000E25A0000}"/>
    <cellStyle name="40% - Ênfase2 185" xfId="22899" xr:uid="{00000000-0005-0000-0000-0000E35A0000}"/>
    <cellStyle name="40% - Ênfase2 186" xfId="22900" xr:uid="{00000000-0005-0000-0000-0000E45A0000}"/>
    <cellStyle name="40% - Ênfase2 187" xfId="22901" xr:uid="{00000000-0005-0000-0000-0000E55A0000}"/>
    <cellStyle name="40% - Ênfase2 188" xfId="22902" xr:uid="{00000000-0005-0000-0000-0000E65A0000}"/>
    <cellStyle name="40% - Ênfase2 189" xfId="22903" xr:uid="{00000000-0005-0000-0000-0000E75A0000}"/>
    <cellStyle name="40% - Ênfase2 19" xfId="22904" xr:uid="{00000000-0005-0000-0000-0000E85A0000}"/>
    <cellStyle name="40% - Ênfase2 19 10" xfId="22905" xr:uid="{00000000-0005-0000-0000-0000E95A0000}"/>
    <cellStyle name="40% - Ênfase2 19 2" xfId="22906" xr:uid="{00000000-0005-0000-0000-0000EA5A0000}"/>
    <cellStyle name="40% - Ênfase2 19 2 2" xfId="22907" xr:uid="{00000000-0005-0000-0000-0000EB5A0000}"/>
    <cellStyle name="40% - Ênfase2 19 3" xfId="22908" xr:uid="{00000000-0005-0000-0000-0000EC5A0000}"/>
    <cellStyle name="40% - Ênfase2 19 3 2" xfId="22909" xr:uid="{00000000-0005-0000-0000-0000ED5A0000}"/>
    <cellStyle name="40% - Ênfase2 19 4" xfId="22910" xr:uid="{00000000-0005-0000-0000-0000EE5A0000}"/>
    <cellStyle name="40% - Ênfase2 19 4 2" xfId="22911" xr:uid="{00000000-0005-0000-0000-0000EF5A0000}"/>
    <cellStyle name="40% - Ênfase2 19 5" xfId="22912" xr:uid="{00000000-0005-0000-0000-0000F05A0000}"/>
    <cellStyle name="40% - Ênfase2 19 5 2" xfId="22913" xr:uid="{00000000-0005-0000-0000-0000F15A0000}"/>
    <cellStyle name="40% - Ênfase2 19 6" xfId="22914" xr:uid="{00000000-0005-0000-0000-0000F25A0000}"/>
    <cellStyle name="40% - Ênfase2 19 6 2" xfId="22915" xr:uid="{00000000-0005-0000-0000-0000F35A0000}"/>
    <cellStyle name="40% - Ênfase2 19 7" xfId="22916" xr:uid="{00000000-0005-0000-0000-0000F45A0000}"/>
    <cellStyle name="40% - Ênfase2 19 7 2" xfId="22917" xr:uid="{00000000-0005-0000-0000-0000F55A0000}"/>
    <cellStyle name="40% - Ênfase2 19 8" xfId="22918" xr:uid="{00000000-0005-0000-0000-0000F65A0000}"/>
    <cellStyle name="40% - Ênfase2 19 9" xfId="22919" xr:uid="{00000000-0005-0000-0000-0000F75A0000}"/>
    <cellStyle name="40% - Ênfase2 2" xfId="22920" xr:uid="{00000000-0005-0000-0000-0000F85A0000}"/>
    <cellStyle name="40% - Ênfase2 2 10" xfId="22921" xr:uid="{00000000-0005-0000-0000-0000F95A0000}"/>
    <cellStyle name="40% - Ênfase2 2 10 2" xfId="22922" xr:uid="{00000000-0005-0000-0000-0000FA5A0000}"/>
    <cellStyle name="40% - Ênfase2 2 10 3" xfId="22923" xr:uid="{00000000-0005-0000-0000-0000FB5A0000}"/>
    <cellStyle name="40% - Ênfase2 2 10 4" xfId="22924" xr:uid="{00000000-0005-0000-0000-0000FC5A0000}"/>
    <cellStyle name="40% - Ênfase2 2 10 5" xfId="22925" xr:uid="{00000000-0005-0000-0000-0000FD5A0000}"/>
    <cellStyle name="40% - Ênfase2 2 11" xfId="22926" xr:uid="{00000000-0005-0000-0000-0000FE5A0000}"/>
    <cellStyle name="40% - Ênfase2 2 11 2" xfId="22927" xr:uid="{00000000-0005-0000-0000-0000FF5A0000}"/>
    <cellStyle name="40% - Ênfase2 2 11 3" xfId="22928" xr:uid="{00000000-0005-0000-0000-0000005B0000}"/>
    <cellStyle name="40% - Ênfase2 2 12" xfId="22929" xr:uid="{00000000-0005-0000-0000-0000015B0000}"/>
    <cellStyle name="40% - Ênfase2 2 12 2" xfId="22930" xr:uid="{00000000-0005-0000-0000-0000025B0000}"/>
    <cellStyle name="40% - Ênfase2 2 13" xfId="22931" xr:uid="{00000000-0005-0000-0000-0000035B0000}"/>
    <cellStyle name="40% - Ênfase2 2 13 2" xfId="22932" xr:uid="{00000000-0005-0000-0000-0000045B0000}"/>
    <cellStyle name="40% - Ênfase2 2 14" xfId="22933" xr:uid="{00000000-0005-0000-0000-0000055B0000}"/>
    <cellStyle name="40% - Ênfase2 2 14 2" xfId="22934" xr:uid="{00000000-0005-0000-0000-0000065B0000}"/>
    <cellStyle name="40% - Ênfase2 2 15" xfId="22935" xr:uid="{00000000-0005-0000-0000-0000075B0000}"/>
    <cellStyle name="40% - Ênfase2 2 15 2" xfId="22936" xr:uid="{00000000-0005-0000-0000-0000085B0000}"/>
    <cellStyle name="40% - Ênfase2 2 16" xfId="22937" xr:uid="{00000000-0005-0000-0000-0000095B0000}"/>
    <cellStyle name="40% - Ênfase2 2 16 2" xfId="22938" xr:uid="{00000000-0005-0000-0000-00000A5B0000}"/>
    <cellStyle name="40% - Ênfase2 2 17" xfId="22939" xr:uid="{00000000-0005-0000-0000-00000B5B0000}"/>
    <cellStyle name="40% - Ênfase2 2 18" xfId="22940" xr:uid="{00000000-0005-0000-0000-00000C5B0000}"/>
    <cellStyle name="40% - Ênfase2 2 19" xfId="22941" xr:uid="{00000000-0005-0000-0000-00000D5B0000}"/>
    <cellStyle name="40% - Ênfase2 2 2" xfId="22942" xr:uid="{00000000-0005-0000-0000-00000E5B0000}"/>
    <cellStyle name="40% - Ênfase2 2 2 10" xfId="22943" xr:uid="{00000000-0005-0000-0000-00000F5B0000}"/>
    <cellStyle name="40% - Ênfase2 2 2 10 2" xfId="22944" xr:uid="{00000000-0005-0000-0000-0000105B0000}"/>
    <cellStyle name="40% - Ênfase2 2 2 11" xfId="22945" xr:uid="{00000000-0005-0000-0000-0000115B0000}"/>
    <cellStyle name="40% - Ênfase2 2 2 11 2" xfId="22946" xr:uid="{00000000-0005-0000-0000-0000125B0000}"/>
    <cellStyle name="40% - Ênfase2 2 2 12" xfId="22947" xr:uid="{00000000-0005-0000-0000-0000135B0000}"/>
    <cellStyle name="40% - Ênfase2 2 2 12 2" xfId="22948" xr:uid="{00000000-0005-0000-0000-0000145B0000}"/>
    <cellStyle name="40% - Ênfase2 2 2 13" xfId="22949" xr:uid="{00000000-0005-0000-0000-0000155B0000}"/>
    <cellStyle name="40% - Ênfase2 2 2 13 2" xfId="22950" xr:uid="{00000000-0005-0000-0000-0000165B0000}"/>
    <cellStyle name="40% - Ênfase2 2 2 14" xfId="22951" xr:uid="{00000000-0005-0000-0000-0000175B0000}"/>
    <cellStyle name="40% - Ênfase2 2 2 14 2" xfId="22952" xr:uid="{00000000-0005-0000-0000-0000185B0000}"/>
    <cellStyle name="40% - Ênfase2 2 2 15" xfId="22953" xr:uid="{00000000-0005-0000-0000-0000195B0000}"/>
    <cellStyle name="40% - Ênfase2 2 2 16" xfId="22954" xr:uid="{00000000-0005-0000-0000-00001A5B0000}"/>
    <cellStyle name="40% - Ênfase2 2 2 17" xfId="22955" xr:uid="{00000000-0005-0000-0000-00001B5B0000}"/>
    <cellStyle name="40% - Ênfase2 2 2 18" xfId="22956" xr:uid="{00000000-0005-0000-0000-00001C5B0000}"/>
    <cellStyle name="40% - Ênfase2 2 2 19" xfId="22957" xr:uid="{00000000-0005-0000-0000-00001D5B0000}"/>
    <cellStyle name="40% - Ênfase2 2 2 2" xfId="22958" xr:uid="{00000000-0005-0000-0000-00001E5B0000}"/>
    <cellStyle name="40% - Ênfase2 2 2 2 10" xfId="22959" xr:uid="{00000000-0005-0000-0000-00001F5B0000}"/>
    <cellStyle name="40% - Ênfase2 2 2 2 10 2" xfId="22960" xr:uid="{00000000-0005-0000-0000-0000205B0000}"/>
    <cellStyle name="40% - Ênfase2 2 2 2 11" xfId="22961" xr:uid="{00000000-0005-0000-0000-0000215B0000}"/>
    <cellStyle name="40% - Ênfase2 2 2 2 11 2" xfId="22962" xr:uid="{00000000-0005-0000-0000-0000225B0000}"/>
    <cellStyle name="40% - Ênfase2 2 2 2 12" xfId="22963" xr:uid="{00000000-0005-0000-0000-0000235B0000}"/>
    <cellStyle name="40% - Ênfase2 2 2 2 12 2" xfId="22964" xr:uid="{00000000-0005-0000-0000-0000245B0000}"/>
    <cellStyle name="40% - Ênfase2 2 2 2 13" xfId="22965" xr:uid="{00000000-0005-0000-0000-0000255B0000}"/>
    <cellStyle name="40% - Ênfase2 2 2 2 14" xfId="22966" xr:uid="{00000000-0005-0000-0000-0000265B0000}"/>
    <cellStyle name="40% - Ênfase2 2 2 2 15" xfId="22967" xr:uid="{00000000-0005-0000-0000-0000275B0000}"/>
    <cellStyle name="40% - Ênfase2 2 2 2 16" xfId="22968" xr:uid="{00000000-0005-0000-0000-0000285B0000}"/>
    <cellStyle name="40% - Ênfase2 2 2 2 17" xfId="22969" xr:uid="{00000000-0005-0000-0000-0000295B0000}"/>
    <cellStyle name="40% - Ênfase2 2 2 2 18" xfId="22970" xr:uid="{00000000-0005-0000-0000-00002A5B0000}"/>
    <cellStyle name="40% - Ênfase2 2 2 2 19" xfId="22971" xr:uid="{00000000-0005-0000-0000-00002B5B0000}"/>
    <cellStyle name="40% - Ênfase2 2 2 2 2" xfId="22972" xr:uid="{00000000-0005-0000-0000-00002C5B0000}"/>
    <cellStyle name="40% - Ênfase2 2 2 2 2 2" xfId="22973" xr:uid="{00000000-0005-0000-0000-00002D5B0000}"/>
    <cellStyle name="40% - Ênfase2 2 2 2 20" xfId="22974" xr:uid="{00000000-0005-0000-0000-00002E5B0000}"/>
    <cellStyle name="40% - Ênfase2 2 2 2 21" xfId="22975" xr:uid="{00000000-0005-0000-0000-00002F5B0000}"/>
    <cellStyle name="40% - Ênfase2 2 2 2 22" xfId="22976" xr:uid="{00000000-0005-0000-0000-0000305B0000}"/>
    <cellStyle name="40% - Ênfase2 2 2 2 3" xfId="22977" xr:uid="{00000000-0005-0000-0000-0000315B0000}"/>
    <cellStyle name="40% - Ênfase2 2 2 2 3 2" xfId="22978" xr:uid="{00000000-0005-0000-0000-0000325B0000}"/>
    <cellStyle name="40% - Ênfase2 2 2 2 4" xfId="22979" xr:uid="{00000000-0005-0000-0000-0000335B0000}"/>
    <cellStyle name="40% - Ênfase2 2 2 2 4 2" xfId="22980" xr:uid="{00000000-0005-0000-0000-0000345B0000}"/>
    <cellStyle name="40% - Ênfase2 2 2 2 5" xfId="22981" xr:uid="{00000000-0005-0000-0000-0000355B0000}"/>
    <cellStyle name="40% - Ênfase2 2 2 2 5 2" xfId="22982" xr:uid="{00000000-0005-0000-0000-0000365B0000}"/>
    <cellStyle name="40% - Ênfase2 2 2 2 6" xfId="22983" xr:uid="{00000000-0005-0000-0000-0000375B0000}"/>
    <cellStyle name="40% - Ênfase2 2 2 2 6 2" xfId="22984" xr:uid="{00000000-0005-0000-0000-0000385B0000}"/>
    <cellStyle name="40% - Ênfase2 2 2 2 7" xfId="22985" xr:uid="{00000000-0005-0000-0000-0000395B0000}"/>
    <cellStyle name="40% - Ênfase2 2 2 2 7 2" xfId="22986" xr:uid="{00000000-0005-0000-0000-00003A5B0000}"/>
    <cellStyle name="40% - Ênfase2 2 2 2 8" xfId="22987" xr:uid="{00000000-0005-0000-0000-00003B5B0000}"/>
    <cellStyle name="40% - Ênfase2 2 2 2 8 2" xfId="22988" xr:uid="{00000000-0005-0000-0000-00003C5B0000}"/>
    <cellStyle name="40% - Ênfase2 2 2 2 9" xfId="22989" xr:uid="{00000000-0005-0000-0000-00003D5B0000}"/>
    <cellStyle name="40% - Ênfase2 2 2 2 9 2" xfId="22990" xr:uid="{00000000-0005-0000-0000-00003E5B0000}"/>
    <cellStyle name="40% - Ênfase2 2 2 20" xfId="22991" xr:uid="{00000000-0005-0000-0000-00003F5B0000}"/>
    <cellStyle name="40% - Ênfase2 2 2 21" xfId="22992" xr:uid="{00000000-0005-0000-0000-0000405B0000}"/>
    <cellStyle name="40% - Ênfase2 2 2 22" xfId="22993" xr:uid="{00000000-0005-0000-0000-0000415B0000}"/>
    <cellStyle name="40% - Ênfase2 2 2 23" xfId="22994" xr:uid="{00000000-0005-0000-0000-0000425B0000}"/>
    <cellStyle name="40% - Ênfase2 2 2 24" xfId="22995" xr:uid="{00000000-0005-0000-0000-0000435B0000}"/>
    <cellStyle name="40% - Ênfase2 2 2 25" xfId="22996" xr:uid="{00000000-0005-0000-0000-0000445B0000}"/>
    <cellStyle name="40% - Ênfase2 2 2 25 2" xfId="22997" xr:uid="{00000000-0005-0000-0000-0000455B0000}"/>
    <cellStyle name="40% - Ênfase2 2 2 25 3" xfId="22998" xr:uid="{00000000-0005-0000-0000-0000465B0000}"/>
    <cellStyle name="40% - Ênfase2 2 2 26" xfId="22999" xr:uid="{00000000-0005-0000-0000-0000475B0000}"/>
    <cellStyle name="40% - Ênfase2 2 2 26 2" xfId="23000" xr:uid="{00000000-0005-0000-0000-0000485B0000}"/>
    <cellStyle name="40% - Ênfase2 2 2 26 3" xfId="23001" xr:uid="{00000000-0005-0000-0000-0000495B0000}"/>
    <cellStyle name="40% - Ênfase2 2 2 27" xfId="23002" xr:uid="{00000000-0005-0000-0000-00004A5B0000}"/>
    <cellStyle name="40% - Ênfase2 2 2 27 2" xfId="23003" xr:uid="{00000000-0005-0000-0000-00004B5B0000}"/>
    <cellStyle name="40% - Ênfase2 2 2 27 3" xfId="23004" xr:uid="{00000000-0005-0000-0000-00004C5B0000}"/>
    <cellStyle name="40% - Ênfase2 2 2 28" xfId="23005" xr:uid="{00000000-0005-0000-0000-00004D5B0000}"/>
    <cellStyle name="40% - Ênfase2 2 2 28 2" xfId="23006" xr:uid="{00000000-0005-0000-0000-00004E5B0000}"/>
    <cellStyle name="40% - Ênfase2 2 2 28 3" xfId="23007" xr:uid="{00000000-0005-0000-0000-00004F5B0000}"/>
    <cellStyle name="40% - Ênfase2 2 2 29" xfId="23008" xr:uid="{00000000-0005-0000-0000-0000505B0000}"/>
    <cellStyle name="40% - Ênfase2 2 2 29 2" xfId="23009" xr:uid="{00000000-0005-0000-0000-0000515B0000}"/>
    <cellStyle name="40% - Ênfase2 2 2 29 3" xfId="23010" xr:uid="{00000000-0005-0000-0000-0000525B0000}"/>
    <cellStyle name="40% - Ênfase2 2 2 3" xfId="23011" xr:uid="{00000000-0005-0000-0000-0000535B0000}"/>
    <cellStyle name="40% - Ênfase2 2 2 3 10" xfId="23012" xr:uid="{00000000-0005-0000-0000-0000545B0000}"/>
    <cellStyle name="40% - Ênfase2 2 2 3 11" xfId="23013" xr:uid="{00000000-0005-0000-0000-0000555B0000}"/>
    <cellStyle name="40% - Ênfase2 2 2 3 12" xfId="23014" xr:uid="{00000000-0005-0000-0000-0000565B0000}"/>
    <cellStyle name="40% - Ênfase2 2 2 3 13" xfId="23015" xr:uid="{00000000-0005-0000-0000-0000575B0000}"/>
    <cellStyle name="40% - Ênfase2 2 2 3 14" xfId="23016" xr:uid="{00000000-0005-0000-0000-0000585B0000}"/>
    <cellStyle name="40% - Ênfase2 2 2 3 15" xfId="23017" xr:uid="{00000000-0005-0000-0000-0000595B0000}"/>
    <cellStyle name="40% - Ênfase2 2 2 3 2" xfId="23018" xr:uid="{00000000-0005-0000-0000-00005A5B0000}"/>
    <cellStyle name="40% - Ênfase2 2 2 3 3" xfId="23019" xr:uid="{00000000-0005-0000-0000-00005B5B0000}"/>
    <cellStyle name="40% - Ênfase2 2 2 3 4" xfId="23020" xr:uid="{00000000-0005-0000-0000-00005C5B0000}"/>
    <cellStyle name="40% - Ênfase2 2 2 3 5" xfId="23021" xr:uid="{00000000-0005-0000-0000-00005D5B0000}"/>
    <cellStyle name="40% - Ênfase2 2 2 3 6" xfId="23022" xr:uid="{00000000-0005-0000-0000-00005E5B0000}"/>
    <cellStyle name="40% - Ênfase2 2 2 3 7" xfId="23023" xr:uid="{00000000-0005-0000-0000-00005F5B0000}"/>
    <cellStyle name="40% - Ênfase2 2 2 3 8" xfId="23024" xr:uid="{00000000-0005-0000-0000-0000605B0000}"/>
    <cellStyle name="40% - Ênfase2 2 2 3 9" xfId="23025" xr:uid="{00000000-0005-0000-0000-0000615B0000}"/>
    <cellStyle name="40% - Ênfase2 2 2 30" xfId="23026" xr:uid="{00000000-0005-0000-0000-0000625B0000}"/>
    <cellStyle name="40% - Ênfase2 2 2 30 2" xfId="23027" xr:uid="{00000000-0005-0000-0000-0000635B0000}"/>
    <cellStyle name="40% - Ênfase2 2 2 30 3" xfId="23028" xr:uid="{00000000-0005-0000-0000-0000645B0000}"/>
    <cellStyle name="40% - Ênfase2 2 2 31" xfId="23029" xr:uid="{00000000-0005-0000-0000-0000655B0000}"/>
    <cellStyle name="40% - Ênfase2 2 2 31 2" xfId="23030" xr:uid="{00000000-0005-0000-0000-0000665B0000}"/>
    <cellStyle name="40% - Ênfase2 2 2 31 3" xfId="23031" xr:uid="{00000000-0005-0000-0000-0000675B0000}"/>
    <cellStyle name="40% - Ênfase2 2 2 32" xfId="23032" xr:uid="{00000000-0005-0000-0000-0000685B0000}"/>
    <cellStyle name="40% - Ênfase2 2 2 32 2" xfId="23033" xr:uid="{00000000-0005-0000-0000-0000695B0000}"/>
    <cellStyle name="40% - Ênfase2 2 2 32 3" xfId="23034" xr:uid="{00000000-0005-0000-0000-00006A5B0000}"/>
    <cellStyle name="40% - Ênfase2 2 2 33" xfId="23035" xr:uid="{00000000-0005-0000-0000-00006B5B0000}"/>
    <cellStyle name="40% - Ênfase2 2 2 33 2" xfId="23036" xr:uid="{00000000-0005-0000-0000-00006C5B0000}"/>
    <cellStyle name="40% - Ênfase2 2 2 33 3" xfId="23037" xr:uid="{00000000-0005-0000-0000-00006D5B0000}"/>
    <cellStyle name="40% - Ênfase2 2 2 34" xfId="23038" xr:uid="{00000000-0005-0000-0000-00006E5B0000}"/>
    <cellStyle name="40% - Ênfase2 2 2 34 2" xfId="23039" xr:uid="{00000000-0005-0000-0000-00006F5B0000}"/>
    <cellStyle name="40% - Ênfase2 2 2 34 3" xfId="23040" xr:uid="{00000000-0005-0000-0000-0000705B0000}"/>
    <cellStyle name="40% - Ênfase2 2 2 35" xfId="23041" xr:uid="{00000000-0005-0000-0000-0000715B0000}"/>
    <cellStyle name="40% - Ênfase2 2 2 36" xfId="23042" xr:uid="{00000000-0005-0000-0000-0000725B0000}"/>
    <cellStyle name="40% - Ênfase2 2 2 37" xfId="23043" xr:uid="{00000000-0005-0000-0000-0000735B0000}"/>
    <cellStyle name="40% - Ênfase2 2 2 38" xfId="23044" xr:uid="{00000000-0005-0000-0000-0000745B0000}"/>
    <cellStyle name="40% - Ênfase2 2 2 39" xfId="23045" xr:uid="{00000000-0005-0000-0000-0000755B0000}"/>
    <cellStyle name="40% - Ênfase2 2 2 4" xfId="23046" xr:uid="{00000000-0005-0000-0000-0000765B0000}"/>
    <cellStyle name="40% - Ênfase2 2 2 4 10" xfId="23047" xr:uid="{00000000-0005-0000-0000-0000775B0000}"/>
    <cellStyle name="40% - Ênfase2 2 2 4 11" xfId="23048" xr:uid="{00000000-0005-0000-0000-0000785B0000}"/>
    <cellStyle name="40% - Ênfase2 2 2 4 12" xfId="23049" xr:uid="{00000000-0005-0000-0000-0000795B0000}"/>
    <cellStyle name="40% - Ênfase2 2 2 4 13" xfId="23050" xr:uid="{00000000-0005-0000-0000-00007A5B0000}"/>
    <cellStyle name="40% - Ênfase2 2 2 4 14" xfId="23051" xr:uid="{00000000-0005-0000-0000-00007B5B0000}"/>
    <cellStyle name="40% - Ênfase2 2 2 4 15" xfId="23052" xr:uid="{00000000-0005-0000-0000-00007C5B0000}"/>
    <cellStyle name="40% - Ênfase2 2 2 4 2" xfId="23053" xr:uid="{00000000-0005-0000-0000-00007D5B0000}"/>
    <cellStyle name="40% - Ênfase2 2 2 4 3" xfId="23054" xr:uid="{00000000-0005-0000-0000-00007E5B0000}"/>
    <cellStyle name="40% - Ênfase2 2 2 4 4" xfId="23055" xr:uid="{00000000-0005-0000-0000-00007F5B0000}"/>
    <cellStyle name="40% - Ênfase2 2 2 4 5" xfId="23056" xr:uid="{00000000-0005-0000-0000-0000805B0000}"/>
    <cellStyle name="40% - Ênfase2 2 2 4 6" xfId="23057" xr:uid="{00000000-0005-0000-0000-0000815B0000}"/>
    <cellStyle name="40% - Ênfase2 2 2 4 7" xfId="23058" xr:uid="{00000000-0005-0000-0000-0000825B0000}"/>
    <cellStyle name="40% - Ênfase2 2 2 4 8" xfId="23059" xr:uid="{00000000-0005-0000-0000-0000835B0000}"/>
    <cellStyle name="40% - Ênfase2 2 2 4 9" xfId="23060" xr:uid="{00000000-0005-0000-0000-0000845B0000}"/>
    <cellStyle name="40% - Ênfase2 2 2 40" xfId="23061" xr:uid="{00000000-0005-0000-0000-0000855B0000}"/>
    <cellStyle name="40% - Ênfase2 2 2 5" xfId="23062" xr:uid="{00000000-0005-0000-0000-0000865B0000}"/>
    <cellStyle name="40% - Ênfase2 2 2 5 2" xfId="23063" xr:uid="{00000000-0005-0000-0000-0000875B0000}"/>
    <cellStyle name="40% - Ênfase2 2 2 6" xfId="23064" xr:uid="{00000000-0005-0000-0000-0000885B0000}"/>
    <cellStyle name="40% - Ênfase2 2 2 6 2" xfId="23065" xr:uid="{00000000-0005-0000-0000-0000895B0000}"/>
    <cellStyle name="40% - Ênfase2 2 2 7" xfId="23066" xr:uid="{00000000-0005-0000-0000-00008A5B0000}"/>
    <cellStyle name="40% - Ênfase2 2 2 7 2" xfId="23067" xr:uid="{00000000-0005-0000-0000-00008B5B0000}"/>
    <cellStyle name="40% - Ênfase2 2 2 8" xfId="23068" xr:uid="{00000000-0005-0000-0000-00008C5B0000}"/>
    <cellStyle name="40% - Ênfase2 2 2 8 2" xfId="23069" xr:uid="{00000000-0005-0000-0000-00008D5B0000}"/>
    <cellStyle name="40% - Ênfase2 2 2 9" xfId="23070" xr:uid="{00000000-0005-0000-0000-00008E5B0000}"/>
    <cellStyle name="40% - Ênfase2 2 2 9 2" xfId="23071" xr:uid="{00000000-0005-0000-0000-00008F5B0000}"/>
    <cellStyle name="40% - Ênfase2 2 2_Confere" xfId="23072" xr:uid="{00000000-0005-0000-0000-0000905B0000}"/>
    <cellStyle name="40% - Ênfase2 2 20" xfId="23073" xr:uid="{00000000-0005-0000-0000-0000915B0000}"/>
    <cellStyle name="40% - Ênfase2 2 21" xfId="23074" xr:uid="{00000000-0005-0000-0000-0000925B0000}"/>
    <cellStyle name="40% - Ênfase2 2 22" xfId="23075" xr:uid="{00000000-0005-0000-0000-0000935B0000}"/>
    <cellStyle name="40% - Ênfase2 2 23" xfId="23076" xr:uid="{00000000-0005-0000-0000-0000945B0000}"/>
    <cellStyle name="40% - Ênfase2 2 24" xfId="23077" xr:uid="{00000000-0005-0000-0000-0000955B0000}"/>
    <cellStyle name="40% - Ênfase2 2 25" xfId="23078" xr:uid="{00000000-0005-0000-0000-0000965B0000}"/>
    <cellStyle name="40% - Ênfase2 2 26" xfId="23079" xr:uid="{00000000-0005-0000-0000-0000975B0000}"/>
    <cellStyle name="40% - Ênfase2 2 27" xfId="23080" xr:uid="{00000000-0005-0000-0000-0000985B0000}"/>
    <cellStyle name="40% - Ênfase2 2 3" xfId="23081" xr:uid="{00000000-0005-0000-0000-0000995B0000}"/>
    <cellStyle name="40% - Ênfase2 2 3 10" xfId="23082" xr:uid="{00000000-0005-0000-0000-00009A5B0000}"/>
    <cellStyle name="40% - Ênfase2 2 3 10 2" xfId="23083" xr:uid="{00000000-0005-0000-0000-00009B5B0000}"/>
    <cellStyle name="40% - Ênfase2 2 3 11" xfId="23084" xr:uid="{00000000-0005-0000-0000-00009C5B0000}"/>
    <cellStyle name="40% - Ênfase2 2 3 11 2" xfId="23085" xr:uid="{00000000-0005-0000-0000-00009D5B0000}"/>
    <cellStyle name="40% - Ênfase2 2 3 12" xfId="23086" xr:uid="{00000000-0005-0000-0000-00009E5B0000}"/>
    <cellStyle name="40% - Ênfase2 2 3 12 2" xfId="23087" xr:uid="{00000000-0005-0000-0000-00009F5B0000}"/>
    <cellStyle name="40% - Ênfase2 2 3 13" xfId="23088" xr:uid="{00000000-0005-0000-0000-0000A05B0000}"/>
    <cellStyle name="40% - Ênfase2 2 3 13 2" xfId="23089" xr:uid="{00000000-0005-0000-0000-0000A15B0000}"/>
    <cellStyle name="40% - Ênfase2 2 3 14" xfId="23090" xr:uid="{00000000-0005-0000-0000-0000A25B0000}"/>
    <cellStyle name="40% - Ênfase2 2 3 14 2" xfId="23091" xr:uid="{00000000-0005-0000-0000-0000A35B0000}"/>
    <cellStyle name="40% - Ênfase2 2 3 15" xfId="23092" xr:uid="{00000000-0005-0000-0000-0000A45B0000}"/>
    <cellStyle name="40% - Ênfase2 2 3 16" xfId="23093" xr:uid="{00000000-0005-0000-0000-0000A55B0000}"/>
    <cellStyle name="40% - Ênfase2 2 3 17" xfId="23094" xr:uid="{00000000-0005-0000-0000-0000A65B0000}"/>
    <cellStyle name="40% - Ênfase2 2 3 18" xfId="23095" xr:uid="{00000000-0005-0000-0000-0000A75B0000}"/>
    <cellStyle name="40% - Ênfase2 2 3 2" xfId="23096" xr:uid="{00000000-0005-0000-0000-0000A85B0000}"/>
    <cellStyle name="40% - Ênfase2 2 3 2 10" xfId="23097" xr:uid="{00000000-0005-0000-0000-0000A95B0000}"/>
    <cellStyle name="40% - Ênfase2 2 3 2 10 2" xfId="23098" xr:uid="{00000000-0005-0000-0000-0000AA5B0000}"/>
    <cellStyle name="40% - Ênfase2 2 3 2 11" xfId="23099" xr:uid="{00000000-0005-0000-0000-0000AB5B0000}"/>
    <cellStyle name="40% - Ênfase2 2 3 2 2" xfId="23100" xr:uid="{00000000-0005-0000-0000-0000AC5B0000}"/>
    <cellStyle name="40% - Ênfase2 2 3 2 2 2" xfId="23101" xr:uid="{00000000-0005-0000-0000-0000AD5B0000}"/>
    <cellStyle name="40% - Ênfase2 2 3 2 3" xfId="23102" xr:uid="{00000000-0005-0000-0000-0000AE5B0000}"/>
    <cellStyle name="40% - Ênfase2 2 3 2 3 2" xfId="23103" xr:uid="{00000000-0005-0000-0000-0000AF5B0000}"/>
    <cellStyle name="40% - Ênfase2 2 3 2 4" xfId="23104" xr:uid="{00000000-0005-0000-0000-0000B05B0000}"/>
    <cellStyle name="40% - Ênfase2 2 3 2 4 2" xfId="23105" xr:uid="{00000000-0005-0000-0000-0000B15B0000}"/>
    <cellStyle name="40% - Ênfase2 2 3 2 5" xfId="23106" xr:uid="{00000000-0005-0000-0000-0000B25B0000}"/>
    <cellStyle name="40% - Ênfase2 2 3 2 5 2" xfId="23107" xr:uid="{00000000-0005-0000-0000-0000B35B0000}"/>
    <cellStyle name="40% - Ênfase2 2 3 2 6" xfId="23108" xr:uid="{00000000-0005-0000-0000-0000B45B0000}"/>
    <cellStyle name="40% - Ênfase2 2 3 2 6 2" xfId="23109" xr:uid="{00000000-0005-0000-0000-0000B55B0000}"/>
    <cellStyle name="40% - Ênfase2 2 3 2 7" xfId="23110" xr:uid="{00000000-0005-0000-0000-0000B65B0000}"/>
    <cellStyle name="40% - Ênfase2 2 3 2 7 2" xfId="23111" xr:uid="{00000000-0005-0000-0000-0000B75B0000}"/>
    <cellStyle name="40% - Ênfase2 2 3 2 8" xfId="23112" xr:uid="{00000000-0005-0000-0000-0000B85B0000}"/>
    <cellStyle name="40% - Ênfase2 2 3 2 8 2" xfId="23113" xr:uid="{00000000-0005-0000-0000-0000B95B0000}"/>
    <cellStyle name="40% - Ênfase2 2 3 2 9" xfId="23114" xr:uid="{00000000-0005-0000-0000-0000BA5B0000}"/>
    <cellStyle name="40% - Ênfase2 2 3 2 9 2" xfId="23115" xr:uid="{00000000-0005-0000-0000-0000BB5B0000}"/>
    <cellStyle name="40% - Ênfase2 2 3 3" xfId="23116" xr:uid="{00000000-0005-0000-0000-0000BC5B0000}"/>
    <cellStyle name="40% - Ênfase2 2 3 3 2" xfId="23117" xr:uid="{00000000-0005-0000-0000-0000BD5B0000}"/>
    <cellStyle name="40% - Ênfase2 2 3 3 3" xfId="23118" xr:uid="{00000000-0005-0000-0000-0000BE5B0000}"/>
    <cellStyle name="40% - Ênfase2 2 3 3 4" xfId="23119" xr:uid="{00000000-0005-0000-0000-0000BF5B0000}"/>
    <cellStyle name="40% - Ênfase2 2 3 4" xfId="23120" xr:uid="{00000000-0005-0000-0000-0000C05B0000}"/>
    <cellStyle name="40% - Ênfase2 2 3 4 2" xfId="23121" xr:uid="{00000000-0005-0000-0000-0000C15B0000}"/>
    <cellStyle name="40% - Ênfase2 2 3 4 3" xfId="23122" xr:uid="{00000000-0005-0000-0000-0000C25B0000}"/>
    <cellStyle name="40% - Ênfase2 2 3 4 4" xfId="23123" xr:uid="{00000000-0005-0000-0000-0000C35B0000}"/>
    <cellStyle name="40% - Ênfase2 2 3 5" xfId="23124" xr:uid="{00000000-0005-0000-0000-0000C45B0000}"/>
    <cellStyle name="40% - Ênfase2 2 3 5 2" xfId="23125" xr:uid="{00000000-0005-0000-0000-0000C55B0000}"/>
    <cellStyle name="40% - Ênfase2 2 3 6" xfId="23126" xr:uid="{00000000-0005-0000-0000-0000C65B0000}"/>
    <cellStyle name="40% - Ênfase2 2 3 6 2" xfId="23127" xr:uid="{00000000-0005-0000-0000-0000C75B0000}"/>
    <cellStyle name="40% - Ênfase2 2 3 7" xfId="23128" xr:uid="{00000000-0005-0000-0000-0000C85B0000}"/>
    <cellStyle name="40% - Ênfase2 2 3 7 2" xfId="23129" xr:uid="{00000000-0005-0000-0000-0000C95B0000}"/>
    <cellStyle name="40% - Ênfase2 2 3 8" xfId="23130" xr:uid="{00000000-0005-0000-0000-0000CA5B0000}"/>
    <cellStyle name="40% - Ênfase2 2 3 8 2" xfId="23131" xr:uid="{00000000-0005-0000-0000-0000CB5B0000}"/>
    <cellStyle name="40% - Ênfase2 2 3 9" xfId="23132" xr:uid="{00000000-0005-0000-0000-0000CC5B0000}"/>
    <cellStyle name="40% - Ênfase2 2 3 9 2" xfId="23133" xr:uid="{00000000-0005-0000-0000-0000CD5B0000}"/>
    <cellStyle name="40% - Ênfase2 2 3_Confere" xfId="23134" xr:uid="{00000000-0005-0000-0000-0000CE5B0000}"/>
    <cellStyle name="40% - Ênfase2 2 4" xfId="23135" xr:uid="{00000000-0005-0000-0000-0000CF5B0000}"/>
    <cellStyle name="40% - Ênfase2 2 4 10" xfId="23136" xr:uid="{00000000-0005-0000-0000-0000D05B0000}"/>
    <cellStyle name="40% - Ênfase2 2 4 10 2" xfId="23137" xr:uid="{00000000-0005-0000-0000-0000D15B0000}"/>
    <cellStyle name="40% - Ênfase2 2 4 11" xfId="23138" xr:uid="{00000000-0005-0000-0000-0000D25B0000}"/>
    <cellStyle name="40% - Ênfase2 2 4 12" xfId="23139" xr:uid="{00000000-0005-0000-0000-0000D35B0000}"/>
    <cellStyle name="40% - Ênfase2 2 4 13" xfId="23140" xr:uid="{00000000-0005-0000-0000-0000D45B0000}"/>
    <cellStyle name="40% - Ênfase2 2 4 14" xfId="23141" xr:uid="{00000000-0005-0000-0000-0000D55B0000}"/>
    <cellStyle name="40% - Ênfase2 2 4 15" xfId="23142" xr:uid="{00000000-0005-0000-0000-0000D65B0000}"/>
    <cellStyle name="40% - Ênfase2 2 4 16" xfId="23143" xr:uid="{00000000-0005-0000-0000-0000D75B0000}"/>
    <cellStyle name="40% - Ênfase2 2 4 17" xfId="23144" xr:uid="{00000000-0005-0000-0000-0000D85B0000}"/>
    <cellStyle name="40% - Ênfase2 2 4 2" xfId="23145" xr:uid="{00000000-0005-0000-0000-0000D95B0000}"/>
    <cellStyle name="40% - Ênfase2 2 4 2 2" xfId="23146" xr:uid="{00000000-0005-0000-0000-0000DA5B0000}"/>
    <cellStyle name="40% - Ênfase2 2 4 2 3" xfId="23147" xr:uid="{00000000-0005-0000-0000-0000DB5B0000}"/>
    <cellStyle name="40% - Ênfase2 2 4 3" xfId="23148" xr:uid="{00000000-0005-0000-0000-0000DC5B0000}"/>
    <cellStyle name="40% - Ênfase2 2 4 3 2" xfId="23149" xr:uid="{00000000-0005-0000-0000-0000DD5B0000}"/>
    <cellStyle name="40% - Ênfase2 2 4 3 3" xfId="23150" xr:uid="{00000000-0005-0000-0000-0000DE5B0000}"/>
    <cellStyle name="40% - Ênfase2 2 4 3 4" xfId="23151" xr:uid="{00000000-0005-0000-0000-0000DF5B0000}"/>
    <cellStyle name="40% - Ênfase2 2 4 4" xfId="23152" xr:uid="{00000000-0005-0000-0000-0000E05B0000}"/>
    <cellStyle name="40% - Ênfase2 2 4 4 2" xfId="23153" xr:uid="{00000000-0005-0000-0000-0000E15B0000}"/>
    <cellStyle name="40% - Ênfase2 2 4 5" xfId="23154" xr:uid="{00000000-0005-0000-0000-0000E25B0000}"/>
    <cellStyle name="40% - Ênfase2 2 4 5 2" xfId="23155" xr:uid="{00000000-0005-0000-0000-0000E35B0000}"/>
    <cellStyle name="40% - Ênfase2 2 4 6" xfId="23156" xr:uid="{00000000-0005-0000-0000-0000E45B0000}"/>
    <cellStyle name="40% - Ênfase2 2 4 6 2" xfId="23157" xr:uid="{00000000-0005-0000-0000-0000E55B0000}"/>
    <cellStyle name="40% - Ênfase2 2 4 7" xfId="23158" xr:uid="{00000000-0005-0000-0000-0000E65B0000}"/>
    <cellStyle name="40% - Ênfase2 2 4 7 2" xfId="23159" xr:uid="{00000000-0005-0000-0000-0000E75B0000}"/>
    <cellStyle name="40% - Ênfase2 2 4 8" xfId="23160" xr:uid="{00000000-0005-0000-0000-0000E85B0000}"/>
    <cellStyle name="40% - Ênfase2 2 4 8 2" xfId="23161" xr:uid="{00000000-0005-0000-0000-0000E95B0000}"/>
    <cellStyle name="40% - Ênfase2 2 4 9" xfId="23162" xr:uid="{00000000-0005-0000-0000-0000EA5B0000}"/>
    <cellStyle name="40% - Ênfase2 2 4 9 2" xfId="23163" xr:uid="{00000000-0005-0000-0000-0000EB5B0000}"/>
    <cellStyle name="40% - Ênfase2 2 5" xfId="23164" xr:uid="{00000000-0005-0000-0000-0000EC5B0000}"/>
    <cellStyle name="40% - Ênfase2 2 5 10" xfId="23165" xr:uid="{00000000-0005-0000-0000-0000ED5B0000}"/>
    <cellStyle name="40% - Ênfase2 2 5 11" xfId="23166" xr:uid="{00000000-0005-0000-0000-0000EE5B0000}"/>
    <cellStyle name="40% - Ênfase2 2 5 12" xfId="23167" xr:uid="{00000000-0005-0000-0000-0000EF5B0000}"/>
    <cellStyle name="40% - Ênfase2 2 5 13" xfId="23168" xr:uid="{00000000-0005-0000-0000-0000F05B0000}"/>
    <cellStyle name="40% - Ênfase2 2 5 14" xfId="23169" xr:uid="{00000000-0005-0000-0000-0000F15B0000}"/>
    <cellStyle name="40% - Ênfase2 2 5 15" xfId="23170" xr:uid="{00000000-0005-0000-0000-0000F25B0000}"/>
    <cellStyle name="40% - Ênfase2 2 5 16" xfId="23171" xr:uid="{00000000-0005-0000-0000-0000F35B0000}"/>
    <cellStyle name="40% - Ênfase2 2 5 17" xfId="23172" xr:uid="{00000000-0005-0000-0000-0000F45B0000}"/>
    <cellStyle name="40% - Ênfase2 2 5 2" xfId="23173" xr:uid="{00000000-0005-0000-0000-0000F55B0000}"/>
    <cellStyle name="40% - Ênfase2 2 5 2 2" xfId="23174" xr:uid="{00000000-0005-0000-0000-0000F65B0000}"/>
    <cellStyle name="40% - Ênfase2 2 5 2 3" xfId="23175" xr:uid="{00000000-0005-0000-0000-0000F75B0000}"/>
    <cellStyle name="40% - Ênfase2 2 5 3" xfId="23176" xr:uid="{00000000-0005-0000-0000-0000F85B0000}"/>
    <cellStyle name="40% - Ênfase2 2 5 3 2" xfId="23177" xr:uid="{00000000-0005-0000-0000-0000F95B0000}"/>
    <cellStyle name="40% - Ênfase2 2 5 3 3" xfId="23178" xr:uid="{00000000-0005-0000-0000-0000FA5B0000}"/>
    <cellStyle name="40% - Ênfase2 2 5 3 4" xfId="23179" xr:uid="{00000000-0005-0000-0000-0000FB5B0000}"/>
    <cellStyle name="40% - Ênfase2 2 5 4" xfId="23180" xr:uid="{00000000-0005-0000-0000-0000FC5B0000}"/>
    <cellStyle name="40% - Ênfase2 2 5 4 2" xfId="23181" xr:uid="{00000000-0005-0000-0000-0000FD5B0000}"/>
    <cellStyle name="40% - Ênfase2 2 5 5" xfId="23182" xr:uid="{00000000-0005-0000-0000-0000FE5B0000}"/>
    <cellStyle name="40% - Ênfase2 2 5 6" xfId="23183" xr:uid="{00000000-0005-0000-0000-0000FF5B0000}"/>
    <cellStyle name="40% - Ênfase2 2 5 7" xfId="23184" xr:uid="{00000000-0005-0000-0000-0000005C0000}"/>
    <cellStyle name="40% - Ênfase2 2 5 8" xfId="23185" xr:uid="{00000000-0005-0000-0000-0000015C0000}"/>
    <cellStyle name="40% - Ênfase2 2 5 9" xfId="23186" xr:uid="{00000000-0005-0000-0000-0000025C0000}"/>
    <cellStyle name="40% - Ênfase2 2 6" xfId="23187" xr:uid="{00000000-0005-0000-0000-0000035C0000}"/>
    <cellStyle name="40% - Ênfase2 2 6 10" xfId="23188" xr:uid="{00000000-0005-0000-0000-0000045C0000}"/>
    <cellStyle name="40% - Ênfase2 2 6 11" xfId="23189" xr:uid="{00000000-0005-0000-0000-0000055C0000}"/>
    <cellStyle name="40% - Ênfase2 2 6 12" xfId="23190" xr:uid="{00000000-0005-0000-0000-0000065C0000}"/>
    <cellStyle name="40% - Ênfase2 2 6 13" xfId="23191" xr:uid="{00000000-0005-0000-0000-0000075C0000}"/>
    <cellStyle name="40% - Ênfase2 2 6 14" xfId="23192" xr:uid="{00000000-0005-0000-0000-0000085C0000}"/>
    <cellStyle name="40% - Ênfase2 2 6 15" xfId="23193" xr:uid="{00000000-0005-0000-0000-0000095C0000}"/>
    <cellStyle name="40% - Ênfase2 2 6 16" xfId="23194" xr:uid="{00000000-0005-0000-0000-00000A5C0000}"/>
    <cellStyle name="40% - Ênfase2 2 6 17" xfId="23195" xr:uid="{00000000-0005-0000-0000-00000B5C0000}"/>
    <cellStyle name="40% - Ênfase2 2 6 2" xfId="23196" xr:uid="{00000000-0005-0000-0000-00000C5C0000}"/>
    <cellStyle name="40% - Ênfase2 2 6 2 2" xfId="23197" xr:uid="{00000000-0005-0000-0000-00000D5C0000}"/>
    <cellStyle name="40% - Ênfase2 2 6 2 3" xfId="23198" xr:uid="{00000000-0005-0000-0000-00000E5C0000}"/>
    <cellStyle name="40% - Ênfase2 2 6 3" xfId="23199" xr:uid="{00000000-0005-0000-0000-00000F5C0000}"/>
    <cellStyle name="40% - Ênfase2 2 6 3 2" xfId="23200" xr:uid="{00000000-0005-0000-0000-0000105C0000}"/>
    <cellStyle name="40% - Ênfase2 2 6 3 3" xfId="23201" xr:uid="{00000000-0005-0000-0000-0000115C0000}"/>
    <cellStyle name="40% - Ênfase2 2 6 3 4" xfId="23202" xr:uid="{00000000-0005-0000-0000-0000125C0000}"/>
    <cellStyle name="40% - Ênfase2 2 6 4" xfId="23203" xr:uid="{00000000-0005-0000-0000-0000135C0000}"/>
    <cellStyle name="40% - Ênfase2 2 6 4 2" xfId="23204" xr:uid="{00000000-0005-0000-0000-0000145C0000}"/>
    <cellStyle name="40% - Ênfase2 2 6 5" xfId="23205" xr:uid="{00000000-0005-0000-0000-0000155C0000}"/>
    <cellStyle name="40% - Ênfase2 2 6 6" xfId="23206" xr:uid="{00000000-0005-0000-0000-0000165C0000}"/>
    <cellStyle name="40% - Ênfase2 2 6 7" xfId="23207" xr:uid="{00000000-0005-0000-0000-0000175C0000}"/>
    <cellStyle name="40% - Ênfase2 2 6 8" xfId="23208" xr:uid="{00000000-0005-0000-0000-0000185C0000}"/>
    <cellStyle name="40% - Ênfase2 2 6 9" xfId="23209" xr:uid="{00000000-0005-0000-0000-0000195C0000}"/>
    <cellStyle name="40% - Ênfase2 2 7" xfId="23210" xr:uid="{00000000-0005-0000-0000-00001A5C0000}"/>
    <cellStyle name="40% - Ênfase2 2 7 10" xfId="23211" xr:uid="{00000000-0005-0000-0000-00001B5C0000}"/>
    <cellStyle name="40% - Ênfase2 2 7 11" xfId="23212" xr:uid="{00000000-0005-0000-0000-00001C5C0000}"/>
    <cellStyle name="40% - Ênfase2 2 7 12" xfId="23213" xr:uid="{00000000-0005-0000-0000-00001D5C0000}"/>
    <cellStyle name="40% - Ênfase2 2 7 13" xfId="23214" xr:uid="{00000000-0005-0000-0000-00001E5C0000}"/>
    <cellStyle name="40% - Ênfase2 2 7 14" xfId="23215" xr:uid="{00000000-0005-0000-0000-00001F5C0000}"/>
    <cellStyle name="40% - Ênfase2 2 7 15" xfId="23216" xr:uid="{00000000-0005-0000-0000-0000205C0000}"/>
    <cellStyle name="40% - Ênfase2 2 7 16" xfId="23217" xr:uid="{00000000-0005-0000-0000-0000215C0000}"/>
    <cellStyle name="40% - Ênfase2 2 7 17" xfId="23218" xr:uid="{00000000-0005-0000-0000-0000225C0000}"/>
    <cellStyle name="40% - Ênfase2 2 7 2" xfId="23219" xr:uid="{00000000-0005-0000-0000-0000235C0000}"/>
    <cellStyle name="40% - Ênfase2 2 7 2 2" xfId="23220" xr:uid="{00000000-0005-0000-0000-0000245C0000}"/>
    <cellStyle name="40% - Ênfase2 2 7 2 3" xfId="23221" xr:uid="{00000000-0005-0000-0000-0000255C0000}"/>
    <cellStyle name="40% - Ênfase2 2 7 3" xfId="23222" xr:uid="{00000000-0005-0000-0000-0000265C0000}"/>
    <cellStyle name="40% - Ênfase2 2 7 3 2" xfId="23223" xr:uid="{00000000-0005-0000-0000-0000275C0000}"/>
    <cellStyle name="40% - Ênfase2 2 7 3 3" xfId="23224" xr:uid="{00000000-0005-0000-0000-0000285C0000}"/>
    <cellStyle name="40% - Ênfase2 2 7 3 4" xfId="23225" xr:uid="{00000000-0005-0000-0000-0000295C0000}"/>
    <cellStyle name="40% - Ênfase2 2 7 4" xfId="23226" xr:uid="{00000000-0005-0000-0000-00002A5C0000}"/>
    <cellStyle name="40% - Ênfase2 2 7 4 2" xfId="23227" xr:uid="{00000000-0005-0000-0000-00002B5C0000}"/>
    <cellStyle name="40% - Ênfase2 2 7 5" xfId="23228" xr:uid="{00000000-0005-0000-0000-00002C5C0000}"/>
    <cellStyle name="40% - Ênfase2 2 7 6" xfId="23229" xr:uid="{00000000-0005-0000-0000-00002D5C0000}"/>
    <cellStyle name="40% - Ênfase2 2 7 7" xfId="23230" xr:uid="{00000000-0005-0000-0000-00002E5C0000}"/>
    <cellStyle name="40% - Ênfase2 2 7 8" xfId="23231" xr:uid="{00000000-0005-0000-0000-00002F5C0000}"/>
    <cellStyle name="40% - Ênfase2 2 7 9" xfId="23232" xr:uid="{00000000-0005-0000-0000-0000305C0000}"/>
    <cellStyle name="40% - Ênfase2 2 8" xfId="23233" xr:uid="{00000000-0005-0000-0000-0000315C0000}"/>
    <cellStyle name="40% - Ênfase2 2 8 2" xfId="23234" xr:uid="{00000000-0005-0000-0000-0000325C0000}"/>
    <cellStyle name="40% - Ênfase2 2 8 3" xfId="23235" xr:uid="{00000000-0005-0000-0000-0000335C0000}"/>
    <cellStyle name="40% - Ênfase2 2 8 3 2" xfId="23236" xr:uid="{00000000-0005-0000-0000-0000345C0000}"/>
    <cellStyle name="40% - Ênfase2 2 8 4" xfId="23237" xr:uid="{00000000-0005-0000-0000-0000355C0000}"/>
    <cellStyle name="40% - Ênfase2 2 8 4 2" xfId="23238" xr:uid="{00000000-0005-0000-0000-0000365C0000}"/>
    <cellStyle name="40% - Ênfase2 2 8 5" xfId="23239" xr:uid="{00000000-0005-0000-0000-0000375C0000}"/>
    <cellStyle name="40% - Ênfase2 2 8 6" xfId="23240" xr:uid="{00000000-0005-0000-0000-0000385C0000}"/>
    <cellStyle name="40% - Ênfase2 2 9" xfId="23241" xr:uid="{00000000-0005-0000-0000-0000395C0000}"/>
    <cellStyle name="40% - Ênfase2 2 9 2" xfId="23242" xr:uid="{00000000-0005-0000-0000-00003A5C0000}"/>
    <cellStyle name="40% - Ênfase2 2 9 3" xfId="23243" xr:uid="{00000000-0005-0000-0000-00003B5C0000}"/>
    <cellStyle name="40% - Ênfase2 2 9 4" xfId="23244" xr:uid="{00000000-0005-0000-0000-00003C5C0000}"/>
    <cellStyle name="40% - Ênfase2 2 9 5" xfId="23245" xr:uid="{00000000-0005-0000-0000-00003D5C0000}"/>
    <cellStyle name="40% - Ênfase2 2_Confere" xfId="23246" xr:uid="{00000000-0005-0000-0000-00003E5C0000}"/>
    <cellStyle name="40% - Ênfase2 20" xfId="23247" xr:uid="{00000000-0005-0000-0000-00003F5C0000}"/>
    <cellStyle name="40% - Ênfase2 20 10" xfId="23248" xr:uid="{00000000-0005-0000-0000-0000405C0000}"/>
    <cellStyle name="40% - Ênfase2 20 2" xfId="23249" xr:uid="{00000000-0005-0000-0000-0000415C0000}"/>
    <cellStyle name="40% - Ênfase2 20 2 2" xfId="23250" xr:uid="{00000000-0005-0000-0000-0000425C0000}"/>
    <cellStyle name="40% - Ênfase2 20 3" xfId="23251" xr:uid="{00000000-0005-0000-0000-0000435C0000}"/>
    <cellStyle name="40% - Ênfase2 20 3 2" xfId="23252" xr:uid="{00000000-0005-0000-0000-0000445C0000}"/>
    <cellStyle name="40% - Ênfase2 20 4" xfId="23253" xr:uid="{00000000-0005-0000-0000-0000455C0000}"/>
    <cellStyle name="40% - Ênfase2 20 4 2" xfId="23254" xr:uid="{00000000-0005-0000-0000-0000465C0000}"/>
    <cellStyle name="40% - Ênfase2 20 5" xfId="23255" xr:uid="{00000000-0005-0000-0000-0000475C0000}"/>
    <cellStyle name="40% - Ênfase2 20 5 2" xfId="23256" xr:uid="{00000000-0005-0000-0000-0000485C0000}"/>
    <cellStyle name="40% - Ênfase2 20 6" xfId="23257" xr:uid="{00000000-0005-0000-0000-0000495C0000}"/>
    <cellStyle name="40% - Ênfase2 20 6 2" xfId="23258" xr:uid="{00000000-0005-0000-0000-00004A5C0000}"/>
    <cellStyle name="40% - Ênfase2 20 7" xfId="23259" xr:uid="{00000000-0005-0000-0000-00004B5C0000}"/>
    <cellStyle name="40% - Ênfase2 20 7 2" xfId="23260" xr:uid="{00000000-0005-0000-0000-00004C5C0000}"/>
    <cellStyle name="40% - Ênfase2 20 8" xfId="23261" xr:uid="{00000000-0005-0000-0000-00004D5C0000}"/>
    <cellStyle name="40% - Ênfase2 20 9" xfId="23262" xr:uid="{00000000-0005-0000-0000-00004E5C0000}"/>
    <cellStyle name="40% - Ênfase2 21" xfId="23263" xr:uid="{00000000-0005-0000-0000-00004F5C0000}"/>
    <cellStyle name="40% - Ênfase2 21 2" xfId="23264" xr:uid="{00000000-0005-0000-0000-0000505C0000}"/>
    <cellStyle name="40% - Ênfase2 21 2 2" xfId="23265" xr:uid="{00000000-0005-0000-0000-0000515C0000}"/>
    <cellStyle name="40% - Ênfase2 21 3" xfId="23266" xr:uid="{00000000-0005-0000-0000-0000525C0000}"/>
    <cellStyle name="40% - Ênfase2 21 3 2" xfId="23267" xr:uid="{00000000-0005-0000-0000-0000535C0000}"/>
    <cellStyle name="40% - Ênfase2 21 4" xfId="23268" xr:uid="{00000000-0005-0000-0000-0000545C0000}"/>
    <cellStyle name="40% - Ênfase2 21 4 2" xfId="23269" xr:uid="{00000000-0005-0000-0000-0000555C0000}"/>
    <cellStyle name="40% - Ênfase2 21 5" xfId="23270" xr:uid="{00000000-0005-0000-0000-0000565C0000}"/>
    <cellStyle name="40% - Ênfase2 21 5 2" xfId="23271" xr:uid="{00000000-0005-0000-0000-0000575C0000}"/>
    <cellStyle name="40% - Ênfase2 21 6" xfId="23272" xr:uid="{00000000-0005-0000-0000-0000585C0000}"/>
    <cellStyle name="40% - Ênfase2 21 6 2" xfId="23273" xr:uid="{00000000-0005-0000-0000-0000595C0000}"/>
    <cellStyle name="40% - Ênfase2 21 7" xfId="23274" xr:uid="{00000000-0005-0000-0000-00005A5C0000}"/>
    <cellStyle name="40% - Ênfase2 21 8" xfId="23275" xr:uid="{00000000-0005-0000-0000-00005B5C0000}"/>
    <cellStyle name="40% - Ênfase2 21 9" xfId="23276" xr:uid="{00000000-0005-0000-0000-00005C5C0000}"/>
    <cellStyle name="40% - Ênfase2 22" xfId="23277" xr:uid="{00000000-0005-0000-0000-00005D5C0000}"/>
    <cellStyle name="40% - Ênfase2 22 2" xfId="23278" xr:uid="{00000000-0005-0000-0000-00005E5C0000}"/>
    <cellStyle name="40% - Ênfase2 22 2 2" xfId="23279" xr:uid="{00000000-0005-0000-0000-00005F5C0000}"/>
    <cellStyle name="40% - Ênfase2 22 3" xfId="23280" xr:uid="{00000000-0005-0000-0000-0000605C0000}"/>
    <cellStyle name="40% - Ênfase2 22 4" xfId="23281" xr:uid="{00000000-0005-0000-0000-0000615C0000}"/>
    <cellStyle name="40% - Ênfase2 22 5" xfId="23282" xr:uid="{00000000-0005-0000-0000-0000625C0000}"/>
    <cellStyle name="40% - Ênfase2 22 6" xfId="23283" xr:uid="{00000000-0005-0000-0000-0000635C0000}"/>
    <cellStyle name="40% - Ênfase2 22 7" xfId="23284" xr:uid="{00000000-0005-0000-0000-0000645C0000}"/>
    <cellStyle name="40% - Ênfase2 22 8" xfId="23285" xr:uid="{00000000-0005-0000-0000-0000655C0000}"/>
    <cellStyle name="40% - Ênfase2 22 9" xfId="23286" xr:uid="{00000000-0005-0000-0000-0000665C0000}"/>
    <cellStyle name="40% - Ênfase2 23" xfId="23287" xr:uid="{00000000-0005-0000-0000-0000675C0000}"/>
    <cellStyle name="40% - Ênfase2 23 10" xfId="23288" xr:uid="{00000000-0005-0000-0000-0000685C0000}"/>
    <cellStyle name="40% - Ênfase2 23 2" xfId="23289" xr:uid="{00000000-0005-0000-0000-0000695C0000}"/>
    <cellStyle name="40% - Ênfase2 23 2 2" xfId="23290" xr:uid="{00000000-0005-0000-0000-00006A5C0000}"/>
    <cellStyle name="40% - Ênfase2 23 3" xfId="23291" xr:uid="{00000000-0005-0000-0000-00006B5C0000}"/>
    <cellStyle name="40% - Ênfase2 23 3 2" xfId="23292" xr:uid="{00000000-0005-0000-0000-00006C5C0000}"/>
    <cellStyle name="40% - Ênfase2 23 4" xfId="23293" xr:uid="{00000000-0005-0000-0000-00006D5C0000}"/>
    <cellStyle name="40% - Ênfase2 23 4 2" xfId="23294" xr:uid="{00000000-0005-0000-0000-00006E5C0000}"/>
    <cellStyle name="40% - Ênfase2 23 5" xfId="23295" xr:uid="{00000000-0005-0000-0000-00006F5C0000}"/>
    <cellStyle name="40% - Ênfase2 23 5 2" xfId="23296" xr:uid="{00000000-0005-0000-0000-0000705C0000}"/>
    <cellStyle name="40% - Ênfase2 23 6" xfId="23297" xr:uid="{00000000-0005-0000-0000-0000715C0000}"/>
    <cellStyle name="40% - Ênfase2 23 6 2" xfId="23298" xr:uid="{00000000-0005-0000-0000-0000725C0000}"/>
    <cellStyle name="40% - Ênfase2 23 7" xfId="23299" xr:uid="{00000000-0005-0000-0000-0000735C0000}"/>
    <cellStyle name="40% - Ênfase2 23 7 2" xfId="23300" xr:uid="{00000000-0005-0000-0000-0000745C0000}"/>
    <cellStyle name="40% - Ênfase2 23 8" xfId="23301" xr:uid="{00000000-0005-0000-0000-0000755C0000}"/>
    <cellStyle name="40% - Ênfase2 23 9" xfId="23302" xr:uid="{00000000-0005-0000-0000-0000765C0000}"/>
    <cellStyle name="40% - Ênfase2 24" xfId="23303" xr:uid="{00000000-0005-0000-0000-0000775C0000}"/>
    <cellStyle name="40% - Ênfase2 24 2" xfId="23304" xr:uid="{00000000-0005-0000-0000-0000785C0000}"/>
    <cellStyle name="40% - Ênfase2 24 2 2" xfId="23305" xr:uid="{00000000-0005-0000-0000-0000795C0000}"/>
    <cellStyle name="40% - Ênfase2 24 3" xfId="23306" xr:uid="{00000000-0005-0000-0000-00007A5C0000}"/>
    <cellStyle name="40% - Ênfase2 24 3 2" xfId="23307" xr:uid="{00000000-0005-0000-0000-00007B5C0000}"/>
    <cellStyle name="40% - Ênfase2 24 4" xfId="23308" xr:uid="{00000000-0005-0000-0000-00007C5C0000}"/>
    <cellStyle name="40% - Ênfase2 24 4 2" xfId="23309" xr:uid="{00000000-0005-0000-0000-00007D5C0000}"/>
    <cellStyle name="40% - Ênfase2 24 5" xfId="23310" xr:uid="{00000000-0005-0000-0000-00007E5C0000}"/>
    <cellStyle name="40% - Ênfase2 24 6" xfId="23311" xr:uid="{00000000-0005-0000-0000-00007F5C0000}"/>
    <cellStyle name="40% - Ênfase2 24 6 2" xfId="23312" xr:uid="{00000000-0005-0000-0000-0000805C0000}"/>
    <cellStyle name="40% - Ênfase2 24 7" xfId="23313" xr:uid="{00000000-0005-0000-0000-0000815C0000}"/>
    <cellStyle name="40% - Ênfase2 24 8" xfId="23314" xr:uid="{00000000-0005-0000-0000-0000825C0000}"/>
    <cellStyle name="40% - Ênfase2 24 9" xfId="23315" xr:uid="{00000000-0005-0000-0000-0000835C0000}"/>
    <cellStyle name="40% - Ênfase2 25" xfId="23316" xr:uid="{00000000-0005-0000-0000-0000845C0000}"/>
    <cellStyle name="40% - Ênfase2 25 2" xfId="23317" xr:uid="{00000000-0005-0000-0000-0000855C0000}"/>
    <cellStyle name="40% - Ênfase2 25 3" xfId="23318" xr:uid="{00000000-0005-0000-0000-0000865C0000}"/>
    <cellStyle name="40% - Ênfase2 25 3 2" xfId="23319" xr:uid="{00000000-0005-0000-0000-0000875C0000}"/>
    <cellStyle name="40% - Ênfase2 25 4" xfId="23320" xr:uid="{00000000-0005-0000-0000-0000885C0000}"/>
    <cellStyle name="40% - Ênfase2 25 4 2" xfId="23321" xr:uid="{00000000-0005-0000-0000-0000895C0000}"/>
    <cellStyle name="40% - Ênfase2 25 5" xfId="23322" xr:uid="{00000000-0005-0000-0000-00008A5C0000}"/>
    <cellStyle name="40% - Ênfase2 25 5 2" xfId="23323" xr:uid="{00000000-0005-0000-0000-00008B5C0000}"/>
    <cellStyle name="40% - Ênfase2 25 6" xfId="23324" xr:uid="{00000000-0005-0000-0000-00008C5C0000}"/>
    <cellStyle name="40% - Ênfase2 25 6 2" xfId="23325" xr:uid="{00000000-0005-0000-0000-00008D5C0000}"/>
    <cellStyle name="40% - Ênfase2 25 7" xfId="23326" xr:uid="{00000000-0005-0000-0000-00008E5C0000}"/>
    <cellStyle name="40% - Ênfase2 25 7 2" xfId="23327" xr:uid="{00000000-0005-0000-0000-00008F5C0000}"/>
    <cellStyle name="40% - Ênfase2 25 8" xfId="23328" xr:uid="{00000000-0005-0000-0000-0000905C0000}"/>
    <cellStyle name="40% - Ênfase2 25 9" xfId="23329" xr:uid="{00000000-0005-0000-0000-0000915C0000}"/>
    <cellStyle name="40% - Ênfase2 26" xfId="23330" xr:uid="{00000000-0005-0000-0000-0000925C0000}"/>
    <cellStyle name="40% - Ênfase2 26 10" xfId="23331" xr:uid="{00000000-0005-0000-0000-0000935C0000}"/>
    <cellStyle name="40% - Ênfase2 26 2" xfId="23332" xr:uid="{00000000-0005-0000-0000-0000945C0000}"/>
    <cellStyle name="40% - Ênfase2 26 2 2" xfId="23333" xr:uid="{00000000-0005-0000-0000-0000955C0000}"/>
    <cellStyle name="40% - Ênfase2 26 3" xfId="23334" xr:uid="{00000000-0005-0000-0000-0000965C0000}"/>
    <cellStyle name="40% - Ênfase2 26 3 2" xfId="23335" xr:uid="{00000000-0005-0000-0000-0000975C0000}"/>
    <cellStyle name="40% - Ênfase2 26 4" xfId="23336" xr:uid="{00000000-0005-0000-0000-0000985C0000}"/>
    <cellStyle name="40% - Ênfase2 26 4 2" xfId="23337" xr:uid="{00000000-0005-0000-0000-0000995C0000}"/>
    <cellStyle name="40% - Ênfase2 26 5" xfId="23338" xr:uid="{00000000-0005-0000-0000-00009A5C0000}"/>
    <cellStyle name="40% - Ênfase2 26 5 2" xfId="23339" xr:uid="{00000000-0005-0000-0000-00009B5C0000}"/>
    <cellStyle name="40% - Ênfase2 26 6" xfId="23340" xr:uid="{00000000-0005-0000-0000-00009C5C0000}"/>
    <cellStyle name="40% - Ênfase2 26 6 2" xfId="23341" xr:uid="{00000000-0005-0000-0000-00009D5C0000}"/>
    <cellStyle name="40% - Ênfase2 26 7" xfId="23342" xr:uid="{00000000-0005-0000-0000-00009E5C0000}"/>
    <cellStyle name="40% - Ênfase2 26 7 2" xfId="23343" xr:uid="{00000000-0005-0000-0000-00009F5C0000}"/>
    <cellStyle name="40% - Ênfase2 26 8" xfId="23344" xr:uid="{00000000-0005-0000-0000-0000A05C0000}"/>
    <cellStyle name="40% - Ênfase2 26 9" xfId="23345" xr:uid="{00000000-0005-0000-0000-0000A15C0000}"/>
    <cellStyle name="40% - Ênfase2 27" xfId="23346" xr:uid="{00000000-0005-0000-0000-0000A25C0000}"/>
    <cellStyle name="40% - Ênfase2 27 2" xfId="23347" xr:uid="{00000000-0005-0000-0000-0000A35C0000}"/>
    <cellStyle name="40% - Ênfase2 27 2 2" xfId="23348" xr:uid="{00000000-0005-0000-0000-0000A45C0000}"/>
    <cellStyle name="40% - Ênfase2 27 3" xfId="23349" xr:uid="{00000000-0005-0000-0000-0000A55C0000}"/>
    <cellStyle name="40% - Ênfase2 27 3 2" xfId="23350" xr:uid="{00000000-0005-0000-0000-0000A65C0000}"/>
    <cellStyle name="40% - Ênfase2 27 4" xfId="23351" xr:uid="{00000000-0005-0000-0000-0000A75C0000}"/>
    <cellStyle name="40% - Ênfase2 27 4 2" xfId="23352" xr:uid="{00000000-0005-0000-0000-0000A85C0000}"/>
    <cellStyle name="40% - Ênfase2 27 5" xfId="23353" xr:uid="{00000000-0005-0000-0000-0000A95C0000}"/>
    <cellStyle name="40% - Ênfase2 27 5 2" xfId="23354" xr:uid="{00000000-0005-0000-0000-0000AA5C0000}"/>
    <cellStyle name="40% - Ênfase2 27 6" xfId="23355" xr:uid="{00000000-0005-0000-0000-0000AB5C0000}"/>
    <cellStyle name="40% - Ênfase2 27 6 2" xfId="23356" xr:uid="{00000000-0005-0000-0000-0000AC5C0000}"/>
    <cellStyle name="40% - Ênfase2 27 7" xfId="23357" xr:uid="{00000000-0005-0000-0000-0000AD5C0000}"/>
    <cellStyle name="40% - Ênfase2 27 8" xfId="23358" xr:uid="{00000000-0005-0000-0000-0000AE5C0000}"/>
    <cellStyle name="40% - Ênfase2 27 9" xfId="23359" xr:uid="{00000000-0005-0000-0000-0000AF5C0000}"/>
    <cellStyle name="40% - Ênfase2 28" xfId="23360" xr:uid="{00000000-0005-0000-0000-0000B05C0000}"/>
    <cellStyle name="40% - Ênfase2 28 2" xfId="23361" xr:uid="{00000000-0005-0000-0000-0000B15C0000}"/>
    <cellStyle name="40% - Ênfase2 28 2 2" xfId="23362" xr:uid="{00000000-0005-0000-0000-0000B25C0000}"/>
    <cellStyle name="40% - Ênfase2 28 3" xfId="23363" xr:uid="{00000000-0005-0000-0000-0000B35C0000}"/>
    <cellStyle name="40% - Ênfase2 28 4" xfId="23364" xr:uid="{00000000-0005-0000-0000-0000B45C0000}"/>
    <cellStyle name="40% - Ênfase2 28 5" xfId="23365" xr:uid="{00000000-0005-0000-0000-0000B55C0000}"/>
    <cellStyle name="40% - Ênfase2 28 6" xfId="23366" xr:uid="{00000000-0005-0000-0000-0000B65C0000}"/>
    <cellStyle name="40% - Ênfase2 28 7" xfId="23367" xr:uid="{00000000-0005-0000-0000-0000B75C0000}"/>
    <cellStyle name="40% - Ênfase2 28 8" xfId="23368" xr:uid="{00000000-0005-0000-0000-0000B85C0000}"/>
    <cellStyle name="40% - Ênfase2 28 9" xfId="23369" xr:uid="{00000000-0005-0000-0000-0000B95C0000}"/>
    <cellStyle name="40% - Ênfase2 29" xfId="23370" xr:uid="{00000000-0005-0000-0000-0000BA5C0000}"/>
    <cellStyle name="40% - Ênfase2 29 10" xfId="23371" xr:uid="{00000000-0005-0000-0000-0000BB5C0000}"/>
    <cellStyle name="40% - Ênfase2 29 2" xfId="23372" xr:uid="{00000000-0005-0000-0000-0000BC5C0000}"/>
    <cellStyle name="40% - Ênfase2 29 2 2" xfId="23373" xr:uid="{00000000-0005-0000-0000-0000BD5C0000}"/>
    <cellStyle name="40% - Ênfase2 29 3" xfId="23374" xr:uid="{00000000-0005-0000-0000-0000BE5C0000}"/>
    <cellStyle name="40% - Ênfase2 29 3 2" xfId="23375" xr:uid="{00000000-0005-0000-0000-0000BF5C0000}"/>
    <cellStyle name="40% - Ênfase2 29 4" xfId="23376" xr:uid="{00000000-0005-0000-0000-0000C05C0000}"/>
    <cellStyle name="40% - Ênfase2 29 4 2" xfId="23377" xr:uid="{00000000-0005-0000-0000-0000C15C0000}"/>
    <cellStyle name="40% - Ênfase2 29 5" xfId="23378" xr:uid="{00000000-0005-0000-0000-0000C25C0000}"/>
    <cellStyle name="40% - Ênfase2 29 5 2" xfId="23379" xr:uid="{00000000-0005-0000-0000-0000C35C0000}"/>
    <cellStyle name="40% - Ênfase2 29 6" xfId="23380" xr:uid="{00000000-0005-0000-0000-0000C45C0000}"/>
    <cellStyle name="40% - Ênfase2 29 6 2" xfId="23381" xr:uid="{00000000-0005-0000-0000-0000C55C0000}"/>
    <cellStyle name="40% - Ênfase2 29 7" xfId="23382" xr:uid="{00000000-0005-0000-0000-0000C65C0000}"/>
    <cellStyle name="40% - Ênfase2 29 7 2" xfId="23383" xr:uid="{00000000-0005-0000-0000-0000C75C0000}"/>
    <cellStyle name="40% - Ênfase2 29 8" xfId="23384" xr:uid="{00000000-0005-0000-0000-0000C85C0000}"/>
    <cellStyle name="40% - Ênfase2 29 9" xfId="23385" xr:uid="{00000000-0005-0000-0000-0000C95C0000}"/>
    <cellStyle name="40% - Ênfase2 3" xfId="23386" xr:uid="{00000000-0005-0000-0000-0000CA5C0000}"/>
    <cellStyle name="40% - Ênfase2 3 10" xfId="23387" xr:uid="{00000000-0005-0000-0000-0000CB5C0000}"/>
    <cellStyle name="40% - Ênfase2 3 11" xfId="23388" xr:uid="{00000000-0005-0000-0000-0000CC5C0000}"/>
    <cellStyle name="40% - Ênfase2 3 12" xfId="23389" xr:uid="{00000000-0005-0000-0000-0000CD5C0000}"/>
    <cellStyle name="40% - Ênfase2 3 13" xfId="23390" xr:uid="{00000000-0005-0000-0000-0000CE5C0000}"/>
    <cellStyle name="40% - Ênfase2 3 14" xfId="23391" xr:uid="{00000000-0005-0000-0000-0000CF5C0000}"/>
    <cellStyle name="40% - Ênfase2 3 15" xfId="23392" xr:uid="{00000000-0005-0000-0000-0000D05C0000}"/>
    <cellStyle name="40% - Ênfase2 3 15 2" xfId="23393" xr:uid="{00000000-0005-0000-0000-0000D15C0000}"/>
    <cellStyle name="40% - Ênfase2 3 15 3" xfId="23394" xr:uid="{00000000-0005-0000-0000-0000D25C0000}"/>
    <cellStyle name="40% - Ênfase2 3 16" xfId="23395" xr:uid="{00000000-0005-0000-0000-0000D35C0000}"/>
    <cellStyle name="40% - Ênfase2 3 16 2" xfId="23396" xr:uid="{00000000-0005-0000-0000-0000D45C0000}"/>
    <cellStyle name="40% - Ênfase2 3 17" xfId="23397" xr:uid="{00000000-0005-0000-0000-0000D55C0000}"/>
    <cellStyle name="40% - Ênfase2 3 18" xfId="23398" xr:uid="{00000000-0005-0000-0000-0000D65C0000}"/>
    <cellStyle name="40% - Ênfase2 3 19" xfId="23399" xr:uid="{00000000-0005-0000-0000-0000D75C0000}"/>
    <cellStyle name="40% - Ênfase2 3 2" xfId="23400" xr:uid="{00000000-0005-0000-0000-0000D85C0000}"/>
    <cellStyle name="40% - Ênfase2 3 2 2" xfId="23401" xr:uid="{00000000-0005-0000-0000-0000D95C0000}"/>
    <cellStyle name="40% - Ênfase2 3 2 2 2" xfId="23402" xr:uid="{00000000-0005-0000-0000-0000DA5C0000}"/>
    <cellStyle name="40% - Ênfase2 3 2 2 2 2" xfId="23403" xr:uid="{00000000-0005-0000-0000-0000DB5C0000}"/>
    <cellStyle name="40% - Ênfase2 3 2 2 3" xfId="23404" xr:uid="{00000000-0005-0000-0000-0000DC5C0000}"/>
    <cellStyle name="40% - Ênfase2 3 2 3" xfId="23405" xr:uid="{00000000-0005-0000-0000-0000DD5C0000}"/>
    <cellStyle name="40% - Ênfase2 3 2 3 2" xfId="23406" xr:uid="{00000000-0005-0000-0000-0000DE5C0000}"/>
    <cellStyle name="40% - Ênfase2 3 2 4" xfId="23407" xr:uid="{00000000-0005-0000-0000-0000DF5C0000}"/>
    <cellStyle name="40% - Ênfase2 3 2 5" xfId="23408" xr:uid="{00000000-0005-0000-0000-0000E05C0000}"/>
    <cellStyle name="40% - Ênfase2 3 2 5 2" xfId="23409" xr:uid="{00000000-0005-0000-0000-0000E15C0000}"/>
    <cellStyle name="40% - Ênfase2 3 2 6" xfId="23410" xr:uid="{00000000-0005-0000-0000-0000E25C0000}"/>
    <cellStyle name="40% - Ênfase2 3 2 7" xfId="23411" xr:uid="{00000000-0005-0000-0000-0000E35C0000}"/>
    <cellStyle name="40% - Ênfase2 3 2 8" xfId="23412" xr:uid="{00000000-0005-0000-0000-0000E45C0000}"/>
    <cellStyle name="40% - Ênfase2 3 2 9" xfId="23413" xr:uid="{00000000-0005-0000-0000-0000E55C0000}"/>
    <cellStyle name="40% - Ênfase2 3 2_12_CONFERE (2)" xfId="23414" xr:uid="{00000000-0005-0000-0000-0000E65C0000}"/>
    <cellStyle name="40% - Ênfase2 3 20" xfId="23415" xr:uid="{00000000-0005-0000-0000-0000E75C0000}"/>
    <cellStyle name="40% - Ênfase2 3 21" xfId="23416" xr:uid="{00000000-0005-0000-0000-0000E85C0000}"/>
    <cellStyle name="40% - Ênfase2 3 22" xfId="23417" xr:uid="{00000000-0005-0000-0000-0000E95C0000}"/>
    <cellStyle name="40% - Ênfase2 3 23" xfId="23418" xr:uid="{00000000-0005-0000-0000-0000EA5C0000}"/>
    <cellStyle name="40% - Ênfase2 3 24" xfId="23419" xr:uid="{00000000-0005-0000-0000-0000EB5C0000}"/>
    <cellStyle name="40% - Ênfase2 3 25" xfId="23420" xr:uid="{00000000-0005-0000-0000-0000EC5C0000}"/>
    <cellStyle name="40% - Ênfase2 3 26" xfId="23421" xr:uid="{00000000-0005-0000-0000-0000ED5C0000}"/>
    <cellStyle name="40% - Ênfase2 3 27" xfId="23422" xr:uid="{00000000-0005-0000-0000-0000EE5C0000}"/>
    <cellStyle name="40% - Ênfase2 3 28" xfId="23423" xr:uid="{00000000-0005-0000-0000-0000EF5C0000}"/>
    <cellStyle name="40% - Ênfase2 3 29" xfId="23424" xr:uid="{00000000-0005-0000-0000-0000F05C0000}"/>
    <cellStyle name="40% - Ênfase2 3 3" xfId="23425" xr:uid="{00000000-0005-0000-0000-0000F15C0000}"/>
    <cellStyle name="40% - Ênfase2 3 3 2" xfId="23426" xr:uid="{00000000-0005-0000-0000-0000F25C0000}"/>
    <cellStyle name="40% - Ênfase2 3 3 3" xfId="23427" xr:uid="{00000000-0005-0000-0000-0000F35C0000}"/>
    <cellStyle name="40% - Ênfase2 3 3 4" xfId="23428" xr:uid="{00000000-0005-0000-0000-0000F45C0000}"/>
    <cellStyle name="40% - Ênfase2 3 3 5" xfId="23429" xr:uid="{00000000-0005-0000-0000-0000F55C0000}"/>
    <cellStyle name="40% - Ênfase2 3 3 6" xfId="23430" xr:uid="{00000000-0005-0000-0000-0000F65C0000}"/>
    <cellStyle name="40% - Ênfase2 3 4" xfId="23431" xr:uid="{00000000-0005-0000-0000-0000F75C0000}"/>
    <cellStyle name="40% - Ênfase2 3 4 2" xfId="23432" xr:uid="{00000000-0005-0000-0000-0000F85C0000}"/>
    <cellStyle name="40% - Ênfase2 3 4 3" xfId="23433" xr:uid="{00000000-0005-0000-0000-0000F95C0000}"/>
    <cellStyle name="40% - Ênfase2 3 4 4" xfId="23434" xr:uid="{00000000-0005-0000-0000-0000FA5C0000}"/>
    <cellStyle name="40% - Ênfase2 3 4 5" xfId="23435" xr:uid="{00000000-0005-0000-0000-0000FB5C0000}"/>
    <cellStyle name="40% - Ênfase2 3 4 6" xfId="23436" xr:uid="{00000000-0005-0000-0000-0000FC5C0000}"/>
    <cellStyle name="40% - Ênfase2 3 5" xfId="23437" xr:uid="{00000000-0005-0000-0000-0000FD5C0000}"/>
    <cellStyle name="40% - Ênfase2 3 5 2" xfId="23438" xr:uid="{00000000-0005-0000-0000-0000FE5C0000}"/>
    <cellStyle name="40% - Ênfase2 3 5 3" xfId="23439" xr:uid="{00000000-0005-0000-0000-0000FF5C0000}"/>
    <cellStyle name="40% - Ênfase2 3 5 4" xfId="23440" xr:uid="{00000000-0005-0000-0000-0000005D0000}"/>
    <cellStyle name="40% - Ênfase2 3 5 5" xfId="23441" xr:uid="{00000000-0005-0000-0000-0000015D0000}"/>
    <cellStyle name="40% - Ênfase2 3 5 6" xfId="23442" xr:uid="{00000000-0005-0000-0000-0000025D0000}"/>
    <cellStyle name="40% - Ênfase2 3 6" xfId="23443" xr:uid="{00000000-0005-0000-0000-0000035D0000}"/>
    <cellStyle name="40% - Ênfase2 3 6 2" xfId="23444" xr:uid="{00000000-0005-0000-0000-0000045D0000}"/>
    <cellStyle name="40% - Ênfase2 3 6 3" xfId="23445" xr:uid="{00000000-0005-0000-0000-0000055D0000}"/>
    <cellStyle name="40% - Ênfase2 3 6 4" xfId="23446" xr:uid="{00000000-0005-0000-0000-0000065D0000}"/>
    <cellStyle name="40% - Ênfase2 3 6 5" xfId="23447" xr:uid="{00000000-0005-0000-0000-0000075D0000}"/>
    <cellStyle name="40% - Ênfase2 3 6 6" xfId="23448" xr:uid="{00000000-0005-0000-0000-0000085D0000}"/>
    <cellStyle name="40% - Ênfase2 3 7" xfId="23449" xr:uid="{00000000-0005-0000-0000-0000095D0000}"/>
    <cellStyle name="40% - Ênfase2 3 7 2" xfId="23450" xr:uid="{00000000-0005-0000-0000-00000A5D0000}"/>
    <cellStyle name="40% - Ênfase2 3 7 3" xfId="23451" xr:uid="{00000000-0005-0000-0000-00000B5D0000}"/>
    <cellStyle name="40% - Ênfase2 3 7 4" xfId="23452" xr:uid="{00000000-0005-0000-0000-00000C5D0000}"/>
    <cellStyle name="40% - Ênfase2 3 7 5" xfId="23453" xr:uid="{00000000-0005-0000-0000-00000D5D0000}"/>
    <cellStyle name="40% - Ênfase2 3 8" xfId="23454" xr:uid="{00000000-0005-0000-0000-00000E5D0000}"/>
    <cellStyle name="40% - Ênfase2 3 8 2" xfId="23455" xr:uid="{00000000-0005-0000-0000-00000F5D0000}"/>
    <cellStyle name="40% - Ênfase2 3 8 3" xfId="23456" xr:uid="{00000000-0005-0000-0000-0000105D0000}"/>
    <cellStyle name="40% - Ênfase2 3 8 4" xfId="23457" xr:uid="{00000000-0005-0000-0000-0000115D0000}"/>
    <cellStyle name="40% - Ênfase2 3 8 5" xfId="23458" xr:uid="{00000000-0005-0000-0000-0000125D0000}"/>
    <cellStyle name="40% - Ênfase2 3 9" xfId="23459" xr:uid="{00000000-0005-0000-0000-0000135D0000}"/>
    <cellStyle name="40% - Ênfase2 3_Despesas Comerciais - GOLDFARB" xfId="23460" xr:uid="{00000000-0005-0000-0000-0000145D0000}"/>
    <cellStyle name="40% - Ênfase2 30" xfId="23461" xr:uid="{00000000-0005-0000-0000-0000155D0000}"/>
    <cellStyle name="40% - Ênfase2 30 10" xfId="23462" xr:uid="{00000000-0005-0000-0000-0000165D0000}"/>
    <cellStyle name="40% - Ênfase2 30 2" xfId="23463" xr:uid="{00000000-0005-0000-0000-0000175D0000}"/>
    <cellStyle name="40% - Ênfase2 30 2 2" xfId="23464" xr:uid="{00000000-0005-0000-0000-0000185D0000}"/>
    <cellStyle name="40% - Ênfase2 30 3" xfId="23465" xr:uid="{00000000-0005-0000-0000-0000195D0000}"/>
    <cellStyle name="40% - Ênfase2 30 3 2" xfId="23466" xr:uid="{00000000-0005-0000-0000-00001A5D0000}"/>
    <cellStyle name="40% - Ênfase2 30 4" xfId="23467" xr:uid="{00000000-0005-0000-0000-00001B5D0000}"/>
    <cellStyle name="40% - Ênfase2 30 4 2" xfId="23468" xr:uid="{00000000-0005-0000-0000-00001C5D0000}"/>
    <cellStyle name="40% - Ênfase2 30 5" xfId="23469" xr:uid="{00000000-0005-0000-0000-00001D5D0000}"/>
    <cellStyle name="40% - Ênfase2 30 5 2" xfId="23470" xr:uid="{00000000-0005-0000-0000-00001E5D0000}"/>
    <cellStyle name="40% - Ênfase2 30 6" xfId="23471" xr:uid="{00000000-0005-0000-0000-00001F5D0000}"/>
    <cellStyle name="40% - Ênfase2 30 6 2" xfId="23472" xr:uid="{00000000-0005-0000-0000-0000205D0000}"/>
    <cellStyle name="40% - Ênfase2 30 7" xfId="23473" xr:uid="{00000000-0005-0000-0000-0000215D0000}"/>
    <cellStyle name="40% - Ênfase2 30 7 2" xfId="23474" xr:uid="{00000000-0005-0000-0000-0000225D0000}"/>
    <cellStyle name="40% - Ênfase2 30 8" xfId="23475" xr:uid="{00000000-0005-0000-0000-0000235D0000}"/>
    <cellStyle name="40% - Ênfase2 30 9" xfId="23476" xr:uid="{00000000-0005-0000-0000-0000245D0000}"/>
    <cellStyle name="40% - Ênfase2 31" xfId="23477" xr:uid="{00000000-0005-0000-0000-0000255D0000}"/>
    <cellStyle name="40% - Ênfase2 31 2" xfId="23478" xr:uid="{00000000-0005-0000-0000-0000265D0000}"/>
    <cellStyle name="40% - Ênfase2 31 2 2" xfId="23479" xr:uid="{00000000-0005-0000-0000-0000275D0000}"/>
    <cellStyle name="40% - Ênfase2 31 3" xfId="23480" xr:uid="{00000000-0005-0000-0000-0000285D0000}"/>
    <cellStyle name="40% - Ênfase2 31 3 2" xfId="23481" xr:uid="{00000000-0005-0000-0000-0000295D0000}"/>
    <cellStyle name="40% - Ênfase2 31 4" xfId="23482" xr:uid="{00000000-0005-0000-0000-00002A5D0000}"/>
    <cellStyle name="40% - Ênfase2 31 4 2" xfId="23483" xr:uid="{00000000-0005-0000-0000-00002B5D0000}"/>
    <cellStyle name="40% - Ênfase2 31 5" xfId="23484" xr:uid="{00000000-0005-0000-0000-00002C5D0000}"/>
    <cellStyle name="40% - Ênfase2 31 5 2" xfId="23485" xr:uid="{00000000-0005-0000-0000-00002D5D0000}"/>
    <cellStyle name="40% - Ênfase2 31 6" xfId="23486" xr:uid="{00000000-0005-0000-0000-00002E5D0000}"/>
    <cellStyle name="40% - Ênfase2 31 6 2" xfId="23487" xr:uid="{00000000-0005-0000-0000-00002F5D0000}"/>
    <cellStyle name="40% - Ênfase2 31 7" xfId="23488" xr:uid="{00000000-0005-0000-0000-0000305D0000}"/>
    <cellStyle name="40% - Ênfase2 31 8" xfId="23489" xr:uid="{00000000-0005-0000-0000-0000315D0000}"/>
    <cellStyle name="40% - Ênfase2 31 9" xfId="23490" xr:uid="{00000000-0005-0000-0000-0000325D0000}"/>
    <cellStyle name="40% - Ênfase2 32" xfId="23491" xr:uid="{00000000-0005-0000-0000-0000335D0000}"/>
    <cellStyle name="40% - Ênfase2 32 2" xfId="23492" xr:uid="{00000000-0005-0000-0000-0000345D0000}"/>
    <cellStyle name="40% - Ênfase2 32 2 2" xfId="23493" xr:uid="{00000000-0005-0000-0000-0000355D0000}"/>
    <cellStyle name="40% - Ênfase2 32 3" xfId="23494" xr:uid="{00000000-0005-0000-0000-0000365D0000}"/>
    <cellStyle name="40% - Ênfase2 32 4" xfId="23495" xr:uid="{00000000-0005-0000-0000-0000375D0000}"/>
    <cellStyle name="40% - Ênfase2 32 5" xfId="23496" xr:uid="{00000000-0005-0000-0000-0000385D0000}"/>
    <cellStyle name="40% - Ênfase2 32 6" xfId="23497" xr:uid="{00000000-0005-0000-0000-0000395D0000}"/>
    <cellStyle name="40% - Ênfase2 32 7" xfId="23498" xr:uid="{00000000-0005-0000-0000-00003A5D0000}"/>
    <cellStyle name="40% - Ênfase2 32 8" xfId="23499" xr:uid="{00000000-0005-0000-0000-00003B5D0000}"/>
    <cellStyle name="40% - Ênfase2 32 9" xfId="23500" xr:uid="{00000000-0005-0000-0000-00003C5D0000}"/>
    <cellStyle name="40% - Ênfase2 33" xfId="23501" xr:uid="{00000000-0005-0000-0000-00003D5D0000}"/>
    <cellStyle name="40% - Ênfase2 33 10" xfId="23502" xr:uid="{00000000-0005-0000-0000-00003E5D0000}"/>
    <cellStyle name="40% - Ênfase2 33 2" xfId="23503" xr:uid="{00000000-0005-0000-0000-00003F5D0000}"/>
    <cellStyle name="40% - Ênfase2 33 2 2" xfId="23504" xr:uid="{00000000-0005-0000-0000-0000405D0000}"/>
    <cellStyle name="40% - Ênfase2 33 3" xfId="23505" xr:uid="{00000000-0005-0000-0000-0000415D0000}"/>
    <cellStyle name="40% - Ênfase2 33 3 2" xfId="23506" xr:uid="{00000000-0005-0000-0000-0000425D0000}"/>
    <cellStyle name="40% - Ênfase2 33 4" xfId="23507" xr:uid="{00000000-0005-0000-0000-0000435D0000}"/>
    <cellStyle name="40% - Ênfase2 33 4 2" xfId="23508" xr:uid="{00000000-0005-0000-0000-0000445D0000}"/>
    <cellStyle name="40% - Ênfase2 33 5" xfId="23509" xr:uid="{00000000-0005-0000-0000-0000455D0000}"/>
    <cellStyle name="40% - Ênfase2 33 5 2" xfId="23510" xr:uid="{00000000-0005-0000-0000-0000465D0000}"/>
    <cellStyle name="40% - Ênfase2 33 6" xfId="23511" xr:uid="{00000000-0005-0000-0000-0000475D0000}"/>
    <cellStyle name="40% - Ênfase2 33 6 2" xfId="23512" xr:uid="{00000000-0005-0000-0000-0000485D0000}"/>
    <cellStyle name="40% - Ênfase2 33 7" xfId="23513" xr:uid="{00000000-0005-0000-0000-0000495D0000}"/>
    <cellStyle name="40% - Ênfase2 33 7 2" xfId="23514" xr:uid="{00000000-0005-0000-0000-00004A5D0000}"/>
    <cellStyle name="40% - Ênfase2 33 8" xfId="23515" xr:uid="{00000000-0005-0000-0000-00004B5D0000}"/>
    <cellStyle name="40% - Ênfase2 33 9" xfId="23516" xr:uid="{00000000-0005-0000-0000-00004C5D0000}"/>
    <cellStyle name="40% - Ênfase2 34" xfId="23517" xr:uid="{00000000-0005-0000-0000-00004D5D0000}"/>
    <cellStyle name="40% - Ênfase2 34 2" xfId="23518" xr:uid="{00000000-0005-0000-0000-00004E5D0000}"/>
    <cellStyle name="40% - Ênfase2 34 2 2" xfId="23519" xr:uid="{00000000-0005-0000-0000-00004F5D0000}"/>
    <cellStyle name="40% - Ênfase2 34 3" xfId="23520" xr:uid="{00000000-0005-0000-0000-0000505D0000}"/>
    <cellStyle name="40% - Ênfase2 34 3 2" xfId="23521" xr:uid="{00000000-0005-0000-0000-0000515D0000}"/>
    <cellStyle name="40% - Ênfase2 34 4" xfId="23522" xr:uid="{00000000-0005-0000-0000-0000525D0000}"/>
    <cellStyle name="40% - Ênfase2 34 4 2" xfId="23523" xr:uid="{00000000-0005-0000-0000-0000535D0000}"/>
    <cellStyle name="40% - Ênfase2 34 5" xfId="23524" xr:uid="{00000000-0005-0000-0000-0000545D0000}"/>
    <cellStyle name="40% - Ênfase2 34 6" xfId="23525" xr:uid="{00000000-0005-0000-0000-0000555D0000}"/>
    <cellStyle name="40% - Ênfase2 34 6 2" xfId="23526" xr:uid="{00000000-0005-0000-0000-0000565D0000}"/>
    <cellStyle name="40% - Ênfase2 34 7" xfId="23527" xr:uid="{00000000-0005-0000-0000-0000575D0000}"/>
    <cellStyle name="40% - Ênfase2 34 8" xfId="23528" xr:uid="{00000000-0005-0000-0000-0000585D0000}"/>
    <cellStyle name="40% - Ênfase2 34 9" xfId="23529" xr:uid="{00000000-0005-0000-0000-0000595D0000}"/>
    <cellStyle name="40% - Ênfase2 35" xfId="23530" xr:uid="{00000000-0005-0000-0000-00005A5D0000}"/>
    <cellStyle name="40% - Ênfase2 35 2" xfId="23531" xr:uid="{00000000-0005-0000-0000-00005B5D0000}"/>
    <cellStyle name="40% - Ênfase2 35 3" xfId="23532" xr:uid="{00000000-0005-0000-0000-00005C5D0000}"/>
    <cellStyle name="40% - Ênfase2 35 3 2" xfId="23533" xr:uid="{00000000-0005-0000-0000-00005D5D0000}"/>
    <cellStyle name="40% - Ênfase2 35 4" xfId="23534" xr:uid="{00000000-0005-0000-0000-00005E5D0000}"/>
    <cellStyle name="40% - Ênfase2 35 4 2" xfId="23535" xr:uid="{00000000-0005-0000-0000-00005F5D0000}"/>
    <cellStyle name="40% - Ênfase2 35 5" xfId="23536" xr:uid="{00000000-0005-0000-0000-0000605D0000}"/>
    <cellStyle name="40% - Ênfase2 35 5 2" xfId="23537" xr:uid="{00000000-0005-0000-0000-0000615D0000}"/>
    <cellStyle name="40% - Ênfase2 35 6" xfId="23538" xr:uid="{00000000-0005-0000-0000-0000625D0000}"/>
    <cellStyle name="40% - Ênfase2 35 6 2" xfId="23539" xr:uid="{00000000-0005-0000-0000-0000635D0000}"/>
    <cellStyle name="40% - Ênfase2 35 7" xfId="23540" xr:uid="{00000000-0005-0000-0000-0000645D0000}"/>
    <cellStyle name="40% - Ênfase2 35 7 2" xfId="23541" xr:uid="{00000000-0005-0000-0000-0000655D0000}"/>
    <cellStyle name="40% - Ênfase2 35 8" xfId="23542" xr:uid="{00000000-0005-0000-0000-0000665D0000}"/>
    <cellStyle name="40% - Ênfase2 35 9" xfId="23543" xr:uid="{00000000-0005-0000-0000-0000675D0000}"/>
    <cellStyle name="40% - Ênfase2 36" xfId="23544" xr:uid="{00000000-0005-0000-0000-0000685D0000}"/>
    <cellStyle name="40% - Ênfase2 36 10" xfId="23545" xr:uid="{00000000-0005-0000-0000-0000695D0000}"/>
    <cellStyle name="40% - Ênfase2 36 2" xfId="23546" xr:uid="{00000000-0005-0000-0000-00006A5D0000}"/>
    <cellStyle name="40% - Ênfase2 36 2 2" xfId="23547" xr:uid="{00000000-0005-0000-0000-00006B5D0000}"/>
    <cellStyle name="40% - Ênfase2 36 3" xfId="23548" xr:uid="{00000000-0005-0000-0000-00006C5D0000}"/>
    <cellStyle name="40% - Ênfase2 36 3 2" xfId="23549" xr:uid="{00000000-0005-0000-0000-00006D5D0000}"/>
    <cellStyle name="40% - Ênfase2 36 4" xfId="23550" xr:uid="{00000000-0005-0000-0000-00006E5D0000}"/>
    <cellStyle name="40% - Ênfase2 36 4 2" xfId="23551" xr:uid="{00000000-0005-0000-0000-00006F5D0000}"/>
    <cellStyle name="40% - Ênfase2 36 5" xfId="23552" xr:uid="{00000000-0005-0000-0000-0000705D0000}"/>
    <cellStyle name="40% - Ênfase2 36 5 2" xfId="23553" xr:uid="{00000000-0005-0000-0000-0000715D0000}"/>
    <cellStyle name="40% - Ênfase2 36 6" xfId="23554" xr:uid="{00000000-0005-0000-0000-0000725D0000}"/>
    <cellStyle name="40% - Ênfase2 36 6 2" xfId="23555" xr:uid="{00000000-0005-0000-0000-0000735D0000}"/>
    <cellStyle name="40% - Ênfase2 36 7" xfId="23556" xr:uid="{00000000-0005-0000-0000-0000745D0000}"/>
    <cellStyle name="40% - Ênfase2 36 7 2" xfId="23557" xr:uid="{00000000-0005-0000-0000-0000755D0000}"/>
    <cellStyle name="40% - Ênfase2 36 8" xfId="23558" xr:uid="{00000000-0005-0000-0000-0000765D0000}"/>
    <cellStyle name="40% - Ênfase2 36 9" xfId="23559" xr:uid="{00000000-0005-0000-0000-0000775D0000}"/>
    <cellStyle name="40% - Ênfase2 37" xfId="23560" xr:uid="{00000000-0005-0000-0000-0000785D0000}"/>
    <cellStyle name="40% - Ênfase2 37 2" xfId="23561" xr:uid="{00000000-0005-0000-0000-0000795D0000}"/>
    <cellStyle name="40% - Ênfase2 37 2 2" xfId="23562" xr:uid="{00000000-0005-0000-0000-00007A5D0000}"/>
    <cellStyle name="40% - Ênfase2 37 3" xfId="23563" xr:uid="{00000000-0005-0000-0000-00007B5D0000}"/>
    <cellStyle name="40% - Ênfase2 37 3 2" xfId="23564" xr:uid="{00000000-0005-0000-0000-00007C5D0000}"/>
    <cellStyle name="40% - Ênfase2 37 4" xfId="23565" xr:uid="{00000000-0005-0000-0000-00007D5D0000}"/>
    <cellStyle name="40% - Ênfase2 37 4 2" xfId="23566" xr:uid="{00000000-0005-0000-0000-00007E5D0000}"/>
    <cellStyle name="40% - Ênfase2 37 5" xfId="23567" xr:uid="{00000000-0005-0000-0000-00007F5D0000}"/>
    <cellStyle name="40% - Ênfase2 37 5 2" xfId="23568" xr:uid="{00000000-0005-0000-0000-0000805D0000}"/>
    <cellStyle name="40% - Ênfase2 37 6" xfId="23569" xr:uid="{00000000-0005-0000-0000-0000815D0000}"/>
    <cellStyle name="40% - Ênfase2 37 6 2" xfId="23570" xr:uid="{00000000-0005-0000-0000-0000825D0000}"/>
    <cellStyle name="40% - Ênfase2 37 7" xfId="23571" xr:uid="{00000000-0005-0000-0000-0000835D0000}"/>
    <cellStyle name="40% - Ênfase2 37 8" xfId="23572" xr:uid="{00000000-0005-0000-0000-0000845D0000}"/>
    <cellStyle name="40% - Ênfase2 37 9" xfId="23573" xr:uid="{00000000-0005-0000-0000-0000855D0000}"/>
    <cellStyle name="40% - Ênfase2 38" xfId="23574" xr:uid="{00000000-0005-0000-0000-0000865D0000}"/>
    <cellStyle name="40% - Ênfase2 38 2" xfId="23575" xr:uid="{00000000-0005-0000-0000-0000875D0000}"/>
    <cellStyle name="40% - Ênfase2 38 2 2" xfId="23576" xr:uid="{00000000-0005-0000-0000-0000885D0000}"/>
    <cellStyle name="40% - Ênfase2 38 3" xfId="23577" xr:uid="{00000000-0005-0000-0000-0000895D0000}"/>
    <cellStyle name="40% - Ênfase2 38 4" xfId="23578" xr:uid="{00000000-0005-0000-0000-00008A5D0000}"/>
    <cellStyle name="40% - Ênfase2 38 5" xfId="23579" xr:uid="{00000000-0005-0000-0000-00008B5D0000}"/>
    <cellStyle name="40% - Ênfase2 38 6" xfId="23580" xr:uid="{00000000-0005-0000-0000-00008C5D0000}"/>
    <cellStyle name="40% - Ênfase2 38 7" xfId="23581" xr:uid="{00000000-0005-0000-0000-00008D5D0000}"/>
    <cellStyle name="40% - Ênfase2 38 8" xfId="23582" xr:uid="{00000000-0005-0000-0000-00008E5D0000}"/>
    <cellStyle name="40% - Ênfase2 38 9" xfId="23583" xr:uid="{00000000-0005-0000-0000-00008F5D0000}"/>
    <cellStyle name="40% - Ênfase2 39" xfId="23584" xr:uid="{00000000-0005-0000-0000-0000905D0000}"/>
    <cellStyle name="40% - Ênfase2 39 10" xfId="23585" xr:uid="{00000000-0005-0000-0000-0000915D0000}"/>
    <cellStyle name="40% - Ênfase2 39 2" xfId="23586" xr:uid="{00000000-0005-0000-0000-0000925D0000}"/>
    <cellStyle name="40% - Ênfase2 39 2 2" xfId="23587" xr:uid="{00000000-0005-0000-0000-0000935D0000}"/>
    <cellStyle name="40% - Ênfase2 39 3" xfId="23588" xr:uid="{00000000-0005-0000-0000-0000945D0000}"/>
    <cellStyle name="40% - Ênfase2 39 3 2" xfId="23589" xr:uid="{00000000-0005-0000-0000-0000955D0000}"/>
    <cellStyle name="40% - Ênfase2 39 4" xfId="23590" xr:uid="{00000000-0005-0000-0000-0000965D0000}"/>
    <cellStyle name="40% - Ênfase2 39 4 2" xfId="23591" xr:uid="{00000000-0005-0000-0000-0000975D0000}"/>
    <cellStyle name="40% - Ênfase2 39 5" xfId="23592" xr:uid="{00000000-0005-0000-0000-0000985D0000}"/>
    <cellStyle name="40% - Ênfase2 39 5 2" xfId="23593" xr:uid="{00000000-0005-0000-0000-0000995D0000}"/>
    <cellStyle name="40% - Ênfase2 39 6" xfId="23594" xr:uid="{00000000-0005-0000-0000-00009A5D0000}"/>
    <cellStyle name="40% - Ênfase2 39 6 2" xfId="23595" xr:uid="{00000000-0005-0000-0000-00009B5D0000}"/>
    <cellStyle name="40% - Ênfase2 39 7" xfId="23596" xr:uid="{00000000-0005-0000-0000-00009C5D0000}"/>
    <cellStyle name="40% - Ênfase2 39 7 2" xfId="23597" xr:uid="{00000000-0005-0000-0000-00009D5D0000}"/>
    <cellStyle name="40% - Ênfase2 39 8" xfId="23598" xr:uid="{00000000-0005-0000-0000-00009E5D0000}"/>
    <cellStyle name="40% - Ênfase2 39 9" xfId="23599" xr:uid="{00000000-0005-0000-0000-00009F5D0000}"/>
    <cellStyle name="40% - Ênfase2 4" xfId="23600" xr:uid="{00000000-0005-0000-0000-0000A05D0000}"/>
    <cellStyle name="40% - Ênfase2 4 10" xfId="23601" xr:uid="{00000000-0005-0000-0000-0000A15D0000}"/>
    <cellStyle name="40% - Ênfase2 4 11" xfId="23602" xr:uid="{00000000-0005-0000-0000-0000A25D0000}"/>
    <cellStyle name="40% - Ênfase2 4 12" xfId="23603" xr:uid="{00000000-0005-0000-0000-0000A35D0000}"/>
    <cellStyle name="40% - Ênfase2 4 13" xfId="23604" xr:uid="{00000000-0005-0000-0000-0000A45D0000}"/>
    <cellStyle name="40% - Ênfase2 4 14" xfId="23605" xr:uid="{00000000-0005-0000-0000-0000A55D0000}"/>
    <cellStyle name="40% - Ênfase2 4 15" xfId="23606" xr:uid="{00000000-0005-0000-0000-0000A65D0000}"/>
    <cellStyle name="40% - Ênfase2 4 16" xfId="23607" xr:uid="{00000000-0005-0000-0000-0000A75D0000}"/>
    <cellStyle name="40% - Ênfase2 4 17" xfId="23608" xr:uid="{00000000-0005-0000-0000-0000A85D0000}"/>
    <cellStyle name="40% - Ênfase2 4 18" xfId="23609" xr:uid="{00000000-0005-0000-0000-0000A95D0000}"/>
    <cellStyle name="40% - Ênfase2 4 19" xfId="23610" xr:uid="{00000000-0005-0000-0000-0000AA5D0000}"/>
    <cellStyle name="40% - Ênfase2 4 2" xfId="23611" xr:uid="{00000000-0005-0000-0000-0000AB5D0000}"/>
    <cellStyle name="40% - Ênfase2 4 2 2" xfId="23612" xr:uid="{00000000-0005-0000-0000-0000AC5D0000}"/>
    <cellStyle name="40% - Ênfase2 4 2 2 2" xfId="23613" xr:uid="{00000000-0005-0000-0000-0000AD5D0000}"/>
    <cellStyle name="40% - Ênfase2 4 2 2 2 2" xfId="23614" xr:uid="{00000000-0005-0000-0000-0000AE5D0000}"/>
    <cellStyle name="40% - Ênfase2 4 2 2 2 3" xfId="23615" xr:uid="{00000000-0005-0000-0000-0000AF5D0000}"/>
    <cellStyle name="40% - Ênfase2 4 2 2 3" xfId="23616" xr:uid="{00000000-0005-0000-0000-0000B05D0000}"/>
    <cellStyle name="40% - Ênfase2 4 2 2 3 2" xfId="23617" xr:uid="{00000000-0005-0000-0000-0000B15D0000}"/>
    <cellStyle name="40% - Ênfase2 4 2 2 3 3" xfId="23618" xr:uid="{00000000-0005-0000-0000-0000B25D0000}"/>
    <cellStyle name="40% - Ênfase2 4 2 2 4" xfId="23619" xr:uid="{00000000-0005-0000-0000-0000B35D0000}"/>
    <cellStyle name="40% - Ênfase2 4 2 3" xfId="23620" xr:uid="{00000000-0005-0000-0000-0000B45D0000}"/>
    <cellStyle name="40% - Ênfase2 4 2 3 2" xfId="23621" xr:uid="{00000000-0005-0000-0000-0000B55D0000}"/>
    <cellStyle name="40% - Ênfase2 4 2 4" xfId="23622" xr:uid="{00000000-0005-0000-0000-0000B65D0000}"/>
    <cellStyle name="40% - Ênfase2 4 2 5" xfId="23623" xr:uid="{00000000-0005-0000-0000-0000B75D0000}"/>
    <cellStyle name="40% - Ênfase2 4 2 5 2" xfId="23624" xr:uid="{00000000-0005-0000-0000-0000B85D0000}"/>
    <cellStyle name="40% - Ênfase2 4 2 6" xfId="23625" xr:uid="{00000000-0005-0000-0000-0000B95D0000}"/>
    <cellStyle name="40% - Ênfase2 4 2 7" xfId="23626" xr:uid="{00000000-0005-0000-0000-0000BA5D0000}"/>
    <cellStyle name="40% - Ênfase2 4 2 8" xfId="23627" xr:uid="{00000000-0005-0000-0000-0000BB5D0000}"/>
    <cellStyle name="40% - Ênfase2 4 2 9" xfId="23628" xr:uid="{00000000-0005-0000-0000-0000BC5D0000}"/>
    <cellStyle name="40% - Ênfase2 4 20" xfId="23629" xr:uid="{00000000-0005-0000-0000-0000BD5D0000}"/>
    <cellStyle name="40% - Ênfase2 4 21" xfId="23630" xr:uid="{00000000-0005-0000-0000-0000BE5D0000}"/>
    <cellStyle name="40% - Ênfase2 4 22" xfId="23631" xr:uid="{00000000-0005-0000-0000-0000BF5D0000}"/>
    <cellStyle name="40% - Ênfase2 4 23" xfId="23632" xr:uid="{00000000-0005-0000-0000-0000C05D0000}"/>
    <cellStyle name="40% - Ênfase2 4 24" xfId="23633" xr:uid="{00000000-0005-0000-0000-0000C15D0000}"/>
    <cellStyle name="40% - Ênfase2 4 25" xfId="23634" xr:uid="{00000000-0005-0000-0000-0000C25D0000}"/>
    <cellStyle name="40% - Ênfase2 4 26" xfId="23635" xr:uid="{00000000-0005-0000-0000-0000C35D0000}"/>
    <cellStyle name="40% - Ênfase2 4 3" xfId="23636" xr:uid="{00000000-0005-0000-0000-0000C45D0000}"/>
    <cellStyle name="40% - Ênfase2 4 3 2" xfId="23637" xr:uid="{00000000-0005-0000-0000-0000C55D0000}"/>
    <cellStyle name="40% - Ênfase2 4 3 2 2" xfId="23638" xr:uid="{00000000-0005-0000-0000-0000C65D0000}"/>
    <cellStyle name="40% - Ênfase2 4 3 3" xfId="23639" xr:uid="{00000000-0005-0000-0000-0000C75D0000}"/>
    <cellStyle name="40% - Ênfase2 4 3 3 2" xfId="23640" xr:uid="{00000000-0005-0000-0000-0000C85D0000}"/>
    <cellStyle name="40% - Ênfase2 4 3 4" xfId="23641" xr:uid="{00000000-0005-0000-0000-0000C95D0000}"/>
    <cellStyle name="40% - Ênfase2 4 3 5" xfId="23642" xr:uid="{00000000-0005-0000-0000-0000CA5D0000}"/>
    <cellStyle name="40% - Ênfase2 4 3 6" xfId="23643" xr:uid="{00000000-0005-0000-0000-0000CB5D0000}"/>
    <cellStyle name="40% - Ênfase2 4 4" xfId="23644" xr:uid="{00000000-0005-0000-0000-0000CC5D0000}"/>
    <cellStyle name="40% - Ênfase2 4 4 2" xfId="23645" xr:uid="{00000000-0005-0000-0000-0000CD5D0000}"/>
    <cellStyle name="40% - Ênfase2 4 4 3" xfId="23646" xr:uid="{00000000-0005-0000-0000-0000CE5D0000}"/>
    <cellStyle name="40% - Ênfase2 4 4 4" xfId="23647" xr:uid="{00000000-0005-0000-0000-0000CF5D0000}"/>
    <cellStyle name="40% - Ênfase2 4 4 5" xfId="23648" xr:uid="{00000000-0005-0000-0000-0000D05D0000}"/>
    <cellStyle name="40% - Ênfase2 4 4 6" xfId="23649" xr:uid="{00000000-0005-0000-0000-0000D15D0000}"/>
    <cellStyle name="40% - Ênfase2 4 5" xfId="23650" xr:uid="{00000000-0005-0000-0000-0000D25D0000}"/>
    <cellStyle name="40% - Ênfase2 4 5 2" xfId="23651" xr:uid="{00000000-0005-0000-0000-0000D35D0000}"/>
    <cellStyle name="40% - Ênfase2 4 5 3" xfId="23652" xr:uid="{00000000-0005-0000-0000-0000D45D0000}"/>
    <cellStyle name="40% - Ênfase2 4 5 4" xfId="23653" xr:uid="{00000000-0005-0000-0000-0000D55D0000}"/>
    <cellStyle name="40% - Ênfase2 4 5 5" xfId="23654" xr:uid="{00000000-0005-0000-0000-0000D65D0000}"/>
    <cellStyle name="40% - Ênfase2 4 5 6" xfId="23655" xr:uid="{00000000-0005-0000-0000-0000D75D0000}"/>
    <cellStyle name="40% - Ênfase2 4 6" xfId="23656" xr:uid="{00000000-0005-0000-0000-0000D85D0000}"/>
    <cellStyle name="40% - Ênfase2 4 6 2" xfId="23657" xr:uid="{00000000-0005-0000-0000-0000D95D0000}"/>
    <cellStyle name="40% - Ênfase2 4 6 3" xfId="23658" xr:uid="{00000000-0005-0000-0000-0000DA5D0000}"/>
    <cellStyle name="40% - Ênfase2 4 6 4" xfId="23659" xr:uid="{00000000-0005-0000-0000-0000DB5D0000}"/>
    <cellStyle name="40% - Ênfase2 4 6 5" xfId="23660" xr:uid="{00000000-0005-0000-0000-0000DC5D0000}"/>
    <cellStyle name="40% - Ênfase2 4 6 6" xfId="23661" xr:uid="{00000000-0005-0000-0000-0000DD5D0000}"/>
    <cellStyle name="40% - Ênfase2 4 7" xfId="23662" xr:uid="{00000000-0005-0000-0000-0000DE5D0000}"/>
    <cellStyle name="40% - Ênfase2 4 7 2" xfId="23663" xr:uid="{00000000-0005-0000-0000-0000DF5D0000}"/>
    <cellStyle name="40% - Ênfase2 4 7 3" xfId="23664" xr:uid="{00000000-0005-0000-0000-0000E05D0000}"/>
    <cellStyle name="40% - Ênfase2 4 7 4" xfId="23665" xr:uid="{00000000-0005-0000-0000-0000E15D0000}"/>
    <cellStyle name="40% - Ênfase2 4 7 5" xfId="23666" xr:uid="{00000000-0005-0000-0000-0000E25D0000}"/>
    <cellStyle name="40% - Ênfase2 4 7 6" xfId="23667" xr:uid="{00000000-0005-0000-0000-0000E35D0000}"/>
    <cellStyle name="40% - Ênfase2 4 8" xfId="23668" xr:uid="{00000000-0005-0000-0000-0000E45D0000}"/>
    <cellStyle name="40% - Ênfase2 4 8 2" xfId="23669" xr:uid="{00000000-0005-0000-0000-0000E55D0000}"/>
    <cellStyle name="40% - Ênfase2 4 9" xfId="23670" xr:uid="{00000000-0005-0000-0000-0000E65D0000}"/>
    <cellStyle name="40% - Ênfase2 4_Despesas Comerciais - GOLDFARB" xfId="23671" xr:uid="{00000000-0005-0000-0000-0000E75D0000}"/>
    <cellStyle name="40% - Ênfase2 40" xfId="23672" xr:uid="{00000000-0005-0000-0000-0000E85D0000}"/>
    <cellStyle name="40% - Ênfase2 40 10" xfId="23673" xr:uid="{00000000-0005-0000-0000-0000E95D0000}"/>
    <cellStyle name="40% - Ênfase2 40 2" xfId="23674" xr:uid="{00000000-0005-0000-0000-0000EA5D0000}"/>
    <cellStyle name="40% - Ênfase2 40 2 2" xfId="23675" xr:uid="{00000000-0005-0000-0000-0000EB5D0000}"/>
    <cellStyle name="40% - Ênfase2 40 3" xfId="23676" xr:uid="{00000000-0005-0000-0000-0000EC5D0000}"/>
    <cellStyle name="40% - Ênfase2 40 3 2" xfId="23677" xr:uid="{00000000-0005-0000-0000-0000ED5D0000}"/>
    <cellStyle name="40% - Ênfase2 40 4" xfId="23678" xr:uid="{00000000-0005-0000-0000-0000EE5D0000}"/>
    <cellStyle name="40% - Ênfase2 40 4 2" xfId="23679" xr:uid="{00000000-0005-0000-0000-0000EF5D0000}"/>
    <cellStyle name="40% - Ênfase2 40 5" xfId="23680" xr:uid="{00000000-0005-0000-0000-0000F05D0000}"/>
    <cellStyle name="40% - Ênfase2 40 5 2" xfId="23681" xr:uid="{00000000-0005-0000-0000-0000F15D0000}"/>
    <cellStyle name="40% - Ênfase2 40 6" xfId="23682" xr:uid="{00000000-0005-0000-0000-0000F25D0000}"/>
    <cellStyle name="40% - Ênfase2 40 6 2" xfId="23683" xr:uid="{00000000-0005-0000-0000-0000F35D0000}"/>
    <cellStyle name="40% - Ênfase2 40 7" xfId="23684" xr:uid="{00000000-0005-0000-0000-0000F45D0000}"/>
    <cellStyle name="40% - Ênfase2 40 7 2" xfId="23685" xr:uid="{00000000-0005-0000-0000-0000F55D0000}"/>
    <cellStyle name="40% - Ênfase2 40 8" xfId="23686" xr:uid="{00000000-0005-0000-0000-0000F65D0000}"/>
    <cellStyle name="40% - Ênfase2 40 9" xfId="23687" xr:uid="{00000000-0005-0000-0000-0000F75D0000}"/>
    <cellStyle name="40% - Ênfase2 41" xfId="23688" xr:uid="{00000000-0005-0000-0000-0000F85D0000}"/>
    <cellStyle name="40% - Ênfase2 41 10" xfId="23689" xr:uid="{00000000-0005-0000-0000-0000F95D0000}"/>
    <cellStyle name="40% - Ênfase2 41 2" xfId="23690" xr:uid="{00000000-0005-0000-0000-0000FA5D0000}"/>
    <cellStyle name="40% - Ênfase2 41 2 2" xfId="23691" xr:uid="{00000000-0005-0000-0000-0000FB5D0000}"/>
    <cellStyle name="40% - Ênfase2 41 3" xfId="23692" xr:uid="{00000000-0005-0000-0000-0000FC5D0000}"/>
    <cellStyle name="40% - Ênfase2 41 3 2" xfId="23693" xr:uid="{00000000-0005-0000-0000-0000FD5D0000}"/>
    <cellStyle name="40% - Ênfase2 41 4" xfId="23694" xr:uid="{00000000-0005-0000-0000-0000FE5D0000}"/>
    <cellStyle name="40% - Ênfase2 41 4 2" xfId="23695" xr:uid="{00000000-0005-0000-0000-0000FF5D0000}"/>
    <cellStyle name="40% - Ênfase2 41 5" xfId="23696" xr:uid="{00000000-0005-0000-0000-0000005E0000}"/>
    <cellStyle name="40% - Ênfase2 41 5 2" xfId="23697" xr:uid="{00000000-0005-0000-0000-0000015E0000}"/>
    <cellStyle name="40% - Ênfase2 41 6" xfId="23698" xr:uid="{00000000-0005-0000-0000-0000025E0000}"/>
    <cellStyle name="40% - Ênfase2 41 6 2" xfId="23699" xr:uid="{00000000-0005-0000-0000-0000035E0000}"/>
    <cellStyle name="40% - Ênfase2 41 7" xfId="23700" xr:uid="{00000000-0005-0000-0000-0000045E0000}"/>
    <cellStyle name="40% - Ênfase2 41 7 2" xfId="23701" xr:uid="{00000000-0005-0000-0000-0000055E0000}"/>
    <cellStyle name="40% - Ênfase2 41 8" xfId="23702" xr:uid="{00000000-0005-0000-0000-0000065E0000}"/>
    <cellStyle name="40% - Ênfase2 41 9" xfId="23703" xr:uid="{00000000-0005-0000-0000-0000075E0000}"/>
    <cellStyle name="40% - Ênfase2 42" xfId="23704" xr:uid="{00000000-0005-0000-0000-0000085E0000}"/>
    <cellStyle name="40% - Ênfase2 42 2" xfId="23705" xr:uid="{00000000-0005-0000-0000-0000095E0000}"/>
    <cellStyle name="40% - Ênfase2 42 3" xfId="23706" xr:uid="{00000000-0005-0000-0000-00000A5E0000}"/>
    <cellStyle name="40% - Ênfase2 42 3 2" xfId="23707" xr:uid="{00000000-0005-0000-0000-00000B5E0000}"/>
    <cellStyle name="40% - Ênfase2 42 4" xfId="23708" xr:uid="{00000000-0005-0000-0000-00000C5E0000}"/>
    <cellStyle name="40% - Ênfase2 42 5" xfId="23709" xr:uid="{00000000-0005-0000-0000-00000D5E0000}"/>
    <cellStyle name="40% - Ênfase2 42 6" xfId="23710" xr:uid="{00000000-0005-0000-0000-00000E5E0000}"/>
    <cellStyle name="40% - Ênfase2 42 7" xfId="23711" xr:uid="{00000000-0005-0000-0000-00000F5E0000}"/>
    <cellStyle name="40% - Ênfase2 42 8" xfId="23712" xr:uid="{00000000-0005-0000-0000-0000105E0000}"/>
    <cellStyle name="40% - Ênfase2 42 9" xfId="23713" xr:uid="{00000000-0005-0000-0000-0000115E0000}"/>
    <cellStyle name="40% - Ênfase2 43" xfId="23714" xr:uid="{00000000-0005-0000-0000-0000125E0000}"/>
    <cellStyle name="40% - Ênfase2 43 2" xfId="23715" xr:uid="{00000000-0005-0000-0000-0000135E0000}"/>
    <cellStyle name="40% - Ênfase2 43 3" xfId="23716" xr:uid="{00000000-0005-0000-0000-0000145E0000}"/>
    <cellStyle name="40% - Ênfase2 43 3 2" xfId="23717" xr:uid="{00000000-0005-0000-0000-0000155E0000}"/>
    <cellStyle name="40% - Ênfase2 43 4" xfId="23718" xr:uid="{00000000-0005-0000-0000-0000165E0000}"/>
    <cellStyle name="40% - Ênfase2 43 4 2" xfId="23719" xr:uid="{00000000-0005-0000-0000-0000175E0000}"/>
    <cellStyle name="40% - Ênfase2 43 5" xfId="23720" xr:uid="{00000000-0005-0000-0000-0000185E0000}"/>
    <cellStyle name="40% - Ênfase2 43 5 2" xfId="23721" xr:uid="{00000000-0005-0000-0000-0000195E0000}"/>
    <cellStyle name="40% - Ênfase2 43 6" xfId="23722" xr:uid="{00000000-0005-0000-0000-00001A5E0000}"/>
    <cellStyle name="40% - Ênfase2 43 6 2" xfId="23723" xr:uid="{00000000-0005-0000-0000-00001B5E0000}"/>
    <cellStyle name="40% - Ênfase2 43 7" xfId="23724" xr:uid="{00000000-0005-0000-0000-00001C5E0000}"/>
    <cellStyle name="40% - Ênfase2 43 7 2" xfId="23725" xr:uid="{00000000-0005-0000-0000-00001D5E0000}"/>
    <cellStyle name="40% - Ênfase2 43 8" xfId="23726" xr:uid="{00000000-0005-0000-0000-00001E5E0000}"/>
    <cellStyle name="40% - Ênfase2 43 9" xfId="23727" xr:uid="{00000000-0005-0000-0000-00001F5E0000}"/>
    <cellStyle name="40% - Ênfase2 44" xfId="23728" xr:uid="{00000000-0005-0000-0000-0000205E0000}"/>
    <cellStyle name="40% - Ênfase2 44 2" xfId="23729" xr:uid="{00000000-0005-0000-0000-0000215E0000}"/>
    <cellStyle name="40% - Ênfase2 44 2 2" xfId="23730" xr:uid="{00000000-0005-0000-0000-0000225E0000}"/>
    <cellStyle name="40% - Ênfase2 44 3" xfId="23731" xr:uid="{00000000-0005-0000-0000-0000235E0000}"/>
    <cellStyle name="40% - Ênfase2 44 3 2" xfId="23732" xr:uid="{00000000-0005-0000-0000-0000245E0000}"/>
    <cellStyle name="40% - Ênfase2 44 4" xfId="23733" xr:uid="{00000000-0005-0000-0000-0000255E0000}"/>
    <cellStyle name="40% - Ênfase2 44 4 2" xfId="23734" xr:uid="{00000000-0005-0000-0000-0000265E0000}"/>
    <cellStyle name="40% - Ênfase2 44 5" xfId="23735" xr:uid="{00000000-0005-0000-0000-0000275E0000}"/>
    <cellStyle name="40% - Ênfase2 44 5 2" xfId="23736" xr:uid="{00000000-0005-0000-0000-0000285E0000}"/>
    <cellStyle name="40% - Ênfase2 44 6" xfId="23737" xr:uid="{00000000-0005-0000-0000-0000295E0000}"/>
    <cellStyle name="40% - Ênfase2 44 6 2" xfId="23738" xr:uid="{00000000-0005-0000-0000-00002A5E0000}"/>
    <cellStyle name="40% - Ênfase2 44 7" xfId="23739" xr:uid="{00000000-0005-0000-0000-00002B5E0000}"/>
    <cellStyle name="40% - Ênfase2 44 8" xfId="23740" xr:uid="{00000000-0005-0000-0000-00002C5E0000}"/>
    <cellStyle name="40% - Ênfase2 44 9" xfId="23741" xr:uid="{00000000-0005-0000-0000-00002D5E0000}"/>
    <cellStyle name="40% - Ênfase2 45" xfId="23742" xr:uid="{00000000-0005-0000-0000-00002E5E0000}"/>
    <cellStyle name="40% - Ênfase2 45 2" xfId="23743" xr:uid="{00000000-0005-0000-0000-00002F5E0000}"/>
    <cellStyle name="40% - Ênfase2 45 2 2" xfId="23744" xr:uid="{00000000-0005-0000-0000-0000305E0000}"/>
    <cellStyle name="40% - Ênfase2 45 3" xfId="23745" xr:uid="{00000000-0005-0000-0000-0000315E0000}"/>
    <cellStyle name="40% - Ênfase2 45 4" xfId="23746" xr:uid="{00000000-0005-0000-0000-0000325E0000}"/>
    <cellStyle name="40% - Ênfase2 45 5" xfId="23747" xr:uid="{00000000-0005-0000-0000-0000335E0000}"/>
    <cellStyle name="40% - Ênfase2 45 5 2" xfId="23748" xr:uid="{00000000-0005-0000-0000-0000345E0000}"/>
    <cellStyle name="40% - Ênfase2 45 6" xfId="23749" xr:uid="{00000000-0005-0000-0000-0000355E0000}"/>
    <cellStyle name="40% - Ênfase2 45 6 2" xfId="23750" xr:uid="{00000000-0005-0000-0000-0000365E0000}"/>
    <cellStyle name="40% - Ênfase2 45 7" xfId="23751" xr:uid="{00000000-0005-0000-0000-0000375E0000}"/>
    <cellStyle name="40% - Ênfase2 45 7 2" xfId="23752" xr:uid="{00000000-0005-0000-0000-0000385E0000}"/>
    <cellStyle name="40% - Ênfase2 45 8" xfId="23753" xr:uid="{00000000-0005-0000-0000-0000395E0000}"/>
    <cellStyle name="40% - Ênfase2 45 9" xfId="23754" xr:uid="{00000000-0005-0000-0000-00003A5E0000}"/>
    <cellStyle name="40% - Ênfase2 46" xfId="23755" xr:uid="{00000000-0005-0000-0000-00003B5E0000}"/>
    <cellStyle name="40% - Ênfase2 46 10" xfId="23756" xr:uid="{00000000-0005-0000-0000-00003C5E0000}"/>
    <cellStyle name="40% - Ênfase2 46 2" xfId="23757" xr:uid="{00000000-0005-0000-0000-00003D5E0000}"/>
    <cellStyle name="40% - Ênfase2 46 2 2" xfId="23758" xr:uid="{00000000-0005-0000-0000-00003E5E0000}"/>
    <cellStyle name="40% - Ênfase2 46 3" xfId="23759" xr:uid="{00000000-0005-0000-0000-00003F5E0000}"/>
    <cellStyle name="40% - Ênfase2 46 3 2" xfId="23760" xr:uid="{00000000-0005-0000-0000-0000405E0000}"/>
    <cellStyle name="40% - Ênfase2 46 4" xfId="23761" xr:uid="{00000000-0005-0000-0000-0000415E0000}"/>
    <cellStyle name="40% - Ênfase2 46 4 2" xfId="23762" xr:uid="{00000000-0005-0000-0000-0000425E0000}"/>
    <cellStyle name="40% - Ênfase2 46 5" xfId="23763" xr:uid="{00000000-0005-0000-0000-0000435E0000}"/>
    <cellStyle name="40% - Ênfase2 46 5 2" xfId="23764" xr:uid="{00000000-0005-0000-0000-0000445E0000}"/>
    <cellStyle name="40% - Ênfase2 46 6" xfId="23765" xr:uid="{00000000-0005-0000-0000-0000455E0000}"/>
    <cellStyle name="40% - Ênfase2 46 6 2" xfId="23766" xr:uid="{00000000-0005-0000-0000-0000465E0000}"/>
    <cellStyle name="40% - Ênfase2 46 7" xfId="23767" xr:uid="{00000000-0005-0000-0000-0000475E0000}"/>
    <cellStyle name="40% - Ênfase2 46 7 2" xfId="23768" xr:uid="{00000000-0005-0000-0000-0000485E0000}"/>
    <cellStyle name="40% - Ênfase2 46 8" xfId="23769" xr:uid="{00000000-0005-0000-0000-0000495E0000}"/>
    <cellStyle name="40% - Ênfase2 46 9" xfId="23770" xr:uid="{00000000-0005-0000-0000-00004A5E0000}"/>
    <cellStyle name="40% - Ênfase2 47" xfId="23771" xr:uid="{00000000-0005-0000-0000-00004B5E0000}"/>
    <cellStyle name="40% - Ênfase2 47 10" xfId="23772" xr:uid="{00000000-0005-0000-0000-00004C5E0000}"/>
    <cellStyle name="40% - Ênfase2 47 2" xfId="23773" xr:uid="{00000000-0005-0000-0000-00004D5E0000}"/>
    <cellStyle name="40% - Ênfase2 47 2 2" xfId="23774" xr:uid="{00000000-0005-0000-0000-00004E5E0000}"/>
    <cellStyle name="40% - Ênfase2 47 3" xfId="23775" xr:uid="{00000000-0005-0000-0000-00004F5E0000}"/>
    <cellStyle name="40% - Ênfase2 47 3 2" xfId="23776" xr:uid="{00000000-0005-0000-0000-0000505E0000}"/>
    <cellStyle name="40% - Ênfase2 47 4" xfId="23777" xr:uid="{00000000-0005-0000-0000-0000515E0000}"/>
    <cellStyle name="40% - Ênfase2 47 4 2" xfId="23778" xr:uid="{00000000-0005-0000-0000-0000525E0000}"/>
    <cellStyle name="40% - Ênfase2 47 5" xfId="23779" xr:uid="{00000000-0005-0000-0000-0000535E0000}"/>
    <cellStyle name="40% - Ênfase2 47 5 2" xfId="23780" xr:uid="{00000000-0005-0000-0000-0000545E0000}"/>
    <cellStyle name="40% - Ênfase2 47 6" xfId="23781" xr:uid="{00000000-0005-0000-0000-0000555E0000}"/>
    <cellStyle name="40% - Ênfase2 47 6 2" xfId="23782" xr:uid="{00000000-0005-0000-0000-0000565E0000}"/>
    <cellStyle name="40% - Ênfase2 47 7" xfId="23783" xr:uid="{00000000-0005-0000-0000-0000575E0000}"/>
    <cellStyle name="40% - Ênfase2 47 7 2" xfId="23784" xr:uid="{00000000-0005-0000-0000-0000585E0000}"/>
    <cellStyle name="40% - Ênfase2 47 8" xfId="23785" xr:uid="{00000000-0005-0000-0000-0000595E0000}"/>
    <cellStyle name="40% - Ênfase2 47 9" xfId="23786" xr:uid="{00000000-0005-0000-0000-00005A5E0000}"/>
    <cellStyle name="40% - Ênfase2 48" xfId="23787" xr:uid="{00000000-0005-0000-0000-00005B5E0000}"/>
    <cellStyle name="40% - Ênfase2 48 2" xfId="23788" xr:uid="{00000000-0005-0000-0000-00005C5E0000}"/>
    <cellStyle name="40% - Ênfase2 48 3" xfId="23789" xr:uid="{00000000-0005-0000-0000-00005D5E0000}"/>
    <cellStyle name="40% - Ênfase2 48 3 2" xfId="23790" xr:uid="{00000000-0005-0000-0000-00005E5E0000}"/>
    <cellStyle name="40% - Ênfase2 48 4" xfId="23791" xr:uid="{00000000-0005-0000-0000-00005F5E0000}"/>
    <cellStyle name="40% - Ênfase2 48 5" xfId="23792" xr:uid="{00000000-0005-0000-0000-0000605E0000}"/>
    <cellStyle name="40% - Ênfase2 48 6" xfId="23793" xr:uid="{00000000-0005-0000-0000-0000615E0000}"/>
    <cellStyle name="40% - Ênfase2 48 7" xfId="23794" xr:uid="{00000000-0005-0000-0000-0000625E0000}"/>
    <cellStyle name="40% - Ênfase2 48 8" xfId="23795" xr:uid="{00000000-0005-0000-0000-0000635E0000}"/>
    <cellStyle name="40% - Ênfase2 48 9" xfId="23796" xr:uid="{00000000-0005-0000-0000-0000645E0000}"/>
    <cellStyle name="40% - Ênfase2 49" xfId="23797" xr:uid="{00000000-0005-0000-0000-0000655E0000}"/>
    <cellStyle name="40% - Ênfase2 49 2" xfId="23798" xr:uid="{00000000-0005-0000-0000-0000665E0000}"/>
    <cellStyle name="40% - Ênfase2 49 3" xfId="23799" xr:uid="{00000000-0005-0000-0000-0000675E0000}"/>
    <cellStyle name="40% - Ênfase2 49 3 2" xfId="23800" xr:uid="{00000000-0005-0000-0000-0000685E0000}"/>
    <cellStyle name="40% - Ênfase2 49 4" xfId="23801" xr:uid="{00000000-0005-0000-0000-0000695E0000}"/>
    <cellStyle name="40% - Ênfase2 49 4 2" xfId="23802" xr:uid="{00000000-0005-0000-0000-00006A5E0000}"/>
    <cellStyle name="40% - Ênfase2 49 5" xfId="23803" xr:uid="{00000000-0005-0000-0000-00006B5E0000}"/>
    <cellStyle name="40% - Ênfase2 49 5 2" xfId="23804" xr:uid="{00000000-0005-0000-0000-00006C5E0000}"/>
    <cellStyle name="40% - Ênfase2 49 6" xfId="23805" xr:uid="{00000000-0005-0000-0000-00006D5E0000}"/>
    <cellStyle name="40% - Ênfase2 49 6 2" xfId="23806" xr:uid="{00000000-0005-0000-0000-00006E5E0000}"/>
    <cellStyle name="40% - Ênfase2 49 7" xfId="23807" xr:uid="{00000000-0005-0000-0000-00006F5E0000}"/>
    <cellStyle name="40% - Ênfase2 49 7 2" xfId="23808" xr:uid="{00000000-0005-0000-0000-0000705E0000}"/>
    <cellStyle name="40% - Ênfase2 49 8" xfId="23809" xr:uid="{00000000-0005-0000-0000-0000715E0000}"/>
    <cellStyle name="40% - Ênfase2 49 9" xfId="23810" xr:uid="{00000000-0005-0000-0000-0000725E0000}"/>
    <cellStyle name="40% - Ênfase2 5" xfId="23811" xr:uid="{00000000-0005-0000-0000-0000735E0000}"/>
    <cellStyle name="40% - Ênfase2 5 10" xfId="23812" xr:uid="{00000000-0005-0000-0000-0000745E0000}"/>
    <cellStyle name="40% - Ênfase2 5 11" xfId="23813" xr:uid="{00000000-0005-0000-0000-0000755E0000}"/>
    <cellStyle name="40% - Ênfase2 5 12" xfId="23814" xr:uid="{00000000-0005-0000-0000-0000765E0000}"/>
    <cellStyle name="40% - Ênfase2 5 13" xfId="23815" xr:uid="{00000000-0005-0000-0000-0000775E0000}"/>
    <cellStyle name="40% - Ênfase2 5 14" xfId="23816" xr:uid="{00000000-0005-0000-0000-0000785E0000}"/>
    <cellStyle name="40% - Ênfase2 5 15" xfId="23817" xr:uid="{00000000-0005-0000-0000-0000795E0000}"/>
    <cellStyle name="40% - Ênfase2 5 16" xfId="23818" xr:uid="{00000000-0005-0000-0000-00007A5E0000}"/>
    <cellStyle name="40% - Ênfase2 5 17" xfId="23819" xr:uid="{00000000-0005-0000-0000-00007B5E0000}"/>
    <cellStyle name="40% - Ênfase2 5 18" xfId="23820" xr:uid="{00000000-0005-0000-0000-00007C5E0000}"/>
    <cellStyle name="40% - Ênfase2 5 2" xfId="23821" xr:uid="{00000000-0005-0000-0000-00007D5E0000}"/>
    <cellStyle name="40% - Ênfase2 5 2 10" xfId="23822" xr:uid="{00000000-0005-0000-0000-00007E5E0000}"/>
    <cellStyle name="40% - Ênfase2 5 2 11" xfId="23823" xr:uid="{00000000-0005-0000-0000-00007F5E0000}"/>
    <cellStyle name="40% - Ênfase2 5 2 12" xfId="23824" xr:uid="{00000000-0005-0000-0000-0000805E0000}"/>
    <cellStyle name="40% - Ênfase2 5 2 13" xfId="23825" xr:uid="{00000000-0005-0000-0000-0000815E0000}"/>
    <cellStyle name="40% - Ênfase2 5 2 14" xfId="23826" xr:uid="{00000000-0005-0000-0000-0000825E0000}"/>
    <cellStyle name="40% - Ênfase2 5 2 15" xfId="23827" xr:uid="{00000000-0005-0000-0000-0000835E0000}"/>
    <cellStyle name="40% - Ênfase2 5 2 16" xfId="23828" xr:uid="{00000000-0005-0000-0000-0000845E0000}"/>
    <cellStyle name="40% - Ênfase2 5 2 17" xfId="23829" xr:uid="{00000000-0005-0000-0000-0000855E0000}"/>
    <cellStyle name="40% - Ênfase2 5 2 2" xfId="23830" xr:uid="{00000000-0005-0000-0000-0000865E0000}"/>
    <cellStyle name="40% - Ênfase2 5 2 2 2" xfId="23831" xr:uid="{00000000-0005-0000-0000-0000875E0000}"/>
    <cellStyle name="40% - Ênfase2 5 2 2 2 2" xfId="23832" xr:uid="{00000000-0005-0000-0000-0000885E0000}"/>
    <cellStyle name="40% - Ênfase2 5 2 2 2 3" xfId="23833" xr:uid="{00000000-0005-0000-0000-0000895E0000}"/>
    <cellStyle name="40% - Ênfase2 5 2 2 3" xfId="23834" xr:uid="{00000000-0005-0000-0000-00008A5E0000}"/>
    <cellStyle name="40% - Ênfase2 5 2 2 3 2" xfId="23835" xr:uid="{00000000-0005-0000-0000-00008B5E0000}"/>
    <cellStyle name="40% - Ênfase2 5 2 2 3 3" xfId="23836" xr:uid="{00000000-0005-0000-0000-00008C5E0000}"/>
    <cellStyle name="40% - Ênfase2 5 2 2 4" xfId="23837" xr:uid="{00000000-0005-0000-0000-00008D5E0000}"/>
    <cellStyle name="40% - Ênfase2 5 2 3" xfId="23838" xr:uid="{00000000-0005-0000-0000-00008E5E0000}"/>
    <cellStyle name="40% - Ênfase2 5 2 3 2" xfId="23839" xr:uid="{00000000-0005-0000-0000-00008F5E0000}"/>
    <cellStyle name="40% - Ênfase2 5 2 3 3" xfId="23840" xr:uid="{00000000-0005-0000-0000-0000905E0000}"/>
    <cellStyle name="40% - Ênfase2 5 2 4" xfId="23841" xr:uid="{00000000-0005-0000-0000-0000915E0000}"/>
    <cellStyle name="40% - Ênfase2 5 2 4 2" xfId="23842" xr:uid="{00000000-0005-0000-0000-0000925E0000}"/>
    <cellStyle name="40% - Ênfase2 5 2 4 3" xfId="23843" xr:uid="{00000000-0005-0000-0000-0000935E0000}"/>
    <cellStyle name="40% - Ênfase2 5 2 5" xfId="23844" xr:uid="{00000000-0005-0000-0000-0000945E0000}"/>
    <cellStyle name="40% - Ênfase2 5 2 5 2" xfId="23845" xr:uid="{00000000-0005-0000-0000-0000955E0000}"/>
    <cellStyle name="40% - Ênfase2 5 2 6" xfId="23846" xr:uid="{00000000-0005-0000-0000-0000965E0000}"/>
    <cellStyle name="40% - Ênfase2 5 2 7" xfId="23847" xr:uid="{00000000-0005-0000-0000-0000975E0000}"/>
    <cellStyle name="40% - Ênfase2 5 2 7 2" xfId="23848" xr:uid="{00000000-0005-0000-0000-0000985E0000}"/>
    <cellStyle name="40% - Ênfase2 5 2 8" xfId="23849" xr:uid="{00000000-0005-0000-0000-0000995E0000}"/>
    <cellStyle name="40% - Ênfase2 5 2 9" xfId="23850" xr:uid="{00000000-0005-0000-0000-00009A5E0000}"/>
    <cellStyle name="40% - Ênfase2 5 2_12_CONFERE (2)" xfId="23851" xr:uid="{00000000-0005-0000-0000-00009B5E0000}"/>
    <cellStyle name="40% - Ênfase2 5 3" xfId="23852" xr:uid="{00000000-0005-0000-0000-00009C5E0000}"/>
    <cellStyle name="40% - Ênfase2 5 3 2" xfId="23853" xr:uid="{00000000-0005-0000-0000-00009D5E0000}"/>
    <cellStyle name="40% - Ênfase2 5 3 3" xfId="23854" xr:uid="{00000000-0005-0000-0000-00009E5E0000}"/>
    <cellStyle name="40% - Ênfase2 5 3 3 2" xfId="23855" xr:uid="{00000000-0005-0000-0000-00009F5E0000}"/>
    <cellStyle name="40% - Ênfase2 5 3 4" xfId="23856" xr:uid="{00000000-0005-0000-0000-0000A05E0000}"/>
    <cellStyle name="40% - Ênfase2 5 3 4 2" xfId="23857" xr:uid="{00000000-0005-0000-0000-0000A15E0000}"/>
    <cellStyle name="40% - Ênfase2 5 3 5" xfId="23858" xr:uid="{00000000-0005-0000-0000-0000A25E0000}"/>
    <cellStyle name="40% - Ênfase2 5 3 6" xfId="23859" xr:uid="{00000000-0005-0000-0000-0000A35E0000}"/>
    <cellStyle name="40% - Ênfase2 5 3 7" xfId="23860" xr:uid="{00000000-0005-0000-0000-0000A45E0000}"/>
    <cellStyle name="40% - Ênfase2 5 3 8" xfId="23861" xr:uid="{00000000-0005-0000-0000-0000A55E0000}"/>
    <cellStyle name="40% - Ênfase2 5 3 9" xfId="23862" xr:uid="{00000000-0005-0000-0000-0000A65E0000}"/>
    <cellStyle name="40% - Ênfase2 5 4" xfId="23863" xr:uid="{00000000-0005-0000-0000-0000A75E0000}"/>
    <cellStyle name="40% - Ênfase2 5 4 2" xfId="23864" xr:uid="{00000000-0005-0000-0000-0000A85E0000}"/>
    <cellStyle name="40% - Ênfase2 5 4 2 2" xfId="23865" xr:uid="{00000000-0005-0000-0000-0000A95E0000}"/>
    <cellStyle name="40% - Ênfase2 5 4 3" xfId="23866" xr:uid="{00000000-0005-0000-0000-0000AA5E0000}"/>
    <cellStyle name="40% - Ênfase2 5 4 3 2" xfId="23867" xr:uid="{00000000-0005-0000-0000-0000AB5E0000}"/>
    <cellStyle name="40% - Ênfase2 5 4 4" xfId="23868" xr:uid="{00000000-0005-0000-0000-0000AC5E0000}"/>
    <cellStyle name="40% - Ênfase2 5 4 5" xfId="23869" xr:uid="{00000000-0005-0000-0000-0000AD5E0000}"/>
    <cellStyle name="40% - Ênfase2 5 4 6" xfId="23870" xr:uid="{00000000-0005-0000-0000-0000AE5E0000}"/>
    <cellStyle name="40% - Ênfase2 5 5" xfId="23871" xr:uid="{00000000-0005-0000-0000-0000AF5E0000}"/>
    <cellStyle name="40% - Ênfase2 5 5 2" xfId="23872" xr:uid="{00000000-0005-0000-0000-0000B05E0000}"/>
    <cellStyle name="40% - Ênfase2 5 5 2 2" xfId="23873" xr:uid="{00000000-0005-0000-0000-0000B15E0000}"/>
    <cellStyle name="40% - Ênfase2 5 5 3" xfId="23874" xr:uid="{00000000-0005-0000-0000-0000B25E0000}"/>
    <cellStyle name="40% - Ênfase2 5 5 3 2" xfId="23875" xr:uid="{00000000-0005-0000-0000-0000B35E0000}"/>
    <cellStyle name="40% - Ênfase2 5 5 4" xfId="23876" xr:uid="{00000000-0005-0000-0000-0000B45E0000}"/>
    <cellStyle name="40% - Ênfase2 5 5 5" xfId="23877" xr:uid="{00000000-0005-0000-0000-0000B55E0000}"/>
    <cellStyle name="40% - Ênfase2 5 5 6" xfId="23878" xr:uid="{00000000-0005-0000-0000-0000B65E0000}"/>
    <cellStyle name="40% - Ênfase2 5 6" xfId="23879" xr:uid="{00000000-0005-0000-0000-0000B75E0000}"/>
    <cellStyle name="40% - Ênfase2 5 6 2" xfId="23880" xr:uid="{00000000-0005-0000-0000-0000B85E0000}"/>
    <cellStyle name="40% - Ênfase2 5 6 3" xfId="23881" xr:uid="{00000000-0005-0000-0000-0000B95E0000}"/>
    <cellStyle name="40% - Ênfase2 5 6 4" xfId="23882" xr:uid="{00000000-0005-0000-0000-0000BA5E0000}"/>
    <cellStyle name="40% - Ênfase2 5 6 5" xfId="23883" xr:uid="{00000000-0005-0000-0000-0000BB5E0000}"/>
    <cellStyle name="40% - Ênfase2 5 6 6" xfId="23884" xr:uid="{00000000-0005-0000-0000-0000BC5E0000}"/>
    <cellStyle name="40% - Ênfase2 5 7" xfId="23885" xr:uid="{00000000-0005-0000-0000-0000BD5E0000}"/>
    <cellStyle name="40% - Ênfase2 5 7 2" xfId="23886" xr:uid="{00000000-0005-0000-0000-0000BE5E0000}"/>
    <cellStyle name="40% - Ênfase2 5 8" xfId="23887" xr:uid="{00000000-0005-0000-0000-0000BF5E0000}"/>
    <cellStyle name="40% - Ênfase2 5 8 2" xfId="23888" xr:uid="{00000000-0005-0000-0000-0000C05E0000}"/>
    <cellStyle name="40% - Ênfase2 5 9" xfId="23889" xr:uid="{00000000-0005-0000-0000-0000C15E0000}"/>
    <cellStyle name="40% - Ênfase2 5_12_CONFERE (2)" xfId="23890" xr:uid="{00000000-0005-0000-0000-0000C25E0000}"/>
    <cellStyle name="40% - Ênfase2 50" xfId="23891" xr:uid="{00000000-0005-0000-0000-0000C35E0000}"/>
    <cellStyle name="40% - Ênfase2 50 10" xfId="23892" xr:uid="{00000000-0005-0000-0000-0000C45E0000}"/>
    <cellStyle name="40% - Ênfase2 50 2" xfId="23893" xr:uid="{00000000-0005-0000-0000-0000C55E0000}"/>
    <cellStyle name="40% - Ênfase2 50 2 2" xfId="23894" xr:uid="{00000000-0005-0000-0000-0000C65E0000}"/>
    <cellStyle name="40% - Ênfase2 50 3" xfId="23895" xr:uid="{00000000-0005-0000-0000-0000C75E0000}"/>
    <cellStyle name="40% - Ênfase2 50 3 2" xfId="23896" xr:uid="{00000000-0005-0000-0000-0000C85E0000}"/>
    <cellStyle name="40% - Ênfase2 50 4" xfId="23897" xr:uid="{00000000-0005-0000-0000-0000C95E0000}"/>
    <cellStyle name="40% - Ênfase2 50 4 2" xfId="23898" xr:uid="{00000000-0005-0000-0000-0000CA5E0000}"/>
    <cellStyle name="40% - Ênfase2 50 5" xfId="23899" xr:uid="{00000000-0005-0000-0000-0000CB5E0000}"/>
    <cellStyle name="40% - Ênfase2 50 5 2" xfId="23900" xr:uid="{00000000-0005-0000-0000-0000CC5E0000}"/>
    <cellStyle name="40% - Ênfase2 50 6" xfId="23901" xr:uid="{00000000-0005-0000-0000-0000CD5E0000}"/>
    <cellStyle name="40% - Ênfase2 50 6 2" xfId="23902" xr:uid="{00000000-0005-0000-0000-0000CE5E0000}"/>
    <cellStyle name="40% - Ênfase2 50 7" xfId="23903" xr:uid="{00000000-0005-0000-0000-0000CF5E0000}"/>
    <cellStyle name="40% - Ênfase2 50 7 2" xfId="23904" xr:uid="{00000000-0005-0000-0000-0000D05E0000}"/>
    <cellStyle name="40% - Ênfase2 50 8" xfId="23905" xr:uid="{00000000-0005-0000-0000-0000D15E0000}"/>
    <cellStyle name="40% - Ênfase2 50 9" xfId="23906" xr:uid="{00000000-0005-0000-0000-0000D25E0000}"/>
    <cellStyle name="40% - Ênfase2 51" xfId="23907" xr:uid="{00000000-0005-0000-0000-0000D35E0000}"/>
    <cellStyle name="40% - Ênfase2 51 10" xfId="23908" xr:uid="{00000000-0005-0000-0000-0000D45E0000}"/>
    <cellStyle name="40% - Ênfase2 51 2" xfId="23909" xr:uid="{00000000-0005-0000-0000-0000D55E0000}"/>
    <cellStyle name="40% - Ênfase2 51 2 2" xfId="23910" xr:uid="{00000000-0005-0000-0000-0000D65E0000}"/>
    <cellStyle name="40% - Ênfase2 51 3" xfId="23911" xr:uid="{00000000-0005-0000-0000-0000D75E0000}"/>
    <cellStyle name="40% - Ênfase2 51 3 2" xfId="23912" xr:uid="{00000000-0005-0000-0000-0000D85E0000}"/>
    <cellStyle name="40% - Ênfase2 51 4" xfId="23913" xr:uid="{00000000-0005-0000-0000-0000D95E0000}"/>
    <cellStyle name="40% - Ênfase2 51 4 2" xfId="23914" xr:uid="{00000000-0005-0000-0000-0000DA5E0000}"/>
    <cellStyle name="40% - Ênfase2 51 5" xfId="23915" xr:uid="{00000000-0005-0000-0000-0000DB5E0000}"/>
    <cellStyle name="40% - Ênfase2 51 5 2" xfId="23916" xr:uid="{00000000-0005-0000-0000-0000DC5E0000}"/>
    <cellStyle name="40% - Ênfase2 51 6" xfId="23917" xr:uid="{00000000-0005-0000-0000-0000DD5E0000}"/>
    <cellStyle name="40% - Ênfase2 51 6 2" xfId="23918" xr:uid="{00000000-0005-0000-0000-0000DE5E0000}"/>
    <cellStyle name="40% - Ênfase2 51 7" xfId="23919" xr:uid="{00000000-0005-0000-0000-0000DF5E0000}"/>
    <cellStyle name="40% - Ênfase2 51 7 2" xfId="23920" xr:uid="{00000000-0005-0000-0000-0000E05E0000}"/>
    <cellStyle name="40% - Ênfase2 51 8" xfId="23921" xr:uid="{00000000-0005-0000-0000-0000E15E0000}"/>
    <cellStyle name="40% - Ênfase2 51 9" xfId="23922" xr:uid="{00000000-0005-0000-0000-0000E25E0000}"/>
    <cellStyle name="40% - Ênfase2 52" xfId="23923" xr:uid="{00000000-0005-0000-0000-0000E35E0000}"/>
    <cellStyle name="40% - Ênfase2 52 2" xfId="23924" xr:uid="{00000000-0005-0000-0000-0000E45E0000}"/>
    <cellStyle name="40% - Ênfase2 52 2 2" xfId="23925" xr:uid="{00000000-0005-0000-0000-0000E55E0000}"/>
    <cellStyle name="40% - Ênfase2 52 3" xfId="23926" xr:uid="{00000000-0005-0000-0000-0000E65E0000}"/>
    <cellStyle name="40% - Ênfase2 52 3 2" xfId="23927" xr:uid="{00000000-0005-0000-0000-0000E75E0000}"/>
    <cellStyle name="40% - Ênfase2 52 4" xfId="23928" xr:uid="{00000000-0005-0000-0000-0000E85E0000}"/>
    <cellStyle name="40% - Ênfase2 52 4 2" xfId="23929" xr:uid="{00000000-0005-0000-0000-0000E95E0000}"/>
    <cellStyle name="40% - Ênfase2 52 5" xfId="23930" xr:uid="{00000000-0005-0000-0000-0000EA5E0000}"/>
    <cellStyle name="40% - Ênfase2 52 5 2" xfId="23931" xr:uid="{00000000-0005-0000-0000-0000EB5E0000}"/>
    <cellStyle name="40% - Ênfase2 52 6" xfId="23932" xr:uid="{00000000-0005-0000-0000-0000EC5E0000}"/>
    <cellStyle name="40% - Ênfase2 52 7" xfId="23933" xr:uid="{00000000-0005-0000-0000-0000ED5E0000}"/>
    <cellStyle name="40% - Ênfase2 52 7 2" xfId="23934" xr:uid="{00000000-0005-0000-0000-0000EE5E0000}"/>
    <cellStyle name="40% - Ênfase2 52 8" xfId="23935" xr:uid="{00000000-0005-0000-0000-0000EF5E0000}"/>
    <cellStyle name="40% - Ênfase2 52 9" xfId="23936" xr:uid="{00000000-0005-0000-0000-0000F05E0000}"/>
    <cellStyle name="40% - Ênfase2 53" xfId="23937" xr:uid="{00000000-0005-0000-0000-0000F15E0000}"/>
    <cellStyle name="40% - Ênfase2 53 2" xfId="23938" xr:uid="{00000000-0005-0000-0000-0000F25E0000}"/>
    <cellStyle name="40% - Ênfase2 53 3" xfId="23939" xr:uid="{00000000-0005-0000-0000-0000F35E0000}"/>
    <cellStyle name="40% - Ênfase2 53 4" xfId="23940" xr:uid="{00000000-0005-0000-0000-0000F45E0000}"/>
    <cellStyle name="40% - Ênfase2 53 5" xfId="23941" xr:uid="{00000000-0005-0000-0000-0000F55E0000}"/>
    <cellStyle name="40% - Ênfase2 53 6" xfId="23942" xr:uid="{00000000-0005-0000-0000-0000F65E0000}"/>
    <cellStyle name="40% - Ênfase2 53 7" xfId="23943" xr:uid="{00000000-0005-0000-0000-0000F75E0000}"/>
    <cellStyle name="40% - Ênfase2 53 7 2" xfId="23944" xr:uid="{00000000-0005-0000-0000-0000F85E0000}"/>
    <cellStyle name="40% - Ênfase2 53 8" xfId="23945" xr:uid="{00000000-0005-0000-0000-0000F95E0000}"/>
    <cellStyle name="40% - Ênfase2 53 9" xfId="23946" xr:uid="{00000000-0005-0000-0000-0000FA5E0000}"/>
    <cellStyle name="40% - Ênfase2 54" xfId="23947" xr:uid="{00000000-0005-0000-0000-0000FB5E0000}"/>
    <cellStyle name="40% - Ênfase2 54 10" xfId="23948" xr:uid="{00000000-0005-0000-0000-0000FC5E0000}"/>
    <cellStyle name="40% - Ênfase2 54 2" xfId="23949" xr:uid="{00000000-0005-0000-0000-0000FD5E0000}"/>
    <cellStyle name="40% - Ênfase2 54 2 2" xfId="23950" xr:uid="{00000000-0005-0000-0000-0000FE5E0000}"/>
    <cellStyle name="40% - Ênfase2 54 3" xfId="23951" xr:uid="{00000000-0005-0000-0000-0000FF5E0000}"/>
    <cellStyle name="40% - Ênfase2 54 3 2" xfId="23952" xr:uid="{00000000-0005-0000-0000-0000005F0000}"/>
    <cellStyle name="40% - Ênfase2 54 4" xfId="23953" xr:uid="{00000000-0005-0000-0000-0000015F0000}"/>
    <cellStyle name="40% - Ênfase2 54 4 2" xfId="23954" xr:uid="{00000000-0005-0000-0000-0000025F0000}"/>
    <cellStyle name="40% - Ênfase2 54 5" xfId="23955" xr:uid="{00000000-0005-0000-0000-0000035F0000}"/>
    <cellStyle name="40% - Ênfase2 54 5 2" xfId="23956" xr:uid="{00000000-0005-0000-0000-0000045F0000}"/>
    <cellStyle name="40% - Ênfase2 54 6" xfId="23957" xr:uid="{00000000-0005-0000-0000-0000055F0000}"/>
    <cellStyle name="40% - Ênfase2 54 6 2" xfId="23958" xr:uid="{00000000-0005-0000-0000-0000065F0000}"/>
    <cellStyle name="40% - Ênfase2 54 7" xfId="23959" xr:uid="{00000000-0005-0000-0000-0000075F0000}"/>
    <cellStyle name="40% - Ênfase2 54 7 2" xfId="23960" xr:uid="{00000000-0005-0000-0000-0000085F0000}"/>
    <cellStyle name="40% - Ênfase2 54 8" xfId="23961" xr:uid="{00000000-0005-0000-0000-0000095F0000}"/>
    <cellStyle name="40% - Ênfase2 54 9" xfId="23962" xr:uid="{00000000-0005-0000-0000-00000A5F0000}"/>
    <cellStyle name="40% - Ênfase2 55" xfId="23963" xr:uid="{00000000-0005-0000-0000-00000B5F0000}"/>
    <cellStyle name="40% - Ênfase2 55 2" xfId="23964" xr:uid="{00000000-0005-0000-0000-00000C5F0000}"/>
    <cellStyle name="40% - Ênfase2 55 2 2" xfId="23965" xr:uid="{00000000-0005-0000-0000-00000D5F0000}"/>
    <cellStyle name="40% - Ênfase2 55 3" xfId="23966" xr:uid="{00000000-0005-0000-0000-00000E5F0000}"/>
    <cellStyle name="40% - Ênfase2 55 3 2" xfId="23967" xr:uid="{00000000-0005-0000-0000-00000F5F0000}"/>
    <cellStyle name="40% - Ênfase2 55 4" xfId="23968" xr:uid="{00000000-0005-0000-0000-0000105F0000}"/>
    <cellStyle name="40% - Ênfase2 55 4 2" xfId="23969" xr:uid="{00000000-0005-0000-0000-0000115F0000}"/>
    <cellStyle name="40% - Ênfase2 55 5" xfId="23970" xr:uid="{00000000-0005-0000-0000-0000125F0000}"/>
    <cellStyle name="40% - Ênfase2 55 5 2" xfId="23971" xr:uid="{00000000-0005-0000-0000-0000135F0000}"/>
    <cellStyle name="40% - Ênfase2 55 6" xfId="23972" xr:uid="{00000000-0005-0000-0000-0000145F0000}"/>
    <cellStyle name="40% - Ênfase2 55 7" xfId="23973" xr:uid="{00000000-0005-0000-0000-0000155F0000}"/>
    <cellStyle name="40% - Ênfase2 55 7 2" xfId="23974" xr:uid="{00000000-0005-0000-0000-0000165F0000}"/>
    <cellStyle name="40% - Ênfase2 55 8" xfId="23975" xr:uid="{00000000-0005-0000-0000-0000175F0000}"/>
    <cellStyle name="40% - Ênfase2 55 9" xfId="23976" xr:uid="{00000000-0005-0000-0000-0000185F0000}"/>
    <cellStyle name="40% - Ênfase2 56" xfId="23977" xr:uid="{00000000-0005-0000-0000-0000195F0000}"/>
    <cellStyle name="40% - Ênfase2 56 2" xfId="23978" xr:uid="{00000000-0005-0000-0000-00001A5F0000}"/>
    <cellStyle name="40% - Ênfase2 56 3" xfId="23979" xr:uid="{00000000-0005-0000-0000-00001B5F0000}"/>
    <cellStyle name="40% - Ênfase2 56 4" xfId="23980" xr:uid="{00000000-0005-0000-0000-00001C5F0000}"/>
    <cellStyle name="40% - Ênfase2 56 5" xfId="23981" xr:uid="{00000000-0005-0000-0000-00001D5F0000}"/>
    <cellStyle name="40% - Ênfase2 56 6" xfId="23982" xr:uid="{00000000-0005-0000-0000-00001E5F0000}"/>
    <cellStyle name="40% - Ênfase2 56 6 2" xfId="23983" xr:uid="{00000000-0005-0000-0000-00001F5F0000}"/>
    <cellStyle name="40% - Ênfase2 56 7" xfId="23984" xr:uid="{00000000-0005-0000-0000-0000205F0000}"/>
    <cellStyle name="40% - Ênfase2 56 7 2" xfId="23985" xr:uid="{00000000-0005-0000-0000-0000215F0000}"/>
    <cellStyle name="40% - Ênfase2 56 8" xfId="23986" xr:uid="{00000000-0005-0000-0000-0000225F0000}"/>
    <cellStyle name="40% - Ênfase2 56 9" xfId="23987" xr:uid="{00000000-0005-0000-0000-0000235F0000}"/>
    <cellStyle name="40% - Ênfase2 57" xfId="23988" xr:uid="{00000000-0005-0000-0000-0000245F0000}"/>
    <cellStyle name="40% - Ênfase2 57 10" xfId="23989" xr:uid="{00000000-0005-0000-0000-0000255F0000}"/>
    <cellStyle name="40% - Ênfase2 57 2" xfId="23990" xr:uid="{00000000-0005-0000-0000-0000265F0000}"/>
    <cellStyle name="40% - Ênfase2 57 2 2" xfId="23991" xr:uid="{00000000-0005-0000-0000-0000275F0000}"/>
    <cellStyle name="40% - Ênfase2 57 3" xfId="23992" xr:uid="{00000000-0005-0000-0000-0000285F0000}"/>
    <cellStyle name="40% - Ênfase2 57 3 2" xfId="23993" xr:uid="{00000000-0005-0000-0000-0000295F0000}"/>
    <cellStyle name="40% - Ênfase2 57 4" xfId="23994" xr:uid="{00000000-0005-0000-0000-00002A5F0000}"/>
    <cellStyle name="40% - Ênfase2 57 4 2" xfId="23995" xr:uid="{00000000-0005-0000-0000-00002B5F0000}"/>
    <cellStyle name="40% - Ênfase2 57 5" xfId="23996" xr:uid="{00000000-0005-0000-0000-00002C5F0000}"/>
    <cellStyle name="40% - Ênfase2 57 5 2" xfId="23997" xr:uid="{00000000-0005-0000-0000-00002D5F0000}"/>
    <cellStyle name="40% - Ênfase2 57 6" xfId="23998" xr:uid="{00000000-0005-0000-0000-00002E5F0000}"/>
    <cellStyle name="40% - Ênfase2 57 6 2" xfId="23999" xr:uid="{00000000-0005-0000-0000-00002F5F0000}"/>
    <cellStyle name="40% - Ênfase2 57 7" xfId="24000" xr:uid="{00000000-0005-0000-0000-0000305F0000}"/>
    <cellStyle name="40% - Ênfase2 57 7 2" xfId="24001" xr:uid="{00000000-0005-0000-0000-0000315F0000}"/>
    <cellStyle name="40% - Ênfase2 57 8" xfId="24002" xr:uid="{00000000-0005-0000-0000-0000325F0000}"/>
    <cellStyle name="40% - Ênfase2 57 9" xfId="24003" xr:uid="{00000000-0005-0000-0000-0000335F0000}"/>
    <cellStyle name="40% - Ênfase2 58" xfId="24004" xr:uid="{00000000-0005-0000-0000-0000345F0000}"/>
    <cellStyle name="40% - Ênfase2 58 10" xfId="24005" xr:uid="{00000000-0005-0000-0000-0000355F0000}"/>
    <cellStyle name="40% - Ênfase2 58 2" xfId="24006" xr:uid="{00000000-0005-0000-0000-0000365F0000}"/>
    <cellStyle name="40% - Ênfase2 58 2 2" xfId="24007" xr:uid="{00000000-0005-0000-0000-0000375F0000}"/>
    <cellStyle name="40% - Ênfase2 58 3" xfId="24008" xr:uid="{00000000-0005-0000-0000-0000385F0000}"/>
    <cellStyle name="40% - Ênfase2 58 3 2" xfId="24009" xr:uid="{00000000-0005-0000-0000-0000395F0000}"/>
    <cellStyle name="40% - Ênfase2 58 4" xfId="24010" xr:uid="{00000000-0005-0000-0000-00003A5F0000}"/>
    <cellStyle name="40% - Ênfase2 58 4 2" xfId="24011" xr:uid="{00000000-0005-0000-0000-00003B5F0000}"/>
    <cellStyle name="40% - Ênfase2 58 5" xfId="24012" xr:uid="{00000000-0005-0000-0000-00003C5F0000}"/>
    <cellStyle name="40% - Ênfase2 58 5 2" xfId="24013" xr:uid="{00000000-0005-0000-0000-00003D5F0000}"/>
    <cellStyle name="40% - Ênfase2 58 6" xfId="24014" xr:uid="{00000000-0005-0000-0000-00003E5F0000}"/>
    <cellStyle name="40% - Ênfase2 58 6 2" xfId="24015" xr:uid="{00000000-0005-0000-0000-00003F5F0000}"/>
    <cellStyle name="40% - Ênfase2 58 7" xfId="24016" xr:uid="{00000000-0005-0000-0000-0000405F0000}"/>
    <cellStyle name="40% - Ênfase2 58 7 2" xfId="24017" xr:uid="{00000000-0005-0000-0000-0000415F0000}"/>
    <cellStyle name="40% - Ênfase2 58 8" xfId="24018" xr:uid="{00000000-0005-0000-0000-0000425F0000}"/>
    <cellStyle name="40% - Ênfase2 58 9" xfId="24019" xr:uid="{00000000-0005-0000-0000-0000435F0000}"/>
    <cellStyle name="40% - Ênfase2 59" xfId="24020" xr:uid="{00000000-0005-0000-0000-0000445F0000}"/>
    <cellStyle name="40% - Ênfase2 59 2" xfId="24021" xr:uid="{00000000-0005-0000-0000-0000455F0000}"/>
    <cellStyle name="40% - Ênfase2 59 2 2" xfId="24022" xr:uid="{00000000-0005-0000-0000-0000465F0000}"/>
    <cellStyle name="40% - Ênfase2 59 3" xfId="24023" xr:uid="{00000000-0005-0000-0000-0000475F0000}"/>
    <cellStyle name="40% - Ênfase2 59 3 2" xfId="24024" xr:uid="{00000000-0005-0000-0000-0000485F0000}"/>
    <cellStyle name="40% - Ênfase2 59 4" xfId="24025" xr:uid="{00000000-0005-0000-0000-0000495F0000}"/>
    <cellStyle name="40% - Ênfase2 59 4 2" xfId="24026" xr:uid="{00000000-0005-0000-0000-00004A5F0000}"/>
    <cellStyle name="40% - Ênfase2 59 5" xfId="24027" xr:uid="{00000000-0005-0000-0000-00004B5F0000}"/>
    <cellStyle name="40% - Ênfase2 59 5 2" xfId="24028" xr:uid="{00000000-0005-0000-0000-00004C5F0000}"/>
    <cellStyle name="40% - Ênfase2 59 6" xfId="24029" xr:uid="{00000000-0005-0000-0000-00004D5F0000}"/>
    <cellStyle name="40% - Ênfase2 59 6 2" xfId="24030" xr:uid="{00000000-0005-0000-0000-00004E5F0000}"/>
    <cellStyle name="40% - Ênfase2 59 7" xfId="24031" xr:uid="{00000000-0005-0000-0000-00004F5F0000}"/>
    <cellStyle name="40% - Ênfase2 59 8" xfId="24032" xr:uid="{00000000-0005-0000-0000-0000505F0000}"/>
    <cellStyle name="40% - Ênfase2 59 9" xfId="24033" xr:uid="{00000000-0005-0000-0000-0000515F0000}"/>
    <cellStyle name="40% - Ênfase2 6" xfId="24034" xr:uid="{00000000-0005-0000-0000-0000525F0000}"/>
    <cellStyle name="40% - Ênfase2 6 10" xfId="24035" xr:uid="{00000000-0005-0000-0000-0000535F0000}"/>
    <cellStyle name="40% - Ênfase2 6 11" xfId="24036" xr:uid="{00000000-0005-0000-0000-0000545F0000}"/>
    <cellStyle name="40% - Ênfase2 6 12" xfId="24037" xr:uid="{00000000-0005-0000-0000-0000555F0000}"/>
    <cellStyle name="40% - Ênfase2 6 13" xfId="24038" xr:uid="{00000000-0005-0000-0000-0000565F0000}"/>
    <cellStyle name="40% - Ênfase2 6 14" xfId="24039" xr:uid="{00000000-0005-0000-0000-0000575F0000}"/>
    <cellStyle name="40% - Ênfase2 6 15" xfId="24040" xr:uid="{00000000-0005-0000-0000-0000585F0000}"/>
    <cellStyle name="40% - Ênfase2 6 16" xfId="24041" xr:uid="{00000000-0005-0000-0000-0000595F0000}"/>
    <cellStyle name="40% - Ênfase2 6 17" xfId="24042" xr:uid="{00000000-0005-0000-0000-00005A5F0000}"/>
    <cellStyle name="40% - Ênfase2 6 18" xfId="24043" xr:uid="{00000000-0005-0000-0000-00005B5F0000}"/>
    <cellStyle name="40% - Ênfase2 6 2" xfId="24044" xr:uid="{00000000-0005-0000-0000-00005C5F0000}"/>
    <cellStyle name="40% - Ênfase2 6 2 2" xfId="24045" xr:uid="{00000000-0005-0000-0000-00005D5F0000}"/>
    <cellStyle name="40% - Ênfase2 6 2 2 2" xfId="24046" xr:uid="{00000000-0005-0000-0000-00005E5F0000}"/>
    <cellStyle name="40% - Ênfase2 6 2 2 2 2" xfId="24047" xr:uid="{00000000-0005-0000-0000-00005F5F0000}"/>
    <cellStyle name="40% - Ênfase2 6 2 2 3" xfId="24048" xr:uid="{00000000-0005-0000-0000-0000605F0000}"/>
    <cellStyle name="40% - Ênfase2 6 2 3" xfId="24049" xr:uid="{00000000-0005-0000-0000-0000615F0000}"/>
    <cellStyle name="40% - Ênfase2 6 2 3 2" xfId="24050" xr:uid="{00000000-0005-0000-0000-0000625F0000}"/>
    <cellStyle name="40% - Ênfase2 6 2 3 3" xfId="24051" xr:uid="{00000000-0005-0000-0000-0000635F0000}"/>
    <cellStyle name="40% - Ênfase2 6 2 4" xfId="24052" xr:uid="{00000000-0005-0000-0000-0000645F0000}"/>
    <cellStyle name="40% - Ênfase2 6 2 4 2" xfId="24053" xr:uid="{00000000-0005-0000-0000-0000655F0000}"/>
    <cellStyle name="40% - Ênfase2 6 2 4 3" xfId="24054" xr:uid="{00000000-0005-0000-0000-0000665F0000}"/>
    <cellStyle name="40% - Ênfase2 6 2 5" xfId="24055" xr:uid="{00000000-0005-0000-0000-0000675F0000}"/>
    <cellStyle name="40% - Ênfase2 6 2 6" xfId="24056" xr:uid="{00000000-0005-0000-0000-0000685F0000}"/>
    <cellStyle name="40% - Ênfase2 6 2 7" xfId="24057" xr:uid="{00000000-0005-0000-0000-0000695F0000}"/>
    <cellStyle name="40% - Ênfase2 6 2 7 2" xfId="24058" xr:uid="{00000000-0005-0000-0000-00006A5F0000}"/>
    <cellStyle name="40% - Ênfase2 6 2 8" xfId="24059" xr:uid="{00000000-0005-0000-0000-00006B5F0000}"/>
    <cellStyle name="40% - Ênfase2 6 2 9" xfId="24060" xr:uid="{00000000-0005-0000-0000-00006C5F0000}"/>
    <cellStyle name="40% - Ênfase2 6 2_12_CONFERE (2)" xfId="24061" xr:uid="{00000000-0005-0000-0000-00006D5F0000}"/>
    <cellStyle name="40% - Ênfase2 6 3" xfId="24062" xr:uid="{00000000-0005-0000-0000-00006E5F0000}"/>
    <cellStyle name="40% - Ênfase2 6 3 2" xfId="24063" xr:uid="{00000000-0005-0000-0000-00006F5F0000}"/>
    <cellStyle name="40% - Ênfase2 6 3 3" xfId="24064" xr:uid="{00000000-0005-0000-0000-0000705F0000}"/>
    <cellStyle name="40% - Ênfase2 6 3 3 2" xfId="24065" xr:uid="{00000000-0005-0000-0000-0000715F0000}"/>
    <cellStyle name="40% - Ênfase2 6 3 4" xfId="24066" xr:uid="{00000000-0005-0000-0000-0000725F0000}"/>
    <cellStyle name="40% - Ênfase2 6 3 4 2" xfId="24067" xr:uid="{00000000-0005-0000-0000-0000735F0000}"/>
    <cellStyle name="40% - Ênfase2 6 3 5" xfId="24068" xr:uid="{00000000-0005-0000-0000-0000745F0000}"/>
    <cellStyle name="40% - Ênfase2 6 3 6" xfId="24069" xr:uid="{00000000-0005-0000-0000-0000755F0000}"/>
    <cellStyle name="40% - Ênfase2 6 3 7" xfId="24070" xr:uid="{00000000-0005-0000-0000-0000765F0000}"/>
    <cellStyle name="40% - Ênfase2 6 3 8" xfId="24071" xr:uid="{00000000-0005-0000-0000-0000775F0000}"/>
    <cellStyle name="40% - Ênfase2 6 3 9" xfId="24072" xr:uid="{00000000-0005-0000-0000-0000785F0000}"/>
    <cellStyle name="40% - Ênfase2 6 4" xfId="24073" xr:uid="{00000000-0005-0000-0000-0000795F0000}"/>
    <cellStyle name="40% - Ênfase2 6 4 2" xfId="24074" xr:uid="{00000000-0005-0000-0000-00007A5F0000}"/>
    <cellStyle name="40% - Ênfase2 6 4 3" xfId="24075" xr:uid="{00000000-0005-0000-0000-00007B5F0000}"/>
    <cellStyle name="40% - Ênfase2 6 4 3 2" xfId="24076" xr:uid="{00000000-0005-0000-0000-00007C5F0000}"/>
    <cellStyle name="40% - Ênfase2 6 4 4" xfId="24077" xr:uid="{00000000-0005-0000-0000-00007D5F0000}"/>
    <cellStyle name="40% - Ênfase2 6 4 5" xfId="24078" xr:uid="{00000000-0005-0000-0000-00007E5F0000}"/>
    <cellStyle name="40% - Ênfase2 6 4 6" xfId="24079" xr:uid="{00000000-0005-0000-0000-00007F5F0000}"/>
    <cellStyle name="40% - Ênfase2 6 5" xfId="24080" xr:uid="{00000000-0005-0000-0000-0000805F0000}"/>
    <cellStyle name="40% - Ênfase2 6 5 2" xfId="24081" xr:uid="{00000000-0005-0000-0000-0000815F0000}"/>
    <cellStyle name="40% - Ênfase2 6 5 3" xfId="24082" xr:uid="{00000000-0005-0000-0000-0000825F0000}"/>
    <cellStyle name="40% - Ênfase2 6 5 3 2" xfId="24083" xr:uid="{00000000-0005-0000-0000-0000835F0000}"/>
    <cellStyle name="40% - Ênfase2 6 5 4" xfId="24084" xr:uid="{00000000-0005-0000-0000-0000845F0000}"/>
    <cellStyle name="40% - Ênfase2 6 5 5" xfId="24085" xr:uid="{00000000-0005-0000-0000-0000855F0000}"/>
    <cellStyle name="40% - Ênfase2 6 5 6" xfId="24086" xr:uid="{00000000-0005-0000-0000-0000865F0000}"/>
    <cellStyle name="40% - Ênfase2 6 6" xfId="24087" xr:uid="{00000000-0005-0000-0000-0000875F0000}"/>
    <cellStyle name="40% - Ênfase2 6 6 2" xfId="24088" xr:uid="{00000000-0005-0000-0000-0000885F0000}"/>
    <cellStyle name="40% - Ênfase2 6 6 3" xfId="24089" xr:uid="{00000000-0005-0000-0000-0000895F0000}"/>
    <cellStyle name="40% - Ênfase2 6 6 4" xfId="24090" xr:uid="{00000000-0005-0000-0000-00008A5F0000}"/>
    <cellStyle name="40% - Ênfase2 6 6 5" xfId="24091" xr:uid="{00000000-0005-0000-0000-00008B5F0000}"/>
    <cellStyle name="40% - Ênfase2 6 6 6" xfId="24092" xr:uid="{00000000-0005-0000-0000-00008C5F0000}"/>
    <cellStyle name="40% - Ênfase2 6 7" xfId="24093" xr:uid="{00000000-0005-0000-0000-00008D5F0000}"/>
    <cellStyle name="40% - Ênfase2 6 7 2" xfId="24094" xr:uid="{00000000-0005-0000-0000-00008E5F0000}"/>
    <cellStyle name="40% - Ênfase2 6 8" xfId="24095" xr:uid="{00000000-0005-0000-0000-00008F5F0000}"/>
    <cellStyle name="40% - Ênfase2 6 8 2" xfId="24096" xr:uid="{00000000-0005-0000-0000-0000905F0000}"/>
    <cellStyle name="40% - Ênfase2 6 9" xfId="24097" xr:uid="{00000000-0005-0000-0000-0000915F0000}"/>
    <cellStyle name="40% - Ênfase2 6_12_CONFERE (2)" xfId="24098" xr:uid="{00000000-0005-0000-0000-0000925F0000}"/>
    <cellStyle name="40% - Ênfase2 60" xfId="24099" xr:uid="{00000000-0005-0000-0000-0000935F0000}"/>
    <cellStyle name="40% - Ênfase2 60 2" xfId="24100" xr:uid="{00000000-0005-0000-0000-0000945F0000}"/>
    <cellStyle name="40% - Ênfase2 60 2 2" xfId="24101" xr:uid="{00000000-0005-0000-0000-0000955F0000}"/>
    <cellStyle name="40% - Ênfase2 60 3" xfId="24102" xr:uid="{00000000-0005-0000-0000-0000965F0000}"/>
    <cellStyle name="40% - Ênfase2 60 3 2" xfId="24103" xr:uid="{00000000-0005-0000-0000-0000975F0000}"/>
    <cellStyle name="40% - Ênfase2 60 4" xfId="24104" xr:uid="{00000000-0005-0000-0000-0000985F0000}"/>
    <cellStyle name="40% - Ênfase2 60 4 2" xfId="24105" xr:uid="{00000000-0005-0000-0000-0000995F0000}"/>
    <cellStyle name="40% - Ênfase2 60 5" xfId="24106" xr:uid="{00000000-0005-0000-0000-00009A5F0000}"/>
    <cellStyle name="40% - Ênfase2 60 5 2" xfId="24107" xr:uid="{00000000-0005-0000-0000-00009B5F0000}"/>
    <cellStyle name="40% - Ênfase2 60 6" xfId="24108" xr:uid="{00000000-0005-0000-0000-00009C5F0000}"/>
    <cellStyle name="40% - Ênfase2 60 6 2" xfId="24109" xr:uid="{00000000-0005-0000-0000-00009D5F0000}"/>
    <cellStyle name="40% - Ênfase2 60 7" xfId="24110" xr:uid="{00000000-0005-0000-0000-00009E5F0000}"/>
    <cellStyle name="40% - Ênfase2 60 8" xfId="24111" xr:uid="{00000000-0005-0000-0000-00009F5F0000}"/>
    <cellStyle name="40% - Ênfase2 60 9" xfId="24112" xr:uid="{00000000-0005-0000-0000-0000A05F0000}"/>
    <cellStyle name="40% - Ênfase2 61" xfId="24113" xr:uid="{00000000-0005-0000-0000-0000A15F0000}"/>
    <cellStyle name="40% - Ênfase2 61 2" xfId="24114" xr:uid="{00000000-0005-0000-0000-0000A25F0000}"/>
    <cellStyle name="40% - Ênfase2 61 2 2" xfId="24115" xr:uid="{00000000-0005-0000-0000-0000A35F0000}"/>
    <cellStyle name="40% - Ênfase2 61 3" xfId="24116" xr:uid="{00000000-0005-0000-0000-0000A45F0000}"/>
    <cellStyle name="40% - Ênfase2 61 4" xfId="24117" xr:uid="{00000000-0005-0000-0000-0000A55F0000}"/>
    <cellStyle name="40% - Ênfase2 61 5" xfId="24118" xr:uid="{00000000-0005-0000-0000-0000A65F0000}"/>
    <cellStyle name="40% - Ênfase2 61 6" xfId="24119" xr:uid="{00000000-0005-0000-0000-0000A75F0000}"/>
    <cellStyle name="40% - Ênfase2 61 7" xfId="24120" xr:uid="{00000000-0005-0000-0000-0000A85F0000}"/>
    <cellStyle name="40% - Ênfase2 61 7 2" xfId="24121" xr:uid="{00000000-0005-0000-0000-0000A95F0000}"/>
    <cellStyle name="40% - Ênfase2 61 8" xfId="24122" xr:uid="{00000000-0005-0000-0000-0000AA5F0000}"/>
    <cellStyle name="40% - Ênfase2 61 9" xfId="24123" xr:uid="{00000000-0005-0000-0000-0000AB5F0000}"/>
    <cellStyle name="40% - Ênfase2 62" xfId="24124" xr:uid="{00000000-0005-0000-0000-0000AC5F0000}"/>
    <cellStyle name="40% - Ênfase2 62 10" xfId="24125" xr:uid="{00000000-0005-0000-0000-0000AD5F0000}"/>
    <cellStyle name="40% - Ênfase2 62 2" xfId="24126" xr:uid="{00000000-0005-0000-0000-0000AE5F0000}"/>
    <cellStyle name="40% - Ênfase2 62 2 2" xfId="24127" xr:uid="{00000000-0005-0000-0000-0000AF5F0000}"/>
    <cellStyle name="40% - Ênfase2 62 3" xfId="24128" xr:uid="{00000000-0005-0000-0000-0000B05F0000}"/>
    <cellStyle name="40% - Ênfase2 62 3 2" xfId="24129" xr:uid="{00000000-0005-0000-0000-0000B15F0000}"/>
    <cellStyle name="40% - Ênfase2 62 4" xfId="24130" xr:uid="{00000000-0005-0000-0000-0000B25F0000}"/>
    <cellStyle name="40% - Ênfase2 62 4 2" xfId="24131" xr:uid="{00000000-0005-0000-0000-0000B35F0000}"/>
    <cellStyle name="40% - Ênfase2 62 5" xfId="24132" xr:uid="{00000000-0005-0000-0000-0000B45F0000}"/>
    <cellStyle name="40% - Ênfase2 62 5 2" xfId="24133" xr:uid="{00000000-0005-0000-0000-0000B55F0000}"/>
    <cellStyle name="40% - Ênfase2 62 6" xfId="24134" xr:uid="{00000000-0005-0000-0000-0000B65F0000}"/>
    <cellStyle name="40% - Ênfase2 62 6 2" xfId="24135" xr:uid="{00000000-0005-0000-0000-0000B75F0000}"/>
    <cellStyle name="40% - Ênfase2 62 7" xfId="24136" xr:uid="{00000000-0005-0000-0000-0000B85F0000}"/>
    <cellStyle name="40% - Ênfase2 62 7 2" xfId="24137" xr:uid="{00000000-0005-0000-0000-0000B95F0000}"/>
    <cellStyle name="40% - Ênfase2 62 8" xfId="24138" xr:uid="{00000000-0005-0000-0000-0000BA5F0000}"/>
    <cellStyle name="40% - Ênfase2 62 9" xfId="24139" xr:uid="{00000000-0005-0000-0000-0000BB5F0000}"/>
    <cellStyle name="40% - Ênfase2 63" xfId="24140" xr:uid="{00000000-0005-0000-0000-0000BC5F0000}"/>
    <cellStyle name="40% - Ênfase2 63 10" xfId="24141" xr:uid="{00000000-0005-0000-0000-0000BD5F0000}"/>
    <cellStyle name="40% - Ênfase2 63 2" xfId="24142" xr:uid="{00000000-0005-0000-0000-0000BE5F0000}"/>
    <cellStyle name="40% - Ênfase2 63 2 2" xfId="24143" xr:uid="{00000000-0005-0000-0000-0000BF5F0000}"/>
    <cellStyle name="40% - Ênfase2 63 3" xfId="24144" xr:uid="{00000000-0005-0000-0000-0000C05F0000}"/>
    <cellStyle name="40% - Ênfase2 63 3 2" xfId="24145" xr:uid="{00000000-0005-0000-0000-0000C15F0000}"/>
    <cellStyle name="40% - Ênfase2 63 4" xfId="24146" xr:uid="{00000000-0005-0000-0000-0000C25F0000}"/>
    <cellStyle name="40% - Ênfase2 63 4 2" xfId="24147" xr:uid="{00000000-0005-0000-0000-0000C35F0000}"/>
    <cellStyle name="40% - Ênfase2 63 5" xfId="24148" xr:uid="{00000000-0005-0000-0000-0000C45F0000}"/>
    <cellStyle name="40% - Ênfase2 63 5 2" xfId="24149" xr:uid="{00000000-0005-0000-0000-0000C55F0000}"/>
    <cellStyle name="40% - Ênfase2 63 6" xfId="24150" xr:uid="{00000000-0005-0000-0000-0000C65F0000}"/>
    <cellStyle name="40% - Ênfase2 63 6 2" xfId="24151" xr:uid="{00000000-0005-0000-0000-0000C75F0000}"/>
    <cellStyle name="40% - Ênfase2 63 7" xfId="24152" xr:uid="{00000000-0005-0000-0000-0000C85F0000}"/>
    <cellStyle name="40% - Ênfase2 63 7 2" xfId="24153" xr:uid="{00000000-0005-0000-0000-0000C95F0000}"/>
    <cellStyle name="40% - Ênfase2 63 8" xfId="24154" xr:uid="{00000000-0005-0000-0000-0000CA5F0000}"/>
    <cellStyle name="40% - Ênfase2 63 9" xfId="24155" xr:uid="{00000000-0005-0000-0000-0000CB5F0000}"/>
    <cellStyle name="40% - Ênfase2 64" xfId="24156" xr:uid="{00000000-0005-0000-0000-0000CC5F0000}"/>
    <cellStyle name="40% - Ênfase2 64 2" xfId="24157" xr:uid="{00000000-0005-0000-0000-0000CD5F0000}"/>
    <cellStyle name="40% - Ênfase2 64 2 2" xfId="24158" xr:uid="{00000000-0005-0000-0000-0000CE5F0000}"/>
    <cellStyle name="40% - Ênfase2 64 3" xfId="24159" xr:uid="{00000000-0005-0000-0000-0000CF5F0000}"/>
    <cellStyle name="40% - Ênfase2 64 3 2" xfId="24160" xr:uid="{00000000-0005-0000-0000-0000D05F0000}"/>
    <cellStyle name="40% - Ênfase2 64 4" xfId="24161" xr:uid="{00000000-0005-0000-0000-0000D15F0000}"/>
    <cellStyle name="40% - Ênfase2 64 4 2" xfId="24162" xr:uid="{00000000-0005-0000-0000-0000D25F0000}"/>
    <cellStyle name="40% - Ênfase2 64 5" xfId="24163" xr:uid="{00000000-0005-0000-0000-0000D35F0000}"/>
    <cellStyle name="40% - Ênfase2 64 5 2" xfId="24164" xr:uid="{00000000-0005-0000-0000-0000D45F0000}"/>
    <cellStyle name="40% - Ênfase2 64 6" xfId="24165" xr:uid="{00000000-0005-0000-0000-0000D55F0000}"/>
    <cellStyle name="40% - Ênfase2 64 6 2" xfId="24166" xr:uid="{00000000-0005-0000-0000-0000D65F0000}"/>
    <cellStyle name="40% - Ênfase2 64 7" xfId="24167" xr:uid="{00000000-0005-0000-0000-0000D75F0000}"/>
    <cellStyle name="40% - Ênfase2 64 7 2" xfId="24168" xr:uid="{00000000-0005-0000-0000-0000D85F0000}"/>
    <cellStyle name="40% - Ênfase2 64 8" xfId="24169" xr:uid="{00000000-0005-0000-0000-0000D95F0000}"/>
    <cellStyle name="40% - Ênfase2 64 9" xfId="24170" xr:uid="{00000000-0005-0000-0000-0000DA5F0000}"/>
    <cellStyle name="40% - Ênfase2 65" xfId="24171" xr:uid="{00000000-0005-0000-0000-0000DB5F0000}"/>
    <cellStyle name="40% - Ênfase2 65 2" xfId="24172" xr:uid="{00000000-0005-0000-0000-0000DC5F0000}"/>
    <cellStyle name="40% - Ênfase2 65 2 2" xfId="24173" xr:uid="{00000000-0005-0000-0000-0000DD5F0000}"/>
    <cellStyle name="40% - Ênfase2 65 3" xfId="24174" xr:uid="{00000000-0005-0000-0000-0000DE5F0000}"/>
    <cellStyle name="40% - Ênfase2 65 4" xfId="24175" xr:uid="{00000000-0005-0000-0000-0000DF5F0000}"/>
    <cellStyle name="40% - Ênfase2 65 5" xfId="24176" xr:uid="{00000000-0005-0000-0000-0000E05F0000}"/>
    <cellStyle name="40% - Ênfase2 65 6" xfId="24177" xr:uid="{00000000-0005-0000-0000-0000E15F0000}"/>
    <cellStyle name="40% - Ênfase2 65 7" xfId="24178" xr:uid="{00000000-0005-0000-0000-0000E25F0000}"/>
    <cellStyle name="40% - Ênfase2 65 8" xfId="24179" xr:uid="{00000000-0005-0000-0000-0000E35F0000}"/>
    <cellStyle name="40% - Ênfase2 65 9" xfId="24180" xr:uid="{00000000-0005-0000-0000-0000E45F0000}"/>
    <cellStyle name="40% - Ênfase2 66" xfId="24181" xr:uid="{00000000-0005-0000-0000-0000E55F0000}"/>
    <cellStyle name="40% - Ênfase2 66 2" xfId="24182" xr:uid="{00000000-0005-0000-0000-0000E65F0000}"/>
    <cellStyle name="40% - Ênfase2 66 2 2" xfId="24183" xr:uid="{00000000-0005-0000-0000-0000E75F0000}"/>
    <cellStyle name="40% - Ênfase2 66 3" xfId="24184" xr:uid="{00000000-0005-0000-0000-0000E85F0000}"/>
    <cellStyle name="40% - Ênfase2 66 3 2" xfId="24185" xr:uid="{00000000-0005-0000-0000-0000E95F0000}"/>
    <cellStyle name="40% - Ênfase2 66 4" xfId="24186" xr:uid="{00000000-0005-0000-0000-0000EA5F0000}"/>
    <cellStyle name="40% - Ênfase2 66 4 2" xfId="24187" xr:uid="{00000000-0005-0000-0000-0000EB5F0000}"/>
    <cellStyle name="40% - Ênfase2 66 5" xfId="24188" xr:uid="{00000000-0005-0000-0000-0000EC5F0000}"/>
    <cellStyle name="40% - Ênfase2 66 5 2" xfId="24189" xr:uid="{00000000-0005-0000-0000-0000ED5F0000}"/>
    <cellStyle name="40% - Ênfase2 66 6" xfId="24190" xr:uid="{00000000-0005-0000-0000-0000EE5F0000}"/>
    <cellStyle name="40% - Ênfase2 66 6 2" xfId="24191" xr:uid="{00000000-0005-0000-0000-0000EF5F0000}"/>
    <cellStyle name="40% - Ênfase2 66 7" xfId="24192" xr:uid="{00000000-0005-0000-0000-0000F05F0000}"/>
    <cellStyle name="40% - Ênfase2 66 7 2" xfId="24193" xr:uid="{00000000-0005-0000-0000-0000F15F0000}"/>
    <cellStyle name="40% - Ênfase2 66 8" xfId="24194" xr:uid="{00000000-0005-0000-0000-0000F25F0000}"/>
    <cellStyle name="40% - Ênfase2 66 9" xfId="24195" xr:uid="{00000000-0005-0000-0000-0000F35F0000}"/>
    <cellStyle name="40% - Ênfase2 67" xfId="24196" xr:uid="{00000000-0005-0000-0000-0000F45F0000}"/>
    <cellStyle name="40% - Ênfase2 67 2" xfId="24197" xr:uid="{00000000-0005-0000-0000-0000F55F0000}"/>
    <cellStyle name="40% - Ênfase2 67 2 2" xfId="24198" xr:uid="{00000000-0005-0000-0000-0000F65F0000}"/>
    <cellStyle name="40% - Ênfase2 67 3" xfId="24199" xr:uid="{00000000-0005-0000-0000-0000F75F0000}"/>
    <cellStyle name="40% - Ênfase2 67 3 2" xfId="24200" xr:uid="{00000000-0005-0000-0000-0000F85F0000}"/>
    <cellStyle name="40% - Ênfase2 67 4" xfId="24201" xr:uid="{00000000-0005-0000-0000-0000F95F0000}"/>
    <cellStyle name="40% - Ênfase2 67 4 2" xfId="24202" xr:uid="{00000000-0005-0000-0000-0000FA5F0000}"/>
    <cellStyle name="40% - Ênfase2 67 5" xfId="24203" xr:uid="{00000000-0005-0000-0000-0000FB5F0000}"/>
    <cellStyle name="40% - Ênfase2 67 5 2" xfId="24204" xr:uid="{00000000-0005-0000-0000-0000FC5F0000}"/>
    <cellStyle name="40% - Ênfase2 67 6" xfId="24205" xr:uid="{00000000-0005-0000-0000-0000FD5F0000}"/>
    <cellStyle name="40% - Ênfase2 67 6 2" xfId="24206" xr:uid="{00000000-0005-0000-0000-0000FE5F0000}"/>
    <cellStyle name="40% - Ênfase2 67 7" xfId="24207" xr:uid="{00000000-0005-0000-0000-0000FF5F0000}"/>
    <cellStyle name="40% - Ênfase2 67 7 2" xfId="24208" xr:uid="{00000000-0005-0000-0000-000000600000}"/>
    <cellStyle name="40% - Ênfase2 67 8" xfId="24209" xr:uid="{00000000-0005-0000-0000-000001600000}"/>
    <cellStyle name="40% - Ênfase2 67 9" xfId="24210" xr:uid="{00000000-0005-0000-0000-000002600000}"/>
    <cellStyle name="40% - Ênfase2 68" xfId="24211" xr:uid="{00000000-0005-0000-0000-000003600000}"/>
    <cellStyle name="40% - Ênfase2 68 2" xfId="24212" xr:uid="{00000000-0005-0000-0000-000004600000}"/>
    <cellStyle name="40% - Ênfase2 68 2 2" xfId="24213" xr:uid="{00000000-0005-0000-0000-000005600000}"/>
    <cellStyle name="40% - Ênfase2 68 3" xfId="24214" xr:uid="{00000000-0005-0000-0000-000006600000}"/>
    <cellStyle name="40% - Ênfase2 68 4" xfId="24215" xr:uid="{00000000-0005-0000-0000-000007600000}"/>
    <cellStyle name="40% - Ênfase2 68 5" xfId="24216" xr:uid="{00000000-0005-0000-0000-000008600000}"/>
    <cellStyle name="40% - Ênfase2 68 6" xfId="24217" xr:uid="{00000000-0005-0000-0000-000009600000}"/>
    <cellStyle name="40% - Ênfase2 68 7" xfId="24218" xr:uid="{00000000-0005-0000-0000-00000A600000}"/>
    <cellStyle name="40% - Ênfase2 68 8" xfId="24219" xr:uid="{00000000-0005-0000-0000-00000B600000}"/>
    <cellStyle name="40% - Ênfase2 68 9" xfId="24220" xr:uid="{00000000-0005-0000-0000-00000C600000}"/>
    <cellStyle name="40% - Ênfase2 69" xfId="24221" xr:uid="{00000000-0005-0000-0000-00000D600000}"/>
    <cellStyle name="40% - Ênfase2 69 2" xfId="24222" xr:uid="{00000000-0005-0000-0000-00000E600000}"/>
    <cellStyle name="40% - Ênfase2 69 2 2" xfId="24223" xr:uid="{00000000-0005-0000-0000-00000F600000}"/>
    <cellStyle name="40% - Ênfase2 69 3" xfId="24224" xr:uid="{00000000-0005-0000-0000-000010600000}"/>
    <cellStyle name="40% - Ênfase2 69 3 2" xfId="24225" xr:uid="{00000000-0005-0000-0000-000011600000}"/>
    <cellStyle name="40% - Ênfase2 69 4" xfId="24226" xr:uid="{00000000-0005-0000-0000-000012600000}"/>
    <cellStyle name="40% - Ênfase2 69 4 2" xfId="24227" xr:uid="{00000000-0005-0000-0000-000013600000}"/>
    <cellStyle name="40% - Ênfase2 69 5" xfId="24228" xr:uid="{00000000-0005-0000-0000-000014600000}"/>
    <cellStyle name="40% - Ênfase2 69 5 2" xfId="24229" xr:uid="{00000000-0005-0000-0000-000015600000}"/>
    <cellStyle name="40% - Ênfase2 69 6" xfId="24230" xr:uid="{00000000-0005-0000-0000-000016600000}"/>
    <cellStyle name="40% - Ênfase2 69 6 2" xfId="24231" xr:uid="{00000000-0005-0000-0000-000017600000}"/>
    <cellStyle name="40% - Ênfase2 69 7" xfId="24232" xr:uid="{00000000-0005-0000-0000-000018600000}"/>
    <cellStyle name="40% - Ênfase2 69 7 2" xfId="24233" xr:uid="{00000000-0005-0000-0000-000019600000}"/>
    <cellStyle name="40% - Ênfase2 69 8" xfId="24234" xr:uid="{00000000-0005-0000-0000-00001A600000}"/>
    <cellStyle name="40% - Ênfase2 69 9" xfId="24235" xr:uid="{00000000-0005-0000-0000-00001B600000}"/>
    <cellStyle name="40% - Ênfase2 7" xfId="24236" xr:uid="{00000000-0005-0000-0000-00001C600000}"/>
    <cellStyle name="40% - Ênfase2 7 10" xfId="24237" xr:uid="{00000000-0005-0000-0000-00001D600000}"/>
    <cellStyle name="40% - Ênfase2 7 11" xfId="24238" xr:uid="{00000000-0005-0000-0000-00001E600000}"/>
    <cellStyle name="40% - Ênfase2 7 12" xfId="24239" xr:uid="{00000000-0005-0000-0000-00001F600000}"/>
    <cellStyle name="40% - Ênfase2 7 13" xfId="24240" xr:uid="{00000000-0005-0000-0000-000020600000}"/>
    <cellStyle name="40% - Ênfase2 7 14" xfId="24241" xr:uid="{00000000-0005-0000-0000-000021600000}"/>
    <cellStyle name="40% - Ênfase2 7 15" xfId="24242" xr:uid="{00000000-0005-0000-0000-000022600000}"/>
    <cellStyle name="40% - Ênfase2 7 16" xfId="24243" xr:uid="{00000000-0005-0000-0000-000023600000}"/>
    <cellStyle name="40% - Ênfase2 7 17" xfId="24244" xr:uid="{00000000-0005-0000-0000-000024600000}"/>
    <cellStyle name="40% - Ênfase2 7 2" xfId="24245" xr:uid="{00000000-0005-0000-0000-000025600000}"/>
    <cellStyle name="40% - Ênfase2 7 2 10" xfId="24246" xr:uid="{00000000-0005-0000-0000-000026600000}"/>
    <cellStyle name="40% - Ênfase2 7 2 2" xfId="24247" xr:uid="{00000000-0005-0000-0000-000027600000}"/>
    <cellStyle name="40% - Ênfase2 7 2 2 2" xfId="24248" xr:uid="{00000000-0005-0000-0000-000028600000}"/>
    <cellStyle name="40% - Ênfase2 7 2 3" xfId="24249" xr:uid="{00000000-0005-0000-0000-000029600000}"/>
    <cellStyle name="40% - Ênfase2 7 2 3 2" xfId="24250" xr:uid="{00000000-0005-0000-0000-00002A600000}"/>
    <cellStyle name="40% - Ênfase2 7 2 4" xfId="24251" xr:uid="{00000000-0005-0000-0000-00002B600000}"/>
    <cellStyle name="40% - Ênfase2 7 2 4 2" xfId="24252" xr:uid="{00000000-0005-0000-0000-00002C600000}"/>
    <cellStyle name="40% - Ênfase2 7 2 5" xfId="24253" xr:uid="{00000000-0005-0000-0000-00002D600000}"/>
    <cellStyle name="40% - Ênfase2 7 2 5 2" xfId="24254" xr:uid="{00000000-0005-0000-0000-00002E600000}"/>
    <cellStyle name="40% - Ênfase2 7 2 6" xfId="24255" xr:uid="{00000000-0005-0000-0000-00002F600000}"/>
    <cellStyle name="40% - Ênfase2 7 2 6 2" xfId="24256" xr:uid="{00000000-0005-0000-0000-000030600000}"/>
    <cellStyle name="40% - Ênfase2 7 2 7" xfId="24257" xr:uid="{00000000-0005-0000-0000-000031600000}"/>
    <cellStyle name="40% - Ênfase2 7 2 7 2" xfId="24258" xr:uid="{00000000-0005-0000-0000-000032600000}"/>
    <cellStyle name="40% - Ênfase2 7 2 8" xfId="24259" xr:uid="{00000000-0005-0000-0000-000033600000}"/>
    <cellStyle name="40% - Ênfase2 7 2 9" xfId="24260" xr:uid="{00000000-0005-0000-0000-000034600000}"/>
    <cellStyle name="40% - Ênfase2 7 3" xfId="24261" xr:uid="{00000000-0005-0000-0000-000035600000}"/>
    <cellStyle name="40% - Ênfase2 7 3 2" xfId="24262" xr:uid="{00000000-0005-0000-0000-000036600000}"/>
    <cellStyle name="40% - Ênfase2 7 3 3" xfId="24263" xr:uid="{00000000-0005-0000-0000-000037600000}"/>
    <cellStyle name="40% - Ênfase2 7 3 3 2" xfId="24264" xr:uid="{00000000-0005-0000-0000-000038600000}"/>
    <cellStyle name="40% - Ênfase2 7 3 4" xfId="24265" xr:uid="{00000000-0005-0000-0000-000039600000}"/>
    <cellStyle name="40% - Ênfase2 7 3 5" xfId="24266" xr:uid="{00000000-0005-0000-0000-00003A600000}"/>
    <cellStyle name="40% - Ênfase2 7 3 6" xfId="24267" xr:uid="{00000000-0005-0000-0000-00003B600000}"/>
    <cellStyle name="40% - Ênfase2 7 4" xfId="24268" xr:uid="{00000000-0005-0000-0000-00003C600000}"/>
    <cellStyle name="40% - Ênfase2 7 4 2" xfId="24269" xr:uid="{00000000-0005-0000-0000-00003D600000}"/>
    <cellStyle name="40% - Ênfase2 7 4 3" xfId="24270" xr:uid="{00000000-0005-0000-0000-00003E600000}"/>
    <cellStyle name="40% - Ênfase2 7 4 4" xfId="24271" xr:uid="{00000000-0005-0000-0000-00003F600000}"/>
    <cellStyle name="40% - Ênfase2 7 4 5" xfId="24272" xr:uid="{00000000-0005-0000-0000-000040600000}"/>
    <cellStyle name="40% - Ênfase2 7 4 6" xfId="24273" xr:uid="{00000000-0005-0000-0000-000041600000}"/>
    <cellStyle name="40% - Ênfase2 7 5" xfId="24274" xr:uid="{00000000-0005-0000-0000-000042600000}"/>
    <cellStyle name="40% - Ênfase2 7 5 2" xfId="24275" xr:uid="{00000000-0005-0000-0000-000043600000}"/>
    <cellStyle name="40% - Ênfase2 7 5 3" xfId="24276" xr:uid="{00000000-0005-0000-0000-000044600000}"/>
    <cellStyle name="40% - Ênfase2 7 5 4" xfId="24277" xr:uid="{00000000-0005-0000-0000-000045600000}"/>
    <cellStyle name="40% - Ênfase2 7 5 5" xfId="24278" xr:uid="{00000000-0005-0000-0000-000046600000}"/>
    <cellStyle name="40% - Ênfase2 7 5 6" xfId="24279" xr:uid="{00000000-0005-0000-0000-000047600000}"/>
    <cellStyle name="40% - Ênfase2 7 6" xfId="24280" xr:uid="{00000000-0005-0000-0000-000048600000}"/>
    <cellStyle name="40% - Ênfase2 7 6 2" xfId="24281" xr:uid="{00000000-0005-0000-0000-000049600000}"/>
    <cellStyle name="40% - Ênfase2 7 6 3" xfId="24282" xr:uid="{00000000-0005-0000-0000-00004A600000}"/>
    <cellStyle name="40% - Ênfase2 7 6 4" xfId="24283" xr:uid="{00000000-0005-0000-0000-00004B600000}"/>
    <cellStyle name="40% - Ênfase2 7 6 5" xfId="24284" xr:uid="{00000000-0005-0000-0000-00004C600000}"/>
    <cellStyle name="40% - Ênfase2 7 6 6" xfId="24285" xr:uid="{00000000-0005-0000-0000-00004D600000}"/>
    <cellStyle name="40% - Ênfase2 7 7" xfId="24286" xr:uid="{00000000-0005-0000-0000-00004E600000}"/>
    <cellStyle name="40% - Ênfase2 7 7 2" xfId="24287" xr:uid="{00000000-0005-0000-0000-00004F600000}"/>
    <cellStyle name="40% - Ênfase2 7 8" xfId="24288" xr:uid="{00000000-0005-0000-0000-000050600000}"/>
    <cellStyle name="40% - Ênfase2 7 8 2" xfId="24289" xr:uid="{00000000-0005-0000-0000-000051600000}"/>
    <cellStyle name="40% - Ênfase2 7 9" xfId="24290" xr:uid="{00000000-0005-0000-0000-000052600000}"/>
    <cellStyle name="40% - Ênfase2 70" xfId="24291" xr:uid="{00000000-0005-0000-0000-000053600000}"/>
    <cellStyle name="40% - Ênfase2 70 10" xfId="24292" xr:uid="{00000000-0005-0000-0000-000054600000}"/>
    <cellStyle name="40% - Ênfase2 70 2" xfId="24293" xr:uid="{00000000-0005-0000-0000-000055600000}"/>
    <cellStyle name="40% - Ênfase2 70 2 2" xfId="24294" xr:uid="{00000000-0005-0000-0000-000056600000}"/>
    <cellStyle name="40% - Ênfase2 70 3" xfId="24295" xr:uid="{00000000-0005-0000-0000-000057600000}"/>
    <cellStyle name="40% - Ênfase2 70 3 2" xfId="24296" xr:uid="{00000000-0005-0000-0000-000058600000}"/>
    <cellStyle name="40% - Ênfase2 70 4" xfId="24297" xr:uid="{00000000-0005-0000-0000-000059600000}"/>
    <cellStyle name="40% - Ênfase2 70 4 2" xfId="24298" xr:uid="{00000000-0005-0000-0000-00005A600000}"/>
    <cellStyle name="40% - Ênfase2 70 5" xfId="24299" xr:uid="{00000000-0005-0000-0000-00005B600000}"/>
    <cellStyle name="40% - Ênfase2 70 5 2" xfId="24300" xr:uid="{00000000-0005-0000-0000-00005C600000}"/>
    <cellStyle name="40% - Ênfase2 70 6" xfId="24301" xr:uid="{00000000-0005-0000-0000-00005D600000}"/>
    <cellStyle name="40% - Ênfase2 70 6 2" xfId="24302" xr:uid="{00000000-0005-0000-0000-00005E600000}"/>
    <cellStyle name="40% - Ênfase2 70 7" xfId="24303" xr:uid="{00000000-0005-0000-0000-00005F600000}"/>
    <cellStyle name="40% - Ênfase2 70 7 2" xfId="24304" xr:uid="{00000000-0005-0000-0000-000060600000}"/>
    <cellStyle name="40% - Ênfase2 70 8" xfId="24305" xr:uid="{00000000-0005-0000-0000-000061600000}"/>
    <cellStyle name="40% - Ênfase2 70 9" xfId="24306" xr:uid="{00000000-0005-0000-0000-000062600000}"/>
    <cellStyle name="40% - Ênfase2 71" xfId="24307" xr:uid="{00000000-0005-0000-0000-000063600000}"/>
    <cellStyle name="40% - Ênfase2 71 10" xfId="24308" xr:uid="{00000000-0005-0000-0000-000064600000}"/>
    <cellStyle name="40% - Ênfase2 71 2" xfId="24309" xr:uid="{00000000-0005-0000-0000-000065600000}"/>
    <cellStyle name="40% - Ênfase2 71 2 2" xfId="24310" xr:uid="{00000000-0005-0000-0000-000066600000}"/>
    <cellStyle name="40% - Ênfase2 71 3" xfId="24311" xr:uid="{00000000-0005-0000-0000-000067600000}"/>
    <cellStyle name="40% - Ênfase2 71 3 2" xfId="24312" xr:uid="{00000000-0005-0000-0000-000068600000}"/>
    <cellStyle name="40% - Ênfase2 71 4" xfId="24313" xr:uid="{00000000-0005-0000-0000-000069600000}"/>
    <cellStyle name="40% - Ênfase2 71 4 2" xfId="24314" xr:uid="{00000000-0005-0000-0000-00006A600000}"/>
    <cellStyle name="40% - Ênfase2 71 5" xfId="24315" xr:uid="{00000000-0005-0000-0000-00006B600000}"/>
    <cellStyle name="40% - Ênfase2 71 5 2" xfId="24316" xr:uid="{00000000-0005-0000-0000-00006C600000}"/>
    <cellStyle name="40% - Ênfase2 71 6" xfId="24317" xr:uid="{00000000-0005-0000-0000-00006D600000}"/>
    <cellStyle name="40% - Ênfase2 71 6 2" xfId="24318" xr:uid="{00000000-0005-0000-0000-00006E600000}"/>
    <cellStyle name="40% - Ênfase2 71 7" xfId="24319" xr:uid="{00000000-0005-0000-0000-00006F600000}"/>
    <cellStyle name="40% - Ênfase2 71 7 2" xfId="24320" xr:uid="{00000000-0005-0000-0000-000070600000}"/>
    <cellStyle name="40% - Ênfase2 71 8" xfId="24321" xr:uid="{00000000-0005-0000-0000-000071600000}"/>
    <cellStyle name="40% - Ênfase2 71 9" xfId="24322" xr:uid="{00000000-0005-0000-0000-000072600000}"/>
    <cellStyle name="40% - Ênfase2 72" xfId="24323" xr:uid="{00000000-0005-0000-0000-000073600000}"/>
    <cellStyle name="40% - Ênfase2 72 10" xfId="24324" xr:uid="{00000000-0005-0000-0000-000074600000}"/>
    <cellStyle name="40% - Ênfase2 72 2" xfId="24325" xr:uid="{00000000-0005-0000-0000-000075600000}"/>
    <cellStyle name="40% - Ênfase2 72 2 2" xfId="24326" xr:uid="{00000000-0005-0000-0000-000076600000}"/>
    <cellStyle name="40% - Ênfase2 72 3" xfId="24327" xr:uid="{00000000-0005-0000-0000-000077600000}"/>
    <cellStyle name="40% - Ênfase2 72 3 2" xfId="24328" xr:uid="{00000000-0005-0000-0000-000078600000}"/>
    <cellStyle name="40% - Ênfase2 72 4" xfId="24329" xr:uid="{00000000-0005-0000-0000-000079600000}"/>
    <cellStyle name="40% - Ênfase2 72 4 2" xfId="24330" xr:uid="{00000000-0005-0000-0000-00007A600000}"/>
    <cellStyle name="40% - Ênfase2 72 5" xfId="24331" xr:uid="{00000000-0005-0000-0000-00007B600000}"/>
    <cellStyle name="40% - Ênfase2 72 5 2" xfId="24332" xr:uid="{00000000-0005-0000-0000-00007C600000}"/>
    <cellStyle name="40% - Ênfase2 72 6" xfId="24333" xr:uid="{00000000-0005-0000-0000-00007D600000}"/>
    <cellStyle name="40% - Ênfase2 72 6 2" xfId="24334" xr:uid="{00000000-0005-0000-0000-00007E600000}"/>
    <cellStyle name="40% - Ênfase2 72 7" xfId="24335" xr:uid="{00000000-0005-0000-0000-00007F600000}"/>
    <cellStyle name="40% - Ênfase2 72 7 2" xfId="24336" xr:uid="{00000000-0005-0000-0000-000080600000}"/>
    <cellStyle name="40% - Ênfase2 72 8" xfId="24337" xr:uid="{00000000-0005-0000-0000-000081600000}"/>
    <cellStyle name="40% - Ênfase2 72 9" xfId="24338" xr:uid="{00000000-0005-0000-0000-000082600000}"/>
    <cellStyle name="40% - Ênfase2 73" xfId="24339" xr:uid="{00000000-0005-0000-0000-000083600000}"/>
    <cellStyle name="40% - Ênfase2 73 10" xfId="24340" xr:uid="{00000000-0005-0000-0000-000084600000}"/>
    <cellStyle name="40% - Ênfase2 73 2" xfId="24341" xr:uid="{00000000-0005-0000-0000-000085600000}"/>
    <cellStyle name="40% - Ênfase2 73 2 2" xfId="24342" xr:uid="{00000000-0005-0000-0000-000086600000}"/>
    <cellStyle name="40% - Ênfase2 73 3" xfId="24343" xr:uid="{00000000-0005-0000-0000-000087600000}"/>
    <cellStyle name="40% - Ênfase2 73 3 2" xfId="24344" xr:uid="{00000000-0005-0000-0000-000088600000}"/>
    <cellStyle name="40% - Ênfase2 73 4" xfId="24345" xr:uid="{00000000-0005-0000-0000-000089600000}"/>
    <cellStyle name="40% - Ênfase2 73 4 2" xfId="24346" xr:uid="{00000000-0005-0000-0000-00008A600000}"/>
    <cellStyle name="40% - Ênfase2 73 5" xfId="24347" xr:uid="{00000000-0005-0000-0000-00008B600000}"/>
    <cellStyle name="40% - Ênfase2 73 5 2" xfId="24348" xr:uid="{00000000-0005-0000-0000-00008C600000}"/>
    <cellStyle name="40% - Ênfase2 73 6" xfId="24349" xr:uid="{00000000-0005-0000-0000-00008D600000}"/>
    <cellStyle name="40% - Ênfase2 73 6 2" xfId="24350" xr:uid="{00000000-0005-0000-0000-00008E600000}"/>
    <cellStyle name="40% - Ênfase2 73 7" xfId="24351" xr:uid="{00000000-0005-0000-0000-00008F600000}"/>
    <cellStyle name="40% - Ênfase2 73 7 2" xfId="24352" xr:uid="{00000000-0005-0000-0000-000090600000}"/>
    <cellStyle name="40% - Ênfase2 73 8" xfId="24353" xr:uid="{00000000-0005-0000-0000-000091600000}"/>
    <cellStyle name="40% - Ênfase2 73 9" xfId="24354" xr:uid="{00000000-0005-0000-0000-000092600000}"/>
    <cellStyle name="40% - Ênfase2 74" xfId="24355" xr:uid="{00000000-0005-0000-0000-000093600000}"/>
    <cellStyle name="40% - Ênfase2 74 10" xfId="24356" xr:uid="{00000000-0005-0000-0000-000094600000}"/>
    <cellStyle name="40% - Ênfase2 74 2" xfId="24357" xr:uid="{00000000-0005-0000-0000-000095600000}"/>
    <cellStyle name="40% - Ênfase2 74 2 2" xfId="24358" xr:uid="{00000000-0005-0000-0000-000096600000}"/>
    <cellStyle name="40% - Ênfase2 74 3" xfId="24359" xr:uid="{00000000-0005-0000-0000-000097600000}"/>
    <cellStyle name="40% - Ênfase2 74 3 2" xfId="24360" xr:uid="{00000000-0005-0000-0000-000098600000}"/>
    <cellStyle name="40% - Ênfase2 74 4" xfId="24361" xr:uid="{00000000-0005-0000-0000-000099600000}"/>
    <cellStyle name="40% - Ênfase2 74 4 2" xfId="24362" xr:uid="{00000000-0005-0000-0000-00009A600000}"/>
    <cellStyle name="40% - Ênfase2 74 5" xfId="24363" xr:uid="{00000000-0005-0000-0000-00009B600000}"/>
    <cellStyle name="40% - Ênfase2 74 5 2" xfId="24364" xr:uid="{00000000-0005-0000-0000-00009C600000}"/>
    <cellStyle name="40% - Ênfase2 74 6" xfId="24365" xr:uid="{00000000-0005-0000-0000-00009D600000}"/>
    <cellStyle name="40% - Ênfase2 74 6 2" xfId="24366" xr:uid="{00000000-0005-0000-0000-00009E600000}"/>
    <cellStyle name="40% - Ênfase2 74 7" xfId="24367" xr:uid="{00000000-0005-0000-0000-00009F600000}"/>
    <cellStyle name="40% - Ênfase2 74 7 2" xfId="24368" xr:uid="{00000000-0005-0000-0000-0000A0600000}"/>
    <cellStyle name="40% - Ênfase2 74 8" xfId="24369" xr:uid="{00000000-0005-0000-0000-0000A1600000}"/>
    <cellStyle name="40% - Ênfase2 74 9" xfId="24370" xr:uid="{00000000-0005-0000-0000-0000A2600000}"/>
    <cellStyle name="40% - Ênfase2 75" xfId="24371" xr:uid="{00000000-0005-0000-0000-0000A3600000}"/>
    <cellStyle name="40% - Ênfase2 75 10" xfId="24372" xr:uid="{00000000-0005-0000-0000-0000A4600000}"/>
    <cellStyle name="40% - Ênfase2 75 2" xfId="24373" xr:uid="{00000000-0005-0000-0000-0000A5600000}"/>
    <cellStyle name="40% - Ênfase2 75 2 2" xfId="24374" xr:uid="{00000000-0005-0000-0000-0000A6600000}"/>
    <cellStyle name="40% - Ênfase2 75 3" xfId="24375" xr:uid="{00000000-0005-0000-0000-0000A7600000}"/>
    <cellStyle name="40% - Ênfase2 75 3 2" xfId="24376" xr:uid="{00000000-0005-0000-0000-0000A8600000}"/>
    <cellStyle name="40% - Ênfase2 75 4" xfId="24377" xr:uid="{00000000-0005-0000-0000-0000A9600000}"/>
    <cellStyle name="40% - Ênfase2 75 4 2" xfId="24378" xr:uid="{00000000-0005-0000-0000-0000AA600000}"/>
    <cellStyle name="40% - Ênfase2 75 5" xfId="24379" xr:uid="{00000000-0005-0000-0000-0000AB600000}"/>
    <cellStyle name="40% - Ênfase2 75 5 2" xfId="24380" xr:uid="{00000000-0005-0000-0000-0000AC600000}"/>
    <cellStyle name="40% - Ênfase2 75 6" xfId="24381" xr:uid="{00000000-0005-0000-0000-0000AD600000}"/>
    <cellStyle name="40% - Ênfase2 75 6 2" xfId="24382" xr:uid="{00000000-0005-0000-0000-0000AE600000}"/>
    <cellStyle name="40% - Ênfase2 75 7" xfId="24383" xr:uid="{00000000-0005-0000-0000-0000AF600000}"/>
    <cellStyle name="40% - Ênfase2 75 7 2" xfId="24384" xr:uid="{00000000-0005-0000-0000-0000B0600000}"/>
    <cellStyle name="40% - Ênfase2 75 8" xfId="24385" xr:uid="{00000000-0005-0000-0000-0000B1600000}"/>
    <cellStyle name="40% - Ênfase2 75 9" xfId="24386" xr:uid="{00000000-0005-0000-0000-0000B2600000}"/>
    <cellStyle name="40% - Ênfase2 76" xfId="24387" xr:uid="{00000000-0005-0000-0000-0000B3600000}"/>
    <cellStyle name="40% - Ênfase2 76 10" xfId="24388" xr:uid="{00000000-0005-0000-0000-0000B4600000}"/>
    <cellStyle name="40% - Ênfase2 76 2" xfId="24389" xr:uid="{00000000-0005-0000-0000-0000B5600000}"/>
    <cellStyle name="40% - Ênfase2 76 2 2" xfId="24390" xr:uid="{00000000-0005-0000-0000-0000B6600000}"/>
    <cellStyle name="40% - Ênfase2 76 3" xfId="24391" xr:uid="{00000000-0005-0000-0000-0000B7600000}"/>
    <cellStyle name="40% - Ênfase2 76 3 2" xfId="24392" xr:uid="{00000000-0005-0000-0000-0000B8600000}"/>
    <cellStyle name="40% - Ênfase2 76 4" xfId="24393" xr:uid="{00000000-0005-0000-0000-0000B9600000}"/>
    <cellStyle name="40% - Ênfase2 76 4 2" xfId="24394" xr:uid="{00000000-0005-0000-0000-0000BA600000}"/>
    <cellStyle name="40% - Ênfase2 76 5" xfId="24395" xr:uid="{00000000-0005-0000-0000-0000BB600000}"/>
    <cellStyle name="40% - Ênfase2 76 5 2" xfId="24396" xr:uid="{00000000-0005-0000-0000-0000BC600000}"/>
    <cellStyle name="40% - Ênfase2 76 6" xfId="24397" xr:uid="{00000000-0005-0000-0000-0000BD600000}"/>
    <cellStyle name="40% - Ênfase2 76 6 2" xfId="24398" xr:uid="{00000000-0005-0000-0000-0000BE600000}"/>
    <cellStyle name="40% - Ênfase2 76 7" xfId="24399" xr:uid="{00000000-0005-0000-0000-0000BF600000}"/>
    <cellStyle name="40% - Ênfase2 76 7 2" xfId="24400" xr:uid="{00000000-0005-0000-0000-0000C0600000}"/>
    <cellStyle name="40% - Ênfase2 76 8" xfId="24401" xr:uid="{00000000-0005-0000-0000-0000C1600000}"/>
    <cellStyle name="40% - Ênfase2 76 9" xfId="24402" xr:uid="{00000000-0005-0000-0000-0000C2600000}"/>
    <cellStyle name="40% - Ênfase2 77" xfId="24403" xr:uid="{00000000-0005-0000-0000-0000C3600000}"/>
    <cellStyle name="40% - Ênfase2 77 10" xfId="24404" xr:uid="{00000000-0005-0000-0000-0000C4600000}"/>
    <cellStyle name="40% - Ênfase2 77 2" xfId="24405" xr:uid="{00000000-0005-0000-0000-0000C5600000}"/>
    <cellStyle name="40% - Ênfase2 77 2 2" xfId="24406" xr:uid="{00000000-0005-0000-0000-0000C6600000}"/>
    <cellStyle name="40% - Ênfase2 77 3" xfId="24407" xr:uid="{00000000-0005-0000-0000-0000C7600000}"/>
    <cellStyle name="40% - Ênfase2 77 3 2" xfId="24408" xr:uid="{00000000-0005-0000-0000-0000C8600000}"/>
    <cellStyle name="40% - Ênfase2 77 4" xfId="24409" xr:uid="{00000000-0005-0000-0000-0000C9600000}"/>
    <cellStyle name="40% - Ênfase2 77 4 2" xfId="24410" xr:uid="{00000000-0005-0000-0000-0000CA600000}"/>
    <cellStyle name="40% - Ênfase2 77 5" xfId="24411" xr:uid="{00000000-0005-0000-0000-0000CB600000}"/>
    <cellStyle name="40% - Ênfase2 77 5 2" xfId="24412" xr:uid="{00000000-0005-0000-0000-0000CC600000}"/>
    <cellStyle name="40% - Ênfase2 77 6" xfId="24413" xr:uid="{00000000-0005-0000-0000-0000CD600000}"/>
    <cellStyle name="40% - Ênfase2 77 6 2" xfId="24414" xr:uid="{00000000-0005-0000-0000-0000CE600000}"/>
    <cellStyle name="40% - Ênfase2 77 7" xfId="24415" xr:uid="{00000000-0005-0000-0000-0000CF600000}"/>
    <cellStyle name="40% - Ênfase2 77 7 2" xfId="24416" xr:uid="{00000000-0005-0000-0000-0000D0600000}"/>
    <cellStyle name="40% - Ênfase2 77 8" xfId="24417" xr:uid="{00000000-0005-0000-0000-0000D1600000}"/>
    <cellStyle name="40% - Ênfase2 77 9" xfId="24418" xr:uid="{00000000-0005-0000-0000-0000D2600000}"/>
    <cellStyle name="40% - Ênfase2 78" xfId="24419" xr:uid="{00000000-0005-0000-0000-0000D3600000}"/>
    <cellStyle name="40% - Ênfase2 78 10" xfId="24420" xr:uid="{00000000-0005-0000-0000-0000D4600000}"/>
    <cellStyle name="40% - Ênfase2 78 2" xfId="24421" xr:uid="{00000000-0005-0000-0000-0000D5600000}"/>
    <cellStyle name="40% - Ênfase2 78 2 2" xfId="24422" xr:uid="{00000000-0005-0000-0000-0000D6600000}"/>
    <cellStyle name="40% - Ênfase2 78 3" xfId="24423" xr:uid="{00000000-0005-0000-0000-0000D7600000}"/>
    <cellStyle name="40% - Ênfase2 78 3 2" xfId="24424" xr:uid="{00000000-0005-0000-0000-0000D8600000}"/>
    <cellStyle name="40% - Ênfase2 78 4" xfId="24425" xr:uid="{00000000-0005-0000-0000-0000D9600000}"/>
    <cellStyle name="40% - Ênfase2 78 4 2" xfId="24426" xr:uid="{00000000-0005-0000-0000-0000DA600000}"/>
    <cellStyle name="40% - Ênfase2 78 5" xfId="24427" xr:uid="{00000000-0005-0000-0000-0000DB600000}"/>
    <cellStyle name="40% - Ênfase2 78 5 2" xfId="24428" xr:uid="{00000000-0005-0000-0000-0000DC600000}"/>
    <cellStyle name="40% - Ênfase2 78 6" xfId="24429" xr:uid="{00000000-0005-0000-0000-0000DD600000}"/>
    <cellStyle name="40% - Ênfase2 78 6 2" xfId="24430" xr:uid="{00000000-0005-0000-0000-0000DE600000}"/>
    <cellStyle name="40% - Ênfase2 78 7" xfId="24431" xr:uid="{00000000-0005-0000-0000-0000DF600000}"/>
    <cellStyle name="40% - Ênfase2 78 7 2" xfId="24432" xr:uid="{00000000-0005-0000-0000-0000E0600000}"/>
    <cellStyle name="40% - Ênfase2 78 8" xfId="24433" xr:uid="{00000000-0005-0000-0000-0000E1600000}"/>
    <cellStyle name="40% - Ênfase2 78 9" xfId="24434" xr:uid="{00000000-0005-0000-0000-0000E2600000}"/>
    <cellStyle name="40% - Ênfase2 79" xfId="24435" xr:uid="{00000000-0005-0000-0000-0000E3600000}"/>
    <cellStyle name="40% - Ênfase2 79 10" xfId="24436" xr:uid="{00000000-0005-0000-0000-0000E4600000}"/>
    <cellStyle name="40% - Ênfase2 79 2" xfId="24437" xr:uid="{00000000-0005-0000-0000-0000E5600000}"/>
    <cellStyle name="40% - Ênfase2 79 2 2" xfId="24438" xr:uid="{00000000-0005-0000-0000-0000E6600000}"/>
    <cellStyle name="40% - Ênfase2 79 3" xfId="24439" xr:uid="{00000000-0005-0000-0000-0000E7600000}"/>
    <cellStyle name="40% - Ênfase2 79 3 2" xfId="24440" xr:uid="{00000000-0005-0000-0000-0000E8600000}"/>
    <cellStyle name="40% - Ênfase2 79 4" xfId="24441" xr:uid="{00000000-0005-0000-0000-0000E9600000}"/>
    <cellStyle name="40% - Ênfase2 79 4 2" xfId="24442" xr:uid="{00000000-0005-0000-0000-0000EA600000}"/>
    <cellStyle name="40% - Ênfase2 79 5" xfId="24443" xr:uid="{00000000-0005-0000-0000-0000EB600000}"/>
    <cellStyle name="40% - Ênfase2 79 5 2" xfId="24444" xr:uid="{00000000-0005-0000-0000-0000EC600000}"/>
    <cellStyle name="40% - Ênfase2 79 6" xfId="24445" xr:uid="{00000000-0005-0000-0000-0000ED600000}"/>
    <cellStyle name="40% - Ênfase2 79 6 2" xfId="24446" xr:uid="{00000000-0005-0000-0000-0000EE600000}"/>
    <cellStyle name="40% - Ênfase2 79 7" xfId="24447" xr:uid="{00000000-0005-0000-0000-0000EF600000}"/>
    <cellStyle name="40% - Ênfase2 79 7 2" xfId="24448" xr:uid="{00000000-0005-0000-0000-0000F0600000}"/>
    <cellStyle name="40% - Ênfase2 79 8" xfId="24449" xr:uid="{00000000-0005-0000-0000-0000F1600000}"/>
    <cellStyle name="40% - Ênfase2 79 9" xfId="24450" xr:uid="{00000000-0005-0000-0000-0000F2600000}"/>
    <cellStyle name="40% - Ênfase2 8" xfId="24451" xr:uid="{00000000-0005-0000-0000-0000F3600000}"/>
    <cellStyle name="40% - Ênfase2 8 10" xfId="24452" xr:uid="{00000000-0005-0000-0000-0000F4600000}"/>
    <cellStyle name="40% - Ênfase2 8 11" xfId="24453" xr:uid="{00000000-0005-0000-0000-0000F5600000}"/>
    <cellStyle name="40% - Ênfase2 8 12" xfId="24454" xr:uid="{00000000-0005-0000-0000-0000F6600000}"/>
    <cellStyle name="40% - Ênfase2 8 13" xfId="24455" xr:uid="{00000000-0005-0000-0000-0000F7600000}"/>
    <cellStyle name="40% - Ênfase2 8 14" xfId="24456" xr:uid="{00000000-0005-0000-0000-0000F8600000}"/>
    <cellStyle name="40% - Ênfase2 8 15" xfId="24457" xr:uid="{00000000-0005-0000-0000-0000F9600000}"/>
    <cellStyle name="40% - Ênfase2 8 16" xfId="24458" xr:uid="{00000000-0005-0000-0000-0000FA600000}"/>
    <cellStyle name="40% - Ênfase2 8 17" xfId="24459" xr:uid="{00000000-0005-0000-0000-0000FB600000}"/>
    <cellStyle name="40% - Ênfase2 8 2" xfId="24460" xr:uid="{00000000-0005-0000-0000-0000FC600000}"/>
    <cellStyle name="40% - Ênfase2 8 2 10" xfId="24461" xr:uid="{00000000-0005-0000-0000-0000FD600000}"/>
    <cellStyle name="40% - Ênfase2 8 2 2" xfId="24462" xr:uid="{00000000-0005-0000-0000-0000FE600000}"/>
    <cellStyle name="40% - Ênfase2 8 2 2 2" xfId="24463" xr:uid="{00000000-0005-0000-0000-0000FF600000}"/>
    <cellStyle name="40% - Ênfase2 8 2 2 3" xfId="24464" xr:uid="{00000000-0005-0000-0000-000000610000}"/>
    <cellStyle name="40% - Ênfase2 8 2 3" xfId="24465" xr:uid="{00000000-0005-0000-0000-000001610000}"/>
    <cellStyle name="40% - Ênfase2 8 2 3 2" xfId="24466" xr:uid="{00000000-0005-0000-0000-000002610000}"/>
    <cellStyle name="40% - Ênfase2 8 2 4" xfId="24467" xr:uid="{00000000-0005-0000-0000-000003610000}"/>
    <cellStyle name="40% - Ênfase2 8 2 4 2" xfId="24468" xr:uid="{00000000-0005-0000-0000-000004610000}"/>
    <cellStyle name="40% - Ênfase2 8 2 5" xfId="24469" xr:uid="{00000000-0005-0000-0000-000005610000}"/>
    <cellStyle name="40% - Ênfase2 8 2 5 2" xfId="24470" xr:uid="{00000000-0005-0000-0000-000006610000}"/>
    <cellStyle name="40% - Ênfase2 8 2 6" xfId="24471" xr:uid="{00000000-0005-0000-0000-000007610000}"/>
    <cellStyle name="40% - Ênfase2 8 2 6 2" xfId="24472" xr:uid="{00000000-0005-0000-0000-000008610000}"/>
    <cellStyle name="40% - Ênfase2 8 2 7" xfId="24473" xr:uid="{00000000-0005-0000-0000-000009610000}"/>
    <cellStyle name="40% - Ênfase2 8 2 7 2" xfId="24474" xr:uid="{00000000-0005-0000-0000-00000A610000}"/>
    <cellStyle name="40% - Ênfase2 8 2 8" xfId="24475" xr:uid="{00000000-0005-0000-0000-00000B610000}"/>
    <cellStyle name="40% - Ênfase2 8 2 9" xfId="24476" xr:uid="{00000000-0005-0000-0000-00000C610000}"/>
    <cellStyle name="40% - Ênfase2 8 2_12_CONFERE (2)" xfId="24477" xr:uid="{00000000-0005-0000-0000-00000D610000}"/>
    <cellStyle name="40% - Ênfase2 8 3" xfId="24478" xr:uid="{00000000-0005-0000-0000-00000E610000}"/>
    <cellStyle name="40% - Ênfase2 8 3 2" xfId="24479" xr:uid="{00000000-0005-0000-0000-00000F610000}"/>
    <cellStyle name="40% - Ênfase2 8 3 3" xfId="24480" xr:uid="{00000000-0005-0000-0000-000010610000}"/>
    <cellStyle name="40% - Ênfase2 8 3 3 2" xfId="24481" xr:uid="{00000000-0005-0000-0000-000011610000}"/>
    <cellStyle name="40% - Ênfase2 8 3 4" xfId="24482" xr:uid="{00000000-0005-0000-0000-000012610000}"/>
    <cellStyle name="40% - Ênfase2 8 3 5" xfId="24483" xr:uid="{00000000-0005-0000-0000-000013610000}"/>
    <cellStyle name="40% - Ênfase2 8 3 6" xfId="24484" xr:uid="{00000000-0005-0000-0000-000014610000}"/>
    <cellStyle name="40% - Ênfase2 8 4" xfId="24485" xr:uid="{00000000-0005-0000-0000-000015610000}"/>
    <cellStyle name="40% - Ênfase2 8 4 2" xfId="24486" xr:uid="{00000000-0005-0000-0000-000016610000}"/>
    <cellStyle name="40% - Ênfase2 8 4 3" xfId="24487" xr:uid="{00000000-0005-0000-0000-000017610000}"/>
    <cellStyle name="40% - Ênfase2 8 4 4" xfId="24488" xr:uid="{00000000-0005-0000-0000-000018610000}"/>
    <cellStyle name="40% - Ênfase2 8 4 5" xfId="24489" xr:uid="{00000000-0005-0000-0000-000019610000}"/>
    <cellStyle name="40% - Ênfase2 8 4 6" xfId="24490" xr:uid="{00000000-0005-0000-0000-00001A610000}"/>
    <cellStyle name="40% - Ênfase2 8 5" xfId="24491" xr:uid="{00000000-0005-0000-0000-00001B610000}"/>
    <cellStyle name="40% - Ênfase2 8 5 2" xfId="24492" xr:uid="{00000000-0005-0000-0000-00001C610000}"/>
    <cellStyle name="40% - Ênfase2 8 5 3" xfId="24493" xr:uid="{00000000-0005-0000-0000-00001D610000}"/>
    <cellStyle name="40% - Ênfase2 8 5 4" xfId="24494" xr:uid="{00000000-0005-0000-0000-00001E610000}"/>
    <cellStyle name="40% - Ênfase2 8 5 5" xfId="24495" xr:uid="{00000000-0005-0000-0000-00001F610000}"/>
    <cellStyle name="40% - Ênfase2 8 5 6" xfId="24496" xr:uid="{00000000-0005-0000-0000-000020610000}"/>
    <cellStyle name="40% - Ênfase2 8 6" xfId="24497" xr:uid="{00000000-0005-0000-0000-000021610000}"/>
    <cellStyle name="40% - Ênfase2 8 6 2" xfId="24498" xr:uid="{00000000-0005-0000-0000-000022610000}"/>
    <cellStyle name="40% - Ênfase2 8 6 3" xfId="24499" xr:uid="{00000000-0005-0000-0000-000023610000}"/>
    <cellStyle name="40% - Ênfase2 8 6 4" xfId="24500" xr:uid="{00000000-0005-0000-0000-000024610000}"/>
    <cellStyle name="40% - Ênfase2 8 6 5" xfId="24501" xr:uid="{00000000-0005-0000-0000-000025610000}"/>
    <cellStyle name="40% - Ênfase2 8 6 6" xfId="24502" xr:uid="{00000000-0005-0000-0000-000026610000}"/>
    <cellStyle name="40% - Ênfase2 8 7" xfId="24503" xr:uid="{00000000-0005-0000-0000-000027610000}"/>
    <cellStyle name="40% - Ênfase2 8 7 2" xfId="24504" xr:uid="{00000000-0005-0000-0000-000028610000}"/>
    <cellStyle name="40% - Ênfase2 8 8" xfId="24505" xr:uid="{00000000-0005-0000-0000-000029610000}"/>
    <cellStyle name="40% - Ênfase2 8 8 2" xfId="24506" xr:uid="{00000000-0005-0000-0000-00002A610000}"/>
    <cellStyle name="40% - Ênfase2 8 9" xfId="24507" xr:uid="{00000000-0005-0000-0000-00002B610000}"/>
    <cellStyle name="40% - Ênfase2 8_12_CONFERE (2)" xfId="24508" xr:uid="{00000000-0005-0000-0000-00002C610000}"/>
    <cellStyle name="40% - Ênfase2 80" xfId="24509" xr:uid="{00000000-0005-0000-0000-00002D610000}"/>
    <cellStyle name="40% - Ênfase2 80 10" xfId="24510" xr:uid="{00000000-0005-0000-0000-00002E610000}"/>
    <cellStyle name="40% - Ênfase2 80 2" xfId="24511" xr:uid="{00000000-0005-0000-0000-00002F610000}"/>
    <cellStyle name="40% - Ênfase2 80 2 2" xfId="24512" xr:uid="{00000000-0005-0000-0000-000030610000}"/>
    <cellStyle name="40% - Ênfase2 80 3" xfId="24513" xr:uid="{00000000-0005-0000-0000-000031610000}"/>
    <cellStyle name="40% - Ênfase2 80 3 2" xfId="24514" xr:uid="{00000000-0005-0000-0000-000032610000}"/>
    <cellStyle name="40% - Ênfase2 80 4" xfId="24515" xr:uid="{00000000-0005-0000-0000-000033610000}"/>
    <cellStyle name="40% - Ênfase2 80 4 2" xfId="24516" xr:uid="{00000000-0005-0000-0000-000034610000}"/>
    <cellStyle name="40% - Ênfase2 80 5" xfId="24517" xr:uid="{00000000-0005-0000-0000-000035610000}"/>
    <cellStyle name="40% - Ênfase2 80 5 2" xfId="24518" xr:uid="{00000000-0005-0000-0000-000036610000}"/>
    <cellStyle name="40% - Ênfase2 80 6" xfId="24519" xr:uid="{00000000-0005-0000-0000-000037610000}"/>
    <cellStyle name="40% - Ênfase2 80 6 2" xfId="24520" xr:uid="{00000000-0005-0000-0000-000038610000}"/>
    <cellStyle name="40% - Ênfase2 80 7" xfId="24521" xr:uid="{00000000-0005-0000-0000-000039610000}"/>
    <cellStyle name="40% - Ênfase2 80 7 2" xfId="24522" xr:uid="{00000000-0005-0000-0000-00003A610000}"/>
    <cellStyle name="40% - Ênfase2 80 8" xfId="24523" xr:uid="{00000000-0005-0000-0000-00003B610000}"/>
    <cellStyle name="40% - Ênfase2 80 9" xfId="24524" xr:uid="{00000000-0005-0000-0000-00003C610000}"/>
    <cellStyle name="40% - Ênfase2 81" xfId="24525" xr:uid="{00000000-0005-0000-0000-00003D610000}"/>
    <cellStyle name="40% - Ênfase2 81 10" xfId="24526" xr:uid="{00000000-0005-0000-0000-00003E610000}"/>
    <cellStyle name="40% - Ênfase2 81 2" xfId="24527" xr:uid="{00000000-0005-0000-0000-00003F610000}"/>
    <cellStyle name="40% - Ênfase2 81 2 2" xfId="24528" xr:uid="{00000000-0005-0000-0000-000040610000}"/>
    <cellStyle name="40% - Ênfase2 81 3" xfId="24529" xr:uid="{00000000-0005-0000-0000-000041610000}"/>
    <cellStyle name="40% - Ênfase2 81 3 2" xfId="24530" xr:uid="{00000000-0005-0000-0000-000042610000}"/>
    <cellStyle name="40% - Ênfase2 81 4" xfId="24531" xr:uid="{00000000-0005-0000-0000-000043610000}"/>
    <cellStyle name="40% - Ênfase2 81 4 2" xfId="24532" xr:uid="{00000000-0005-0000-0000-000044610000}"/>
    <cellStyle name="40% - Ênfase2 81 5" xfId="24533" xr:uid="{00000000-0005-0000-0000-000045610000}"/>
    <cellStyle name="40% - Ênfase2 81 5 2" xfId="24534" xr:uid="{00000000-0005-0000-0000-000046610000}"/>
    <cellStyle name="40% - Ênfase2 81 6" xfId="24535" xr:uid="{00000000-0005-0000-0000-000047610000}"/>
    <cellStyle name="40% - Ênfase2 81 6 2" xfId="24536" xr:uid="{00000000-0005-0000-0000-000048610000}"/>
    <cellStyle name="40% - Ênfase2 81 7" xfId="24537" xr:uid="{00000000-0005-0000-0000-000049610000}"/>
    <cellStyle name="40% - Ênfase2 81 7 2" xfId="24538" xr:uid="{00000000-0005-0000-0000-00004A610000}"/>
    <cellStyle name="40% - Ênfase2 81 8" xfId="24539" xr:uid="{00000000-0005-0000-0000-00004B610000}"/>
    <cellStyle name="40% - Ênfase2 81 9" xfId="24540" xr:uid="{00000000-0005-0000-0000-00004C610000}"/>
    <cellStyle name="40% - Ênfase2 82" xfId="24541" xr:uid="{00000000-0005-0000-0000-00004D610000}"/>
    <cellStyle name="40% - Ênfase2 82 10" xfId="24542" xr:uid="{00000000-0005-0000-0000-00004E610000}"/>
    <cellStyle name="40% - Ênfase2 82 2" xfId="24543" xr:uid="{00000000-0005-0000-0000-00004F610000}"/>
    <cellStyle name="40% - Ênfase2 82 2 2" xfId="24544" xr:uid="{00000000-0005-0000-0000-000050610000}"/>
    <cellStyle name="40% - Ênfase2 82 3" xfId="24545" xr:uid="{00000000-0005-0000-0000-000051610000}"/>
    <cellStyle name="40% - Ênfase2 82 3 2" xfId="24546" xr:uid="{00000000-0005-0000-0000-000052610000}"/>
    <cellStyle name="40% - Ênfase2 82 4" xfId="24547" xr:uid="{00000000-0005-0000-0000-000053610000}"/>
    <cellStyle name="40% - Ênfase2 82 4 2" xfId="24548" xr:uid="{00000000-0005-0000-0000-000054610000}"/>
    <cellStyle name="40% - Ênfase2 82 5" xfId="24549" xr:uid="{00000000-0005-0000-0000-000055610000}"/>
    <cellStyle name="40% - Ênfase2 82 5 2" xfId="24550" xr:uid="{00000000-0005-0000-0000-000056610000}"/>
    <cellStyle name="40% - Ênfase2 82 6" xfId="24551" xr:uid="{00000000-0005-0000-0000-000057610000}"/>
    <cellStyle name="40% - Ênfase2 82 6 2" xfId="24552" xr:uid="{00000000-0005-0000-0000-000058610000}"/>
    <cellStyle name="40% - Ênfase2 82 7" xfId="24553" xr:uid="{00000000-0005-0000-0000-000059610000}"/>
    <cellStyle name="40% - Ênfase2 82 7 2" xfId="24554" xr:uid="{00000000-0005-0000-0000-00005A610000}"/>
    <cellStyle name="40% - Ênfase2 82 8" xfId="24555" xr:uid="{00000000-0005-0000-0000-00005B610000}"/>
    <cellStyle name="40% - Ênfase2 82 9" xfId="24556" xr:uid="{00000000-0005-0000-0000-00005C610000}"/>
    <cellStyle name="40% - Ênfase2 83" xfId="24557" xr:uid="{00000000-0005-0000-0000-00005D610000}"/>
    <cellStyle name="40% - Ênfase2 83 10" xfId="24558" xr:uid="{00000000-0005-0000-0000-00005E610000}"/>
    <cellStyle name="40% - Ênfase2 83 2" xfId="24559" xr:uid="{00000000-0005-0000-0000-00005F610000}"/>
    <cellStyle name="40% - Ênfase2 83 2 2" xfId="24560" xr:uid="{00000000-0005-0000-0000-000060610000}"/>
    <cellStyle name="40% - Ênfase2 83 3" xfId="24561" xr:uid="{00000000-0005-0000-0000-000061610000}"/>
    <cellStyle name="40% - Ênfase2 83 3 2" xfId="24562" xr:uid="{00000000-0005-0000-0000-000062610000}"/>
    <cellStyle name="40% - Ênfase2 83 4" xfId="24563" xr:uid="{00000000-0005-0000-0000-000063610000}"/>
    <cellStyle name="40% - Ênfase2 83 4 2" xfId="24564" xr:uid="{00000000-0005-0000-0000-000064610000}"/>
    <cellStyle name="40% - Ênfase2 83 5" xfId="24565" xr:uid="{00000000-0005-0000-0000-000065610000}"/>
    <cellStyle name="40% - Ênfase2 83 5 2" xfId="24566" xr:uid="{00000000-0005-0000-0000-000066610000}"/>
    <cellStyle name="40% - Ênfase2 83 6" xfId="24567" xr:uid="{00000000-0005-0000-0000-000067610000}"/>
    <cellStyle name="40% - Ênfase2 83 6 2" xfId="24568" xr:uid="{00000000-0005-0000-0000-000068610000}"/>
    <cellStyle name="40% - Ênfase2 83 7" xfId="24569" xr:uid="{00000000-0005-0000-0000-000069610000}"/>
    <cellStyle name="40% - Ênfase2 83 7 2" xfId="24570" xr:uid="{00000000-0005-0000-0000-00006A610000}"/>
    <cellStyle name="40% - Ênfase2 83 8" xfId="24571" xr:uid="{00000000-0005-0000-0000-00006B610000}"/>
    <cellStyle name="40% - Ênfase2 83 9" xfId="24572" xr:uid="{00000000-0005-0000-0000-00006C610000}"/>
    <cellStyle name="40% - Ênfase2 84" xfId="24573" xr:uid="{00000000-0005-0000-0000-00006D610000}"/>
    <cellStyle name="40% - Ênfase2 84 10" xfId="24574" xr:uid="{00000000-0005-0000-0000-00006E610000}"/>
    <cellStyle name="40% - Ênfase2 84 2" xfId="24575" xr:uid="{00000000-0005-0000-0000-00006F610000}"/>
    <cellStyle name="40% - Ênfase2 84 2 2" xfId="24576" xr:uid="{00000000-0005-0000-0000-000070610000}"/>
    <cellStyle name="40% - Ênfase2 84 3" xfId="24577" xr:uid="{00000000-0005-0000-0000-000071610000}"/>
    <cellStyle name="40% - Ênfase2 84 3 2" xfId="24578" xr:uid="{00000000-0005-0000-0000-000072610000}"/>
    <cellStyle name="40% - Ênfase2 84 4" xfId="24579" xr:uid="{00000000-0005-0000-0000-000073610000}"/>
    <cellStyle name="40% - Ênfase2 84 4 2" xfId="24580" xr:uid="{00000000-0005-0000-0000-000074610000}"/>
    <cellStyle name="40% - Ênfase2 84 5" xfId="24581" xr:uid="{00000000-0005-0000-0000-000075610000}"/>
    <cellStyle name="40% - Ênfase2 84 5 2" xfId="24582" xr:uid="{00000000-0005-0000-0000-000076610000}"/>
    <cellStyle name="40% - Ênfase2 84 6" xfId="24583" xr:uid="{00000000-0005-0000-0000-000077610000}"/>
    <cellStyle name="40% - Ênfase2 84 6 2" xfId="24584" xr:uid="{00000000-0005-0000-0000-000078610000}"/>
    <cellStyle name="40% - Ênfase2 84 7" xfId="24585" xr:uid="{00000000-0005-0000-0000-000079610000}"/>
    <cellStyle name="40% - Ênfase2 84 7 2" xfId="24586" xr:uid="{00000000-0005-0000-0000-00007A610000}"/>
    <cellStyle name="40% - Ênfase2 84 8" xfId="24587" xr:uid="{00000000-0005-0000-0000-00007B610000}"/>
    <cellStyle name="40% - Ênfase2 84 9" xfId="24588" xr:uid="{00000000-0005-0000-0000-00007C610000}"/>
    <cellStyle name="40% - Ênfase2 85" xfId="24589" xr:uid="{00000000-0005-0000-0000-00007D610000}"/>
    <cellStyle name="40% - Ênfase2 85 10" xfId="24590" xr:uid="{00000000-0005-0000-0000-00007E610000}"/>
    <cellStyle name="40% - Ênfase2 85 2" xfId="24591" xr:uid="{00000000-0005-0000-0000-00007F610000}"/>
    <cellStyle name="40% - Ênfase2 85 2 2" xfId="24592" xr:uid="{00000000-0005-0000-0000-000080610000}"/>
    <cellStyle name="40% - Ênfase2 85 3" xfId="24593" xr:uid="{00000000-0005-0000-0000-000081610000}"/>
    <cellStyle name="40% - Ênfase2 85 3 2" xfId="24594" xr:uid="{00000000-0005-0000-0000-000082610000}"/>
    <cellStyle name="40% - Ênfase2 85 4" xfId="24595" xr:uid="{00000000-0005-0000-0000-000083610000}"/>
    <cellStyle name="40% - Ênfase2 85 4 2" xfId="24596" xr:uid="{00000000-0005-0000-0000-000084610000}"/>
    <cellStyle name="40% - Ênfase2 85 5" xfId="24597" xr:uid="{00000000-0005-0000-0000-000085610000}"/>
    <cellStyle name="40% - Ênfase2 85 5 2" xfId="24598" xr:uid="{00000000-0005-0000-0000-000086610000}"/>
    <cellStyle name="40% - Ênfase2 85 6" xfId="24599" xr:uid="{00000000-0005-0000-0000-000087610000}"/>
    <cellStyle name="40% - Ênfase2 85 6 2" xfId="24600" xr:uid="{00000000-0005-0000-0000-000088610000}"/>
    <cellStyle name="40% - Ênfase2 85 7" xfId="24601" xr:uid="{00000000-0005-0000-0000-000089610000}"/>
    <cellStyle name="40% - Ênfase2 85 7 2" xfId="24602" xr:uid="{00000000-0005-0000-0000-00008A610000}"/>
    <cellStyle name="40% - Ênfase2 85 8" xfId="24603" xr:uid="{00000000-0005-0000-0000-00008B610000}"/>
    <cellStyle name="40% - Ênfase2 85 9" xfId="24604" xr:uid="{00000000-0005-0000-0000-00008C610000}"/>
    <cellStyle name="40% - Ênfase2 86" xfId="24605" xr:uid="{00000000-0005-0000-0000-00008D610000}"/>
    <cellStyle name="40% - Ênfase2 86 10" xfId="24606" xr:uid="{00000000-0005-0000-0000-00008E610000}"/>
    <cellStyle name="40% - Ênfase2 86 2" xfId="24607" xr:uid="{00000000-0005-0000-0000-00008F610000}"/>
    <cellStyle name="40% - Ênfase2 86 2 2" xfId="24608" xr:uid="{00000000-0005-0000-0000-000090610000}"/>
    <cellStyle name="40% - Ênfase2 86 3" xfId="24609" xr:uid="{00000000-0005-0000-0000-000091610000}"/>
    <cellStyle name="40% - Ênfase2 86 3 2" xfId="24610" xr:uid="{00000000-0005-0000-0000-000092610000}"/>
    <cellStyle name="40% - Ênfase2 86 4" xfId="24611" xr:uid="{00000000-0005-0000-0000-000093610000}"/>
    <cellStyle name="40% - Ênfase2 86 4 2" xfId="24612" xr:uid="{00000000-0005-0000-0000-000094610000}"/>
    <cellStyle name="40% - Ênfase2 86 5" xfId="24613" xr:uid="{00000000-0005-0000-0000-000095610000}"/>
    <cellStyle name="40% - Ênfase2 86 5 2" xfId="24614" xr:uid="{00000000-0005-0000-0000-000096610000}"/>
    <cellStyle name="40% - Ênfase2 86 6" xfId="24615" xr:uid="{00000000-0005-0000-0000-000097610000}"/>
    <cellStyle name="40% - Ênfase2 86 6 2" xfId="24616" xr:uid="{00000000-0005-0000-0000-000098610000}"/>
    <cellStyle name="40% - Ênfase2 86 7" xfId="24617" xr:uid="{00000000-0005-0000-0000-000099610000}"/>
    <cellStyle name="40% - Ênfase2 86 7 2" xfId="24618" xr:uid="{00000000-0005-0000-0000-00009A610000}"/>
    <cellStyle name="40% - Ênfase2 86 8" xfId="24619" xr:uid="{00000000-0005-0000-0000-00009B610000}"/>
    <cellStyle name="40% - Ênfase2 86 9" xfId="24620" xr:uid="{00000000-0005-0000-0000-00009C610000}"/>
    <cellStyle name="40% - Ênfase2 87" xfId="24621" xr:uid="{00000000-0005-0000-0000-00009D610000}"/>
    <cellStyle name="40% - Ênfase2 87 10" xfId="24622" xr:uid="{00000000-0005-0000-0000-00009E610000}"/>
    <cellStyle name="40% - Ênfase2 87 2" xfId="24623" xr:uid="{00000000-0005-0000-0000-00009F610000}"/>
    <cellStyle name="40% - Ênfase2 87 2 2" xfId="24624" xr:uid="{00000000-0005-0000-0000-0000A0610000}"/>
    <cellStyle name="40% - Ênfase2 87 3" xfId="24625" xr:uid="{00000000-0005-0000-0000-0000A1610000}"/>
    <cellStyle name="40% - Ênfase2 87 3 2" xfId="24626" xr:uid="{00000000-0005-0000-0000-0000A2610000}"/>
    <cellStyle name="40% - Ênfase2 87 4" xfId="24627" xr:uid="{00000000-0005-0000-0000-0000A3610000}"/>
    <cellStyle name="40% - Ênfase2 87 4 2" xfId="24628" xr:uid="{00000000-0005-0000-0000-0000A4610000}"/>
    <cellStyle name="40% - Ênfase2 87 5" xfId="24629" xr:uid="{00000000-0005-0000-0000-0000A5610000}"/>
    <cellStyle name="40% - Ênfase2 87 5 2" xfId="24630" xr:uid="{00000000-0005-0000-0000-0000A6610000}"/>
    <cellStyle name="40% - Ênfase2 87 6" xfId="24631" xr:uid="{00000000-0005-0000-0000-0000A7610000}"/>
    <cellStyle name="40% - Ênfase2 87 6 2" xfId="24632" xr:uid="{00000000-0005-0000-0000-0000A8610000}"/>
    <cellStyle name="40% - Ênfase2 87 7" xfId="24633" xr:uid="{00000000-0005-0000-0000-0000A9610000}"/>
    <cellStyle name="40% - Ênfase2 87 7 2" xfId="24634" xr:uid="{00000000-0005-0000-0000-0000AA610000}"/>
    <cellStyle name="40% - Ênfase2 87 8" xfId="24635" xr:uid="{00000000-0005-0000-0000-0000AB610000}"/>
    <cellStyle name="40% - Ênfase2 87 9" xfId="24636" xr:uid="{00000000-0005-0000-0000-0000AC610000}"/>
    <cellStyle name="40% - Ênfase2 88" xfId="24637" xr:uid="{00000000-0005-0000-0000-0000AD610000}"/>
    <cellStyle name="40% - Ênfase2 88 10" xfId="24638" xr:uid="{00000000-0005-0000-0000-0000AE610000}"/>
    <cellStyle name="40% - Ênfase2 88 2" xfId="24639" xr:uid="{00000000-0005-0000-0000-0000AF610000}"/>
    <cellStyle name="40% - Ênfase2 88 2 2" xfId="24640" xr:uid="{00000000-0005-0000-0000-0000B0610000}"/>
    <cellStyle name="40% - Ênfase2 88 3" xfId="24641" xr:uid="{00000000-0005-0000-0000-0000B1610000}"/>
    <cellStyle name="40% - Ênfase2 88 3 2" xfId="24642" xr:uid="{00000000-0005-0000-0000-0000B2610000}"/>
    <cellStyle name="40% - Ênfase2 88 4" xfId="24643" xr:uid="{00000000-0005-0000-0000-0000B3610000}"/>
    <cellStyle name="40% - Ênfase2 88 4 2" xfId="24644" xr:uid="{00000000-0005-0000-0000-0000B4610000}"/>
    <cellStyle name="40% - Ênfase2 88 5" xfId="24645" xr:uid="{00000000-0005-0000-0000-0000B5610000}"/>
    <cellStyle name="40% - Ênfase2 88 5 2" xfId="24646" xr:uid="{00000000-0005-0000-0000-0000B6610000}"/>
    <cellStyle name="40% - Ênfase2 88 6" xfId="24647" xr:uid="{00000000-0005-0000-0000-0000B7610000}"/>
    <cellStyle name="40% - Ênfase2 88 6 2" xfId="24648" xr:uid="{00000000-0005-0000-0000-0000B8610000}"/>
    <cellStyle name="40% - Ênfase2 88 7" xfId="24649" xr:uid="{00000000-0005-0000-0000-0000B9610000}"/>
    <cellStyle name="40% - Ênfase2 88 7 2" xfId="24650" xr:uid="{00000000-0005-0000-0000-0000BA610000}"/>
    <cellStyle name="40% - Ênfase2 88 8" xfId="24651" xr:uid="{00000000-0005-0000-0000-0000BB610000}"/>
    <cellStyle name="40% - Ênfase2 88 9" xfId="24652" xr:uid="{00000000-0005-0000-0000-0000BC610000}"/>
    <cellStyle name="40% - Ênfase2 89" xfId="24653" xr:uid="{00000000-0005-0000-0000-0000BD610000}"/>
    <cellStyle name="40% - Ênfase2 89 10" xfId="24654" xr:uid="{00000000-0005-0000-0000-0000BE610000}"/>
    <cellStyle name="40% - Ênfase2 89 2" xfId="24655" xr:uid="{00000000-0005-0000-0000-0000BF610000}"/>
    <cellStyle name="40% - Ênfase2 89 2 2" xfId="24656" xr:uid="{00000000-0005-0000-0000-0000C0610000}"/>
    <cellStyle name="40% - Ênfase2 89 3" xfId="24657" xr:uid="{00000000-0005-0000-0000-0000C1610000}"/>
    <cellStyle name="40% - Ênfase2 89 3 2" xfId="24658" xr:uid="{00000000-0005-0000-0000-0000C2610000}"/>
    <cellStyle name="40% - Ênfase2 89 4" xfId="24659" xr:uid="{00000000-0005-0000-0000-0000C3610000}"/>
    <cellStyle name="40% - Ênfase2 89 4 2" xfId="24660" xr:uid="{00000000-0005-0000-0000-0000C4610000}"/>
    <cellStyle name="40% - Ênfase2 89 5" xfId="24661" xr:uid="{00000000-0005-0000-0000-0000C5610000}"/>
    <cellStyle name="40% - Ênfase2 89 5 2" xfId="24662" xr:uid="{00000000-0005-0000-0000-0000C6610000}"/>
    <cellStyle name="40% - Ênfase2 89 6" xfId="24663" xr:uid="{00000000-0005-0000-0000-0000C7610000}"/>
    <cellStyle name="40% - Ênfase2 89 6 2" xfId="24664" xr:uid="{00000000-0005-0000-0000-0000C8610000}"/>
    <cellStyle name="40% - Ênfase2 89 7" xfId="24665" xr:uid="{00000000-0005-0000-0000-0000C9610000}"/>
    <cellStyle name="40% - Ênfase2 89 7 2" xfId="24666" xr:uid="{00000000-0005-0000-0000-0000CA610000}"/>
    <cellStyle name="40% - Ênfase2 89 8" xfId="24667" xr:uid="{00000000-0005-0000-0000-0000CB610000}"/>
    <cellStyle name="40% - Ênfase2 89 9" xfId="24668" xr:uid="{00000000-0005-0000-0000-0000CC610000}"/>
    <cellStyle name="40% - Ênfase2 9" xfId="24669" xr:uid="{00000000-0005-0000-0000-0000CD610000}"/>
    <cellStyle name="40% - Ênfase2 9 10" xfId="24670" xr:uid="{00000000-0005-0000-0000-0000CE610000}"/>
    <cellStyle name="40% - Ênfase2 9 11" xfId="24671" xr:uid="{00000000-0005-0000-0000-0000CF610000}"/>
    <cellStyle name="40% - Ênfase2 9 12" xfId="24672" xr:uid="{00000000-0005-0000-0000-0000D0610000}"/>
    <cellStyle name="40% - Ênfase2 9 13" xfId="24673" xr:uid="{00000000-0005-0000-0000-0000D1610000}"/>
    <cellStyle name="40% - Ênfase2 9 14" xfId="24674" xr:uid="{00000000-0005-0000-0000-0000D2610000}"/>
    <cellStyle name="40% - Ênfase2 9 15" xfId="24675" xr:uid="{00000000-0005-0000-0000-0000D3610000}"/>
    <cellStyle name="40% - Ênfase2 9 16" xfId="24676" xr:uid="{00000000-0005-0000-0000-0000D4610000}"/>
    <cellStyle name="40% - Ênfase2 9 17" xfId="24677" xr:uid="{00000000-0005-0000-0000-0000D5610000}"/>
    <cellStyle name="40% - Ênfase2 9 2" xfId="24678" xr:uid="{00000000-0005-0000-0000-0000D6610000}"/>
    <cellStyle name="40% - Ênfase2 9 2 10" xfId="24679" xr:uid="{00000000-0005-0000-0000-0000D7610000}"/>
    <cellStyle name="40% - Ênfase2 9 2 2" xfId="24680" xr:uid="{00000000-0005-0000-0000-0000D8610000}"/>
    <cellStyle name="40% - Ênfase2 9 2 2 2" xfId="24681" xr:uid="{00000000-0005-0000-0000-0000D9610000}"/>
    <cellStyle name="40% - Ênfase2 9 2 2 3" xfId="24682" xr:uid="{00000000-0005-0000-0000-0000DA610000}"/>
    <cellStyle name="40% - Ênfase2 9 2 3" xfId="24683" xr:uid="{00000000-0005-0000-0000-0000DB610000}"/>
    <cellStyle name="40% - Ênfase2 9 2 3 2" xfId="24684" xr:uid="{00000000-0005-0000-0000-0000DC610000}"/>
    <cellStyle name="40% - Ênfase2 9 2 4" xfId="24685" xr:uid="{00000000-0005-0000-0000-0000DD610000}"/>
    <cellStyle name="40% - Ênfase2 9 2 4 2" xfId="24686" xr:uid="{00000000-0005-0000-0000-0000DE610000}"/>
    <cellStyle name="40% - Ênfase2 9 2 5" xfId="24687" xr:uid="{00000000-0005-0000-0000-0000DF610000}"/>
    <cellStyle name="40% - Ênfase2 9 2 5 2" xfId="24688" xr:uid="{00000000-0005-0000-0000-0000E0610000}"/>
    <cellStyle name="40% - Ênfase2 9 2 6" xfId="24689" xr:uid="{00000000-0005-0000-0000-0000E1610000}"/>
    <cellStyle name="40% - Ênfase2 9 2 6 2" xfId="24690" xr:uid="{00000000-0005-0000-0000-0000E2610000}"/>
    <cellStyle name="40% - Ênfase2 9 2 7" xfId="24691" xr:uid="{00000000-0005-0000-0000-0000E3610000}"/>
    <cellStyle name="40% - Ênfase2 9 2 7 2" xfId="24692" xr:uid="{00000000-0005-0000-0000-0000E4610000}"/>
    <cellStyle name="40% - Ênfase2 9 2 8" xfId="24693" xr:uid="{00000000-0005-0000-0000-0000E5610000}"/>
    <cellStyle name="40% - Ênfase2 9 2 9" xfId="24694" xr:uid="{00000000-0005-0000-0000-0000E6610000}"/>
    <cellStyle name="40% - Ênfase2 9 2_12_CONFERE (2)" xfId="24695" xr:uid="{00000000-0005-0000-0000-0000E7610000}"/>
    <cellStyle name="40% - Ênfase2 9 3" xfId="24696" xr:uid="{00000000-0005-0000-0000-0000E8610000}"/>
    <cellStyle name="40% - Ênfase2 9 3 2" xfId="24697" xr:uid="{00000000-0005-0000-0000-0000E9610000}"/>
    <cellStyle name="40% - Ênfase2 9 3 3" xfId="24698" xr:uid="{00000000-0005-0000-0000-0000EA610000}"/>
    <cellStyle name="40% - Ênfase2 9 3 3 2" xfId="24699" xr:uid="{00000000-0005-0000-0000-0000EB610000}"/>
    <cellStyle name="40% - Ênfase2 9 3 4" xfId="24700" xr:uid="{00000000-0005-0000-0000-0000EC610000}"/>
    <cellStyle name="40% - Ênfase2 9 3 5" xfId="24701" xr:uid="{00000000-0005-0000-0000-0000ED610000}"/>
    <cellStyle name="40% - Ênfase2 9 3 6" xfId="24702" xr:uid="{00000000-0005-0000-0000-0000EE610000}"/>
    <cellStyle name="40% - Ênfase2 9 4" xfId="24703" xr:uid="{00000000-0005-0000-0000-0000EF610000}"/>
    <cellStyle name="40% - Ênfase2 9 4 2" xfId="24704" xr:uid="{00000000-0005-0000-0000-0000F0610000}"/>
    <cellStyle name="40% - Ênfase2 9 4 3" xfId="24705" xr:uid="{00000000-0005-0000-0000-0000F1610000}"/>
    <cellStyle name="40% - Ênfase2 9 4 4" xfId="24706" xr:uid="{00000000-0005-0000-0000-0000F2610000}"/>
    <cellStyle name="40% - Ênfase2 9 4 5" xfId="24707" xr:uid="{00000000-0005-0000-0000-0000F3610000}"/>
    <cellStyle name="40% - Ênfase2 9 4 6" xfId="24708" xr:uid="{00000000-0005-0000-0000-0000F4610000}"/>
    <cellStyle name="40% - Ênfase2 9 5" xfId="24709" xr:uid="{00000000-0005-0000-0000-0000F5610000}"/>
    <cellStyle name="40% - Ênfase2 9 5 2" xfId="24710" xr:uid="{00000000-0005-0000-0000-0000F6610000}"/>
    <cellStyle name="40% - Ênfase2 9 5 3" xfId="24711" xr:uid="{00000000-0005-0000-0000-0000F7610000}"/>
    <cellStyle name="40% - Ênfase2 9 5 4" xfId="24712" xr:uid="{00000000-0005-0000-0000-0000F8610000}"/>
    <cellStyle name="40% - Ênfase2 9 5 5" xfId="24713" xr:uid="{00000000-0005-0000-0000-0000F9610000}"/>
    <cellStyle name="40% - Ênfase2 9 5 6" xfId="24714" xr:uid="{00000000-0005-0000-0000-0000FA610000}"/>
    <cellStyle name="40% - Ênfase2 9 6" xfId="24715" xr:uid="{00000000-0005-0000-0000-0000FB610000}"/>
    <cellStyle name="40% - Ênfase2 9 6 2" xfId="24716" xr:uid="{00000000-0005-0000-0000-0000FC610000}"/>
    <cellStyle name="40% - Ênfase2 9 6 3" xfId="24717" xr:uid="{00000000-0005-0000-0000-0000FD610000}"/>
    <cellStyle name="40% - Ênfase2 9 6 4" xfId="24718" xr:uid="{00000000-0005-0000-0000-0000FE610000}"/>
    <cellStyle name="40% - Ênfase2 9 6 5" xfId="24719" xr:uid="{00000000-0005-0000-0000-0000FF610000}"/>
    <cellStyle name="40% - Ênfase2 9 6 6" xfId="24720" xr:uid="{00000000-0005-0000-0000-000000620000}"/>
    <cellStyle name="40% - Ênfase2 9 7" xfId="24721" xr:uid="{00000000-0005-0000-0000-000001620000}"/>
    <cellStyle name="40% - Ênfase2 9 7 2" xfId="24722" xr:uid="{00000000-0005-0000-0000-000002620000}"/>
    <cellStyle name="40% - Ênfase2 9 8" xfId="24723" xr:uid="{00000000-0005-0000-0000-000003620000}"/>
    <cellStyle name="40% - Ênfase2 9 8 2" xfId="24724" xr:uid="{00000000-0005-0000-0000-000004620000}"/>
    <cellStyle name="40% - Ênfase2 9 9" xfId="24725" xr:uid="{00000000-0005-0000-0000-000005620000}"/>
    <cellStyle name="40% - Ênfase2 90" xfId="24726" xr:uid="{00000000-0005-0000-0000-000006620000}"/>
    <cellStyle name="40% - Ênfase2 90 10" xfId="24727" xr:uid="{00000000-0005-0000-0000-000007620000}"/>
    <cellStyle name="40% - Ênfase2 90 2" xfId="24728" xr:uid="{00000000-0005-0000-0000-000008620000}"/>
    <cellStyle name="40% - Ênfase2 90 2 2" xfId="24729" xr:uid="{00000000-0005-0000-0000-000009620000}"/>
    <cellStyle name="40% - Ênfase2 90 3" xfId="24730" xr:uid="{00000000-0005-0000-0000-00000A620000}"/>
    <cellStyle name="40% - Ênfase2 90 3 2" xfId="24731" xr:uid="{00000000-0005-0000-0000-00000B620000}"/>
    <cellStyle name="40% - Ênfase2 90 4" xfId="24732" xr:uid="{00000000-0005-0000-0000-00000C620000}"/>
    <cellStyle name="40% - Ênfase2 90 4 2" xfId="24733" xr:uid="{00000000-0005-0000-0000-00000D620000}"/>
    <cellStyle name="40% - Ênfase2 90 5" xfId="24734" xr:uid="{00000000-0005-0000-0000-00000E620000}"/>
    <cellStyle name="40% - Ênfase2 90 5 2" xfId="24735" xr:uid="{00000000-0005-0000-0000-00000F620000}"/>
    <cellStyle name="40% - Ênfase2 90 6" xfId="24736" xr:uid="{00000000-0005-0000-0000-000010620000}"/>
    <cellStyle name="40% - Ênfase2 90 6 2" xfId="24737" xr:uid="{00000000-0005-0000-0000-000011620000}"/>
    <cellStyle name="40% - Ênfase2 90 7" xfId="24738" xr:uid="{00000000-0005-0000-0000-000012620000}"/>
    <cellStyle name="40% - Ênfase2 90 7 2" xfId="24739" xr:uid="{00000000-0005-0000-0000-000013620000}"/>
    <cellStyle name="40% - Ênfase2 90 8" xfId="24740" xr:uid="{00000000-0005-0000-0000-000014620000}"/>
    <cellStyle name="40% - Ênfase2 90 9" xfId="24741" xr:uid="{00000000-0005-0000-0000-000015620000}"/>
    <cellStyle name="40% - Ênfase2 91" xfId="24742" xr:uid="{00000000-0005-0000-0000-000016620000}"/>
    <cellStyle name="40% - Ênfase2 91 10" xfId="24743" xr:uid="{00000000-0005-0000-0000-000017620000}"/>
    <cellStyle name="40% - Ênfase2 91 2" xfId="24744" xr:uid="{00000000-0005-0000-0000-000018620000}"/>
    <cellStyle name="40% - Ênfase2 91 2 2" xfId="24745" xr:uid="{00000000-0005-0000-0000-000019620000}"/>
    <cellStyle name="40% - Ênfase2 91 3" xfId="24746" xr:uid="{00000000-0005-0000-0000-00001A620000}"/>
    <cellStyle name="40% - Ênfase2 91 3 2" xfId="24747" xr:uid="{00000000-0005-0000-0000-00001B620000}"/>
    <cellStyle name="40% - Ênfase2 91 4" xfId="24748" xr:uid="{00000000-0005-0000-0000-00001C620000}"/>
    <cellStyle name="40% - Ênfase2 91 4 2" xfId="24749" xr:uid="{00000000-0005-0000-0000-00001D620000}"/>
    <cellStyle name="40% - Ênfase2 91 5" xfId="24750" xr:uid="{00000000-0005-0000-0000-00001E620000}"/>
    <cellStyle name="40% - Ênfase2 91 5 2" xfId="24751" xr:uid="{00000000-0005-0000-0000-00001F620000}"/>
    <cellStyle name="40% - Ênfase2 91 6" xfId="24752" xr:uid="{00000000-0005-0000-0000-000020620000}"/>
    <cellStyle name="40% - Ênfase2 91 6 2" xfId="24753" xr:uid="{00000000-0005-0000-0000-000021620000}"/>
    <cellStyle name="40% - Ênfase2 91 7" xfId="24754" xr:uid="{00000000-0005-0000-0000-000022620000}"/>
    <cellStyle name="40% - Ênfase2 91 7 2" xfId="24755" xr:uid="{00000000-0005-0000-0000-000023620000}"/>
    <cellStyle name="40% - Ênfase2 91 8" xfId="24756" xr:uid="{00000000-0005-0000-0000-000024620000}"/>
    <cellStyle name="40% - Ênfase2 91 9" xfId="24757" xr:uid="{00000000-0005-0000-0000-000025620000}"/>
    <cellStyle name="40% - Ênfase2 92" xfId="24758" xr:uid="{00000000-0005-0000-0000-000026620000}"/>
    <cellStyle name="40% - Ênfase2 92 10" xfId="24759" xr:uid="{00000000-0005-0000-0000-000027620000}"/>
    <cellStyle name="40% - Ênfase2 92 2" xfId="24760" xr:uid="{00000000-0005-0000-0000-000028620000}"/>
    <cellStyle name="40% - Ênfase2 92 2 2" xfId="24761" xr:uid="{00000000-0005-0000-0000-000029620000}"/>
    <cellStyle name="40% - Ênfase2 92 3" xfId="24762" xr:uid="{00000000-0005-0000-0000-00002A620000}"/>
    <cellStyle name="40% - Ênfase2 92 3 2" xfId="24763" xr:uid="{00000000-0005-0000-0000-00002B620000}"/>
    <cellStyle name="40% - Ênfase2 92 4" xfId="24764" xr:uid="{00000000-0005-0000-0000-00002C620000}"/>
    <cellStyle name="40% - Ênfase2 92 4 2" xfId="24765" xr:uid="{00000000-0005-0000-0000-00002D620000}"/>
    <cellStyle name="40% - Ênfase2 92 5" xfId="24766" xr:uid="{00000000-0005-0000-0000-00002E620000}"/>
    <cellStyle name="40% - Ênfase2 92 5 2" xfId="24767" xr:uid="{00000000-0005-0000-0000-00002F620000}"/>
    <cellStyle name="40% - Ênfase2 92 6" xfId="24768" xr:uid="{00000000-0005-0000-0000-000030620000}"/>
    <cellStyle name="40% - Ênfase2 92 6 2" xfId="24769" xr:uid="{00000000-0005-0000-0000-000031620000}"/>
    <cellStyle name="40% - Ênfase2 92 7" xfId="24770" xr:uid="{00000000-0005-0000-0000-000032620000}"/>
    <cellStyle name="40% - Ênfase2 92 7 2" xfId="24771" xr:uid="{00000000-0005-0000-0000-000033620000}"/>
    <cellStyle name="40% - Ênfase2 92 8" xfId="24772" xr:uid="{00000000-0005-0000-0000-000034620000}"/>
    <cellStyle name="40% - Ênfase2 92 9" xfId="24773" xr:uid="{00000000-0005-0000-0000-000035620000}"/>
    <cellStyle name="40% - Ênfase2 93" xfId="24774" xr:uid="{00000000-0005-0000-0000-000036620000}"/>
    <cellStyle name="40% - Ênfase2 93 10" xfId="24775" xr:uid="{00000000-0005-0000-0000-000037620000}"/>
    <cellStyle name="40% - Ênfase2 93 2" xfId="24776" xr:uid="{00000000-0005-0000-0000-000038620000}"/>
    <cellStyle name="40% - Ênfase2 93 2 2" xfId="24777" xr:uid="{00000000-0005-0000-0000-000039620000}"/>
    <cellStyle name="40% - Ênfase2 93 3" xfId="24778" xr:uid="{00000000-0005-0000-0000-00003A620000}"/>
    <cellStyle name="40% - Ênfase2 93 3 2" xfId="24779" xr:uid="{00000000-0005-0000-0000-00003B620000}"/>
    <cellStyle name="40% - Ênfase2 93 4" xfId="24780" xr:uid="{00000000-0005-0000-0000-00003C620000}"/>
    <cellStyle name="40% - Ênfase2 93 4 2" xfId="24781" xr:uid="{00000000-0005-0000-0000-00003D620000}"/>
    <cellStyle name="40% - Ênfase2 93 5" xfId="24782" xr:uid="{00000000-0005-0000-0000-00003E620000}"/>
    <cellStyle name="40% - Ênfase2 93 5 2" xfId="24783" xr:uid="{00000000-0005-0000-0000-00003F620000}"/>
    <cellStyle name="40% - Ênfase2 93 6" xfId="24784" xr:uid="{00000000-0005-0000-0000-000040620000}"/>
    <cellStyle name="40% - Ênfase2 93 6 2" xfId="24785" xr:uid="{00000000-0005-0000-0000-000041620000}"/>
    <cellStyle name="40% - Ênfase2 93 7" xfId="24786" xr:uid="{00000000-0005-0000-0000-000042620000}"/>
    <cellStyle name="40% - Ênfase2 93 7 2" xfId="24787" xr:uid="{00000000-0005-0000-0000-000043620000}"/>
    <cellStyle name="40% - Ênfase2 93 8" xfId="24788" xr:uid="{00000000-0005-0000-0000-000044620000}"/>
    <cellStyle name="40% - Ênfase2 93 9" xfId="24789" xr:uid="{00000000-0005-0000-0000-000045620000}"/>
    <cellStyle name="40% - Ênfase2 94" xfId="24790" xr:uid="{00000000-0005-0000-0000-000046620000}"/>
    <cellStyle name="40% - Ênfase2 94 10" xfId="24791" xr:uid="{00000000-0005-0000-0000-000047620000}"/>
    <cellStyle name="40% - Ênfase2 94 2" xfId="24792" xr:uid="{00000000-0005-0000-0000-000048620000}"/>
    <cellStyle name="40% - Ênfase2 94 2 2" xfId="24793" xr:uid="{00000000-0005-0000-0000-000049620000}"/>
    <cellStyle name="40% - Ênfase2 94 3" xfId="24794" xr:uid="{00000000-0005-0000-0000-00004A620000}"/>
    <cellStyle name="40% - Ênfase2 94 3 2" xfId="24795" xr:uid="{00000000-0005-0000-0000-00004B620000}"/>
    <cellStyle name="40% - Ênfase2 94 4" xfId="24796" xr:uid="{00000000-0005-0000-0000-00004C620000}"/>
    <cellStyle name="40% - Ênfase2 94 4 2" xfId="24797" xr:uid="{00000000-0005-0000-0000-00004D620000}"/>
    <cellStyle name="40% - Ênfase2 94 5" xfId="24798" xr:uid="{00000000-0005-0000-0000-00004E620000}"/>
    <cellStyle name="40% - Ênfase2 94 5 2" xfId="24799" xr:uid="{00000000-0005-0000-0000-00004F620000}"/>
    <cellStyle name="40% - Ênfase2 94 6" xfId="24800" xr:uid="{00000000-0005-0000-0000-000050620000}"/>
    <cellStyle name="40% - Ênfase2 94 6 2" xfId="24801" xr:uid="{00000000-0005-0000-0000-000051620000}"/>
    <cellStyle name="40% - Ênfase2 94 7" xfId="24802" xr:uid="{00000000-0005-0000-0000-000052620000}"/>
    <cellStyle name="40% - Ênfase2 94 7 2" xfId="24803" xr:uid="{00000000-0005-0000-0000-000053620000}"/>
    <cellStyle name="40% - Ênfase2 94 8" xfId="24804" xr:uid="{00000000-0005-0000-0000-000054620000}"/>
    <cellStyle name="40% - Ênfase2 94 9" xfId="24805" xr:uid="{00000000-0005-0000-0000-000055620000}"/>
    <cellStyle name="40% - Ênfase2 95" xfId="24806" xr:uid="{00000000-0005-0000-0000-000056620000}"/>
    <cellStyle name="40% - Ênfase2 95 10" xfId="24807" xr:uid="{00000000-0005-0000-0000-000057620000}"/>
    <cellStyle name="40% - Ênfase2 95 2" xfId="24808" xr:uid="{00000000-0005-0000-0000-000058620000}"/>
    <cellStyle name="40% - Ênfase2 95 2 2" xfId="24809" xr:uid="{00000000-0005-0000-0000-000059620000}"/>
    <cellStyle name="40% - Ênfase2 95 3" xfId="24810" xr:uid="{00000000-0005-0000-0000-00005A620000}"/>
    <cellStyle name="40% - Ênfase2 95 3 2" xfId="24811" xr:uid="{00000000-0005-0000-0000-00005B620000}"/>
    <cellStyle name="40% - Ênfase2 95 4" xfId="24812" xr:uid="{00000000-0005-0000-0000-00005C620000}"/>
    <cellStyle name="40% - Ênfase2 95 4 2" xfId="24813" xr:uid="{00000000-0005-0000-0000-00005D620000}"/>
    <cellStyle name="40% - Ênfase2 95 5" xfId="24814" xr:uid="{00000000-0005-0000-0000-00005E620000}"/>
    <cellStyle name="40% - Ênfase2 95 5 2" xfId="24815" xr:uid="{00000000-0005-0000-0000-00005F620000}"/>
    <cellStyle name="40% - Ênfase2 95 6" xfId="24816" xr:uid="{00000000-0005-0000-0000-000060620000}"/>
    <cellStyle name="40% - Ênfase2 95 6 2" xfId="24817" xr:uid="{00000000-0005-0000-0000-000061620000}"/>
    <cellStyle name="40% - Ênfase2 95 7" xfId="24818" xr:uid="{00000000-0005-0000-0000-000062620000}"/>
    <cellStyle name="40% - Ênfase2 95 7 2" xfId="24819" xr:uid="{00000000-0005-0000-0000-000063620000}"/>
    <cellStyle name="40% - Ênfase2 95 8" xfId="24820" xr:uid="{00000000-0005-0000-0000-000064620000}"/>
    <cellStyle name="40% - Ênfase2 95 9" xfId="24821" xr:uid="{00000000-0005-0000-0000-000065620000}"/>
    <cellStyle name="40% - Ênfase2 96" xfId="24822" xr:uid="{00000000-0005-0000-0000-000066620000}"/>
    <cellStyle name="40% - Ênfase2 96 10" xfId="24823" xr:uid="{00000000-0005-0000-0000-000067620000}"/>
    <cellStyle name="40% - Ênfase2 96 2" xfId="24824" xr:uid="{00000000-0005-0000-0000-000068620000}"/>
    <cellStyle name="40% - Ênfase2 96 2 2" xfId="24825" xr:uid="{00000000-0005-0000-0000-000069620000}"/>
    <cellStyle name="40% - Ênfase2 96 3" xfId="24826" xr:uid="{00000000-0005-0000-0000-00006A620000}"/>
    <cellStyle name="40% - Ênfase2 96 3 2" xfId="24827" xr:uid="{00000000-0005-0000-0000-00006B620000}"/>
    <cellStyle name="40% - Ênfase2 96 4" xfId="24828" xr:uid="{00000000-0005-0000-0000-00006C620000}"/>
    <cellStyle name="40% - Ênfase2 96 4 2" xfId="24829" xr:uid="{00000000-0005-0000-0000-00006D620000}"/>
    <cellStyle name="40% - Ênfase2 96 5" xfId="24830" xr:uid="{00000000-0005-0000-0000-00006E620000}"/>
    <cellStyle name="40% - Ênfase2 96 5 2" xfId="24831" xr:uid="{00000000-0005-0000-0000-00006F620000}"/>
    <cellStyle name="40% - Ênfase2 96 6" xfId="24832" xr:uid="{00000000-0005-0000-0000-000070620000}"/>
    <cellStyle name="40% - Ênfase2 96 6 2" xfId="24833" xr:uid="{00000000-0005-0000-0000-000071620000}"/>
    <cellStyle name="40% - Ênfase2 96 7" xfId="24834" xr:uid="{00000000-0005-0000-0000-000072620000}"/>
    <cellStyle name="40% - Ênfase2 96 7 2" xfId="24835" xr:uid="{00000000-0005-0000-0000-000073620000}"/>
    <cellStyle name="40% - Ênfase2 96 8" xfId="24836" xr:uid="{00000000-0005-0000-0000-000074620000}"/>
    <cellStyle name="40% - Ênfase2 96 9" xfId="24837" xr:uid="{00000000-0005-0000-0000-000075620000}"/>
    <cellStyle name="40% - Ênfase2 97" xfId="24838" xr:uid="{00000000-0005-0000-0000-000076620000}"/>
    <cellStyle name="40% - Ênfase2 97 10" xfId="24839" xr:uid="{00000000-0005-0000-0000-000077620000}"/>
    <cellStyle name="40% - Ênfase2 97 2" xfId="24840" xr:uid="{00000000-0005-0000-0000-000078620000}"/>
    <cellStyle name="40% - Ênfase2 97 2 2" xfId="24841" xr:uid="{00000000-0005-0000-0000-000079620000}"/>
    <cellStyle name="40% - Ênfase2 97 3" xfId="24842" xr:uid="{00000000-0005-0000-0000-00007A620000}"/>
    <cellStyle name="40% - Ênfase2 97 3 2" xfId="24843" xr:uid="{00000000-0005-0000-0000-00007B620000}"/>
    <cellStyle name="40% - Ênfase2 97 4" xfId="24844" xr:uid="{00000000-0005-0000-0000-00007C620000}"/>
    <cellStyle name="40% - Ênfase2 97 4 2" xfId="24845" xr:uid="{00000000-0005-0000-0000-00007D620000}"/>
    <cellStyle name="40% - Ênfase2 97 5" xfId="24846" xr:uid="{00000000-0005-0000-0000-00007E620000}"/>
    <cellStyle name="40% - Ênfase2 97 5 2" xfId="24847" xr:uid="{00000000-0005-0000-0000-00007F620000}"/>
    <cellStyle name="40% - Ênfase2 97 6" xfId="24848" xr:uid="{00000000-0005-0000-0000-000080620000}"/>
    <cellStyle name="40% - Ênfase2 97 6 2" xfId="24849" xr:uid="{00000000-0005-0000-0000-000081620000}"/>
    <cellStyle name="40% - Ênfase2 97 7" xfId="24850" xr:uid="{00000000-0005-0000-0000-000082620000}"/>
    <cellStyle name="40% - Ênfase2 97 7 2" xfId="24851" xr:uid="{00000000-0005-0000-0000-000083620000}"/>
    <cellStyle name="40% - Ênfase2 97 8" xfId="24852" xr:uid="{00000000-0005-0000-0000-000084620000}"/>
    <cellStyle name="40% - Ênfase2 97 9" xfId="24853" xr:uid="{00000000-0005-0000-0000-000085620000}"/>
    <cellStyle name="40% - Ênfase2 98" xfId="24854" xr:uid="{00000000-0005-0000-0000-000086620000}"/>
    <cellStyle name="40% - Ênfase2 98 10" xfId="24855" xr:uid="{00000000-0005-0000-0000-000087620000}"/>
    <cellStyle name="40% - Ênfase2 98 2" xfId="24856" xr:uid="{00000000-0005-0000-0000-000088620000}"/>
    <cellStyle name="40% - Ênfase2 98 2 2" xfId="24857" xr:uid="{00000000-0005-0000-0000-000089620000}"/>
    <cellStyle name="40% - Ênfase2 98 3" xfId="24858" xr:uid="{00000000-0005-0000-0000-00008A620000}"/>
    <cellStyle name="40% - Ênfase2 98 3 2" xfId="24859" xr:uid="{00000000-0005-0000-0000-00008B620000}"/>
    <cellStyle name="40% - Ênfase2 98 4" xfId="24860" xr:uid="{00000000-0005-0000-0000-00008C620000}"/>
    <cellStyle name="40% - Ênfase2 98 4 2" xfId="24861" xr:uid="{00000000-0005-0000-0000-00008D620000}"/>
    <cellStyle name="40% - Ênfase2 98 5" xfId="24862" xr:uid="{00000000-0005-0000-0000-00008E620000}"/>
    <cellStyle name="40% - Ênfase2 98 5 2" xfId="24863" xr:uid="{00000000-0005-0000-0000-00008F620000}"/>
    <cellStyle name="40% - Ênfase2 98 6" xfId="24864" xr:uid="{00000000-0005-0000-0000-000090620000}"/>
    <cellStyle name="40% - Ênfase2 98 6 2" xfId="24865" xr:uid="{00000000-0005-0000-0000-000091620000}"/>
    <cellStyle name="40% - Ênfase2 98 7" xfId="24866" xr:uid="{00000000-0005-0000-0000-000092620000}"/>
    <cellStyle name="40% - Ênfase2 98 7 2" xfId="24867" xr:uid="{00000000-0005-0000-0000-000093620000}"/>
    <cellStyle name="40% - Ênfase2 98 8" xfId="24868" xr:uid="{00000000-0005-0000-0000-000094620000}"/>
    <cellStyle name="40% - Ênfase2 98 9" xfId="24869" xr:uid="{00000000-0005-0000-0000-000095620000}"/>
    <cellStyle name="40% - Ênfase2 99" xfId="24870" xr:uid="{00000000-0005-0000-0000-000096620000}"/>
    <cellStyle name="40% - Ênfase2 99 10" xfId="24871" xr:uid="{00000000-0005-0000-0000-000097620000}"/>
    <cellStyle name="40% - Ênfase2 99 2" xfId="24872" xr:uid="{00000000-0005-0000-0000-000098620000}"/>
    <cellStyle name="40% - Ênfase2 99 2 2" xfId="24873" xr:uid="{00000000-0005-0000-0000-000099620000}"/>
    <cellStyle name="40% - Ênfase2 99 3" xfId="24874" xr:uid="{00000000-0005-0000-0000-00009A620000}"/>
    <cellStyle name="40% - Ênfase2 99 3 2" xfId="24875" xr:uid="{00000000-0005-0000-0000-00009B620000}"/>
    <cellStyle name="40% - Ênfase2 99 4" xfId="24876" xr:uid="{00000000-0005-0000-0000-00009C620000}"/>
    <cellStyle name="40% - Ênfase2 99 4 2" xfId="24877" xr:uid="{00000000-0005-0000-0000-00009D620000}"/>
    <cellStyle name="40% - Ênfase2 99 5" xfId="24878" xr:uid="{00000000-0005-0000-0000-00009E620000}"/>
    <cellStyle name="40% - Ênfase2 99 5 2" xfId="24879" xr:uid="{00000000-0005-0000-0000-00009F620000}"/>
    <cellStyle name="40% - Ênfase2 99 6" xfId="24880" xr:uid="{00000000-0005-0000-0000-0000A0620000}"/>
    <cellStyle name="40% - Ênfase2 99 6 2" xfId="24881" xr:uid="{00000000-0005-0000-0000-0000A1620000}"/>
    <cellStyle name="40% - Ênfase2 99 7" xfId="24882" xr:uid="{00000000-0005-0000-0000-0000A2620000}"/>
    <cellStyle name="40% - Ênfase2 99 7 2" xfId="24883" xr:uid="{00000000-0005-0000-0000-0000A3620000}"/>
    <cellStyle name="40% - Ênfase2 99 8" xfId="24884" xr:uid="{00000000-0005-0000-0000-0000A4620000}"/>
    <cellStyle name="40% - Ênfase2 99 9" xfId="24885" xr:uid="{00000000-0005-0000-0000-0000A5620000}"/>
    <cellStyle name="40% - Ênfase3 10" xfId="24886" xr:uid="{00000000-0005-0000-0000-0000A6620000}"/>
    <cellStyle name="40% - Ênfase3 10 10" xfId="24887" xr:uid="{00000000-0005-0000-0000-0000A7620000}"/>
    <cellStyle name="40% - Ênfase3 10 11" xfId="24888" xr:uid="{00000000-0005-0000-0000-0000A8620000}"/>
    <cellStyle name="40% - Ênfase3 10 2" xfId="24889" xr:uid="{00000000-0005-0000-0000-0000A9620000}"/>
    <cellStyle name="40% - Ênfase3 10 2 10" xfId="24890" xr:uid="{00000000-0005-0000-0000-0000AA620000}"/>
    <cellStyle name="40% - Ênfase3 10 2 2" xfId="24891" xr:uid="{00000000-0005-0000-0000-0000AB620000}"/>
    <cellStyle name="40% - Ênfase3 10 2 2 2" xfId="24892" xr:uid="{00000000-0005-0000-0000-0000AC620000}"/>
    <cellStyle name="40% - Ênfase3 10 2 3" xfId="24893" xr:uid="{00000000-0005-0000-0000-0000AD620000}"/>
    <cellStyle name="40% - Ênfase3 10 2 3 2" xfId="24894" xr:uid="{00000000-0005-0000-0000-0000AE620000}"/>
    <cellStyle name="40% - Ênfase3 10 2 4" xfId="24895" xr:uid="{00000000-0005-0000-0000-0000AF620000}"/>
    <cellStyle name="40% - Ênfase3 10 2 4 2" xfId="24896" xr:uid="{00000000-0005-0000-0000-0000B0620000}"/>
    <cellStyle name="40% - Ênfase3 10 2 5" xfId="24897" xr:uid="{00000000-0005-0000-0000-0000B1620000}"/>
    <cellStyle name="40% - Ênfase3 10 2 5 2" xfId="24898" xr:uid="{00000000-0005-0000-0000-0000B2620000}"/>
    <cellStyle name="40% - Ênfase3 10 2 6" xfId="24899" xr:uid="{00000000-0005-0000-0000-0000B3620000}"/>
    <cellStyle name="40% - Ênfase3 10 2 6 2" xfId="24900" xr:uid="{00000000-0005-0000-0000-0000B4620000}"/>
    <cellStyle name="40% - Ênfase3 10 2 7" xfId="24901" xr:uid="{00000000-0005-0000-0000-0000B5620000}"/>
    <cellStyle name="40% - Ênfase3 10 2 7 2" xfId="24902" xr:uid="{00000000-0005-0000-0000-0000B6620000}"/>
    <cellStyle name="40% - Ênfase3 10 2 8" xfId="24903" xr:uid="{00000000-0005-0000-0000-0000B7620000}"/>
    <cellStyle name="40% - Ênfase3 10 2 9" xfId="24904" xr:uid="{00000000-0005-0000-0000-0000B8620000}"/>
    <cellStyle name="40% - Ênfase3 10 3" xfId="24905" xr:uid="{00000000-0005-0000-0000-0000B9620000}"/>
    <cellStyle name="40% - Ênfase3 10 3 2" xfId="24906" xr:uid="{00000000-0005-0000-0000-0000BA620000}"/>
    <cellStyle name="40% - Ênfase3 10 3 3" xfId="24907" xr:uid="{00000000-0005-0000-0000-0000BB620000}"/>
    <cellStyle name="40% - Ênfase3 10 3 4" xfId="24908" xr:uid="{00000000-0005-0000-0000-0000BC620000}"/>
    <cellStyle name="40% - Ênfase3 10 3 5" xfId="24909" xr:uid="{00000000-0005-0000-0000-0000BD620000}"/>
    <cellStyle name="40% - Ênfase3 10 3 6" xfId="24910" xr:uid="{00000000-0005-0000-0000-0000BE620000}"/>
    <cellStyle name="40% - Ênfase3 10 4" xfId="24911" xr:uid="{00000000-0005-0000-0000-0000BF620000}"/>
    <cellStyle name="40% - Ênfase3 10 4 2" xfId="24912" xr:uid="{00000000-0005-0000-0000-0000C0620000}"/>
    <cellStyle name="40% - Ênfase3 10 4 3" xfId="24913" xr:uid="{00000000-0005-0000-0000-0000C1620000}"/>
    <cellStyle name="40% - Ênfase3 10 4 4" xfId="24914" xr:uid="{00000000-0005-0000-0000-0000C2620000}"/>
    <cellStyle name="40% - Ênfase3 10 4 5" xfId="24915" xr:uid="{00000000-0005-0000-0000-0000C3620000}"/>
    <cellStyle name="40% - Ênfase3 10 4 6" xfId="24916" xr:uid="{00000000-0005-0000-0000-0000C4620000}"/>
    <cellStyle name="40% - Ênfase3 10 5" xfId="24917" xr:uid="{00000000-0005-0000-0000-0000C5620000}"/>
    <cellStyle name="40% - Ênfase3 10 5 2" xfId="24918" xr:uid="{00000000-0005-0000-0000-0000C6620000}"/>
    <cellStyle name="40% - Ênfase3 10 5 3" xfId="24919" xr:uid="{00000000-0005-0000-0000-0000C7620000}"/>
    <cellStyle name="40% - Ênfase3 10 5 4" xfId="24920" xr:uid="{00000000-0005-0000-0000-0000C8620000}"/>
    <cellStyle name="40% - Ênfase3 10 5 5" xfId="24921" xr:uid="{00000000-0005-0000-0000-0000C9620000}"/>
    <cellStyle name="40% - Ênfase3 10 5 6" xfId="24922" xr:uid="{00000000-0005-0000-0000-0000CA620000}"/>
    <cellStyle name="40% - Ênfase3 10 6" xfId="24923" xr:uid="{00000000-0005-0000-0000-0000CB620000}"/>
    <cellStyle name="40% - Ênfase3 10 6 2" xfId="24924" xr:uid="{00000000-0005-0000-0000-0000CC620000}"/>
    <cellStyle name="40% - Ênfase3 10 6 3" xfId="24925" xr:uid="{00000000-0005-0000-0000-0000CD620000}"/>
    <cellStyle name="40% - Ênfase3 10 6 4" xfId="24926" xr:uid="{00000000-0005-0000-0000-0000CE620000}"/>
    <cellStyle name="40% - Ênfase3 10 6 5" xfId="24927" xr:uid="{00000000-0005-0000-0000-0000CF620000}"/>
    <cellStyle name="40% - Ênfase3 10 6 6" xfId="24928" xr:uid="{00000000-0005-0000-0000-0000D0620000}"/>
    <cellStyle name="40% - Ênfase3 10 7" xfId="24929" xr:uid="{00000000-0005-0000-0000-0000D1620000}"/>
    <cellStyle name="40% - Ênfase3 10 7 2" xfId="24930" xr:uid="{00000000-0005-0000-0000-0000D2620000}"/>
    <cellStyle name="40% - Ênfase3 10 8" xfId="24931" xr:uid="{00000000-0005-0000-0000-0000D3620000}"/>
    <cellStyle name="40% - Ênfase3 10 8 2" xfId="24932" xr:uid="{00000000-0005-0000-0000-0000D4620000}"/>
    <cellStyle name="40% - Ênfase3 10 9" xfId="24933" xr:uid="{00000000-0005-0000-0000-0000D5620000}"/>
    <cellStyle name="40% - Ênfase3 100" xfId="24934" xr:uid="{00000000-0005-0000-0000-0000D6620000}"/>
    <cellStyle name="40% - Ênfase3 100 10" xfId="24935" xr:uid="{00000000-0005-0000-0000-0000D7620000}"/>
    <cellStyle name="40% - Ênfase3 100 2" xfId="24936" xr:uid="{00000000-0005-0000-0000-0000D8620000}"/>
    <cellStyle name="40% - Ênfase3 100 2 2" xfId="24937" xr:uid="{00000000-0005-0000-0000-0000D9620000}"/>
    <cellStyle name="40% - Ênfase3 100 3" xfId="24938" xr:uid="{00000000-0005-0000-0000-0000DA620000}"/>
    <cellStyle name="40% - Ênfase3 100 3 2" xfId="24939" xr:uid="{00000000-0005-0000-0000-0000DB620000}"/>
    <cellStyle name="40% - Ênfase3 100 4" xfId="24940" xr:uid="{00000000-0005-0000-0000-0000DC620000}"/>
    <cellStyle name="40% - Ênfase3 100 4 2" xfId="24941" xr:uid="{00000000-0005-0000-0000-0000DD620000}"/>
    <cellStyle name="40% - Ênfase3 100 5" xfId="24942" xr:uid="{00000000-0005-0000-0000-0000DE620000}"/>
    <cellStyle name="40% - Ênfase3 100 5 2" xfId="24943" xr:uid="{00000000-0005-0000-0000-0000DF620000}"/>
    <cellStyle name="40% - Ênfase3 100 6" xfId="24944" xr:uid="{00000000-0005-0000-0000-0000E0620000}"/>
    <cellStyle name="40% - Ênfase3 100 6 2" xfId="24945" xr:uid="{00000000-0005-0000-0000-0000E1620000}"/>
    <cellStyle name="40% - Ênfase3 100 7" xfId="24946" xr:uid="{00000000-0005-0000-0000-0000E2620000}"/>
    <cellStyle name="40% - Ênfase3 100 7 2" xfId="24947" xr:uid="{00000000-0005-0000-0000-0000E3620000}"/>
    <cellStyle name="40% - Ênfase3 100 8" xfId="24948" xr:uid="{00000000-0005-0000-0000-0000E4620000}"/>
    <cellStyle name="40% - Ênfase3 100 9" xfId="24949" xr:uid="{00000000-0005-0000-0000-0000E5620000}"/>
    <cellStyle name="40% - Ênfase3 101" xfId="24950" xr:uid="{00000000-0005-0000-0000-0000E6620000}"/>
    <cellStyle name="40% - Ênfase3 101 10" xfId="24951" xr:uid="{00000000-0005-0000-0000-0000E7620000}"/>
    <cellStyle name="40% - Ênfase3 101 2" xfId="24952" xr:uid="{00000000-0005-0000-0000-0000E8620000}"/>
    <cellStyle name="40% - Ênfase3 101 2 2" xfId="24953" xr:uid="{00000000-0005-0000-0000-0000E9620000}"/>
    <cellStyle name="40% - Ênfase3 101 3" xfId="24954" xr:uid="{00000000-0005-0000-0000-0000EA620000}"/>
    <cellStyle name="40% - Ênfase3 101 3 2" xfId="24955" xr:uid="{00000000-0005-0000-0000-0000EB620000}"/>
    <cellStyle name="40% - Ênfase3 101 4" xfId="24956" xr:uid="{00000000-0005-0000-0000-0000EC620000}"/>
    <cellStyle name="40% - Ênfase3 101 4 2" xfId="24957" xr:uid="{00000000-0005-0000-0000-0000ED620000}"/>
    <cellStyle name="40% - Ênfase3 101 5" xfId="24958" xr:uid="{00000000-0005-0000-0000-0000EE620000}"/>
    <cellStyle name="40% - Ênfase3 101 5 2" xfId="24959" xr:uid="{00000000-0005-0000-0000-0000EF620000}"/>
    <cellStyle name="40% - Ênfase3 101 6" xfId="24960" xr:uid="{00000000-0005-0000-0000-0000F0620000}"/>
    <cellStyle name="40% - Ênfase3 101 6 2" xfId="24961" xr:uid="{00000000-0005-0000-0000-0000F1620000}"/>
    <cellStyle name="40% - Ênfase3 101 7" xfId="24962" xr:uid="{00000000-0005-0000-0000-0000F2620000}"/>
    <cellStyle name="40% - Ênfase3 101 7 2" xfId="24963" xr:uid="{00000000-0005-0000-0000-0000F3620000}"/>
    <cellStyle name="40% - Ênfase3 101 8" xfId="24964" xr:uid="{00000000-0005-0000-0000-0000F4620000}"/>
    <cellStyle name="40% - Ênfase3 101 9" xfId="24965" xr:uid="{00000000-0005-0000-0000-0000F5620000}"/>
    <cellStyle name="40% - Ênfase3 102" xfId="24966" xr:uid="{00000000-0005-0000-0000-0000F6620000}"/>
    <cellStyle name="40% - Ênfase3 102 10" xfId="24967" xr:uid="{00000000-0005-0000-0000-0000F7620000}"/>
    <cellStyle name="40% - Ênfase3 102 2" xfId="24968" xr:uid="{00000000-0005-0000-0000-0000F8620000}"/>
    <cellStyle name="40% - Ênfase3 102 2 2" xfId="24969" xr:uid="{00000000-0005-0000-0000-0000F9620000}"/>
    <cellStyle name="40% - Ênfase3 102 3" xfId="24970" xr:uid="{00000000-0005-0000-0000-0000FA620000}"/>
    <cellStyle name="40% - Ênfase3 102 3 2" xfId="24971" xr:uid="{00000000-0005-0000-0000-0000FB620000}"/>
    <cellStyle name="40% - Ênfase3 102 4" xfId="24972" xr:uid="{00000000-0005-0000-0000-0000FC620000}"/>
    <cellStyle name="40% - Ênfase3 102 4 2" xfId="24973" xr:uid="{00000000-0005-0000-0000-0000FD620000}"/>
    <cellStyle name="40% - Ênfase3 102 5" xfId="24974" xr:uid="{00000000-0005-0000-0000-0000FE620000}"/>
    <cellStyle name="40% - Ênfase3 102 5 2" xfId="24975" xr:uid="{00000000-0005-0000-0000-0000FF620000}"/>
    <cellStyle name="40% - Ênfase3 102 6" xfId="24976" xr:uid="{00000000-0005-0000-0000-000000630000}"/>
    <cellStyle name="40% - Ênfase3 102 6 2" xfId="24977" xr:uid="{00000000-0005-0000-0000-000001630000}"/>
    <cellStyle name="40% - Ênfase3 102 7" xfId="24978" xr:uid="{00000000-0005-0000-0000-000002630000}"/>
    <cellStyle name="40% - Ênfase3 102 7 2" xfId="24979" xr:uid="{00000000-0005-0000-0000-000003630000}"/>
    <cellStyle name="40% - Ênfase3 102 8" xfId="24980" xr:uid="{00000000-0005-0000-0000-000004630000}"/>
    <cellStyle name="40% - Ênfase3 102 9" xfId="24981" xr:uid="{00000000-0005-0000-0000-000005630000}"/>
    <cellStyle name="40% - Ênfase3 103" xfId="24982" xr:uid="{00000000-0005-0000-0000-000006630000}"/>
    <cellStyle name="40% - Ênfase3 103 10" xfId="24983" xr:uid="{00000000-0005-0000-0000-000007630000}"/>
    <cellStyle name="40% - Ênfase3 103 2" xfId="24984" xr:uid="{00000000-0005-0000-0000-000008630000}"/>
    <cellStyle name="40% - Ênfase3 103 2 2" xfId="24985" xr:uid="{00000000-0005-0000-0000-000009630000}"/>
    <cellStyle name="40% - Ênfase3 103 3" xfId="24986" xr:uid="{00000000-0005-0000-0000-00000A630000}"/>
    <cellStyle name="40% - Ênfase3 103 3 2" xfId="24987" xr:uid="{00000000-0005-0000-0000-00000B630000}"/>
    <cellStyle name="40% - Ênfase3 103 4" xfId="24988" xr:uid="{00000000-0005-0000-0000-00000C630000}"/>
    <cellStyle name="40% - Ênfase3 103 4 2" xfId="24989" xr:uid="{00000000-0005-0000-0000-00000D630000}"/>
    <cellStyle name="40% - Ênfase3 103 5" xfId="24990" xr:uid="{00000000-0005-0000-0000-00000E630000}"/>
    <cellStyle name="40% - Ênfase3 103 5 2" xfId="24991" xr:uid="{00000000-0005-0000-0000-00000F630000}"/>
    <cellStyle name="40% - Ênfase3 103 6" xfId="24992" xr:uid="{00000000-0005-0000-0000-000010630000}"/>
    <cellStyle name="40% - Ênfase3 103 6 2" xfId="24993" xr:uid="{00000000-0005-0000-0000-000011630000}"/>
    <cellStyle name="40% - Ênfase3 103 7" xfId="24994" xr:uid="{00000000-0005-0000-0000-000012630000}"/>
    <cellStyle name="40% - Ênfase3 103 7 2" xfId="24995" xr:uid="{00000000-0005-0000-0000-000013630000}"/>
    <cellStyle name="40% - Ênfase3 103 8" xfId="24996" xr:uid="{00000000-0005-0000-0000-000014630000}"/>
    <cellStyle name="40% - Ênfase3 103 9" xfId="24997" xr:uid="{00000000-0005-0000-0000-000015630000}"/>
    <cellStyle name="40% - Ênfase3 104" xfId="24998" xr:uid="{00000000-0005-0000-0000-000016630000}"/>
    <cellStyle name="40% - Ênfase3 104 10" xfId="24999" xr:uid="{00000000-0005-0000-0000-000017630000}"/>
    <cellStyle name="40% - Ênfase3 104 2" xfId="25000" xr:uid="{00000000-0005-0000-0000-000018630000}"/>
    <cellStyle name="40% - Ênfase3 104 2 2" xfId="25001" xr:uid="{00000000-0005-0000-0000-000019630000}"/>
    <cellStyle name="40% - Ênfase3 104 3" xfId="25002" xr:uid="{00000000-0005-0000-0000-00001A630000}"/>
    <cellStyle name="40% - Ênfase3 104 3 2" xfId="25003" xr:uid="{00000000-0005-0000-0000-00001B630000}"/>
    <cellStyle name="40% - Ênfase3 104 4" xfId="25004" xr:uid="{00000000-0005-0000-0000-00001C630000}"/>
    <cellStyle name="40% - Ênfase3 104 4 2" xfId="25005" xr:uid="{00000000-0005-0000-0000-00001D630000}"/>
    <cellStyle name="40% - Ênfase3 104 5" xfId="25006" xr:uid="{00000000-0005-0000-0000-00001E630000}"/>
    <cellStyle name="40% - Ênfase3 104 5 2" xfId="25007" xr:uid="{00000000-0005-0000-0000-00001F630000}"/>
    <cellStyle name="40% - Ênfase3 104 6" xfId="25008" xr:uid="{00000000-0005-0000-0000-000020630000}"/>
    <cellStyle name="40% - Ênfase3 104 6 2" xfId="25009" xr:uid="{00000000-0005-0000-0000-000021630000}"/>
    <cellStyle name="40% - Ênfase3 104 7" xfId="25010" xr:uid="{00000000-0005-0000-0000-000022630000}"/>
    <cellStyle name="40% - Ênfase3 104 7 2" xfId="25011" xr:uid="{00000000-0005-0000-0000-000023630000}"/>
    <cellStyle name="40% - Ênfase3 104 8" xfId="25012" xr:uid="{00000000-0005-0000-0000-000024630000}"/>
    <cellStyle name="40% - Ênfase3 104 9" xfId="25013" xr:uid="{00000000-0005-0000-0000-000025630000}"/>
    <cellStyle name="40% - Ênfase3 105" xfId="25014" xr:uid="{00000000-0005-0000-0000-000026630000}"/>
    <cellStyle name="40% - Ênfase3 105 10" xfId="25015" xr:uid="{00000000-0005-0000-0000-000027630000}"/>
    <cellStyle name="40% - Ênfase3 105 2" xfId="25016" xr:uid="{00000000-0005-0000-0000-000028630000}"/>
    <cellStyle name="40% - Ênfase3 105 2 2" xfId="25017" xr:uid="{00000000-0005-0000-0000-000029630000}"/>
    <cellStyle name="40% - Ênfase3 105 3" xfId="25018" xr:uid="{00000000-0005-0000-0000-00002A630000}"/>
    <cellStyle name="40% - Ênfase3 105 3 2" xfId="25019" xr:uid="{00000000-0005-0000-0000-00002B630000}"/>
    <cellStyle name="40% - Ênfase3 105 4" xfId="25020" xr:uid="{00000000-0005-0000-0000-00002C630000}"/>
    <cellStyle name="40% - Ênfase3 105 4 2" xfId="25021" xr:uid="{00000000-0005-0000-0000-00002D630000}"/>
    <cellStyle name="40% - Ênfase3 105 5" xfId="25022" xr:uid="{00000000-0005-0000-0000-00002E630000}"/>
    <cellStyle name="40% - Ênfase3 105 5 2" xfId="25023" xr:uid="{00000000-0005-0000-0000-00002F630000}"/>
    <cellStyle name="40% - Ênfase3 105 6" xfId="25024" xr:uid="{00000000-0005-0000-0000-000030630000}"/>
    <cellStyle name="40% - Ênfase3 105 6 2" xfId="25025" xr:uid="{00000000-0005-0000-0000-000031630000}"/>
    <cellStyle name="40% - Ênfase3 105 7" xfId="25026" xr:uid="{00000000-0005-0000-0000-000032630000}"/>
    <cellStyle name="40% - Ênfase3 105 7 2" xfId="25027" xr:uid="{00000000-0005-0000-0000-000033630000}"/>
    <cellStyle name="40% - Ênfase3 105 8" xfId="25028" xr:uid="{00000000-0005-0000-0000-000034630000}"/>
    <cellStyle name="40% - Ênfase3 105 9" xfId="25029" xr:uid="{00000000-0005-0000-0000-000035630000}"/>
    <cellStyle name="40% - Ênfase3 106" xfId="25030" xr:uid="{00000000-0005-0000-0000-000036630000}"/>
    <cellStyle name="40% - Ênfase3 106 10" xfId="25031" xr:uid="{00000000-0005-0000-0000-000037630000}"/>
    <cellStyle name="40% - Ênfase3 106 2" xfId="25032" xr:uid="{00000000-0005-0000-0000-000038630000}"/>
    <cellStyle name="40% - Ênfase3 106 2 2" xfId="25033" xr:uid="{00000000-0005-0000-0000-000039630000}"/>
    <cellStyle name="40% - Ênfase3 106 3" xfId="25034" xr:uid="{00000000-0005-0000-0000-00003A630000}"/>
    <cellStyle name="40% - Ênfase3 106 3 2" xfId="25035" xr:uid="{00000000-0005-0000-0000-00003B630000}"/>
    <cellStyle name="40% - Ênfase3 106 4" xfId="25036" xr:uid="{00000000-0005-0000-0000-00003C630000}"/>
    <cellStyle name="40% - Ênfase3 106 4 2" xfId="25037" xr:uid="{00000000-0005-0000-0000-00003D630000}"/>
    <cellStyle name="40% - Ênfase3 106 5" xfId="25038" xr:uid="{00000000-0005-0000-0000-00003E630000}"/>
    <cellStyle name="40% - Ênfase3 106 5 2" xfId="25039" xr:uid="{00000000-0005-0000-0000-00003F630000}"/>
    <cellStyle name="40% - Ênfase3 106 6" xfId="25040" xr:uid="{00000000-0005-0000-0000-000040630000}"/>
    <cellStyle name="40% - Ênfase3 106 6 2" xfId="25041" xr:uid="{00000000-0005-0000-0000-000041630000}"/>
    <cellStyle name="40% - Ênfase3 106 7" xfId="25042" xr:uid="{00000000-0005-0000-0000-000042630000}"/>
    <cellStyle name="40% - Ênfase3 106 7 2" xfId="25043" xr:uid="{00000000-0005-0000-0000-000043630000}"/>
    <cellStyle name="40% - Ênfase3 106 8" xfId="25044" xr:uid="{00000000-0005-0000-0000-000044630000}"/>
    <cellStyle name="40% - Ênfase3 106 9" xfId="25045" xr:uid="{00000000-0005-0000-0000-000045630000}"/>
    <cellStyle name="40% - Ênfase3 107" xfId="25046" xr:uid="{00000000-0005-0000-0000-000046630000}"/>
    <cellStyle name="40% - Ênfase3 107 10" xfId="25047" xr:uid="{00000000-0005-0000-0000-000047630000}"/>
    <cellStyle name="40% - Ênfase3 107 2" xfId="25048" xr:uid="{00000000-0005-0000-0000-000048630000}"/>
    <cellStyle name="40% - Ênfase3 107 2 2" xfId="25049" xr:uid="{00000000-0005-0000-0000-000049630000}"/>
    <cellStyle name="40% - Ênfase3 107 3" xfId="25050" xr:uid="{00000000-0005-0000-0000-00004A630000}"/>
    <cellStyle name="40% - Ênfase3 107 3 2" xfId="25051" xr:uid="{00000000-0005-0000-0000-00004B630000}"/>
    <cellStyle name="40% - Ênfase3 107 4" xfId="25052" xr:uid="{00000000-0005-0000-0000-00004C630000}"/>
    <cellStyle name="40% - Ênfase3 107 4 2" xfId="25053" xr:uid="{00000000-0005-0000-0000-00004D630000}"/>
    <cellStyle name="40% - Ênfase3 107 5" xfId="25054" xr:uid="{00000000-0005-0000-0000-00004E630000}"/>
    <cellStyle name="40% - Ênfase3 107 5 2" xfId="25055" xr:uid="{00000000-0005-0000-0000-00004F630000}"/>
    <cellStyle name="40% - Ênfase3 107 6" xfId="25056" xr:uid="{00000000-0005-0000-0000-000050630000}"/>
    <cellStyle name="40% - Ênfase3 107 6 2" xfId="25057" xr:uid="{00000000-0005-0000-0000-000051630000}"/>
    <cellStyle name="40% - Ênfase3 107 7" xfId="25058" xr:uid="{00000000-0005-0000-0000-000052630000}"/>
    <cellStyle name="40% - Ênfase3 107 7 2" xfId="25059" xr:uid="{00000000-0005-0000-0000-000053630000}"/>
    <cellStyle name="40% - Ênfase3 107 8" xfId="25060" xr:uid="{00000000-0005-0000-0000-000054630000}"/>
    <cellStyle name="40% - Ênfase3 107 9" xfId="25061" xr:uid="{00000000-0005-0000-0000-000055630000}"/>
    <cellStyle name="40% - Ênfase3 108" xfId="25062" xr:uid="{00000000-0005-0000-0000-000056630000}"/>
    <cellStyle name="40% - Ênfase3 108 10" xfId="25063" xr:uid="{00000000-0005-0000-0000-000057630000}"/>
    <cellStyle name="40% - Ênfase3 108 2" xfId="25064" xr:uid="{00000000-0005-0000-0000-000058630000}"/>
    <cellStyle name="40% - Ênfase3 108 2 2" xfId="25065" xr:uid="{00000000-0005-0000-0000-000059630000}"/>
    <cellStyle name="40% - Ênfase3 108 3" xfId="25066" xr:uid="{00000000-0005-0000-0000-00005A630000}"/>
    <cellStyle name="40% - Ênfase3 108 3 2" xfId="25067" xr:uid="{00000000-0005-0000-0000-00005B630000}"/>
    <cellStyle name="40% - Ênfase3 108 4" xfId="25068" xr:uid="{00000000-0005-0000-0000-00005C630000}"/>
    <cellStyle name="40% - Ênfase3 108 4 2" xfId="25069" xr:uid="{00000000-0005-0000-0000-00005D630000}"/>
    <cellStyle name="40% - Ênfase3 108 5" xfId="25070" xr:uid="{00000000-0005-0000-0000-00005E630000}"/>
    <cellStyle name="40% - Ênfase3 108 5 2" xfId="25071" xr:uid="{00000000-0005-0000-0000-00005F630000}"/>
    <cellStyle name="40% - Ênfase3 108 6" xfId="25072" xr:uid="{00000000-0005-0000-0000-000060630000}"/>
    <cellStyle name="40% - Ênfase3 108 6 2" xfId="25073" xr:uid="{00000000-0005-0000-0000-000061630000}"/>
    <cellStyle name="40% - Ênfase3 108 7" xfId="25074" xr:uid="{00000000-0005-0000-0000-000062630000}"/>
    <cellStyle name="40% - Ênfase3 108 7 2" xfId="25075" xr:uid="{00000000-0005-0000-0000-000063630000}"/>
    <cellStyle name="40% - Ênfase3 108 8" xfId="25076" xr:uid="{00000000-0005-0000-0000-000064630000}"/>
    <cellStyle name="40% - Ênfase3 108 9" xfId="25077" xr:uid="{00000000-0005-0000-0000-000065630000}"/>
    <cellStyle name="40% - Ênfase3 109" xfId="25078" xr:uid="{00000000-0005-0000-0000-000066630000}"/>
    <cellStyle name="40% - Ênfase3 109 10" xfId="25079" xr:uid="{00000000-0005-0000-0000-000067630000}"/>
    <cellStyle name="40% - Ênfase3 109 2" xfId="25080" xr:uid="{00000000-0005-0000-0000-000068630000}"/>
    <cellStyle name="40% - Ênfase3 109 2 2" xfId="25081" xr:uid="{00000000-0005-0000-0000-000069630000}"/>
    <cellStyle name="40% - Ênfase3 109 3" xfId="25082" xr:uid="{00000000-0005-0000-0000-00006A630000}"/>
    <cellStyle name="40% - Ênfase3 109 3 2" xfId="25083" xr:uid="{00000000-0005-0000-0000-00006B630000}"/>
    <cellStyle name="40% - Ênfase3 109 4" xfId="25084" xr:uid="{00000000-0005-0000-0000-00006C630000}"/>
    <cellStyle name="40% - Ênfase3 109 4 2" xfId="25085" xr:uid="{00000000-0005-0000-0000-00006D630000}"/>
    <cellStyle name="40% - Ênfase3 109 5" xfId="25086" xr:uid="{00000000-0005-0000-0000-00006E630000}"/>
    <cellStyle name="40% - Ênfase3 109 5 2" xfId="25087" xr:uid="{00000000-0005-0000-0000-00006F630000}"/>
    <cellStyle name="40% - Ênfase3 109 6" xfId="25088" xr:uid="{00000000-0005-0000-0000-000070630000}"/>
    <cellStyle name="40% - Ênfase3 109 6 2" xfId="25089" xr:uid="{00000000-0005-0000-0000-000071630000}"/>
    <cellStyle name="40% - Ênfase3 109 7" xfId="25090" xr:uid="{00000000-0005-0000-0000-000072630000}"/>
    <cellStyle name="40% - Ênfase3 109 7 2" xfId="25091" xr:uid="{00000000-0005-0000-0000-000073630000}"/>
    <cellStyle name="40% - Ênfase3 109 8" xfId="25092" xr:uid="{00000000-0005-0000-0000-000074630000}"/>
    <cellStyle name="40% - Ênfase3 109 9" xfId="25093" xr:uid="{00000000-0005-0000-0000-000075630000}"/>
    <cellStyle name="40% - Ênfase3 11" xfId="25094" xr:uid="{00000000-0005-0000-0000-000076630000}"/>
    <cellStyle name="40% - Ênfase3 11 10" xfId="25095" xr:uid="{00000000-0005-0000-0000-000077630000}"/>
    <cellStyle name="40% - Ênfase3 11 11" xfId="25096" xr:uid="{00000000-0005-0000-0000-000078630000}"/>
    <cellStyle name="40% - Ênfase3 11 2" xfId="25097" xr:uid="{00000000-0005-0000-0000-000079630000}"/>
    <cellStyle name="40% - Ênfase3 11 2 10" xfId="25098" xr:uid="{00000000-0005-0000-0000-00007A630000}"/>
    <cellStyle name="40% - Ênfase3 11 2 2" xfId="25099" xr:uid="{00000000-0005-0000-0000-00007B630000}"/>
    <cellStyle name="40% - Ênfase3 11 2 2 2" xfId="25100" xr:uid="{00000000-0005-0000-0000-00007C630000}"/>
    <cellStyle name="40% - Ênfase3 11 2 3" xfId="25101" xr:uid="{00000000-0005-0000-0000-00007D630000}"/>
    <cellStyle name="40% - Ênfase3 11 2 3 2" xfId="25102" xr:uid="{00000000-0005-0000-0000-00007E630000}"/>
    <cellStyle name="40% - Ênfase3 11 2 4" xfId="25103" xr:uid="{00000000-0005-0000-0000-00007F630000}"/>
    <cellStyle name="40% - Ênfase3 11 2 4 2" xfId="25104" xr:uid="{00000000-0005-0000-0000-000080630000}"/>
    <cellStyle name="40% - Ênfase3 11 2 5" xfId="25105" xr:uid="{00000000-0005-0000-0000-000081630000}"/>
    <cellStyle name="40% - Ênfase3 11 2 5 2" xfId="25106" xr:uid="{00000000-0005-0000-0000-000082630000}"/>
    <cellStyle name="40% - Ênfase3 11 2 6" xfId="25107" xr:uid="{00000000-0005-0000-0000-000083630000}"/>
    <cellStyle name="40% - Ênfase3 11 2 6 2" xfId="25108" xr:uid="{00000000-0005-0000-0000-000084630000}"/>
    <cellStyle name="40% - Ênfase3 11 2 7" xfId="25109" xr:uid="{00000000-0005-0000-0000-000085630000}"/>
    <cellStyle name="40% - Ênfase3 11 2 7 2" xfId="25110" xr:uid="{00000000-0005-0000-0000-000086630000}"/>
    <cellStyle name="40% - Ênfase3 11 2 8" xfId="25111" xr:uid="{00000000-0005-0000-0000-000087630000}"/>
    <cellStyle name="40% - Ênfase3 11 2 9" xfId="25112" xr:uid="{00000000-0005-0000-0000-000088630000}"/>
    <cellStyle name="40% - Ênfase3 11 3" xfId="25113" xr:uid="{00000000-0005-0000-0000-000089630000}"/>
    <cellStyle name="40% - Ênfase3 11 3 2" xfId="25114" xr:uid="{00000000-0005-0000-0000-00008A630000}"/>
    <cellStyle name="40% - Ênfase3 11 3 3" xfId="25115" xr:uid="{00000000-0005-0000-0000-00008B630000}"/>
    <cellStyle name="40% - Ênfase3 11 3 4" xfId="25116" xr:uid="{00000000-0005-0000-0000-00008C630000}"/>
    <cellStyle name="40% - Ênfase3 11 3 5" xfId="25117" xr:uid="{00000000-0005-0000-0000-00008D630000}"/>
    <cellStyle name="40% - Ênfase3 11 3 6" xfId="25118" xr:uid="{00000000-0005-0000-0000-00008E630000}"/>
    <cellStyle name="40% - Ênfase3 11 4" xfId="25119" xr:uid="{00000000-0005-0000-0000-00008F630000}"/>
    <cellStyle name="40% - Ênfase3 11 4 2" xfId="25120" xr:uid="{00000000-0005-0000-0000-000090630000}"/>
    <cellStyle name="40% - Ênfase3 11 4 3" xfId="25121" xr:uid="{00000000-0005-0000-0000-000091630000}"/>
    <cellStyle name="40% - Ênfase3 11 4 4" xfId="25122" xr:uid="{00000000-0005-0000-0000-000092630000}"/>
    <cellStyle name="40% - Ênfase3 11 4 5" xfId="25123" xr:uid="{00000000-0005-0000-0000-000093630000}"/>
    <cellStyle name="40% - Ênfase3 11 4 6" xfId="25124" xr:uid="{00000000-0005-0000-0000-000094630000}"/>
    <cellStyle name="40% - Ênfase3 11 5" xfId="25125" xr:uid="{00000000-0005-0000-0000-000095630000}"/>
    <cellStyle name="40% - Ênfase3 11 5 2" xfId="25126" xr:uid="{00000000-0005-0000-0000-000096630000}"/>
    <cellStyle name="40% - Ênfase3 11 5 3" xfId="25127" xr:uid="{00000000-0005-0000-0000-000097630000}"/>
    <cellStyle name="40% - Ênfase3 11 5 4" xfId="25128" xr:uid="{00000000-0005-0000-0000-000098630000}"/>
    <cellStyle name="40% - Ênfase3 11 5 5" xfId="25129" xr:uid="{00000000-0005-0000-0000-000099630000}"/>
    <cellStyle name="40% - Ênfase3 11 5 6" xfId="25130" xr:uid="{00000000-0005-0000-0000-00009A630000}"/>
    <cellStyle name="40% - Ênfase3 11 6" xfId="25131" xr:uid="{00000000-0005-0000-0000-00009B630000}"/>
    <cellStyle name="40% - Ênfase3 11 6 2" xfId="25132" xr:uid="{00000000-0005-0000-0000-00009C630000}"/>
    <cellStyle name="40% - Ênfase3 11 6 3" xfId="25133" xr:uid="{00000000-0005-0000-0000-00009D630000}"/>
    <cellStyle name="40% - Ênfase3 11 6 4" xfId="25134" xr:uid="{00000000-0005-0000-0000-00009E630000}"/>
    <cellStyle name="40% - Ênfase3 11 6 5" xfId="25135" xr:uid="{00000000-0005-0000-0000-00009F630000}"/>
    <cellStyle name="40% - Ênfase3 11 6 6" xfId="25136" xr:uid="{00000000-0005-0000-0000-0000A0630000}"/>
    <cellStyle name="40% - Ênfase3 11 7" xfId="25137" xr:uid="{00000000-0005-0000-0000-0000A1630000}"/>
    <cellStyle name="40% - Ênfase3 11 7 2" xfId="25138" xr:uid="{00000000-0005-0000-0000-0000A2630000}"/>
    <cellStyle name="40% - Ênfase3 11 8" xfId="25139" xr:uid="{00000000-0005-0000-0000-0000A3630000}"/>
    <cellStyle name="40% - Ênfase3 11 8 2" xfId="25140" xr:uid="{00000000-0005-0000-0000-0000A4630000}"/>
    <cellStyle name="40% - Ênfase3 11 9" xfId="25141" xr:uid="{00000000-0005-0000-0000-0000A5630000}"/>
    <cellStyle name="40% - Ênfase3 110" xfId="25142" xr:uid="{00000000-0005-0000-0000-0000A6630000}"/>
    <cellStyle name="40% - Ênfase3 110 10" xfId="25143" xr:uid="{00000000-0005-0000-0000-0000A7630000}"/>
    <cellStyle name="40% - Ênfase3 110 2" xfId="25144" xr:uid="{00000000-0005-0000-0000-0000A8630000}"/>
    <cellStyle name="40% - Ênfase3 110 2 2" xfId="25145" xr:uid="{00000000-0005-0000-0000-0000A9630000}"/>
    <cellStyle name="40% - Ênfase3 110 3" xfId="25146" xr:uid="{00000000-0005-0000-0000-0000AA630000}"/>
    <cellStyle name="40% - Ênfase3 110 3 2" xfId="25147" xr:uid="{00000000-0005-0000-0000-0000AB630000}"/>
    <cellStyle name="40% - Ênfase3 110 4" xfId="25148" xr:uid="{00000000-0005-0000-0000-0000AC630000}"/>
    <cellStyle name="40% - Ênfase3 110 4 2" xfId="25149" xr:uid="{00000000-0005-0000-0000-0000AD630000}"/>
    <cellStyle name="40% - Ênfase3 110 5" xfId="25150" xr:uid="{00000000-0005-0000-0000-0000AE630000}"/>
    <cellStyle name="40% - Ênfase3 110 5 2" xfId="25151" xr:uid="{00000000-0005-0000-0000-0000AF630000}"/>
    <cellStyle name="40% - Ênfase3 110 6" xfId="25152" xr:uid="{00000000-0005-0000-0000-0000B0630000}"/>
    <cellStyle name="40% - Ênfase3 110 6 2" xfId="25153" xr:uid="{00000000-0005-0000-0000-0000B1630000}"/>
    <cellStyle name="40% - Ênfase3 110 7" xfId="25154" xr:uid="{00000000-0005-0000-0000-0000B2630000}"/>
    <cellStyle name="40% - Ênfase3 110 7 2" xfId="25155" xr:uid="{00000000-0005-0000-0000-0000B3630000}"/>
    <cellStyle name="40% - Ênfase3 110 8" xfId="25156" xr:uid="{00000000-0005-0000-0000-0000B4630000}"/>
    <cellStyle name="40% - Ênfase3 110 9" xfId="25157" xr:uid="{00000000-0005-0000-0000-0000B5630000}"/>
    <cellStyle name="40% - Ênfase3 111" xfId="25158" xr:uid="{00000000-0005-0000-0000-0000B6630000}"/>
    <cellStyle name="40% - Ênfase3 111 10" xfId="25159" xr:uid="{00000000-0005-0000-0000-0000B7630000}"/>
    <cellStyle name="40% - Ênfase3 111 2" xfId="25160" xr:uid="{00000000-0005-0000-0000-0000B8630000}"/>
    <cellStyle name="40% - Ênfase3 111 2 2" xfId="25161" xr:uid="{00000000-0005-0000-0000-0000B9630000}"/>
    <cellStyle name="40% - Ênfase3 111 3" xfId="25162" xr:uid="{00000000-0005-0000-0000-0000BA630000}"/>
    <cellStyle name="40% - Ênfase3 111 3 2" xfId="25163" xr:uid="{00000000-0005-0000-0000-0000BB630000}"/>
    <cellStyle name="40% - Ênfase3 111 4" xfId="25164" xr:uid="{00000000-0005-0000-0000-0000BC630000}"/>
    <cellStyle name="40% - Ênfase3 111 4 2" xfId="25165" xr:uid="{00000000-0005-0000-0000-0000BD630000}"/>
    <cellStyle name="40% - Ênfase3 111 5" xfId="25166" xr:uid="{00000000-0005-0000-0000-0000BE630000}"/>
    <cellStyle name="40% - Ênfase3 111 5 2" xfId="25167" xr:uid="{00000000-0005-0000-0000-0000BF630000}"/>
    <cellStyle name="40% - Ênfase3 111 6" xfId="25168" xr:uid="{00000000-0005-0000-0000-0000C0630000}"/>
    <cellStyle name="40% - Ênfase3 111 6 2" xfId="25169" xr:uid="{00000000-0005-0000-0000-0000C1630000}"/>
    <cellStyle name="40% - Ênfase3 111 7" xfId="25170" xr:uid="{00000000-0005-0000-0000-0000C2630000}"/>
    <cellStyle name="40% - Ênfase3 111 7 2" xfId="25171" xr:uid="{00000000-0005-0000-0000-0000C3630000}"/>
    <cellStyle name="40% - Ênfase3 111 8" xfId="25172" xr:uid="{00000000-0005-0000-0000-0000C4630000}"/>
    <cellStyle name="40% - Ênfase3 111 9" xfId="25173" xr:uid="{00000000-0005-0000-0000-0000C5630000}"/>
    <cellStyle name="40% - Ênfase3 112" xfId="25174" xr:uid="{00000000-0005-0000-0000-0000C6630000}"/>
    <cellStyle name="40% - Ênfase3 112 10" xfId="25175" xr:uid="{00000000-0005-0000-0000-0000C7630000}"/>
    <cellStyle name="40% - Ênfase3 112 2" xfId="25176" xr:uid="{00000000-0005-0000-0000-0000C8630000}"/>
    <cellStyle name="40% - Ênfase3 112 2 2" xfId="25177" xr:uid="{00000000-0005-0000-0000-0000C9630000}"/>
    <cellStyle name="40% - Ênfase3 112 3" xfId="25178" xr:uid="{00000000-0005-0000-0000-0000CA630000}"/>
    <cellStyle name="40% - Ênfase3 112 3 2" xfId="25179" xr:uid="{00000000-0005-0000-0000-0000CB630000}"/>
    <cellStyle name="40% - Ênfase3 112 4" xfId="25180" xr:uid="{00000000-0005-0000-0000-0000CC630000}"/>
    <cellStyle name="40% - Ênfase3 112 4 2" xfId="25181" xr:uid="{00000000-0005-0000-0000-0000CD630000}"/>
    <cellStyle name="40% - Ênfase3 112 5" xfId="25182" xr:uid="{00000000-0005-0000-0000-0000CE630000}"/>
    <cellStyle name="40% - Ênfase3 112 5 2" xfId="25183" xr:uid="{00000000-0005-0000-0000-0000CF630000}"/>
    <cellStyle name="40% - Ênfase3 112 6" xfId="25184" xr:uid="{00000000-0005-0000-0000-0000D0630000}"/>
    <cellStyle name="40% - Ênfase3 112 6 2" xfId="25185" xr:uid="{00000000-0005-0000-0000-0000D1630000}"/>
    <cellStyle name="40% - Ênfase3 112 7" xfId="25186" xr:uid="{00000000-0005-0000-0000-0000D2630000}"/>
    <cellStyle name="40% - Ênfase3 112 7 2" xfId="25187" xr:uid="{00000000-0005-0000-0000-0000D3630000}"/>
    <cellStyle name="40% - Ênfase3 112 8" xfId="25188" xr:uid="{00000000-0005-0000-0000-0000D4630000}"/>
    <cellStyle name="40% - Ênfase3 112 9" xfId="25189" xr:uid="{00000000-0005-0000-0000-0000D5630000}"/>
    <cellStyle name="40% - Ênfase3 113" xfId="25190" xr:uid="{00000000-0005-0000-0000-0000D6630000}"/>
    <cellStyle name="40% - Ênfase3 113 10" xfId="25191" xr:uid="{00000000-0005-0000-0000-0000D7630000}"/>
    <cellStyle name="40% - Ênfase3 113 2" xfId="25192" xr:uid="{00000000-0005-0000-0000-0000D8630000}"/>
    <cellStyle name="40% - Ênfase3 113 2 2" xfId="25193" xr:uid="{00000000-0005-0000-0000-0000D9630000}"/>
    <cellStyle name="40% - Ênfase3 113 3" xfId="25194" xr:uid="{00000000-0005-0000-0000-0000DA630000}"/>
    <cellStyle name="40% - Ênfase3 113 3 2" xfId="25195" xr:uid="{00000000-0005-0000-0000-0000DB630000}"/>
    <cellStyle name="40% - Ênfase3 113 4" xfId="25196" xr:uid="{00000000-0005-0000-0000-0000DC630000}"/>
    <cellStyle name="40% - Ênfase3 113 4 2" xfId="25197" xr:uid="{00000000-0005-0000-0000-0000DD630000}"/>
    <cellStyle name="40% - Ênfase3 113 5" xfId="25198" xr:uid="{00000000-0005-0000-0000-0000DE630000}"/>
    <cellStyle name="40% - Ênfase3 113 5 2" xfId="25199" xr:uid="{00000000-0005-0000-0000-0000DF630000}"/>
    <cellStyle name="40% - Ênfase3 113 6" xfId="25200" xr:uid="{00000000-0005-0000-0000-0000E0630000}"/>
    <cellStyle name="40% - Ênfase3 113 6 2" xfId="25201" xr:uid="{00000000-0005-0000-0000-0000E1630000}"/>
    <cellStyle name="40% - Ênfase3 113 7" xfId="25202" xr:uid="{00000000-0005-0000-0000-0000E2630000}"/>
    <cellStyle name="40% - Ênfase3 113 7 2" xfId="25203" xr:uid="{00000000-0005-0000-0000-0000E3630000}"/>
    <cellStyle name="40% - Ênfase3 113 8" xfId="25204" xr:uid="{00000000-0005-0000-0000-0000E4630000}"/>
    <cellStyle name="40% - Ênfase3 113 9" xfId="25205" xr:uid="{00000000-0005-0000-0000-0000E5630000}"/>
    <cellStyle name="40% - Ênfase3 114" xfId="25206" xr:uid="{00000000-0005-0000-0000-0000E6630000}"/>
    <cellStyle name="40% - Ênfase3 114 10" xfId="25207" xr:uid="{00000000-0005-0000-0000-0000E7630000}"/>
    <cellStyle name="40% - Ênfase3 114 2" xfId="25208" xr:uid="{00000000-0005-0000-0000-0000E8630000}"/>
    <cellStyle name="40% - Ênfase3 114 2 2" xfId="25209" xr:uid="{00000000-0005-0000-0000-0000E9630000}"/>
    <cellStyle name="40% - Ênfase3 114 3" xfId="25210" xr:uid="{00000000-0005-0000-0000-0000EA630000}"/>
    <cellStyle name="40% - Ênfase3 114 3 2" xfId="25211" xr:uid="{00000000-0005-0000-0000-0000EB630000}"/>
    <cellStyle name="40% - Ênfase3 114 4" xfId="25212" xr:uid="{00000000-0005-0000-0000-0000EC630000}"/>
    <cellStyle name="40% - Ênfase3 114 4 2" xfId="25213" xr:uid="{00000000-0005-0000-0000-0000ED630000}"/>
    <cellStyle name="40% - Ênfase3 114 5" xfId="25214" xr:uid="{00000000-0005-0000-0000-0000EE630000}"/>
    <cellStyle name="40% - Ênfase3 114 5 2" xfId="25215" xr:uid="{00000000-0005-0000-0000-0000EF630000}"/>
    <cellStyle name="40% - Ênfase3 114 6" xfId="25216" xr:uid="{00000000-0005-0000-0000-0000F0630000}"/>
    <cellStyle name="40% - Ênfase3 114 6 2" xfId="25217" xr:uid="{00000000-0005-0000-0000-0000F1630000}"/>
    <cellStyle name="40% - Ênfase3 114 7" xfId="25218" xr:uid="{00000000-0005-0000-0000-0000F2630000}"/>
    <cellStyle name="40% - Ênfase3 114 7 2" xfId="25219" xr:uid="{00000000-0005-0000-0000-0000F3630000}"/>
    <cellStyle name="40% - Ênfase3 114 8" xfId="25220" xr:uid="{00000000-0005-0000-0000-0000F4630000}"/>
    <cellStyle name="40% - Ênfase3 114 9" xfId="25221" xr:uid="{00000000-0005-0000-0000-0000F5630000}"/>
    <cellStyle name="40% - Ênfase3 115" xfId="25222" xr:uid="{00000000-0005-0000-0000-0000F6630000}"/>
    <cellStyle name="40% - Ênfase3 115 10" xfId="25223" xr:uid="{00000000-0005-0000-0000-0000F7630000}"/>
    <cellStyle name="40% - Ênfase3 115 2" xfId="25224" xr:uid="{00000000-0005-0000-0000-0000F8630000}"/>
    <cellStyle name="40% - Ênfase3 115 2 2" xfId="25225" xr:uid="{00000000-0005-0000-0000-0000F9630000}"/>
    <cellStyle name="40% - Ênfase3 115 3" xfId="25226" xr:uid="{00000000-0005-0000-0000-0000FA630000}"/>
    <cellStyle name="40% - Ênfase3 115 3 2" xfId="25227" xr:uid="{00000000-0005-0000-0000-0000FB630000}"/>
    <cellStyle name="40% - Ênfase3 115 4" xfId="25228" xr:uid="{00000000-0005-0000-0000-0000FC630000}"/>
    <cellStyle name="40% - Ênfase3 115 4 2" xfId="25229" xr:uid="{00000000-0005-0000-0000-0000FD630000}"/>
    <cellStyle name="40% - Ênfase3 115 5" xfId="25230" xr:uid="{00000000-0005-0000-0000-0000FE630000}"/>
    <cellStyle name="40% - Ênfase3 115 5 2" xfId="25231" xr:uid="{00000000-0005-0000-0000-0000FF630000}"/>
    <cellStyle name="40% - Ênfase3 115 6" xfId="25232" xr:uid="{00000000-0005-0000-0000-000000640000}"/>
    <cellStyle name="40% - Ênfase3 115 6 2" xfId="25233" xr:uid="{00000000-0005-0000-0000-000001640000}"/>
    <cellStyle name="40% - Ênfase3 115 7" xfId="25234" xr:uid="{00000000-0005-0000-0000-000002640000}"/>
    <cellStyle name="40% - Ênfase3 115 7 2" xfId="25235" xr:uid="{00000000-0005-0000-0000-000003640000}"/>
    <cellStyle name="40% - Ênfase3 115 8" xfId="25236" xr:uid="{00000000-0005-0000-0000-000004640000}"/>
    <cellStyle name="40% - Ênfase3 115 9" xfId="25237" xr:uid="{00000000-0005-0000-0000-000005640000}"/>
    <cellStyle name="40% - Ênfase3 116" xfId="25238" xr:uid="{00000000-0005-0000-0000-000006640000}"/>
    <cellStyle name="40% - Ênfase3 116 10" xfId="25239" xr:uid="{00000000-0005-0000-0000-000007640000}"/>
    <cellStyle name="40% - Ênfase3 116 2" xfId="25240" xr:uid="{00000000-0005-0000-0000-000008640000}"/>
    <cellStyle name="40% - Ênfase3 116 2 2" xfId="25241" xr:uid="{00000000-0005-0000-0000-000009640000}"/>
    <cellStyle name="40% - Ênfase3 116 3" xfId="25242" xr:uid="{00000000-0005-0000-0000-00000A640000}"/>
    <cellStyle name="40% - Ênfase3 116 3 2" xfId="25243" xr:uid="{00000000-0005-0000-0000-00000B640000}"/>
    <cellStyle name="40% - Ênfase3 116 4" xfId="25244" xr:uid="{00000000-0005-0000-0000-00000C640000}"/>
    <cellStyle name="40% - Ênfase3 116 4 2" xfId="25245" xr:uid="{00000000-0005-0000-0000-00000D640000}"/>
    <cellStyle name="40% - Ênfase3 116 5" xfId="25246" xr:uid="{00000000-0005-0000-0000-00000E640000}"/>
    <cellStyle name="40% - Ênfase3 116 5 2" xfId="25247" xr:uid="{00000000-0005-0000-0000-00000F640000}"/>
    <cellStyle name="40% - Ênfase3 116 6" xfId="25248" xr:uid="{00000000-0005-0000-0000-000010640000}"/>
    <cellStyle name="40% - Ênfase3 116 6 2" xfId="25249" xr:uid="{00000000-0005-0000-0000-000011640000}"/>
    <cellStyle name="40% - Ênfase3 116 7" xfId="25250" xr:uid="{00000000-0005-0000-0000-000012640000}"/>
    <cellStyle name="40% - Ênfase3 116 7 2" xfId="25251" xr:uid="{00000000-0005-0000-0000-000013640000}"/>
    <cellStyle name="40% - Ênfase3 116 8" xfId="25252" xr:uid="{00000000-0005-0000-0000-000014640000}"/>
    <cellStyle name="40% - Ênfase3 116 9" xfId="25253" xr:uid="{00000000-0005-0000-0000-000015640000}"/>
    <cellStyle name="40% - Ênfase3 117" xfId="25254" xr:uid="{00000000-0005-0000-0000-000016640000}"/>
    <cellStyle name="40% - Ênfase3 117 10" xfId="25255" xr:uid="{00000000-0005-0000-0000-000017640000}"/>
    <cellStyle name="40% - Ênfase3 117 2" xfId="25256" xr:uid="{00000000-0005-0000-0000-000018640000}"/>
    <cellStyle name="40% - Ênfase3 117 2 2" xfId="25257" xr:uid="{00000000-0005-0000-0000-000019640000}"/>
    <cellStyle name="40% - Ênfase3 117 3" xfId="25258" xr:uid="{00000000-0005-0000-0000-00001A640000}"/>
    <cellStyle name="40% - Ênfase3 117 3 2" xfId="25259" xr:uid="{00000000-0005-0000-0000-00001B640000}"/>
    <cellStyle name="40% - Ênfase3 117 4" xfId="25260" xr:uid="{00000000-0005-0000-0000-00001C640000}"/>
    <cellStyle name="40% - Ênfase3 117 4 2" xfId="25261" xr:uid="{00000000-0005-0000-0000-00001D640000}"/>
    <cellStyle name="40% - Ênfase3 117 5" xfId="25262" xr:uid="{00000000-0005-0000-0000-00001E640000}"/>
    <cellStyle name="40% - Ênfase3 117 5 2" xfId="25263" xr:uid="{00000000-0005-0000-0000-00001F640000}"/>
    <cellStyle name="40% - Ênfase3 117 6" xfId="25264" xr:uid="{00000000-0005-0000-0000-000020640000}"/>
    <cellStyle name="40% - Ênfase3 117 6 2" xfId="25265" xr:uid="{00000000-0005-0000-0000-000021640000}"/>
    <cellStyle name="40% - Ênfase3 117 7" xfId="25266" xr:uid="{00000000-0005-0000-0000-000022640000}"/>
    <cellStyle name="40% - Ênfase3 117 7 2" xfId="25267" xr:uid="{00000000-0005-0000-0000-000023640000}"/>
    <cellStyle name="40% - Ênfase3 117 8" xfId="25268" xr:uid="{00000000-0005-0000-0000-000024640000}"/>
    <cellStyle name="40% - Ênfase3 117 9" xfId="25269" xr:uid="{00000000-0005-0000-0000-000025640000}"/>
    <cellStyle name="40% - Ênfase3 118" xfId="25270" xr:uid="{00000000-0005-0000-0000-000026640000}"/>
    <cellStyle name="40% - Ênfase3 118 10" xfId="25271" xr:uid="{00000000-0005-0000-0000-000027640000}"/>
    <cellStyle name="40% - Ênfase3 118 2" xfId="25272" xr:uid="{00000000-0005-0000-0000-000028640000}"/>
    <cellStyle name="40% - Ênfase3 118 2 2" xfId="25273" xr:uid="{00000000-0005-0000-0000-000029640000}"/>
    <cellStyle name="40% - Ênfase3 118 3" xfId="25274" xr:uid="{00000000-0005-0000-0000-00002A640000}"/>
    <cellStyle name="40% - Ênfase3 118 3 2" xfId="25275" xr:uid="{00000000-0005-0000-0000-00002B640000}"/>
    <cellStyle name="40% - Ênfase3 118 4" xfId="25276" xr:uid="{00000000-0005-0000-0000-00002C640000}"/>
    <cellStyle name="40% - Ênfase3 118 4 2" xfId="25277" xr:uid="{00000000-0005-0000-0000-00002D640000}"/>
    <cellStyle name="40% - Ênfase3 118 5" xfId="25278" xr:uid="{00000000-0005-0000-0000-00002E640000}"/>
    <cellStyle name="40% - Ênfase3 118 5 2" xfId="25279" xr:uid="{00000000-0005-0000-0000-00002F640000}"/>
    <cellStyle name="40% - Ênfase3 118 6" xfId="25280" xr:uid="{00000000-0005-0000-0000-000030640000}"/>
    <cellStyle name="40% - Ênfase3 118 6 2" xfId="25281" xr:uid="{00000000-0005-0000-0000-000031640000}"/>
    <cellStyle name="40% - Ênfase3 118 7" xfId="25282" xr:uid="{00000000-0005-0000-0000-000032640000}"/>
    <cellStyle name="40% - Ênfase3 118 7 2" xfId="25283" xr:uid="{00000000-0005-0000-0000-000033640000}"/>
    <cellStyle name="40% - Ênfase3 118 8" xfId="25284" xr:uid="{00000000-0005-0000-0000-000034640000}"/>
    <cellStyle name="40% - Ênfase3 118 9" xfId="25285" xr:uid="{00000000-0005-0000-0000-000035640000}"/>
    <cellStyle name="40% - Ênfase3 119" xfId="25286" xr:uid="{00000000-0005-0000-0000-000036640000}"/>
    <cellStyle name="40% - Ênfase3 119 10" xfId="25287" xr:uid="{00000000-0005-0000-0000-000037640000}"/>
    <cellStyle name="40% - Ênfase3 119 2" xfId="25288" xr:uid="{00000000-0005-0000-0000-000038640000}"/>
    <cellStyle name="40% - Ênfase3 119 2 2" xfId="25289" xr:uid="{00000000-0005-0000-0000-000039640000}"/>
    <cellStyle name="40% - Ênfase3 119 3" xfId="25290" xr:uid="{00000000-0005-0000-0000-00003A640000}"/>
    <cellStyle name="40% - Ênfase3 119 3 2" xfId="25291" xr:uid="{00000000-0005-0000-0000-00003B640000}"/>
    <cellStyle name="40% - Ênfase3 119 4" xfId="25292" xr:uid="{00000000-0005-0000-0000-00003C640000}"/>
    <cellStyle name="40% - Ênfase3 119 4 2" xfId="25293" xr:uid="{00000000-0005-0000-0000-00003D640000}"/>
    <cellStyle name="40% - Ênfase3 119 5" xfId="25294" xr:uid="{00000000-0005-0000-0000-00003E640000}"/>
    <cellStyle name="40% - Ênfase3 119 5 2" xfId="25295" xr:uid="{00000000-0005-0000-0000-00003F640000}"/>
    <cellStyle name="40% - Ênfase3 119 6" xfId="25296" xr:uid="{00000000-0005-0000-0000-000040640000}"/>
    <cellStyle name="40% - Ênfase3 119 6 2" xfId="25297" xr:uid="{00000000-0005-0000-0000-000041640000}"/>
    <cellStyle name="40% - Ênfase3 119 7" xfId="25298" xr:uid="{00000000-0005-0000-0000-000042640000}"/>
    <cellStyle name="40% - Ênfase3 119 7 2" xfId="25299" xr:uid="{00000000-0005-0000-0000-000043640000}"/>
    <cellStyle name="40% - Ênfase3 119 8" xfId="25300" xr:uid="{00000000-0005-0000-0000-000044640000}"/>
    <cellStyle name="40% - Ênfase3 119 9" xfId="25301" xr:uid="{00000000-0005-0000-0000-000045640000}"/>
    <cellStyle name="40% - Ênfase3 12" xfId="25302" xr:uid="{00000000-0005-0000-0000-000046640000}"/>
    <cellStyle name="40% - Ênfase3 12 10" xfId="25303" xr:uid="{00000000-0005-0000-0000-000047640000}"/>
    <cellStyle name="40% - Ênfase3 12 2" xfId="25304" xr:uid="{00000000-0005-0000-0000-000048640000}"/>
    <cellStyle name="40% - Ênfase3 12 2 2" xfId="25305" xr:uid="{00000000-0005-0000-0000-000049640000}"/>
    <cellStyle name="40% - Ênfase3 12 2 2 2" xfId="25306" xr:uid="{00000000-0005-0000-0000-00004A640000}"/>
    <cellStyle name="40% - Ênfase3 12 2 3" xfId="25307" xr:uid="{00000000-0005-0000-0000-00004B640000}"/>
    <cellStyle name="40% - Ênfase3 12 3" xfId="25308" xr:uid="{00000000-0005-0000-0000-00004C640000}"/>
    <cellStyle name="40% - Ênfase3 12 3 2" xfId="25309" xr:uid="{00000000-0005-0000-0000-00004D640000}"/>
    <cellStyle name="40% - Ênfase3 12 4" xfId="25310" xr:uid="{00000000-0005-0000-0000-00004E640000}"/>
    <cellStyle name="40% - Ênfase3 12 4 2" xfId="25311" xr:uid="{00000000-0005-0000-0000-00004F640000}"/>
    <cellStyle name="40% - Ênfase3 12 5" xfId="25312" xr:uid="{00000000-0005-0000-0000-000050640000}"/>
    <cellStyle name="40% - Ênfase3 12 5 2" xfId="25313" xr:uid="{00000000-0005-0000-0000-000051640000}"/>
    <cellStyle name="40% - Ênfase3 12 6" xfId="25314" xr:uid="{00000000-0005-0000-0000-000052640000}"/>
    <cellStyle name="40% - Ênfase3 12 6 2" xfId="25315" xr:uid="{00000000-0005-0000-0000-000053640000}"/>
    <cellStyle name="40% - Ênfase3 12 7" xfId="25316" xr:uid="{00000000-0005-0000-0000-000054640000}"/>
    <cellStyle name="40% - Ênfase3 12 7 2" xfId="25317" xr:uid="{00000000-0005-0000-0000-000055640000}"/>
    <cellStyle name="40% - Ênfase3 12 8" xfId="25318" xr:uid="{00000000-0005-0000-0000-000056640000}"/>
    <cellStyle name="40% - Ênfase3 12 9" xfId="25319" xr:uid="{00000000-0005-0000-0000-000057640000}"/>
    <cellStyle name="40% - Ênfase3 120" xfId="25320" xr:uid="{00000000-0005-0000-0000-000058640000}"/>
    <cellStyle name="40% - Ênfase3 120 10" xfId="25321" xr:uid="{00000000-0005-0000-0000-000059640000}"/>
    <cellStyle name="40% - Ênfase3 120 2" xfId="25322" xr:uid="{00000000-0005-0000-0000-00005A640000}"/>
    <cellStyle name="40% - Ênfase3 120 2 2" xfId="25323" xr:uid="{00000000-0005-0000-0000-00005B640000}"/>
    <cellStyle name="40% - Ênfase3 120 3" xfId="25324" xr:uid="{00000000-0005-0000-0000-00005C640000}"/>
    <cellStyle name="40% - Ênfase3 120 3 2" xfId="25325" xr:uid="{00000000-0005-0000-0000-00005D640000}"/>
    <cellStyle name="40% - Ênfase3 120 4" xfId="25326" xr:uid="{00000000-0005-0000-0000-00005E640000}"/>
    <cellStyle name="40% - Ênfase3 120 4 2" xfId="25327" xr:uid="{00000000-0005-0000-0000-00005F640000}"/>
    <cellStyle name="40% - Ênfase3 120 5" xfId="25328" xr:uid="{00000000-0005-0000-0000-000060640000}"/>
    <cellStyle name="40% - Ênfase3 120 5 2" xfId="25329" xr:uid="{00000000-0005-0000-0000-000061640000}"/>
    <cellStyle name="40% - Ênfase3 120 6" xfId="25330" xr:uid="{00000000-0005-0000-0000-000062640000}"/>
    <cellStyle name="40% - Ênfase3 120 6 2" xfId="25331" xr:uid="{00000000-0005-0000-0000-000063640000}"/>
    <cellStyle name="40% - Ênfase3 120 7" xfId="25332" xr:uid="{00000000-0005-0000-0000-000064640000}"/>
    <cellStyle name="40% - Ênfase3 120 7 2" xfId="25333" xr:uid="{00000000-0005-0000-0000-000065640000}"/>
    <cellStyle name="40% - Ênfase3 120 8" xfId="25334" xr:uid="{00000000-0005-0000-0000-000066640000}"/>
    <cellStyle name="40% - Ênfase3 120 9" xfId="25335" xr:uid="{00000000-0005-0000-0000-000067640000}"/>
    <cellStyle name="40% - Ênfase3 121" xfId="25336" xr:uid="{00000000-0005-0000-0000-000068640000}"/>
    <cellStyle name="40% - Ênfase3 121 10" xfId="25337" xr:uid="{00000000-0005-0000-0000-000069640000}"/>
    <cellStyle name="40% - Ênfase3 121 2" xfId="25338" xr:uid="{00000000-0005-0000-0000-00006A640000}"/>
    <cellStyle name="40% - Ênfase3 121 2 2" xfId="25339" xr:uid="{00000000-0005-0000-0000-00006B640000}"/>
    <cellStyle name="40% - Ênfase3 121 3" xfId="25340" xr:uid="{00000000-0005-0000-0000-00006C640000}"/>
    <cellStyle name="40% - Ênfase3 121 3 2" xfId="25341" xr:uid="{00000000-0005-0000-0000-00006D640000}"/>
    <cellStyle name="40% - Ênfase3 121 4" xfId="25342" xr:uid="{00000000-0005-0000-0000-00006E640000}"/>
    <cellStyle name="40% - Ênfase3 121 4 2" xfId="25343" xr:uid="{00000000-0005-0000-0000-00006F640000}"/>
    <cellStyle name="40% - Ênfase3 121 5" xfId="25344" xr:uid="{00000000-0005-0000-0000-000070640000}"/>
    <cellStyle name="40% - Ênfase3 121 5 2" xfId="25345" xr:uid="{00000000-0005-0000-0000-000071640000}"/>
    <cellStyle name="40% - Ênfase3 121 6" xfId="25346" xr:uid="{00000000-0005-0000-0000-000072640000}"/>
    <cellStyle name="40% - Ênfase3 121 6 2" xfId="25347" xr:uid="{00000000-0005-0000-0000-000073640000}"/>
    <cellStyle name="40% - Ênfase3 121 7" xfId="25348" xr:uid="{00000000-0005-0000-0000-000074640000}"/>
    <cellStyle name="40% - Ênfase3 121 7 2" xfId="25349" xr:uid="{00000000-0005-0000-0000-000075640000}"/>
    <cellStyle name="40% - Ênfase3 121 8" xfId="25350" xr:uid="{00000000-0005-0000-0000-000076640000}"/>
    <cellStyle name="40% - Ênfase3 121 9" xfId="25351" xr:uid="{00000000-0005-0000-0000-000077640000}"/>
    <cellStyle name="40% - Ênfase3 122" xfId="25352" xr:uid="{00000000-0005-0000-0000-000078640000}"/>
    <cellStyle name="40% - Ênfase3 122 10" xfId="25353" xr:uid="{00000000-0005-0000-0000-000079640000}"/>
    <cellStyle name="40% - Ênfase3 122 2" xfId="25354" xr:uid="{00000000-0005-0000-0000-00007A640000}"/>
    <cellStyle name="40% - Ênfase3 122 2 2" xfId="25355" xr:uid="{00000000-0005-0000-0000-00007B640000}"/>
    <cellStyle name="40% - Ênfase3 122 3" xfId="25356" xr:uid="{00000000-0005-0000-0000-00007C640000}"/>
    <cellStyle name="40% - Ênfase3 122 3 2" xfId="25357" xr:uid="{00000000-0005-0000-0000-00007D640000}"/>
    <cellStyle name="40% - Ênfase3 122 4" xfId="25358" xr:uid="{00000000-0005-0000-0000-00007E640000}"/>
    <cellStyle name="40% - Ênfase3 122 4 2" xfId="25359" xr:uid="{00000000-0005-0000-0000-00007F640000}"/>
    <cellStyle name="40% - Ênfase3 122 5" xfId="25360" xr:uid="{00000000-0005-0000-0000-000080640000}"/>
    <cellStyle name="40% - Ênfase3 122 5 2" xfId="25361" xr:uid="{00000000-0005-0000-0000-000081640000}"/>
    <cellStyle name="40% - Ênfase3 122 6" xfId="25362" xr:uid="{00000000-0005-0000-0000-000082640000}"/>
    <cellStyle name="40% - Ênfase3 122 6 2" xfId="25363" xr:uid="{00000000-0005-0000-0000-000083640000}"/>
    <cellStyle name="40% - Ênfase3 122 7" xfId="25364" xr:uid="{00000000-0005-0000-0000-000084640000}"/>
    <cellStyle name="40% - Ênfase3 122 7 2" xfId="25365" xr:uid="{00000000-0005-0000-0000-000085640000}"/>
    <cellStyle name="40% - Ênfase3 122 8" xfId="25366" xr:uid="{00000000-0005-0000-0000-000086640000}"/>
    <cellStyle name="40% - Ênfase3 122 9" xfId="25367" xr:uid="{00000000-0005-0000-0000-000087640000}"/>
    <cellStyle name="40% - Ênfase3 123" xfId="25368" xr:uid="{00000000-0005-0000-0000-000088640000}"/>
    <cellStyle name="40% - Ênfase3 123 10" xfId="25369" xr:uid="{00000000-0005-0000-0000-000089640000}"/>
    <cellStyle name="40% - Ênfase3 123 2" xfId="25370" xr:uid="{00000000-0005-0000-0000-00008A640000}"/>
    <cellStyle name="40% - Ênfase3 123 2 2" xfId="25371" xr:uid="{00000000-0005-0000-0000-00008B640000}"/>
    <cellStyle name="40% - Ênfase3 123 3" xfId="25372" xr:uid="{00000000-0005-0000-0000-00008C640000}"/>
    <cellStyle name="40% - Ênfase3 123 3 2" xfId="25373" xr:uid="{00000000-0005-0000-0000-00008D640000}"/>
    <cellStyle name="40% - Ênfase3 123 4" xfId="25374" xr:uid="{00000000-0005-0000-0000-00008E640000}"/>
    <cellStyle name="40% - Ênfase3 123 4 2" xfId="25375" xr:uid="{00000000-0005-0000-0000-00008F640000}"/>
    <cellStyle name="40% - Ênfase3 123 5" xfId="25376" xr:uid="{00000000-0005-0000-0000-000090640000}"/>
    <cellStyle name="40% - Ênfase3 123 5 2" xfId="25377" xr:uid="{00000000-0005-0000-0000-000091640000}"/>
    <cellStyle name="40% - Ênfase3 123 6" xfId="25378" xr:uid="{00000000-0005-0000-0000-000092640000}"/>
    <cellStyle name="40% - Ênfase3 123 6 2" xfId="25379" xr:uid="{00000000-0005-0000-0000-000093640000}"/>
    <cellStyle name="40% - Ênfase3 123 7" xfId="25380" xr:uid="{00000000-0005-0000-0000-000094640000}"/>
    <cellStyle name="40% - Ênfase3 123 7 2" xfId="25381" xr:uid="{00000000-0005-0000-0000-000095640000}"/>
    <cellStyle name="40% - Ênfase3 123 8" xfId="25382" xr:uid="{00000000-0005-0000-0000-000096640000}"/>
    <cellStyle name="40% - Ênfase3 123 9" xfId="25383" xr:uid="{00000000-0005-0000-0000-000097640000}"/>
    <cellStyle name="40% - Ênfase3 124" xfId="25384" xr:uid="{00000000-0005-0000-0000-000098640000}"/>
    <cellStyle name="40% - Ênfase3 124 10" xfId="25385" xr:uid="{00000000-0005-0000-0000-000099640000}"/>
    <cellStyle name="40% - Ênfase3 124 2" xfId="25386" xr:uid="{00000000-0005-0000-0000-00009A640000}"/>
    <cellStyle name="40% - Ênfase3 124 2 2" xfId="25387" xr:uid="{00000000-0005-0000-0000-00009B640000}"/>
    <cellStyle name="40% - Ênfase3 124 3" xfId="25388" xr:uid="{00000000-0005-0000-0000-00009C640000}"/>
    <cellStyle name="40% - Ênfase3 124 3 2" xfId="25389" xr:uid="{00000000-0005-0000-0000-00009D640000}"/>
    <cellStyle name="40% - Ênfase3 124 4" xfId="25390" xr:uid="{00000000-0005-0000-0000-00009E640000}"/>
    <cellStyle name="40% - Ênfase3 124 4 2" xfId="25391" xr:uid="{00000000-0005-0000-0000-00009F640000}"/>
    <cellStyle name="40% - Ênfase3 124 5" xfId="25392" xr:uid="{00000000-0005-0000-0000-0000A0640000}"/>
    <cellStyle name="40% - Ênfase3 124 5 2" xfId="25393" xr:uid="{00000000-0005-0000-0000-0000A1640000}"/>
    <cellStyle name="40% - Ênfase3 124 6" xfId="25394" xr:uid="{00000000-0005-0000-0000-0000A2640000}"/>
    <cellStyle name="40% - Ênfase3 124 6 2" xfId="25395" xr:uid="{00000000-0005-0000-0000-0000A3640000}"/>
    <cellStyle name="40% - Ênfase3 124 7" xfId="25396" xr:uid="{00000000-0005-0000-0000-0000A4640000}"/>
    <cellStyle name="40% - Ênfase3 124 7 2" xfId="25397" xr:uid="{00000000-0005-0000-0000-0000A5640000}"/>
    <cellStyle name="40% - Ênfase3 124 8" xfId="25398" xr:uid="{00000000-0005-0000-0000-0000A6640000}"/>
    <cellStyle name="40% - Ênfase3 124 9" xfId="25399" xr:uid="{00000000-0005-0000-0000-0000A7640000}"/>
    <cellStyle name="40% - Ênfase3 125" xfId="25400" xr:uid="{00000000-0005-0000-0000-0000A8640000}"/>
    <cellStyle name="40% - Ênfase3 125 10" xfId="25401" xr:uid="{00000000-0005-0000-0000-0000A9640000}"/>
    <cellStyle name="40% - Ênfase3 125 2" xfId="25402" xr:uid="{00000000-0005-0000-0000-0000AA640000}"/>
    <cellStyle name="40% - Ênfase3 125 2 2" xfId="25403" xr:uid="{00000000-0005-0000-0000-0000AB640000}"/>
    <cellStyle name="40% - Ênfase3 125 3" xfId="25404" xr:uid="{00000000-0005-0000-0000-0000AC640000}"/>
    <cellStyle name="40% - Ênfase3 125 3 2" xfId="25405" xr:uid="{00000000-0005-0000-0000-0000AD640000}"/>
    <cellStyle name="40% - Ênfase3 125 4" xfId="25406" xr:uid="{00000000-0005-0000-0000-0000AE640000}"/>
    <cellStyle name="40% - Ênfase3 125 4 2" xfId="25407" xr:uid="{00000000-0005-0000-0000-0000AF640000}"/>
    <cellStyle name="40% - Ênfase3 125 5" xfId="25408" xr:uid="{00000000-0005-0000-0000-0000B0640000}"/>
    <cellStyle name="40% - Ênfase3 125 5 2" xfId="25409" xr:uid="{00000000-0005-0000-0000-0000B1640000}"/>
    <cellStyle name="40% - Ênfase3 125 6" xfId="25410" xr:uid="{00000000-0005-0000-0000-0000B2640000}"/>
    <cellStyle name="40% - Ênfase3 125 6 2" xfId="25411" xr:uid="{00000000-0005-0000-0000-0000B3640000}"/>
    <cellStyle name="40% - Ênfase3 125 7" xfId="25412" xr:uid="{00000000-0005-0000-0000-0000B4640000}"/>
    <cellStyle name="40% - Ênfase3 125 7 2" xfId="25413" xr:uid="{00000000-0005-0000-0000-0000B5640000}"/>
    <cellStyle name="40% - Ênfase3 125 8" xfId="25414" xr:uid="{00000000-0005-0000-0000-0000B6640000}"/>
    <cellStyle name="40% - Ênfase3 125 9" xfId="25415" xr:uid="{00000000-0005-0000-0000-0000B7640000}"/>
    <cellStyle name="40% - Ênfase3 126" xfId="25416" xr:uid="{00000000-0005-0000-0000-0000B8640000}"/>
    <cellStyle name="40% - Ênfase3 126 10" xfId="25417" xr:uid="{00000000-0005-0000-0000-0000B9640000}"/>
    <cellStyle name="40% - Ênfase3 126 2" xfId="25418" xr:uid="{00000000-0005-0000-0000-0000BA640000}"/>
    <cellStyle name="40% - Ênfase3 126 2 2" xfId="25419" xr:uid="{00000000-0005-0000-0000-0000BB640000}"/>
    <cellStyle name="40% - Ênfase3 126 3" xfId="25420" xr:uid="{00000000-0005-0000-0000-0000BC640000}"/>
    <cellStyle name="40% - Ênfase3 126 3 2" xfId="25421" xr:uid="{00000000-0005-0000-0000-0000BD640000}"/>
    <cellStyle name="40% - Ênfase3 126 4" xfId="25422" xr:uid="{00000000-0005-0000-0000-0000BE640000}"/>
    <cellStyle name="40% - Ênfase3 126 4 2" xfId="25423" xr:uid="{00000000-0005-0000-0000-0000BF640000}"/>
    <cellStyle name="40% - Ênfase3 126 5" xfId="25424" xr:uid="{00000000-0005-0000-0000-0000C0640000}"/>
    <cellStyle name="40% - Ênfase3 126 5 2" xfId="25425" xr:uid="{00000000-0005-0000-0000-0000C1640000}"/>
    <cellStyle name="40% - Ênfase3 126 6" xfId="25426" xr:uid="{00000000-0005-0000-0000-0000C2640000}"/>
    <cellStyle name="40% - Ênfase3 126 6 2" xfId="25427" xr:uid="{00000000-0005-0000-0000-0000C3640000}"/>
    <cellStyle name="40% - Ênfase3 126 7" xfId="25428" xr:uid="{00000000-0005-0000-0000-0000C4640000}"/>
    <cellStyle name="40% - Ênfase3 126 7 2" xfId="25429" xr:uid="{00000000-0005-0000-0000-0000C5640000}"/>
    <cellStyle name="40% - Ênfase3 126 8" xfId="25430" xr:uid="{00000000-0005-0000-0000-0000C6640000}"/>
    <cellStyle name="40% - Ênfase3 126 9" xfId="25431" xr:uid="{00000000-0005-0000-0000-0000C7640000}"/>
    <cellStyle name="40% - Ênfase3 127" xfId="25432" xr:uid="{00000000-0005-0000-0000-0000C8640000}"/>
    <cellStyle name="40% - Ênfase3 127 2" xfId="25433" xr:uid="{00000000-0005-0000-0000-0000C9640000}"/>
    <cellStyle name="40% - Ênfase3 128" xfId="25434" xr:uid="{00000000-0005-0000-0000-0000CA640000}"/>
    <cellStyle name="40% - Ênfase3 128 2" xfId="25435" xr:uid="{00000000-0005-0000-0000-0000CB640000}"/>
    <cellStyle name="40% - Ênfase3 129" xfId="25436" xr:uid="{00000000-0005-0000-0000-0000CC640000}"/>
    <cellStyle name="40% - Ênfase3 129 2" xfId="25437" xr:uid="{00000000-0005-0000-0000-0000CD640000}"/>
    <cellStyle name="40% - Ênfase3 13" xfId="25438" xr:uid="{00000000-0005-0000-0000-0000CE640000}"/>
    <cellStyle name="40% - Ênfase3 13 10" xfId="25439" xr:uid="{00000000-0005-0000-0000-0000CF640000}"/>
    <cellStyle name="40% - Ênfase3 13 2" xfId="25440" xr:uid="{00000000-0005-0000-0000-0000D0640000}"/>
    <cellStyle name="40% - Ênfase3 13 2 2" xfId="25441" xr:uid="{00000000-0005-0000-0000-0000D1640000}"/>
    <cellStyle name="40% - Ênfase3 13 2 2 2" xfId="25442" xr:uid="{00000000-0005-0000-0000-0000D2640000}"/>
    <cellStyle name="40% - Ênfase3 13 2 2 3" xfId="25443" xr:uid="{00000000-0005-0000-0000-0000D3640000}"/>
    <cellStyle name="40% - Ênfase3 13 2 3" xfId="25444" xr:uid="{00000000-0005-0000-0000-0000D4640000}"/>
    <cellStyle name="40% - Ênfase3 13 2 4" xfId="25445" xr:uid="{00000000-0005-0000-0000-0000D5640000}"/>
    <cellStyle name="40% - Ênfase3 13 2_12_CONFERE (2)" xfId="25446" xr:uid="{00000000-0005-0000-0000-0000D6640000}"/>
    <cellStyle name="40% - Ênfase3 13 3" xfId="25447" xr:uid="{00000000-0005-0000-0000-0000D7640000}"/>
    <cellStyle name="40% - Ênfase3 13 3 2" xfId="25448" xr:uid="{00000000-0005-0000-0000-0000D8640000}"/>
    <cellStyle name="40% - Ênfase3 13 4" xfId="25449" xr:uid="{00000000-0005-0000-0000-0000D9640000}"/>
    <cellStyle name="40% - Ênfase3 13 4 2" xfId="25450" xr:uid="{00000000-0005-0000-0000-0000DA640000}"/>
    <cellStyle name="40% - Ênfase3 13 5" xfId="25451" xr:uid="{00000000-0005-0000-0000-0000DB640000}"/>
    <cellStyle name="40% - Ênfase3 13 5 2" xfId="25452" xr:uid="{00000000-0005-0000-0000-0000DC640000}"/>
    <cellStyle name="40% - Ênfase3 13 6" xfId="25453" xr:uid="{00000000-0005-0000-0000-0000DD640000}"/>
    <cellStyle name="40% - Ênfase3 13 6 2" xfId="25454" xr:uid="{00000000-0005-0000-0000-0000DE640000}"/>
    <cellStyle name="40% - Ênfase3 13 7" xfId="25455" xr:uid="{00000000-0005-0000-0000-0000DF640000}"/>
    <cellStyle name="40% - Ênfase3 13 7 2" xfId="25456" xr:uid="{00000000-0005-0000-0000-0000E0640000}"/>
    <cellStyle name="40% - Ênfase3 13 8" xfId="25457" xr:uid="{00000000-0005-0000-0000-0000E1640000}"/>
    <cellStyle name="40% - Ênfase3 13 9" xfId="25458" xr:uid="{00000000-0005-0000-0000-0000E2640000}"/>
    <cellStyle name="40% - Ênfase3 130" xfId="25459" xr:uid="{00000000-0005-0000-0000-0000E3640000}"/>
    <cellStyle name="40% - Ênfase3 130 2" xfId="25460" xr:uid="{00000000-0005-0000-0000-0000E4640000}"/>
    <cellStyle name="40% - Ênfase3 131" xfId="25461" xr:uid="{00000000-0005-0000-0000-0000E5640000}"/>
    <cellStyle name="40% - Ênfase3 131 2" xfId="25462" xr:uid="{00000000-0005-0000-0000-0000E6640000}"/>
    <cellStyle name="40% - Ênfase3 132" xfId="25463" xr:uid="{00000000-0005-0000-0000-0000E7640000}"/>
    <cellStyle name="40% - Ênfase3 132 2" xfId="25464" xr:uid="{00000000-0005-0000-0000-0000E8640000}"/>
    <cellStyle name="40% - Ênfase3 133" xfId="25465" xr:uid="{00000000-0005-0000-0000-0000E9640000}"/>
    <cellStyle name="40% - Ênfase3 133 2" xfId="25466" xr:uid="{00000000-0005-0000-0000-0000EA640000}"/>
    <cellStyle name="40% - Ênfase3 134" xfId="25467" xr:uid="{00000000-0005-0000-0000-0000EB640000}"/>
    <cellStyle name="40% - Ênfase3 135" xfId="25468" xr:uid="{00000000-0005-0000-0000-0000EC640000}"/>
    <cellStyle name="40% - Ênfase3 135 2" xfId="25469" xr:uid="{00000000-0005-0000-0000-0000ED640000}"/>
    <cellStyle name="40% - Ênfase3 135 2 2" xfId="25470" xr:uid="{00000000-0005-0000-0000-0000EE640000}"/>
    <cellStyle name="40% - Ênfase3 135 2 2 2" xfId="25471" xr:uid="{00000000-0005-0000-0000-0000EF640000}"/>
    <cellStyle name="40% - Ênfase3 135 2 2 2 2" xfId="25472" xr:uid="{00000000-0005-0000-0000-0000F0640000}"/>
    <cellStyle name="40% - Ênfase3 135 2 2 3" xfId="25473" xr:uid="{00000000-0005-0000-0000-0000F1640000}"/>
    <cellStyle name="40% - Ênfase3 135 2 2 4" xfId="25474" xr:uid="{00000000-0005-0000-0000-0000F2640000}"/>
    <cellStyle name="40% - Ênfase3 135 2 3" xfId="25475" xr:uid="{00000000-0005-0000-0000-0000F3640000}"/>
    <cellStyle name="40% - Ênfase3 135 2 3 2" xfId="25476" xr:uid="{00000000-0005-0000-0000-0000F4640000}"/>
    <cellStyle name="40% - Ênfase3 135 2 4" xfId="25477" xr:uid="{00000000-0005-0000-0000-0000F5640000}"/>
    <cellStyle name="40% - Ênfase3 135 2 5" xfId="25478" xr:uid="{00000000-0005-0000-0000-0000F6640000}"/>
    <cellStyle name="40% - Ênfase3 135 3" xfId="25479" xr:uid="{00000000-0005-0000-0000-0000F7640000}"/>
    <cellStyle name="40% - Ênfase3 135 3 2" xfId="25480" xr:uid="{00000000-0005-0000-0000-0000F8640000}"/>
    <cellStyle name="40% - Ênfase3 135 3 2 2" xfId="25481" xr:uid="{00000000-0005-0000-0000-0000F9640000}"/>
    <cellStyle name="40% - Ênfase3 135 3 3" xfId="25482" xr:uid="{00000000-0005-0000-0000-0000FA640000}"/>
    <cellStyle name="40% - Ênfase3 135 3 4" xfId="25483" xr:uid="{00000000-0005-0000-0000-0000FB640000}"/>
    <cellStyle name="40% - Ênfase3 135 4" xfId="25484" xr:uid="{00000000-0005-0000-0000-0000FC640000}"/>
    <cellStyle name="40% - Ênfase3 135 4 2" xfId="25485" xr:uid="{00000000-0005-0000-0000-0000FD640000}"/>
    <cellStyle name="40% - Ênfase3 135 5" xfId="25486" xr:uid="{00000000-0005-0000-0000-0000FE640000}"/>
    <cellStyle name="40% - Ênfase3 135 6" xfId="25487" xr:uid="{00000000-0005-0000-0000-0000FF640000}"/>
    <cellStyle name="40% - Ênfase3 136" xfId="25488" xr:uid="{00000000-0005-0000-0000-000000650000}"/>
    <cellStyle name="40% - Ênfase3 136 2" xfId="25489" xr:uid="{00000000-0005-0000-0000-000001650000}"/>
    <cellStyle name="40% - Ênfase3 136 2 2" xfId="25490" xr:uid="{00000000-0005-0000-0000-000002650000}"/>
    <cellStyle name="40% - Ênfase3 136 2 2 2" xfId="25491" xr:uid="{00000000-0005-0000-0000-000003650000}"/>
    <cellStyle name="40% - Ênfase3 136 2 3" xfId="25492" xr:uid="{00000000-0005-0000-0000-000004650000}"/>
    <cellStyle name="40% - Ênfase3 136 2 4" xfId="25493" xr:uid="{00000000-0005-0000-0000-000005650000}"/>
    <cellStyle name="40% - Ênfase3 136 3" xfId="25494" xr:uid="{00000000-0005-0000-0000-000006650000}"/>
    <cellStyle name="40% - Ênfase3 136 3 2" xfId="25495" xr:uid="{00000000-0005-0000-0000-000007650000}"/>
    <cellStyle name="40% - Ênfase3 136 4" xfId="25496" xr:uid="{00000000-0005-0000-0000-000008650000}"/>
    <cellStyle name="40% - Ênfase3 136 5" xfId="25497" xr:uid="{00000000-0005-0000-0000-000009650000}"/>
    <cellStyle name="40% - Ênfase3 137" xfId="25498" xr:uid="{00000000-0005-0000-0000-00000A650000}"/>
    <cellStyle name="40% - Ênfase3 137 2" xfId="25499" xr:uid="{00000000-0005-0000-0000-00000B650000}"/>
    <cellStyle name="40% - Ênfase3 137 2 2" xfId="25500" xr:uid="{00000000-0005-0000-0000-00000C650000}"/>
    <cellStyle name="40% - Ênfase3 137 2 2 2" xfId="25501" xr:uid="{00000000-0005-0000-0000-00000D650000}"/>
    <cellStyle name="40% - Ênfase3 137 2 3" xfId="25502" xr:uid="{00000000-0005-0000-0000-00000E650000}"/>
    <cellStyle name="40% - Ênfase3 137 2 4" xfId="25503" xr:uid="{00000000-0005-0000-0000-00000F650000}"/>
    <cellStyle name="40% - Ênfase3 137 3" xfId="25504" xr:uid="{00000000-0005-0000-0000-000010650000}"/>
    <cellStyle name="40% - Ênfase3 137 3 2" xfId="25505" xr:uid="{00000000-0005-0000-0000-000011650000}"/>
    <cellStyle name="40% - Ênfase3 137 4" xfId="25506" xr:uid="{00000000-0005-0000-0000-000012650000}"/>
    <cellStyle name="40% - Ênfase3 137 5" xfId="25507" xr:uid="{00000000-0005-0000-0000-000013650000}"/>
    <cellStyle name="40% - Ênfase3 138" xfId="25508" xr:uid="{00000000-0005-0000-0000-000014650000}"/>
    <cellStyle name="40% - Ênfase3 138 2" xfId="25509" xr:uid="{00000000-0005-0000-0000-000015650000}"/>
    <cellStyle name="40% - Ênfase3 138 2 2" xfId="25510" xr:uid="{00000000-0005-0000-0000-000016650000}"/>
    <cellStyle name="40% - Ênfase3 138 2 2 2" xfId="25511" xr:uid="{00000000-0005-0000-0000-000017650000}"/>
    <cellStyle name="40% - Ênfase3 138 2 3" xfId="25512" xr:uid="{00000000-0005-0000-0000-000018650000}"/>
    <cellStyle name="40% - Ênfase3 138 2 4" xfId="25513" xr:uid="{00000000-0005-0000-0000-000019650000}"/>
    <cellStyle name="40% - Ênfase3 138 3" xfId="25514" xr:uid="{00000000-0005-0000-0000-00001A650000}"/>
    <cellStyle name="40% - Ênfase3 138 3 2" xfId="25515" xr:uid="{00000000-0005-0000-0000-00001B650000}"/>
    <cellStyle name="40% - Ênfase3 138 4" xfId="25516" xr:uid="{00000000-0005-0000-0000-00001C650000}"/>
    <cellStyle name="40% - Ênfase3 138 5" xfId="25517" xr:uid="{00000000-0005-0000-0000-00001D650000}"/>
    <cellStyle name="40% - Ênfase3 139" xfId="25518" xr:uid="{00000000-0005-0000-0000-00001E650000}"/>
    <cellStyle name="40% - Ênfase3 139 2" xfId="25519" xr:uid="{00000000-0005-0000-0000-00001F650000}"/>
    <cellStyle name="40% - Ênfase3 139 2 2" xfId="25520" xr:uid="{00000000-0005-0000-0000-000020650000}"/>
    <cellStyle name="40% - Ênfase3 139 2 2 2" xfId="25521" xr:uid="{00000000-0005-0000-0000-000021650000}"/>
    <cellStyle name="40% - Ênfase3 139 2 3" xfId="25522" xr:uid="{00000000-0005-0000-0000-000022650000}"/>
    <cellStyle name="40% - Ênfase3 139 2 4" xfId="25523" xr:uid="{00000000-0005-0000-0000-000023650000}"/>
    <cellStyle name="40% - Ênfase3 139 3" xfId="25524" xr:uid="{00000000-0005-0000-0000-000024650000}"/>
    <cellStyle name="40% - Ênfase3 139 3 2" xfId="25525" xr:uid="{00000000-0005-0000-0000-000025650000}"/>
    <cellStyle name="40% - Ênfase3 139 4" xfId="25526" xr:uid="{00000000-0005-0000-0000-000026650000}"/>
    <cellStyle name="40% - Ênfase3 139 5" xfId="25527" xr:uid="{00000000-0005-0000-0000-000027650000}"/>
    <cellStyle name="40% - Ênfase3 14" xfId="25528" xr:uid="{00000000-0005-0000-0000-000028650000}"/>
    <cellStyle name="40% - Ênfase3 14 10" xfId="25529" xr:uid="{00000000-0005-0000-0000-000029650000}"/>
    <cellStyle name="40% - Ênfase3 14 2" xfId="25530" xr:uid="{00000000-0005-0000-0000-00002A650000}"/>
    <cellStyle name="40% - Ênfase3 14 2 2" xfId="25531" xr:uid="{00000000-0005-0000-0000-00002B650000}"/>
    <cellStyle name="40% - Ênfase3 14 2 2 2" xfId="25532" xr:uid="{00000000-0005-0000-0000-00002C650000}"/>
    <cellStyle name="40% - Ênfase3 14 2 3" xfId="25533" xr:uid="{00000000-0005-0000-0000-00002D650000}"/>
    <cellStyle name="40% - Ênfase3 14 3" xfId="25534" xr:uid="{00000000-0005-0000-0000-00002E650000}"/>
    <cellStyle name="40% - Ênfase3 14 3 2" xfId="25535" xr:uid="{00000000-0005-0000-0000-00002F650000}"/>
    <cellStyle name="40% - Ênfase3 14 4" xfId="25536" xr:uid="{00000000-0005-0000-0000-000030650000}"/>
    <cellStyle name="40% - Ênfase3 14 4 2" xfId="25537" xr:uid="{00000000-0005-0000-0000-000031650000}"/>
    <cellStyle name="40% - Ênfase3 14 5" xfId="25538" xr:uid="{00000000-0005-0000-0000-000032650000}"/>
    <cellStyle name="40% - Ênfase3 14 5 2" xfId="25539" xr:uid="{00000000-0005-0000-0000-000033650000}"/>
    <cellStyle name="40% - Ênfase3 14 6" xfId="25540" xr:uid="{00000000-0005-0000-0000-000034650000}"/>
    <cellStyle name="40% - Ênfase3 14 6 2" xfId="25541" xr:uid="{00000000-0005-0000-0000-000035650000}"/>
    <cellStyle name="40% - Ênfase3 14 7" xfId="25542" xr:uid="{00000000-0005-0000-0000-000036650000}"/>
    <cellStyle name="40% - Ênfase3 14 7 2" xfId="25543" xr:uid="{00000000-0005-0000-0000-000037650000}"/>
    <cellStyle name="40% - Ênfase3 14 8" xfId="25544" xr:uid="{00000000-0005-0000-0000-000038650000}"/>
    <cellStyle name="40% - Ênfase3 14 9" xfId="25545" xr:uid="{00000000-0005-0000-0000-000039650000}"/>
    <cellStyle name="40% - Ênfase3 140" xfId="25546" xr:uid="{00000000-0005-0000-0000-00003A650000}"/>
    <cellStyle name="40% - Ênfase3 140 2" xfId="25547" xr:uid="{00000000-0005-0000-0000-00003B650000}"/>
    <cellStyle name="40% - Ênfase3 140 2 2" xfId="25548" xr:uid="{00000000-0005-0000-0000-00003C650000}"/>
    <cellStyle name="40% - Ênfase3 140 2 2 2" xfId="25549" xr:uid="{00000000-0005-0000-0000-00003D650000}"/>
    <cellStyle name="40% - Ênfase3 140 2 3" xfId="25550" xr:uid="{00000000-0005-0000-0000-00003E650000}"/>
    <cellStyle name="40% - Ênfase3 140 2 4" xfId="25551" xr:uid="{00000000-0005-0000-0000-00003F650000}"/>
    <cellStyle name="40% - Ênfase3 140 3" xfId="25552" xr:uid="{00000000-0005-0000-0000-000040650000}"/>
    <cellStyle name="40% - Ênfase3 140 3 2" xfId="25553" xr:uid="{00000000-0005-0000-0000-000041650000}"/>
    <cellStyle name="40% - Ênfase3 140 4" xfId="25554" xr:uid="{00000000-0005-0000-0000-000042650000}"/>
    <cellStyle name="40% - Ênfase3 140 5" xfId="25555" xr:uid="{00000000-0005-0000-0000-000043650000}"/>
    <cellStyle name="40% - Ênfase3 141" xfId="25556" xr:uid="{00000000-0005-0000-0000-000044650000}"/>
    <cellStyle name="40% - Ênfase3 141 2" xfId="25557" xr:uid="{00000000-0005-0000-0000-000045650000}"/>
    <cellStyle name="40% - Ênfase3 141 2 2" xfId="25558" xr:uid="{00000000-0005-0000-0000-000046650000}"/>
    <cellStyle name="40% - Ênfase3 141 2 2 2" xfId="25559" xr:uid="{00000000-0005-0000-0000-000047650000}"/>
    <cellStyle name="40% - Ênfase3 141 2 3" xfId="25560" xr:uid="{00000000-0005-0000-0000-000048650000}"/>
    <cellStyle name="40% - Ênfase3 141 2 4" xfId="25561" xr:uid="{00000000-0005-0000-0000-000049650000}"/>
    <cellStyle name="40% - Ênfase3 141 3" xfId="25562" xr:uid="{00000000-0005-0000-0000-00004A650000}"/>
    <cellStyle name="40% - Ênfase3 141 3 2" xfId="25563" xr:uid="{00000000-0005-0000-0000-00004B650000}"/>
    <cellStyle name="40% - Ênfase3 141 4" xfId="25564" xr:uid="{00000000-0005-0000-0000-00004C650000}"/>
    <cellStyle name="40% - Ênfase3 141 5" xfId="25565" xr:uid="{00000000-0005-0000-0000-00004D650000}"/>
    <cellStyle name="40% - Ênfase3 142" xfId="25566" xr:uid="{00000000-0005-0000-0000-00004E650000}"/>
    <cellStyle name="40% - Ênfase3 142 2" xfId="25567" xr:uid="{00000000-0005-0000-0000-00004F650000}"/>
    <cellStyle name="40% - Ênfase3 142 2 2" xfId="25568" xr:uid="{00000000-0005-0000-0000-000050650000}"/>
    <cellStyle name="40% - Ênfase3 142 2 2 2" xfId="25569" xr:uid="{00000000-0005-0000-0000-000051650000}"/>
    <cellStyle name="40% - Ênfase3 142 2 3" xfId="25570" xr:uid="{00000000-0005-0000-0000-000052650000}"/>
    <cellStyle name="40% - Ênfase3 142 2 4" xfId="25571" xr:uid="{00000000-0005-0000-0000-000053650000}"/>
    <cellStyle name="40% - Ênfase3 142 3" xfId="25572" xr:uid="{00000000-0005-0000-0000-000054650000}"/>
    <cellStyle name="40% - Ênfase3 142 3 2" xfId="25573" xr:uid="{00000000-0005-0000-0000-000055650000}"/>
    <cellStyle name="40% - Ênfase3 142 4" xfId="25574" xr:uid="{00000000-0005-0000-0000-000056650000}"/>
    <cellStyle name="40% - Ênfase3 142 5" xfId="25575" xr:uid="{00000000-0005-0000-0000-000057650000}"/>
    <cellStyle name="40% - Ênfase3 143" xfId="25576" xr:uid="{00000000-0005-0000-0000-000058650000}"/>
    <cellStyle name="40% - Ênfase3 143 2" xfId="25577" xr:uid="{00000000-0005-0000-0000-000059650000}"/>
    <cellStyle name="40% - Ênfase3 143 2 2" xfId="25578" xr:uid="{00000000-0005-0000-0000-00005A650000}"/>
    <cellStyle name="40% - Ênfase3 143 3" xfId="25579" xr:uid="{00000000-0005-0000-0000-00005B650000}"/>
    <cellStyle name="40% - Ênfase3 143 4" xfId="25580" xr:uid="{00000000-0005-0000-0000-00005C650000}"/>
    <cellStyle name="40% - Ênfase3 144" xfId="25581" xr:uid="{00000000-0005-0000-0000-00005D650000}"/>
    <cellStyle name="40% - Ênfase3 145" xfId="25582" xr:uid="{00000000-0005-0000-0000-00005E650000}"/>
    <cellStyle name="40% - Ênfase3 146" xfId="25583" xr:uid="{00000000-0005-0000-0000-00005F650000}"/>
    <cellStyle name="40% - Ênfase3 146 2" xfId="25584" xr:uid="{00000000-0005-0000-0000-000060650000}"/>
    <cellStyle name="40% - Ênfase3 146 3" xfId="25585" xr:uid="{00000000-0005-0000-0000-000061650000}"/>
    <cellStyle name="40% - Ênfase3 147" xfId="25586" xr:uid="{00000000-0005-0000-0000-000062650000}"/>
    <cellStyle name="40% - Ênfase3 147 2" xfId="25587" xr:uid="{00000000-0005-0000-0000-000063650000}"/>
    <cellStyle name="40% - Ênfase3 148" xfId="25588" xr:uid="{00000000-0005-0000-0000-000064650000}"/>
    <cellStyle name="40% - Ênfase3 148 2" xfId="25589" xr:uid="{00000000-0005-0000-0000-000065650000}"/>
    <cellStyle name="40% - Ênfase3 149" xfId="25590" xr:uid="{00000000-0005-0000-0000-000066650000}"/>
    <cellStyle name="40% - Ênfase3 15" xfId="25591" xr:uid="{00000000-0005-0000-0000-000067650000}"/>
    <cellStyle name="40% - Ênfase3 15 10" xfId="25592" xr:uid="{00000000-0005-0000-0000-000068650000}"/>
    <cellStyle name="40% - Ênfase3 15 2" xfId="25593" xr:uid="{00000000-0005-0000-0000-000069650000}"/>
    <cellStyle name="40% - Ênfase3 15 2 2" xfId="25594" xr:uid="{00000000-0005-0000-0000-00006A650000}"/>
    <cellStyle name="40% - Ênfase3 15 2 2 2" xfId="25595" xr:uid="{00000000-0005-0000-0000-00006B650000}"/>
    <cellStyle name="40% - Ênfase3 15 2 3" xfId="25596" xr:uid="{00000000-0005-0000-0000-00006C650000}"/>
    <cellStyle name="40% - Ênfase3 15 3" xfId="25597" xr:uid="{00000000-0005-0000-0000-00006D650000}"/>
    <cellStyle name="40% - Ênfase3 15 3 2" xfId="25598" xr:uid="{00000000-0005-0000-0000-00006E650000}"/>
    <cellStyle name="40% - Ênfase3 15 4" xfId="25599" xr:uid="{00000000-0005-0000-0000-00006F650000}"/>
    <cellStyle name="40% - Ênfase3 15 4 2" xfId="25600" xr:uid="{00000000-0005-0000-0000-000070650000}"/>
    <cellStyle name="40% - Ênfase3 15 5" xfId="25601" xr:uid="{00000000-0005-0000-0000-000071650000}"/>
    <cellStyle name="40% - Ênfase3 15 5 2" xfId="25602" xr:uid="{00000000-0005-0000-0000-000072650000}"/>
    <cellStyle name="40% - Ênfase3 15 6" xfId="25603" xr:uid="{00000000-0005-0000-0000-000073650000}"/>
    <cellStyle name="40% - Ênfase3 15 6 2" xfId="25604" xr:uid="{00000000-0005-0000-0000-000074650000}"/>
    <cellStyle name="40% - Ênfase3 15 7" xfId="25605" xr:uid="{00000000-0005-0000-0000-000075650000}"/>
    <cellStyle name="40% - Ênfase3 15 7 2" xfId="25606" xr:uid="{00000000-0005-0000-0000-000076650000}"/>
    <cellStyle name="40% - Ênfase3 15 8" xfId="25607" xr:uid="{00000000-0005-0000-0000-000077650000}"/>
    <cellStyle name="40% - Ênfase3 15 9" xfId="25608" xr:uid="{00000000-0005-0000-0000-000078650000}"/>
    <cellStyle name="40% - Ênfase3 150" xfId="25609" xr:uid="{00000000-0005-0000-0000-000079650000}"/>
    <cellStyle name="40% - Ênfase3 151" xfId="25610" xr:uid="{00000000-0005-0000-0000-00007A650000}"/>
    <cellStyle name="40% - Ênfase3 152" xfId="25611" xr:uid="{00000000-0005-0000-0000-00007B650000}"/>
    <cellStyle name="40% - Ênfase3 153" xfId="25612" xr:uid="{00000000-0005-0000-0000-00007C650000}"/>
    <cellStyle name="40% - Ênfase3 154" xfId="25613" xr:uid="{00000000-0005-0000-0000-00007D650000}"/>
    <cellStyle name="40% - Ênfase3 155" xfId="25614" xr:uid="{00000000-0005-0000-0000-00007E650000}"/>
    <cellStyle name="40% - Ênfase3 156" xfId="25615" xr:uid="{00000000-0005-0000-0000-00007F650000}"/>
    <cellStyle name="40% - Ênfase3 157" xfId="25616" xr:uid="{00000000-0005-0000-0000-000080650000}"/>
    <cellStyle name="40% - Ênfase3 158" xfId="25617" xr:uid="{00000000-0005-0000-0000-000081650000}"/>
    <cellStyle name="40% - Ênfase3 159" xfId="25618" xr:uid="{00000000-0005-0000-0000-000082650000}"/>
    <cellStyle name="40% - Ênfase3 16" xfId="25619" xr:uid="{00000000-0005-0000-0000-000083650000}"/>
    <cellStyle name="40% - Ênfase3 16 10" xfId="25620" xr:uid="{00000000-0005-0000-0000-000084650000}"/>
    <cellStyle name="40% - Ênfase3 16 2" xfId="25621" xr:uid="{00000000-0005-0000-0000-000085650000}"/>
    <cellStyle name="40% - Ênfase3 16 2 2" xfId="25622" xr:uid="{00000000-0005-0000-0000-000086650000}"/>
    <cellStyle name="40% - Ênfase3 16 2 2 2" xfId="25623" xr:uid="{00000000-0005-0000-0000-000087650000}"/>
    <cellStyle name="40% - Ênfase3 16 2 3" xfId="25624" xr:uid="{00000000-0005-0000-0000-000088650000}"/>
    <cellStyle name="40% - Ênfase3 16 3" xfId="25625" xr:uid="{00000000-0005-0000-0000-000089650000}"/>
    <cellStyle name="40% - Ênfase3 16 3 2" xfId="25626" xr:uid="{00000000-0005-0000-0000-00008A650000}"/>
    <cellStyle name="40% - Ênfase3 16 4" xfId="25627" xr:uid="{00000000-0005-0000-0000-00008B650000}"/>
    <cellStyle name="40% - Ênfase3 16 4 2" xfId="25628" xr:uid="{00000000-0005-0000-0000-00008C650000}"/>
    <cellStyle name="40% - Ênfase3 16 5" xfId="25629" xr:uid="{00000000-0005-0000-0000-00008D650000}"/>
    <cellStyle name="40% - Ênfase3 16 5 2" xfId="25630" xr:uid="{00000000-0005-0000-0000-00008E650000}"/>
    <cellStyle name="40% - Ênfase3 16 6" xfId="25631" xr:uid="{00000000-0005-0000-0000-00008F650000}"/>
    <cellStyle name="40% - Ênfase3 16 6 2" xfId="25632" xr:uid="{00000000-0005-0000-0000-000090650000}"/>
    <cellStyle name="40% - Ênfase3 16 7" xfId="25633" xr:uid="{00000000-0005-0000-0000-000091650000}"/>
    <cellStyle name="40% - Ênfase3 16 7 2" xfId="25634" xr:uid="{00000000-0005-0000-0000-000092650000}"/>
    <cellStyle name="40% - Ênfase3 16 8" xfId="25635" xr:uid="{00000000-0005-0000-0000-000093650000}"/>
    <cellStyle name="40% - Ênfase3 16 9" xfId="25636" xr:uid="{00000000-0005-0000-0000-000094650000}"/>
    <cellStyle name="40% - Ênfase3 160" xfId="25637" xr:uid="{00000000-0005-0000-0000-000095650000}"/>
    <cellStyle name="40% - Ênfase3 161" xfId="25638" xr:uid="{00000000-0005-0000-0000-000096650000}"/>
    <cellStyle name="40% - Ênfase3 162" xfId="25639" xr:uid="{00000000-0005-0000-0000-000097650000}"/>
    <cellStyle name="40% - Ênfase3 17" xfId="25640" xr:uid="{00000000-0005-0000-0000-000098650000}"/>
    <cellStyle name="40% - Ênfase3 17 10" xfId="25641" xr:uid="{00000000-0005-0000-0000-000099650000}"/>
    <cellStyle name="40% - Ênfase3 17 2" xfId="25642" xr:uid="{00000000-0005-0000-0000-00009A650000}"/>
    <cellStyle name="40% - Ênfase3 17 2 2" xfId="25643" xr:uid="{00000000-0005-0000-0000-00009B650000}"/>
    <cellStyle name="40% - Ênfase3 17 3" xfId="25644" xr:uid="{00000000-0005-0000-0000-00009C650000}"/>
    <cellStyle name="40% - Ênfase3 17 3 2" xfId="25645" xr:uid="{00000000-0005-0000-0000-00009D650000}"/>
    <cellStyle name="40% - Ênfase3 17 4" xfId="25646" xr:uid="{00000000-0005-0000-0000-00009E650000}"/>
    <cellStyle name="40% - Ênfase3 17 4 2" xfId="25647" xr:uid="{00000000-0005-0000-0000-00009F650000}"/>
    <cellStyle name="40% - Ênfase3 17 5" xfId="25648" xr:uid="{00000000-0005-0000-0000-0000A0650000}"/>
    <cellStyle name="40% - Ênfase3 17 5 2" xfId="25649" xr:uid="{00000000-0005-0000-0000-0000A1650000}"/>
    <cellStyle name="40% - Ênfase3 17 6" xfId="25650" xr:uid="{00000000-0005-0000-0000-0000A2650000}"/>
    <cellStyle name="40% - Ênfase3 17 6 2" xfId="25651" xr:uid="{00000000-0005-0000-0000-0000A3650000}"/>
    <cellStyle name="40% - Ênfase3 17 7" xfId="25652" xr:uid="{00000000-0005-0000-0000-0000A4650000}"/>
    <cellStyle name="40% - Ênfase3 17 7 2" xfId="25653" xr:uid="{00000000-0005-0000-0000-0000A5650000}"/>
    <cellStyle name="40% - Ênfase3 17 8" xfId="25654" xr:uid="{00000000-0005-0000-0000-0000A6650000}"/>
    <cellStyle name="40% - Ênfase3 17 9" xfId="25655" xr:uid="{00000000-0005-0000-0000-0000A7650000}"/>
    <cellStyle name="40% - Ênfase3 18" xfId="25656" xr:uid="{00000000-0005-0000-0000-0000A8650000}"/>
    <cellStyle name="40% - Ênfase3 18 10" xfId="25657" xr:uid="{00000000-0005-0000-0000-0000A9650000}"/>
    <cellStyle name="40% - Ênfase3 18 2" xfId="25658" xr:uid="{00000000-0005-0000-0000-0000AA650000}"/>
    <cellStyle name="40% - Ênfase3 18 2 2" xfId="25659" xr:uid="{00000000-0005-0000-0000-0000AB650000}"/>
    <cellStyle name="40% - Ênfase3 18 3" xfId="25660" xr:uid="{00000000-0005-0000-0000-0000AC650000}"/>
    <cellStyle name="40% - Ênfase3 18 3 2" xfId="25661" xr:uid="{00000000-0005-0000-0000-0000AD650000}"/>
    <cellStyle name="40% - Ênfase3 18 4" xfId="25662" xr:uid="{00000000-0005-0000-0000-0000AE650000}"/>
    <cellStyle name="40% - Ênfase3 18 4 2" xfId="25663" xr:uid="{00000000-0005-0000-0000-0000AF650000}"/>
    <cellStyle name="40% - Ênfase3 18 5" xfId="25664" xr:uid="{00000000-0005-0000-0000-0000B0650000}"/>
    <cellStyle name="40% - Ênfase3 18 5 2" xfId="25665" xr:uid="{00000000-0005-0000-0000-0000B1650000}"/>
    <cellStyle name="40% - Ênfase3 18 6" xfId="25666" xr:uid="{00000000-0005-0000-0000-0000B2650000}"/>
    <cellStyle name="40% - Ênfase3 18 6 2" xfId="25667" xr:uid="{00000000-0005-0000-0000-0000B3650000}"/>
    <cellStyle name="40% - Ênfase3 18 7" xfId="25668" xr:uid="{00000000-0005-0000-0000-0000B4650000}"/>
    <cellStyle name="40% - Ênfase3 18 7 2" xfId="25669" xr:uid="{00000000-0005-0000-0000-0000B5650000}"/>
    <cellStyle name="40% - Ênfase3 18 8" xfId="25670" xr:uid="{00000000-0005-0000-0000-0000B6650000}"/>
    <cellStyle name="40% - Ênfase3 18 9" xfId="25671" xr:uid="{00000000-0005-0000-0000-0000B7650000}"/>
    <cellStyle name="40% - Ênfase3 19" xfId="25672" xr:uid="{00000000-0005-0000-0000-0000B8650000}"/>
    <cellStyle name="40% - Ênfase3 19 10" xfId="25673" xr:uid="{00000000-0005-0000-0000-0000B9650000}"/>
    <cellStyle name="40% - Ênfase3 19 2" xfId="25674" xr:uid="{00000000-0005-0000-0000-0000BA650000}"/>
    <cellStyle name="40% - Ênfase3 19 2 2" xfId="25675" xr:uid="{00000000-0005-0000-0000-0000BB650000}"/>
    <cellStyle name="40% - Ênfase3 19 3" xfId="25676" xr:uid="{00000000-0005-0000-0000-0000BC650000}"/>
    <cellStyle name="40% - Ênfase3 19 3 2" xfId="25677" xr:uid="{00000000-0005-0000-0000-0000BD650000}"/>
    <cellStyle name="40% - Ênfase3 19 4" xfId="25678" xr:uid="{00000000-0005-0000-0000-0000BE650000}"/>
    <cellStyle name="40% - Ênfase3 19 4 2" xfId="25679" xr:uid="{00000000-0005-0000-0000-0000BF650000}"/>
    <cellStyle name="40% - Ênfase3 19 5" xfId="25680" xr:uid="{00000000-0005-0000-0000-0000C0650000}"/>
    <cellStyle name="40% - Ênfase3 19 5 2" xfId="25681" xr:uid="{00000000-0005-0000-0000-0000C1650000}"/>
    <cellStyle name="40% - Ênfase3 19 6" xfId="25682" xr:uid="{00000000-0005-0000-0000-0000C2650000}"/>
    <cellStyle name="40% - Ênfase3 19 6 2" xfId="25683" xr:uid="{00000000-0005-0000-0000-0000C3650000}"/>
    <cellStyle name="40% - Ênfase3 19 7" xfId="25684" xr:uid="{00000000-0005-0000-0000-0000C4650000}"/>
    <cellStyle name="40% - Ênfase3 19 7 2" xfId="25685" xr:uid="{00000000-0005-0000-0000-0000C5650000}"/>
    <cellStyle name="40% - Ênfase3 19 8" xfId="25686" xr:uid="{00000000-0005-0000-0000-0000C6650000}"/>
    <cellStyle name="40% - Ênfase3 19 9" xfId="25687" xr:uid="{00000000-0005-0000-0000-0000C7650000}"/>
    <cellStyle name="40% - Ênfase3 2" xfId="25688" xr:uid="{00000000-0005-0000-0000-0000C8650000}"/>
    <cellStyle name="40% - Ênfase3 2 10" xfId="25689" xr:uid="{00000000-0005-0000-0000-0000C9650000}"/>
    <cellStyle name="40% - Ênfase3 2 10 2" xfId="25690" xr:uid="{00000000-0005-0000-0000-0000CA650000}"/>
    <cellStyle name="40% - Ênfase3 2 10 3" xfId="25691" xr:uid="{00000000-0005-0000-0000-0000CB650000}"/>
    <cellStyle name="40% - Ênfase3 2 10 4" xfId="25692" xr:uid="{00000000-0005-0000-0000-0000CC650000}"/>
    <cellStyle name="40% - Ênfase3 2 10 5" xfId="25693" xr:uid="{00000000-0005-0000-0000-0000CD650000}"/>
    <cellStyle name="40% - Ênfase3 2 11" xfId="25694" xr:uid="{00000000-0005-0000-0000-0000CE650000}"/>
    <cellStyle name="40% - Ênfase3 2 11 2" xfId="25695" xr:uid="{00000000-0005-0000-0000-0000CF650000}"/>
    <cellStyle name="40% - Ênfase3 2 11 3" xfId="25696" xr:uid="{00000000-0005-0000-0000-0000D0650000}"/>
    <cellStyle name="40% - Ênfase3 2 12" xfId="25697" xr:uid="{00000000-0005-0000-0000-0000D1650000}"/>
    <cellStyle name="40% - Ênfase3 2 12 2" xfId="25698" xr:uid="{00000000-0005-0000-0000-0000D2650000}"/>
    <cellStyle name="40% - Ênfase3 2 13" xfId="25699" xr:uid="{00000000-0005-0000-0000-0000D3650000}"/>
    <cellStyle name="40% - Ênfase3 2 13 2" xfId="25700" xr:uid="{00000000-0005-0000-0000-0000D4650000}"/>
    <cellStyle name="40% - Ênfase3 2 14" xfId="25701" xr:uid="{00000000-0005-0000-0000-0000D5650000}"/>
    <cellStyle name="40% - Ênfase3 2 14 2" xfId="25702" xr:uid="{00000000-0005-0000-0000-0000D6650000}"/>
    <cellStyle name="40% - Ênfase3 2 15" xfId="25703" xr:uid="{00000000-0005-0000-0000-0000D7650000}"/>
    <cellStyle name="40% - Ênfase3 2 15 2" xfId="25704" xr:uid="{00000000-0005-0000-0000-0000D8650000}"/>
    <cellStyle name="40% - Ênfase3 2 16" xfId="25705" xr:uid="{00000000-0005-0000-0000-0000D9650000}"/>
    <cellStyle name="40% - Ênfase3 2 16 2" xfId="25706" xr:uid="{00000000-0005-0000-0000-0000DA650000}"/>
    <cellStyle name="40% - Ênfase3 2 17" xfId="25707" xr:uid="{00000000-0005-0000-0000-0000DB650000}"/>
    <cellStyle name="40% - Ênfase3 2 18" xfId="25708" xr:uid="{00000000-0005-0000-0000-0000DC650000}"/>
    <cellStyle name="40% - Ênfase3 2 19" xfId="25709" xr:uid="{00000000-0005-0000-0000-0000DD650000}"/>
    <cellStyle name="40% - Ênfase3 2 2" xfId="25710" xr:uid="{00000000-0005-0000-0000-0000DE650000}"/>
    <cellStyle name="40% - Ênfase3 2 2 10" xfId="25711" xr:uid="{00000000-0005-0000-0000-0000DF650000}"/>
    <cellStyle name="40% - Ênfase3 2 2 10 2" xfId="25712" xr:uid="{00000000-0005-0000-0000-0000E0650000}"/>
    <cellStyle name="40% - Ênfase3 2 2 11" xfId="25713" xr:uid="{00000000-0005-0000-0000-0000E1650000}"/>
    <cellStyle name="40% - Ênfase3 2 2 11 2" xfId="25714" xr:uid="{00000000-0005-0000-0000-0000E2650000}"/>
    <cellStyle name="40% - Ênfase3 2 2 12" xfId="25715" xr:uid="{00000000-0005-0000-0000-0000E3650000}"/>
    <cellStyle name="40% - Ênfase3 2 2 12 2" xfId="25716" xr:uid="{00000000-0005-0000-0000-0000E4650000}"/>
    <cellStyle name="40% - Ênfase3 2 2 13" xfId="25717" xr:uid="{00000000-0005-0000-0000-0000E5650000}"/>
    <cellStyle name="40% - Ênfase3 2 2 13 2" xfId="25718" xr:uid="{00000000-0005-0000-0000-0000E6650000}"/>
    <cellStyle name="40% - Ênfase3 2 2 14" xfId="25719" xr:uid="{00000000-0005-0000-0000-0000E7650000}"/>
    <cellStyle name="40% - Ênfase3 2 2 14 2" xfId="25720" xr:uid="{00000000-0005-0000-0000-0000E8650000}"/>
    <cellStyle name="40% - Ênfase3 2 2 15" xfId="25721" xr:uid="{00000000-0005-0000-0000-0000E9650000}"/>
    <cellStyle name="40% - Ênfase3 2 2 16" xfId="25722" xr:uid="{00000000-0005-0000-0000-0000EA650000}"/>
    <cellStyle name="40% - Ênfase3 2 2 17" xfId="25723" xr:uid="{00000000-0005-0000-0000-0000EB650000}"/>
    <cellStyle name="40% - Ênfase3 2 2 18" xfId="25724" xr:uid="{00000000-0005-0000-0000-0000EC650000}"/>
    <cellStyle name="40% - Ênfase3 2 2 19" xfId="25725" xr:uid="{00000000-0005-0000-0000-0000ED650000}"/>
    <cellStyle name="40% - Ênfase3 2 2 2" xfId="25726" xr:uid="{00000000-0005-0000-0000-0000EE650000}"/>
    <cellStyle name="40% - Ênfase3 2 2 2 10" xfId="25727" xr:uid="{00000000-0005-0000-0000-0000EF650000}"/>
    <cellStyle name="40% - Ênfase3 2 2 2 10 2" xfId="25728" xr:uid="{00000000-0005-0000-0000-0000F0650000}"/>
    <cellStyle name="40% - Ênfase3 2 2 2 11" xfId="25729" xr:uid="{00000000-0005-0000-0000-0000F1650000}"/>
    <cellStyle name="40% - Ênfase3 2 2 2 11 2" xfId="25730" xr:uid="{00000000-0005-0000-0000-0000F2650000}"/>
    <cellStyle name="40% - Ênfase3 2 2 2 12" xfId="25731" xr:uid="{00000000-0005-0000-0000-0000F3650000}"/>
    <cellStyle name="40% - Ênfase3 2 2 2 12 2" xfId="25732" xr:uid="{00000000-0005-0000-0000-0000F4650000}"/>
    <cellStyle name="40% - Ênfase3 2 2 2 13" xfId="25733" xr:uid="{00000000-0005-0000-0000-0000F5650000}"/>
    <cellStyle name="40% - Ênfase3 2 2 2 14" xfId="25734" xr:uid="{00000000-0005-0000-0000-0000F6650000}"/>
    <cellStyle name="40% - Ênfase3 2 2 2 15" xfId="25735" xr:uid="{00000000-0005-0000-0000-0000F7650000}"/>
    <cellStyle name="40% - Ênfase3 2 2 2 16" xfId="25736" xr:uid="{00000000-0005-0000-0000-0000F8650000}"/>
    <cellStyle name="40% - Ênfase3 2 2 2 17" xfId="25737" xr:uid="{00000000-0005-0000-0000-0000F9650000}"/>
    <cellStyle name="40% - Ênfase3 2 2 2 18" xfId="25738" xr:uid="{00000000-0005-0000-0000-0000FA650000}"/>
    <cellStyle name="40% - Ênfase3 2 2 2 19" xfId="25739" xr:uid="{00000000-0005-0000-0000-0000FB650000}"/>
    <cellStyle name="40% - Ênfase3 2 2 2 2" xfId="25740" xr:uid="{00000000-0005-0000-0000-0000FC650000}"/>
    <cellStyle name="40% - Ênfase3 2 2 2 2 2" xfId="25741" xr:uid="{00000000-0005-0000-0000-0000FD650000}"/>
    <cellStyle name="40% - Ênfase3 2 2 2 20" xfId="25742" xr:uid="{00000000-0005-0000-0000-0000FE650000}"/>
    <cellStyle name="40% - Ênfase3 2 2 2 21" xfId="25743" xr:uid="{00000000-0005-0000-0000-0000FF650000}"/>
    <cellStyle name="40% - Ênfase3 2 2 2 22" xfId="25744" xr:uid="{00000000-0005-0000-0000-000000660000}"/>
    <cellStyle name="40% - Ênfase3 2 2 2 3" xfId="25745" xr:uid="{00000000-0005-0000-0000-000001660000}"/>
    <cellStyle name="40% - Ênfase3 2 2 2 3 2" xfId="25746" xr:uid="{00000000-0005-0000-0000-000002660000}"/>
    <cellStyle name="40% - Ênfase3 2 2 2 4" xfId="25747" xr:uid="{00000000-0005-0000-0000-000003660000}"/>
    <cellStyle name="40% - Ênfase3 2 2 2 4 2" xfId="25748" xr:uid="{00000000-0005-0000-0000-000004660000}"/>
    <cellStyle name="40% - Ênfase3 2 2 2 5" xfId="25749" xr:uid="{00000000-0005-0000-0000-000005660000}"/>
    <cellStyle name="40% - Ênfase3 2 2 2 5 2" xfId="25750" xr:uid="{00000000-0005-0000-0000-000006660000}"/>
    <cellStyle name="40% - Ênfase3 2 2 2 6" xfId="25751" xr:uid="{00000000-0005-0000-0000-000007660000}"/>
    <cellStyle name="40% - Ênfase3 2 2 2 6 2" xfId="25752" xr:uid="{00000000-0005-0000-0000-000008660000}"/>
    <cellStyle name="40% - Ênfase3 2 2 2 7" xfId="25753" xr:uid="{00000000-0005-0000-0000-000009660000}"/>
    <cellStyle name="40% - Ênfase3 2 2 2 7 2" xfId="25754" xr:uid="{00000000-0005-0000-0000-00000A660000}"/>
    <cellStyle name="40% - Ênfase3 2 2 2 8" xfId="25755" xr:uid="{00000000-0005-0000-0000-00000B660000}"/>
    <cellStyle name="40% - Ênfase3 2 2 2 8 2" xfId="25756" xr:uid="{00000000-0005-0000-0000-00000C660000}"/>
    <cellStyle name="40% - Ênfase3 2 2 2 9" xfId="25757" xr:uid="{00000000-0005-0000-0000-00000D660000}"/>
    <cellStyle name="40% - Ênfase3 2 2 2 9 2" xfId="25758" xr:uid="{00000000-0005-0000-0000-00000E660000}"/>
    <cellStyle name="40% - Ênfase3 2 2 20" xfId="25759" xr:uid="{00000000-0005-0000-0000-00000F660000}"/>
    <cellStyle name="40% - Ênfase3 2 2 21" xfId="25760" xr:uid="{00000000-0005-0000-0000-000010660000}"/>
    <cellStyle name="40% - Ênfase3 2 2 22" xfId="25761" xr:uid="{00000000-0005-0000-0000-000011660000}"/>
    <cellStyle name="40% - Ênfase3 2 2 23" xfId="25762" xr:uid="{00000000-0005-0000-0000-000012660000}"/>
    <cellStyle name="40% - Ênfase3 2 2 24" xfId="25763" xr:uid="{00000000-0005-0000-0000-000013660000}"/>
    <cellStyle name="40% - Ênfase3 2 2 25" xfId="25764" xr:uid="{00000000-0005-0000-0000-000014660000}"/>
    <cellStyle name="40% - Ênfase3 2 2 25 2" xfId="25765" xr:uid="{00000000-0005-0000-0000-000015660000}"/>
    <cellStyle name="40% - Ênfase3 2 2 25 3" xfId="25766" xr:uid="{00000000-0005-0000-0000-000016660000}"/>
    <cellStyle name="40% - Ênfase3 2 2 26" xfId="25767" xr:uid="{00000000-0005-0000-0000-000017660000}"/>
    <cellStyle name="40% - Ênfase3 2 2 26 2" xfId="25768" xr:uid="{00000000-0005-0000-0000-000018660000}"/>
    <cellStyle name="40% - Ênfase3 2 2 26 3" xfId="25769" xr:uid="{00000000-0005-0000-0000-000019660000}"/>
    <cellStyle name="40% - Ênfase3 2 2 27" xfId="25770" xr:uid="{00000000-0005-0000-0000-00001A660000}"/>
    <cellStyle name="40% - Ênfase3 2 2 27 2" xfId="25771" xr:uid="{00000000-0005-0000-0000-00001B660000}"/>
    <cellStyle name="40% - Ênfase3 2 2 27 3" xfId="25772" xr:uid="{00000000-0005-0000-0000-00001C660000}"/>
    <cellStyle name="40% - Ênfase3 2 2 28" xfId="25773" xr:uid="{00000000-0005-0000-0000-00001D660000}"/>
    <cellStyle name="40% - Ênfase3 2 2 28 2" xfId="25774" xr:uid="{00000000-0005-0000-0000-00001E660000}"/>
    <cellStyle name="40% - Ênfase3 2 2 28 3" xfId="25775" xr:uid="{00000000-0005-0000-0000-00001F660000}"/>
    <cellStyle name="40% - Ênfase3 2 2 29" xfId="25776" xr:uid="{00000000-0005-0000-0000-000020660000}"/>
    <cellStyle name="40% - Ênfase3 2 2 29 2" xfId="25777" xr:uid="{00000000-0005-0000-0000-000021660000}"/>
    <cellStyle name="40% - Ênfase3 2 2 29 3" xfId="25778" xr:uid="{00000000-0005-0000-0000-000022660000}"/>
    <cellStyle name="40% - Ênfase3 2 2 3" xfId="25779" xr:uid="{00000000-0005-0000-0000-000023660000}"/>
    <cellStyle name="40% - Ênfase3 2 2 3 10" xfId="25780" xr:uid="{00000000-0005-0000-0000-000024660000}"/>
    <cellStyle name="40% - Ênfase3 2 2 3 11" xfId="25781" xr:uid="{00000000-0005-0000-0000-000025660000}"/>
    <cellStyle name="40% - Ênfase3 2 2 3 12" xfId="25782" xr:uid="{00000000-0005-0000-0000-000026660000}"/>
    <cellStyle name="40% - Ênfase3 2 2 3 13" xfId="25783" xr:uid="{00000000-0005-0000-0000-000027660000}"/>
    <cellStyle name="40% - Ênfase3 2 2 3 14" xfId="25784" xr:uid="{00000000-0005-0000-0000-000028660000}"/>
    <cellStyle name="40% - Ênfase3 2 2 3 15" xfId="25785" xr:uid="{00000000-0005-0000-0000-000029660000}"/>
    <cellStyle name="40% - Ênfase3 2 2 3 2" xfId="25786" xr:uid="{00000000-0005-0000-0000-00002A660000}"/>
    <cellStyle name="40% - Ênfase3 2 2 3 3" xfId="25787" xr:uid="{00000000-0005-0000-0000-00002B660000}"/>
    <cellStyle name="40% - Ênfase3 2 2 3 4" xfId="25788" xr:uid="{00000000-0005-0000-0000-00002C660000}"/>
    <cellStyle name="40% - Ênfase3 2 2 3 5" xfId="25789" xr:uid="{00000000-0005-0000-0000-00002D660000}"/>
    <cellStyle name="40% - Ênfase3 2 2 3 6" xfId="25790" xr:uid="{00000000-0005-0000-0000-00002E660000}"/>
    <cellStyle name="40% - Ênfase3 2 2 3 7" xfId="25791" xr:uid="{00000000-0005-0000-0000-00002F660000}"/>
    <cellStyle name="40% - Ênfase3 2 2 3 8" xfId="25792" xr:uid="{00000000-0005-0000-0000-000030660000}"/>
    <cellStyle name="40% - Ênfase3 2 2 3 9" xfId="25793" xr:uid="{00000000-0005-0000-0000-000031660000}"/>
    <cellStyle name="40% - Ênfase3 2 2 30" xfId="25794" xr:uid="{00000000-0005-0000-0000-000032660000}"/>
    <cellStyle name="40% - Ênfase3 2 2 30 2" xfId="25795" xr:uid="{00000000-0005-0000-0000-000033660000}"/>
    <cellStyle name="40% - Ênfase3 2 2 30 3" xfId="25796" xr:uid="{00000000-0005-0000-0000-000034660000}"/>
    <cellStyle name="40% - Ênfase3 2 2 31" xfId="25797" xr:uid="{00000000-0005-0000-0000-000035660000}"/>
    <cellStyle name="40% - Ênfase3 2 2 31 2" xfId="25798" xr:uid="{00000000-0005-0000-0000-000036660000}"/>
    <cellStyle name="40% - Ênfase3 2 2 31 3" xfId="25799" xr:uid="{00000000-0005-0000-0000-000037660000}"/>
    <cellStyle name="40% - Ênfase3 2 2 32" xfId="25800" xr:uid="{00000000-0005-0000-0000-000038660000}"/>
    <cellStyle name="40% - Ênfase3 2 2 32 2" xfId="25801" xr:uid="{00000000-0005-0000-0000-000039660000}"/>
    <cellStyle name="40% - Ênfase3 2 2 32 3" xfId="25802" xr:uid="{00000000-0005-0000-0000-00003A660000}"/>
    <cellStyle name="40% - Ênfase3 2 2 33" xfId="25803" xr:uid="{00000000-0005-0000-0000-00003B660000}"/>
    <cellStyle name="40% - Ênfase3 2 2 33 2" xfId="25804" xr:uid="{00000000-0005-0000-0000-00003C660000}"/>
    <cellStyle name="40% - Ênfase3 2 2 33 3" xfId="25805" xr:uid="{00000000-0005-0000-0000-00003D660000}"/>
    <cellStyle name="40% - Ênfase3 2 2 34" xfId="25806" xr:uid="{00000000-0005-0000-0000-00003E660000}"/>
    <cellStyle name="40% - Ênfase3 2 2 34 2" xfId="25807" xr:uid="{00000000-0005-0000-0000-00003F660000}"/>
    <cellStyle name="40% - Ênfase3 2 2 34 3" xfId="25808" xr:uid="{00000000-0005-0000-0000-000040660000}"/>
    <cellStyle name="40% - Ênfase3 2 2 35" xfId="25809" xr:uid="{00000000-0005-0000-0000-000041660000}"/>
    <cellStyle name="40% - Ênfase3 2 2 36" xfId="25810" xr:uid="{00000000-0005-0000-0000-000042660000}"/>
    <cellStyle name="40% - Ênfase3 2 2 37" xfId="25811" xr:uid="{00000000-0005-0000-0000-000043660000}"/>
    <cellStyle name="40% - Ênfase3 2 2 38" xfId="25812" xr:uid="{00000000-0005-0000-0000-000044660000}"/>
    <cellStyle name="40% - Ênfase3 2 2 39" xfId="25813" xr:uid="{00000000-0005-0000-0000-000045660000}"/>
    <cellStyle name="40% - Ênfase3 2 2 4" xfId="25814" xr:uid="{00000000-0005-0000-0000-000046660000}"/>
    <cellStyle name="40% - Ênfase3 2 2 4 10" xfId="25815" xr:uid="{00000000-0005-0000-0000-000047660000}"/>
    <cellStyle name="40% - Ênfase3 2 2 4 11" xfId="25816" xr:uid="{00000000-0005-0000-0000-000048660000}"/>
    <cellStyle name="40% - Ênfase3 2 2 4 12" xfId="25817" xr:uid="{00000000-0005-0000-0000-000049660000}"/>
    <cellStyle name="40% - Ênfase3 2 2 4 13" xfId="25818" xr:uid="{00000000-0005-0000-0000-00004A660000}"/>
    <cellStyle name="40% - Ênfase3 2 2 4 14" xfId="25819" xr:uid="{00000000-0005-0000-0000-00004B660000}"/>
    <cellStyle name="40% - Ênfase3 2 2 4 15" xfId="25820" xr:uid="{00000000-0005-0000-0000-00004C660000}"/>
    <cellStyle name="40% - Ênfase3 2 2 4 2" xfId="25821" xr:uid="{00000000-0005-0000-0000-00004D660000}"/>
    <cellStyle name="40% - Ênfase3 2 2 4 3" xfId="25822" xr:uid="{00000000-0005-0000-0000-00004E660000}"/>
    <cellStyle name="40% - Ênfase3 2 2 4 4" xfId="25823" xr:uid="{00000000-0005-0000-0000-00004F660000}"/>
    <cellStyle name="40% - Ênfase3 2 2 4 5" xfId="25824" xr:uid="{00000000-0005-0000-0000-000050660000}"/>
    <cellStyle name="40% - Ênfase3 2 2 4 6" xfId="25825" xr:uid="{00000000-0005-0000-0000-000051660000}"/>
    <cellStyle name="40% - Ênfase3 2 2 4 7" xfId="25826" xr:uid="{00000000-0005-0000-0000-000052660000}"/>
    <cellStyle name="40% - Ênfase3 2 2 4 8" xfId="25827" xr:uid="{00000000-0005-0000-0000-000053660000}"/>
    <cellStyle name="40% - Ênfase3 2 2 4 9" xfId="25828" xr:uid="{00000000-0005-0000-0000-000054660000}"/>
    <cellStyle name="40% - Ênfase3 2 2 40" xfId="25829" xr:uid="{00000000-0005-0000-0000-000055660000}"/>
    <cellStyle name="40% - Ênfase3 2 2 5" xfId="25830" xr:uid="{00000000-0005-0000-0000-000056660000}"/>
    <cellStyle name="40% - Ênfase3 2 2 5 2" xfId="25831" xr:uid="{00000000-0005-0000-0000-000057660000}"/>
    <cellStyle name="40% - Ênfase3 2 2 6" xfId="25832" xr:uid="{00000000-0005-0000-0000-000058660000}"/>
    <cellStyle name="40% - Ênfase3 2 2 6 2" xfId="25833" xr:uid="{00000000-0005-0000-0000-000059660000}"/>
    <cellStyle name="40% - Ênfase3 2 2 7" xfId="25834" xr:uid="{00000000-0005-0000-0000-00005A660000}"/>
    <cellStyle name="40% - Ênfase3 2 2 7 2" xfId="25835" xr:uid="{00000000-0005-0000-0000-00005B660000}"/>
    <cellStyle name="40% - Ênfase3 2 2 8" xfId="25836" xr:uid="{00000000-0005-0000-0000-00005C660000}"/>
    <cellStyle name="40% - Ênfase3 2 2 8 2" xfId="25837" xr:uid="{00000000-0005-0000-0000-00005D660000}"/>
    <cellStyle name="40% - Ênfase3 2 2 9" xfId="25838" xr:uid="{00000000-0005-0000-0000-00005E660000}"/>
    <cellStyle name="40% - Ênfase3 2 2 9 2" xfId="25839" xr:uid="{00000000-0005-0000-0000-00005F660000}"/>
    <cellStyle name="40% - Ênfase3 2 2_Confere" xfId="25840" xr:uid="{00000000-0005-0000-0000-000060660000}"/>
    <cellStyle name="40% - Ênfase3 2 20" xfId="25841" xr:uid="{00000000-0005-0000-0000-000061660000}"/>
    <cellStyle name="40% - Ênfase3 2 21" xfId="25842" xr:uid="{00000000-0005-0000-0000-000062660000}"/>
    <cellStyle name="40% - Ênfase3 2 22" xfId="25843" xr:uid="{00000000-0005-0000-0000-000063660000}"/>
    <cellStyle name="40% - Ênfase3 2 23" xfId="25844" xr:uid="{00000000-0005-0000-0000-000064660000}"/>
    <cellStyle name="40% - Ênfase3 2 24" xfId="25845" xr:uid="{00000000-0005-0000-0000-000065660000}"/>
    <cellStyle name="40% - Ênfase3 2 25" xfId="25846" xr:uid="{00000000-0005-0000-0000-000066660000}"/>
    <cellStyle name="40% - Ênfase3 2 26" xfId="25847" xr:uid="{00000000-0005-0000-0000-000067660000}"/>
    <cellStyle name="40% - Ênfase3 2 27" xfId="25848" xr:uid="{00000000-0005-0000-0000-000068660000}"/>
    <cellStyle name="40% - Ênfase3 2 3" xfId="25849" xr:uid="{00000000-0005-0000-0000-000069660000}"/>
    <cellStyle name="40% - Ênfase3 2 3 10" xfId="25850" xr:uid="{00000000-0005-0000-0000-00006A660000}"/>
    <cellStyle name="40% - Ênfase3 2 3 10 2" xfId="25851" xr:uid="{00000000-0005-0000-0000-00006B660000}"/>
    <cellStyle name="40% - Ênfase3 2 3 11" xfId="25852" xr:uid="{00000000-0005-0000-0000-00006C660000}"/>
    <cellStyle name="40% - Ênfase3 2 3 11 2" xfId="25853" xr:uid="{00000000-0005-0000-0000-00006D660000}"/>
    <cellStyle name="40% - Ênfase3 2 3 12" xfId="25854" xr:uid="{00000000-0005-0000-0000-00006E660000}"/>
    <cellStyle name="40% - Ênfase3 2 3 12 2" xfId="25855" xr:uid="{00000000-0005-0000-0000-00006F660000}"/>
    <cellStyle name="40% - Ênfase3 2 3 13" xfId="25856" xr:uid="{00000000-0005-0000-0000-000070660000}"/>
    <cellStyle name="40% - Ênfase3 2 3 13 2" xfId="25857" xr:uid="{00000000-0005-0000-0000-000071660000}"/>
    <cellStyle name="40% - Ênfase3 2 3 14" xfId="25858" xr:uid="{00000000-0005-0000-0000-000072660000}"/>
    <cellStyle name="40% - Ênfase3 2 3 14 2" xfId="25859" xr:uid="{00000000-0005-0000-0000-000073660000}"/>
    <cellStyle name="40% - Ênfase3 2 3 15" xfId="25860" xr:uid="{00000000-0005-0000-0000-000074660000}"/>
    <cellStyle name="40% - Ênfase3 2 3 16" xfId="25861" xr:uid="{00000000-0005-0000-0000-000075660000}"/>
    <cellStyle name="40% - Ênfase3 2 3 17" xfId="25862" xr:uid="{00000000-0005-0000-0000-000076660000}"/>
    <cellStyle name="40% - Ênfase3 2 3 18" xfId="25863" xr:uid="{00000000-0005-0000-0000-000077660000}"/>
    <cellStyle name="40% - Ênfase3 2 3 2" xfId="25864" xr:uid="{00000000-0005-0000-0000-000078660000}"/>
    <cellStyle name="40% - Ênfase3 2 3 2 10" xfId="25865" xr:uid="{00000000-0005-0000-0000-000079660000}"/>
    <cellStyle name="40% - Ênfase3 2 3 2 10 2" xfId="25866" xr:uid="{00000000-0005-0000-0000-00007A660000}"/>
    <cellStyle name="40% - Ênfase3 2 3 2 11" xfId="25867" xr:uid="{00000000-0005-0000-0000-00007B660000}"/>
    <cellStyle name="40% - Ênfase3 2 3 2 2" xfId="25868" xr:uid="{00000000-0005-0000-0000-00007C660000}"/>
    <cellStyle name="40% - Ênfase3 2 3 2 2 2" xfId="25869" xr:uid="{00000000-0005-0000-0000-00007D660000}"/>
    <cellStyle name="40% - Ênfase3 2 3 2 3" xfId="25870" xr:uid="{00000000-0005-0000-0000-00007E660000}"/>
    <cellStyle name="40% - Ênfase3 2 3 2 3 2" xfId="25871" xr:uid="{00000000-0005-0000-0000-00007F660000}"/>
    <cellStyle name="40% - Ênfase3 2 3 2 4" xfId="25872" xr:uid="{00000000-0005-0000-0000-000080660000}"/>
    <cellStyle name="40% - Ênfase3 2 3 2 4 2" xfId="25873" xr:uid="{00000000-0005-0000-0000-000081660000}"/>
    <cellStyle name="40% - Ênfase3 2 3 2 5" xfId="25874" xr:uid="{00000000-0005-0000-0000-000082660000}"/>
    <cellStyle name="40% - Ênfase3 2 3 2 5 2" xfId="25875" xr:uid="{00000000-0005-0000-0000-000083660000}"/>
    <cellStyle name="40% - Ênfase3 2 3 2 6" xfId="25876" xr:uid="{00000000-0005-0000-0000-000084660000}"/>
    <cellStyle name="40% - Ênfase3 2 3 2 6 2" xfId="25877" xr:uid="{00000000-0005-0000-0000-000085660000}"/>
    <cellStyle name="40% - Ênfase3 2 3 2 7" xfId="25878" xr:uid="{00000000-0005-0000-0000-000086660000}"/>
    <cellStyle name="40% - Ênfase3 2 3 2 7 2" xfId="25879" xr:uid="{00000000-0005-0000-0000-000087660000}"/>
    <cellStyle name="40% - Ênfase3 2 3 2 8" xfId="25880" xr:uid="{00000000-0005-0000-0000-000088660000}"/>
    <cellStyle name="40% - Ênfase3 2 3 2 8 2" xfId="25881" xr:uid="{00000000-0005-0000-0000-000089660000}"/>
    <cellStyle name="40% - Ênfase3 2 3 2 9" xfId="25882" xr:uid="{00000000-0005-0000-0000-00008A660000}"/>
    <cellStyle name="40% - Ênfase3 2 3 2 9 2" xfId="25883" xr:uid="{00000000-0005-0000-0000-00008B660000}"/>
    <cellStyle name="40% - Ênfase3 2 3 3" xfId="25884" xr:uid="{00000000-0005-0000-0000-00008C660000}"/>
    <cellStyle name="40% - Ênfase3 2 3 3 2" xfId="25885" xr:uid="{00000000-0005-0000-0000-00008D660000}"/>
    <cellStyle name="40% - Ênfase3 2 3 3 3" xfId="25886" xr:uid="{00000000-0005-0000-0000-00008E660000}"/>
    <cellStyle name="40% - Ênfase3 2 3 4" xfId="25887" xr:uid="{00000000-0005-0000-0000-00008F660000}"/>
    <cellStyle name="40% - Ênfase3 2 3 4 2" xfId="25888" xr:uid="{00000000-0005-0000-0000-000090660000}"/>
    <cellStyle name="40% - Ênfase3 2 3 5" xfId="25889" xr:uid="{00000000-0005-0000-0000-000091660000}"/>
    <cellStyle name="40% - Ênfase3 2 3 5 2" xfId="25890" xr:uid="{00000000-0005-0000-0000-000092660000}"/>
    <cellStyle name="40% - Ênfase3 2 3 6" xfId="25891" xr:uid="{00000000-0005-0000-0000-000093660000}"/>
    <cellStyle name="40% - Ênfase3 2 3 6 2" xfId="25892" xr:uid="{00000000-0005-0000-0000-000094660000}"/>
    <cellStyle name="40% - Ênfase3 2 3 7" xfId="25893" xr:uid="{00000000-0005-0000-0000-000095660000}"/>
    <cellStyle name="40% - Ênfase3 2 3 7 2" xfId="25894" xr:uid="{00000000-0005-0000-0000-000096660000}"/>
    <cellStyle name="40% - Ênfase3 2 3 8" xfId="25895" xr:uid="{00000000-0005-0000-0000-000097660000}"/>
    <cellStyle name="40% - Ênfase3 2 3 8 2" xfId="25896" xr:uid="{00000000-0005-0000-0000-000098660000}"/>
    <cellStyle name="40% - Ênfase3 2 3 9" xfId="25897" xr:uid="{00000000-0005-0000-0000-000099660000}"/>
    <cellStyle name="40% - Ênfase3 2 3 9 2" xfId="25898" xr:uid="{00000000-0005-0000-0000-00009A660000}"/>
    <cellStyle name="40% - Ênfase3 2 3_Confere" xfId="25899" xr:uid="{00000000-0005-0000-0000-00009B660000}"/>
    <cellStyle name="40% - Ênfase3 2 4" xfId="25900" xr:uid="{00000000-0005-0000-0000-00009C660000}"/>
    <cellStyle name="40% - Ênfase3 2 4 10" xfId="25901" xr:uid="{00000000-0005-0000-0000-00009D660000}"/>
    <cellStyle name="40% - Ênfase3 2 4 10 2" xfId="25902" xr:uid="{00000000-0005-0000-0000-00009E660000}"/>
    <cellStyle name="40% - Ênfase3 2 4 11" xfId="25903" xr:uid="{00000000-0005-0000-0000-00009F660000}"/>
    <cellStyle name="40% - Ênfase3 2 4 12" xfId="25904" xr:uid="{00000000-0005-0000-0000-0000A0660000}"/>
    <cellStyle name="40% - Ênfase3 2 4 13" xfId="25905" xr:uid="{00000000-0005-0000-0000-0000A1660000}"/>
    <cellStyle name="40% - Ênfase3 2 4 14" xfId="25906" xr:uid="{00000000-0005-0000-0000-0000A2660000}"/>
    <cellStyle name="40% - Ênfase3 2 4 15" xfId="25907" xr:uid="{00000000-0005-0000-0000-0000A3660000}"/>
    <cellStyle name="40% - Ênfase3 2 4 16" xfId="25908" xr:uid="{00000000-0005-0000-0000-0000A4660000}"/>
    <cellStyle name="40% - Ênfase3 2 4 17" xfId="25909" xr:uid="{00000000-0005-0000-0000-0000A5660000}"/>
    <cellStyle name="40% - Ênfase3 2 4 2" xfId="25910" xr:uid="{00000000-0005-0000-0000-0000A6660000}"/>
    <cellStyle name="40% - Ênfase3 2 4 2 2" xfId="25911" xr:uid="{00000000-0005-0000-0000-0000A7660000}"/>
    <cellStyle name="40% - Ênfase3 2 4 2 3" xfId="25912" xr:uid="{00000000-0005-0000-0000-0000A8660000}"/>
    <cellStyle name="40% - Ênfase3 2 4 3" xfId="25913" xr:uid="{00000000-0005-0000-0000-0000A9660000}"/>
    <cellStyle name="40% - Ênfase3 2 4 3 2" xfId="25914" xr:uid="{00000000-0005-0000-0000-0000AA660000}"/>
    <cellStyle name="40% - Ênfase3 2 4 3 3" xfId="25915" xr:uid="{00000000-0005-0000-0000-0000AB660000}"/>
    <cellStyle name="40% - Ênfase3 2 4 3 4" xfId="25916" xr:uid="{00000000-0005-0000-0000-0000AC660000}"/>
    <cellStyle name="40% - Ênfase3 2 4 4" xfId="25917" xr:uid="{00000000-0005-0000-0000-0000AD660000}"/>
    <cellStyle name="40% - Ênfase3 2 4 4 2" xfId="25918" xr:uid="{00000000-0005-0000-0000-0000AE660000}"/>
    <cellStyle name="40% - Ênfase3 2 4 5" xfId="25919" xr:uid="{00000000-0005-0000-0000-0000AF660000}"/>
    <cellStyle name="40% - Ênfase3 2 4 5 2" xfId="25920" xr:uid="{00000000-0005-0000-0000-0000B0660000}"/>
    <cellStyle name="40% - Ênfase3 2 4 6" xfId="25921" xr:uid="{00000000-0005-0000-0000-0000B1660000}"/>
    <cellStyle name="40% - Ênfase3 2 4 6 2" xfId="25922" xr:uid="{00000000-0005-0000-0000-0000B2660000}"/>
    <cellStyle name="40% - Ênfase3 2 4 7" xfId="25923" xr:uid="{00000000-0005-0000-0000-0000B3660000}"/>
    <cellStyle name="40% - Ênfase3 2 4 7 2" xfId="25924" xr:uid="{00000000-0005-0000-0000-0000B4660000}"/>
    <cellStyle name="40% - Ênfase3 2 4 8" xfId="25925" xr:uid="{00000000-0005-0000-0000-0000B5660000}"/>
    <cellStyle name="40% - Ênfase3 2 4 8 2" xfId="25926" xr:uid="{00000000-0005-0000-0000-0000B6660000}"/>
    <cellStyle name="40% - Ênfase3 2 4 9" xfId="25927" xr:uid="{00000000-0005-0000-0000-0000B7660000}"/>
    <cellStyle name="40% - Ênfase3 2 4 9 2" xfId="25928" xr:uid="{00000000-0005-0000-0000-0000B8660000}"/>
    <cellStyle name="40% - Ênfase3 2 5" xfId="25929" xr:uid="{00000000-0005-0000-0000-0000B9660000}"/>
    <cellStyle name="40% - Ênfase3 2 5 10" xfId="25930" xr:uid="{00000000-0005-0000-0000-0000BA660000}"/>
    <cellStyle name="40% - Ênfase3 2 5 11" xfId="25931" xr:uid="{00000000-0005-0000-0000-0000BB660000}"/>
    <cellStyle name="40% - Ênfase3 2 5 12" xfId="25932" xr:uid="{00000000-0005-0000-0000-0000BC660000}"/>
    <cellStyle name="40% - Ênfase3 2 5 13" xfId="25933" xr:uid="{00000000-0005-0000-0000-0000BD660000}"/>
    <cellStyle name="40% - Ênfase3 2 5 14" xfId="25934" xr:uid="{00000000-0005-0000-0000-0000BE660000}"/>
    <cellStyle name="40% - Ênfase3 2 5 15" xfId="25935" xr:uid="{00000000-0005-0000-0000-0000BF660000}"/>
    <cellStyle name="40% - Ênfase3 2 5 16" xfId="25936" xr:uid="{00000000-0005-0000-0000-0000C0660000}"/>
    <cellStyle name="40% - Ênfase3 2 5 17" xfId="25937" xr:uid="{00000000-0005-0000-0000-0000C1660000}"/>
    <cellStyle name="40% - Ênfase3 2 5 2" xfId="25938" xr:uid="{00000000-0005-0000-0000-0000C2660000}"/>
    <cellStyle name="40% - Ênfase3 2 5 2 2" xfId="25939" xr:uid="{00000000-0005-0000-0000-0000C3660000}"/>
    <cellStyle name="40% - Ênfase3 2 5 2 3" xfId="25940" xr:uid="{00000000-0005-0000-0000-0000C4660000}"/>
    <cellStyle name="40% - Ênfase3 2 5 3" xfId="25941" xr:uid="{00000000-0005-0000-0000-0000C5660000}"/>
    <cellStyle name="40% - Ênfase3 2 5 3 2" xfId="25942" xr:uid="{00000000-0005-0000-0000-0000C6660000}"/>
    <cellStyle name="40% - Ênfase3 2 5 3 3" xfId="25943" xr:uid="{00000000-0005-0000-0000-0000C7660000}"/>
    <cellStyle name="40% - Ênfase3 2 5 3 4" xfId="25944" xr:uid="{00000000-0005-0000-0000-0000C8660000}"/>
    <cellStyle name="40% - Ênfase3 2 5 4" xfId="25945" xr:uid="{00000000-0005-0000-0000-0000C9660000}"/>
    <cellStyle name="40% - Ênfase3 2 5 4 2" xfId="25946" xr:uid="{00000000-0005-0000-0000-0000CA660000}"/>
    <cellStyle name="40% - Ênfase3 2 5 5" xfId="25947" xr:uid="{00000000-0005-0000-0000-0000CB660000}"/>
    <cellStyle name="40% - Ênfase3 2 5 6" xfId="25948" xr:uid="{00000000-0005-0000-0000-0000CC660000}"/>
    <cellStyle name="40% - Ênfase3 2 5 7" xfId="25949" xr:uid="{00000000-0005-0000-0000-0000CD660000}"/>
    <cellStyle name="40% - Ênfase3 2 5 8" xfId="25950" xr:uid="{00000000-0005-0000-0000-0000CE660000}"/>
    <cellStyle name="40% - Ênfase3 2 5 9" xfId="25951" xr:uid="{00000000-0005-0000-0000-0000CF660000}"/>
    <cellStyle name="40% - Ênfase3 2 6" xfId="25952" xr:uid="{00000000-0005-0000-0000-0000D0660000}"/>
    <cellStyle name="40% - Ênfase3 2 6 10" xfId="25953" xr:uid="{00000000-0005-0000-0000-0000D1660000}"/>
    <cellStyle name="40% - Ênfase3 2 6 11" xfId="25954" xr:uid="{00000000-0005-0000-0000-0000D2660000}"/>
    <cellStyle name="40% - Ênfase3 2 6 12" xfId="25955" xr:uid="{00000000-0005-0000-0000-0000D3660000}"/>
    <cellStyle name="40% - Ênfase3 2 6 13" xfId="25956" xr:uid="{00000000-0005-0000-0000-0000D4660000}"/>
    <cellStyle name="40% - Ênfase3 2 6 14" xfId="25957" xr:uid="{00000000-0005-0000-0000-0000D5660000}"/>
    <cellStyle name="40% - Ênfase3 2 6 15" xfId="25958" xr:uid="{00000000-0005-0000-0000-0000D6660000}"/>
    <cellStyle name="40% - Ênfase3 2 6 16" xfId="25959" xr:uid="{00000000-0005-0000-0000-0000D7660000}"/>
    <cellStyle name="40% - Ênfase3 2 6 17" xfId="25960" xr:uid="{00000000-0005-0000-0000-0000D8660000}"/>
    <cellStyle name="40% - Ênfase3 2 6 2" xfId="25961" xr:uid="{00000000-0005-0000-0000-0000D9660000}"/>
    <cellStyle name="40% - Ênfase3 2 6 2 2" xfId="25962" xr:uid="{00000000-0005-0000-0000-0000DA660000}"/>
    <cellStyle name="40% - Ênfase3 2 6 2 3" xfId="25963" xr:uid="{00000000-0005-0000-0000-0000DB660000}"/>
    <cellStyle name="40% - Ênfase3 2 6 3" xfId="25964" xr:uid="{00000000-0005-0000-0000-0000DC660000}"/>
    <cellStyle name="40% - Ênfase3 2 6 3 2" xfId="25965" xr:uid="{00000000-0005-0000-0000-0000DD660000}"/>
    <cellStyle name="40% - Ênfase3 2 6 3 3" xfId="25966" xr:uid="{00000000-0005-0000-0000-0000DE660000}"/>
    <cellStyle name="40% - Ênfase3 2 6 3 4" xfId="25967" xr:uid="{00000000-0005-0000-0000-0000DF660000}"/>
    <cellStyle name="40% - Ênfase3 2 6 4" xfId="25968" xr:uid="{00000000-0005-0000-0000-0000E0660000}"/>
    <cellStyle name="40% - Ênfase3 2 6 4 2" xfId="25969" xr:uid="{00000000-0005-0000-0000-0000E1660000}"/>
    <cellStyle name="40% - Ênfase3 2 6 5" xfId="25970" xr:uid="{00000000-0005-0000-0000-0000E2660000}"/>
    <cellStyle name="40% - Ênfase3 2 6 6" xfId="25971" xr:uid="{00000000-0005-0000-0000-0000E3660000}"/>
    <cellStyle name="40% - Ênfase3 2 6 7" xfId="25972" xr:uid="{00000000-0005-0000-0000-0000E4660000}"/>
    <cellStyle name="40% - Ênfase3 2 6 8" xfId="25973" xr:uid="{00000000-0005-0000-0000-0000E5660000}"/>
    <cellStyle name="40% - Ênfase3 2 6 9" xfId="25974" xr:uid="{00000000-0005-0000-0000-0000E6660000}"/>
    <cellStyle name="40% - Ênfase3 2 7" xfId="25975" xr:uid="{00000000-0005-0000-0000-0000E7660000}"/>
    <cellStyle name="40% - Ênfase3 2 7 10" xfId="25976" xr:uid="{00000000-0005-0000-0000-0000E8660000}"/>
    <cellStyle name="40% - Ênfase3 2 7 11" xfId="25977" xr:uid="{00000000-0005-0000-0000-0000E9660000}"/>
    <cellStyle name="40% - Ênfase3 2 7 12" xfId="25978" xr:uid="{00000000-0005-0000-0000-0000EA660000}"/>
    <cellStyle name="40% - Ênfase3 2 7 13" xfId="25979" xr:uid="{00000000-0005-0000-0000-0000EB660000}"/>
    <cellStyle name="40% - Ênfase3 2 7 14" xfId="25980" xr:uid="{00000000-0005-0000-0000-0000EC660000}"/>
    <cellStyle name="40% - Ênfase3 2 7 15" xfId="25981" xr:uid="{00000000-0005-0000-0000-0000ED660000}"/>
    <cellStyle name="40% - Ênfase3 2 7 16" xfId="25982" xr:uid="{00000000-0005-0000-0000-0000EE660000}"/>
    <cellStyle name="40% - Ênfase3 2 7 17" xfId="25983" xr:uid="{00000000-0005-0000-0000-0000EF660000}"/>
    <cellStyle name="40% - Ênfase3 2 7 2" xfId="25984" xr:uid="{00000000-0005-0000-0000-0000F0660000}"/>
    <cellStyle name="40% - Ênfase3 2 7 2 2" xfId="25985" xr:uid="{00000000-0005-0000-0000-0000F1660000}"/>
    <cellStyle name="40% - Ênfase3 2 7 2 3" xfId="25986" xr:uid="{00000000-0005-0000-0000-0000F2660000}"/>
    <cellStyle name="40% - Ênfase3 2 7 3" xfId="25987" xr:uid="{00000000-0005-0000-0000-0000F3660000}"/>
    <cellStyle name="40% - Ênfase3 2 7 3 2" xfId="25988" xr:uid="{00000000-0005-0000-0000-0000F4660000}"/>
    <cellStyle name="40% - Ênfase3 2 7 3 3" xfId="25989" xr:uid="{00000000-0005-0000-0000-0000F5660000}"/>
    <cellStyle name="40% - Ênfase3 2 7 3 4" xfId="25990" xr:uid="{00000000-0005-0000-0000-0000F6660000}"/>
    <cellStyle name="40% - Ênfase3 2 7 4" xfId="25991" xr:uid="{00000000-0005-0000-0000-0000F7660000}"/>
    <cellStyle name="40% - Ênfase3 2 7 4 2" xfId="25992" xr:uid="{00000000-0005-0000-0000-0000F8660000}"/>
    <cellStyle name="40% - Ênfase3 2 7 5" xfId="25993" xr:uid="{00000000-0005-0000-0000-0000F9660000}"/>
    <cellStyle name="40% - Ênfase3 2 7 6" xfId="25994" xr:uid="{00000000-0005-0000-0000-0000FA660000}"/>
    <cellStyle name="40% - Ênfase3 2 7 7" xfId="25995" xr:uid="{00000000-0005-0000-0000-0000FB660000}"/>
    <cellStyle name="40% - Ênfase3 2 7 8" xfId="25996" xr:uid="{00000000-0005-0000-0000-0000FC660000}"/>
    <cellStyle name="40% - Ênfase3 2 7 9" xfId="25997" xr:uid="{00000000-0005-0000-0000-0000FD660000}"/>
    <cellStyle name="40% - Ênfase3 2 8" xfId="25998" xr:uid="{00000000-0005-0000-0000-0000FE660000}"/>
    <cellStyle name="40% - Ênfase3 2 8 2" xfId="25999" xr:uid="{00000000-0005-0000-0000-0000FF660000}"/>
    <cellStyle name="40% - Ênfase3 2 8 3" xfId="26000" xr:uid="{00000000-0005-0000-0000-000000670000}"/>
    <cellStyle name="40% - Ênfase3 2 8 3 2" xfId="26001" xr:uid="{00000000-0005-0000-0000-000001670000}"/>
    <cellStyle name="40% - Ênfase3 2 8 4" xfId="26002" xr:uid="{00000000-0005-0000-0000-000002670000}"/>
    <cellStyle name="40% - Ênfase3 2 8 4 2" xfId="26003" xr:uid="{00000000-0005-0000-0000-000003670000}"/>
    <cellStyle name="40% - Ênfase3 2 8 5" xfId="26004" xr:uid="{00000000-0005-0000-0000-000004670000}"/>
    <cellStyle name="40% - Ênfase3 2 8 6" xfId="26005" xr:uid="{00000000-0005-0000-0000-000005670000}"/>
    <cellStyle name="40% - Ênfase3 2 9" xfId="26006" xr:uid="{00000000-0005-0000-0000-000006670000}"/>
    <cellStyle name="40% - Ênfase3 2 9 2" xfId="26007" xr:uid="{00000000-0005-0000-0000-000007670000}"/>
    <cellStyle name="40% - Ênfase3 2 9 3" xfId="26008" xr:uid="{00000000-0005-0000-0000-000008670000}"/>
    <cellStyle name="40% - Ênfase3 2 9 4" xfId="26009" xr:uid="{00000000-0005-0000-0000-000009670000}"/>
    <cellStyle name="40% - Ênfase3 2 9 5" xfId="26010" xr:uid="{00000000-0005-0000-0000-00000A670000}"/>
    <cellStyle name="40% - Ênfase3 2_AVANÇO FÍSICO" xfId="26011" xr:uid="{00000000-0005-0000-0000-00000B670000}"/>
    <cellStyle name="40% - Ênfase3 20" xfId="26012" xr:uid="{00000000-0005-0000-0000-00000C670000}"/>
    <cellStyle name="40% - Ênfase3 20 10" xfId="26013" xr:uid="{00000000-0005-0000-0000-00000D670000}"/>
    <cellStyle name="40% - Ênfase3 20 2" xfId="26014" xr:uid="{00000000-0005-0000-0000-00000E670000}"/>
    <cellStyle name="40% - Ênfase3 20 2 2" xfId="26015" xr:uid="{00000000-0005-0000-0000-00000F670000}"/>
    <cellStyle name="40% - Ênfase3 20 3" xfId="26016" xr:uid="{00000000-0005-0000-0000-000010670000}"/>
    <cellStyle name="40% - Ênfase3 20 3 2" xfId="26017" xr:uid="{00000000-0005-0000-0000-000011670000}"/>
    <cellStyle name="40% - Ênfase3 20 4" xfId="26018" xr:uid="{00000000-0005-0000-0000-000012670000}"/>
    <cellStyle name="40% - Ênfase3 20 4 2" xfId="26019" xr:uid="{00000000-0005-0000-0000-000013670000}"/>
    <cellStyle name="40% - Ênfase3 20 5" xfId="26020" xr:uid="{00000000-0005-0000-0000-000014670000}"/>
    <cellStyle name="40% - Ênfase3 20 5 2" xfId="26021" xr:uid="{00000000-0005-0000-0000-000015670000}"/>
    <cellStyle name="40% - Ênfase3 20 6" xfId="26022" xr:uid="{00000000-0005-0000-0000-000016670000}"/>
    <cellStyle name="40% - Ênfase3 20 6 2" xfId="26023" xr:uid="{00000000-0005-0000-0000-000017670000}"/>
    <cellStyle name="40% - Ênfase3 20 7" xfId="26024" xr:uid="{00000000-0005-0000-0000-000018670000}"/>
    <cellStyle name="40% - Ênfase3 20 7 2" xfId="26025" xr:uid="{00000000-0005-0000-0000-000019670000}"/>
    <cellStyle name="40% - Ênfase3 20 8" xfId="26026" xr:uid="{00000000-0005-0000-0000-00001A670000}"/>
    <cellStyle name="40% - Ênfase3 20 9" xfId="26027" xr:uid="{00000000-0005-0000-0000-00001B670000}"/>
    <cellStyle name="40% - Ênfase3 21" xfId="26028" xr:uid="{00000000-0005-0000-0000-00001C670000}"/>
    <cellStyle name="40% - Ênfase3 21 10" xfId="26029" xr:uid="{00000000-0005-0000-0000-00001D670000}"/>
    <cellStyle name="40% - Ênfase3 21 2" xfId="26030" xr:uid="{00000000-0005-0000-0000-00001E670000}"/>
    <cellStyle name="40% - Ênfase3 21 2 2" xfId="26031" xr:uid="{00000000-0005-0000-0000-00001F670000}"/>
    <cellStyle name="40% - Ênfase3 21 3" xfId="26032" xr:uid="{00000000-0005-0000-0000-000020670000}"/>
    <cellStyle name="40% - Ênfase3 21 3 2" xfId="26033" xr:uid="{00000000-0005-0000-0000-000021670000}"/>
    <cellStyle name="40% - Ênfase3 21 4" xfId="26034" xr:uid="{00000000-0005-0000-0000-000022670000}"/>
    <cellStyle name="40% - Ênfase3 21 4 2" xfId="26035" xr:uid="{00000000-0005-0000-0000-000023670000}"/>
    <cellStyle name="40% - Ênfase3 21 5" xfId="26036" xr:uid="{00000000-0005-0000-0000-000024670000}"/>
    <cellStyle name="40% - Ênfase3 21 5 2" xfId="26037" xr:uid="{00000000-0005-0000-0000-000025670000}"/>
    <cellStyle name="40% - Ênfase3 21 6" xfId="26038" xr:uid="{00000000-0005-0000-0000-000026670000}"/>
    <cellStyle name="40% - Ênfase3 21 6 2" xfId="26039" xr:uid="{00000000-0005-0000-0000-000027670000}"/>
    <cellStyle name="40% - Ênfase3 21 7" xfId="26040" xr:uid="{00000000-0005-0000-0000-000028670000}"/>
    <cellStyle name="40% - Ênfase3 21 7 2" xfId="26041" xr:uid="{00000000-0005-0000-0000-000029670000}"/>
    <cellStyle name="40% - Ênfase3 21 8" xfId="26042" xr:uid="{00000000-0005-0000-0000-00002A670000}"/>
    <cellStyle name="40% - Ênfase3 21 9" xfId="26043" xr:uid="{00000000-0005-0000-0000-00002B670000}"/>
    <cellStyle name="40% - Ênfase3 22" xfId="26044" xr:uid="{00000000-0005-0000-0000-00002C670000}"/>
    <cellStyle name="40% - Ênfase3 22 10" xfId="26045" xr:uid="{00000000-0005-0000-0000-00002D670000}"/>
    <cellStyle name="40% - Ênfase3 22 2" xfId="26046" xr:uid="{00000000-0005-0000-0000-00002E670000}"/>
    <cellStyle name="40% - Ênfase3 22 2 2" xfId="26047" xr:uid="{00000000-0005-0000-0000-00002F670000}"/>
    <cellStyle name="40% - Ênfase3 22 3" xfId="26048" xr:uid="{00000000-0005-0000-0000-000030670000}"/>
    <cellStyle name="40% - Ênfase3 22 3 2" xfId="26049" xr:uid="{00000000-0005-0000-0000-000031670000}"/>
    <cellStyle name="40% - Ênfase3 22 4" xfId="26050" xr:uid="{00000000-0005-0000-0000-000032670000}"/>
    <cellStyle name="40% - Ênfase3 22 4 2" xfId="26051" xr:uid="{00000000-0005-0000-0000-000033670000}"/>
    <cellStyle name="40% - Ênfase3 22 5" xfId="26052" xr:uid="{00000000-0005-0000-0000-000034670000}"/>
    <cellStyle name="40% - Ênfase3 22 5 2" xfId="26053" xr:uid="{00000000-0005-0000-0000-000035670000}"/>
    <cellStyle name="40% - Ênfase3 22 6" xfId="26054" xr:uid="{00000000-0005-0000-0000-000036670000}"/>
    <cellStyle name="40% - Ênfase3 22 6 2" xfId="26055" xr:uid="{00000000-0005-0000-0000-000037670000}"/>
    <cellStyle name="40% - Ênfase3 22 7" xfId="26056" xr:uid="{00000000-0005-0000-0000-000038670000}"/>
    <cellStyle name="40% - Ênfase3 22 7 2" xfId="26057" xr:uid="{00000000-0005-0000-0000-000039670000}"/>
    <cellStyle name="40% - Ênfase3 22 8" xfId="26058" xr:uid="{00000000-0005-0000-0000-00003A670000}"/>
    <cellStyle name="40% - Ênfase3 22 9" xfId="26059" xr:uid="{00000000-0005-0000-0000-00003B670000}"/>
    <cellStyle name="40% - Ênfase3 23" xfId="26060" xr:uid="{00000000-0005-0000-0000-00003C670000}"/>
    <cellStyle name="40% - Ênfase3 23 10" xfId="26061" xr:uid="{00000000-0005-0000-0000-00003D670000}"/>
    <cellStyle name="40% - Ênfase3 23 2" xfId="26062" xr:uid="{00000000-0005-0000-0000-00003E670000}"/>
    <cellStyle name="40% - Ênfase3 23 2 2" xfId="26063" xr:uid="{00000000-0005-0000-0000-00003F670000}"/>
    <cellStyle name="40% - Ênfase3 23 3" xfId="26064" xr:uid="{00000000-0005-0000-0000-000040670000}"/>
    <cellStyle name="40% - Ênfase3 23 3 2" xfId="26065" xr:uid="{00000000-0005-0000-0000-000041670000}"/>
    <cellStyle name="40% - Ênfase3 23 4" xfId="26066" xr:uid="{00000000-0005-0000-0000-000042670000}"/>
    <cellStyle name="40% - Ênfase3 23 4 2" xfId="26067" xr:uid="{00000000-0005-0000-0000-000043670000}"/>
    <cellStyle name="40% - Ênfase3 23 5" xfId="26068" xr:uid="{00000000-0005-0000-0000-000044670000}"/>
    <cellStyle name="40% - Ênfase3 23 5 2" xfId="26069" xr:uid="{00000000-0005-0000-0000-000045670000}"/>
    <cellStyle name="40% - Ênfase3 23 6" xfId="26070" xr:uid="{00000000-0005-0000-0000-000046670000}"/>
    <cellStyle name="40% - Ênfase3 23 6 2" xfId="26071" xr:uid="{00000000-0005-0000-0000-000047670000}"/>
    <cellStyle name="40% - Ênfase3 23 7" xfId="26072" xr:uid="{00000000-0005-0000-0000-000048670000}"/>
    <cellStyle name="40% - Ênfase3 23 7 2" xfId="26073" xr:uid="{00000000-0005-0000-0000-000049670000}"/>
    <cellStyle name="40% - Ênfase3 23 8" xfId="26074" xr:uid="{00000000-0005-0000-0000-00004A670000}"/>
    <cellStyle name="40% - Ênfase3 23 9" xfId="26075" xr:uid="{00000000-0005-0000-0000-00004B670000}"/>
    <cellStyle name="40% - Ênfase3 24" xfId="26076" xr:uid="{00000000-0005-0000-0000-00004C670000}"/>
    <cellStyle name="40% - Ênfase3 24 10" xfId="26077" xr:uid="{00000000-0005-0000-0000-00004D670000}"/>
    <cellStyle name="40% - Ênfase3 24 2" xfId="26078" xr:uid="{00000000-0005-0000-0000-00004E670000}"/>
    <cellStyle name="40% - Ênfase3 24 2 2" xfId="26079" xr:uid="{00000000-0005-0000-0000-00004F670000}"/>
    <cellStyle name="40% - Ênfase3 24 3" xfId="26080" xr:uid="{00000000-0005-0000-0000-000050670000}"/>
    <cellStyle name="40% - Ênfase3 24 3 2" xfId="26081" xr:uid="{00000000-0005-0000-0000-000051670000}"/>
    <cellStyle name="40% - Ênfase3 24 4" xfId="26082" xr:uid="{00000000-0005-0000-0000-000052670000}"/>
    <cellStyle name="40% - Ênfase3 24 4 2" xfId="26083" xr:uid="{00000000-0005-0000-0000-000053670000}"/>
    <cellStyle name="40% - Ênfase3 24 5" xfId="26084" xr:uid="{00000000-0005-0000-0000-000054670000}"/>
    <cellStyle name="40% - Ênfase3 24 5 2" xfId="26085" xr:uid="{00000000-0005-0000-0000-000055670000}"/>
    <cellStyle name="40% - Ênfase3 24 6" xfId="26086" xr:uid="{00000000-0005-0000-0000-000056670000}"/>
    <cellStyle name="40% - Ênfase3 24 6 2" xfId="26087" xr:uid="{00000000-0005-0000-0000-000057670000}"/>
    <cellStyle name="40% - Ênfase3 24 7" xfId="26088" xr:uid="{00000000-0005-0000-0000-000058670000}"/>
    <cellStyle name="40% - Ênfase3 24 7 2" xfId="26089" xr:uid="{00000000-0005-0000-0000-000059670000}"/>
    <cellStyle name="40% - Ênfase3 24 8" xfId="26090" xr:uid="{00000000-0005-0000-0000-00005A670000}"/>
    <cellStyle name="40% - Ênfase3 24 9" xfId="26091" xr:uid="{00000000-0005-0000-0000-00005B670000}"/>
    <cellStyle name="40% - Ênfase3 25" xfId="26092" xr:uid="{00000000-0005-0000-0000-00005C670000}"/>
    <cellStyle name="40% - Ênfase3 25 10" xfId="26093" xr:uid="{00000000-0005-0000-0000-00005D670000}"/>
    <cellStyle name="40% - Ênfase3 25 2" xfId="26094" xr:uid="{00000000-0005-0000-0000-00005E670000}"/>
    <cellStyle name="40% - Ênfase3 25 2 2" xfId="26095" xr:uid="{00000000-0005-0000-0000-00005F670000}"/>
    <cellStyle name="40% - Ênfase3 25 3" xfId="26096" xr:uid="{00000000-0005-0000-0000-000060670000}"/>
    <cellStyle name="40% - Ênfase3 25 3 2" xfId="26097" xr:uid="{00000000-0005-0000-0000-000061670000}"/>
    <cellStyle name="40% - Ênfase3 25 4" xfId="26098" xr:uid="{00000000-0005-0000-0000-000062670000}"/>
    <cellStyle name="40% - Ênfase3 25 4 2" xfId="26099" xr:uid="{00000000-0005-0000-0000-000063670000}"/>
    <cellStyle name="40% - Ênfase3 25 5" xfId="26100" xr:uid="{00000000-0005-0000-0000-000064670000}"/>
    <cellStyle name="40% - Ênfase3 25 5 2" xfId="26101" xr:uid="{00000000-0005-0000-0000-000065670000}"/>
    <cellStyle name="40% - Ênfase3 25 6" xfId="26102" xr:uid="{00000000-0005-0000-0000-000066670000}"/>
    <cellStyle name="40% - Ênfase3 25 6 2" xfId="26103" xr:uid="{00000000-0005-0000-0000-000067670000}"/>
    <cellStyle name="40% - Ênfase3 25 7" xfId="26104" xr:uid="{00000000-0005-0000-0000-000068670000}"/>
    <cellStyle name="40% - Ênfase3 25 7 2" xfId="26105" xr:uid="{00000000-0005-0000-0000-000069670000}"/>
    <cellStyle name="40% - Ênfase3 25 8" xfId="26106" xr:uid="{00000000-0005-0000-0000-00006A670000}"/>
    <cellStyle name="40% - Ênfase3 25 9" xfId="26107" xr:uid="{00000000-0005-0000-0000-00006B670000}"/>
    <cellStyle name="40% - Ênfase3 26" xfId="26108" xr:uid="{00000000-0005-0000-0000-00006C670000}"/>
    <cellStyle name="40% - Ênfase3 26 10" xfId="26109" xr:uid="{00000000-0005-0000-0000-00006D670000}"/>
    <cellStyle name="40% - Ênfase3 26 2" xfId="26110" xr:uid="{00000000-0005-0000-0000-00006E670000}"/>
    <cellStyle name="40% - Ênfase3 26 2 2" xfId="26111" xr:uid="{00000000-0005-0000-0000-00006F670000}"/>
    <cellStyle name="40% - Ênfase3 26 3" xfId="26112" xr:uid="{00000000-0005-0000-0000-000070670000}"/>
    <cellStyle name="40% - Ênfase3 26 3 2" xfId="26113" xr:uid="{00000000-0005-0000-0000-000071670000}"/>
    <cellStyle name="40% - Ênfase3 26 4" xfId="26114" xr:uid="{00000000-0005-0000-0000-000072670000}"/>
    <cellStyle name="40% - Ênfase3 26 4 2" xfId="26115" xr:uid="{00000000-0005-0000-0000-000073670000}"/>
    <cellStyle name="40% - Ênfase3 26 5" xfId="26116" xr:uid="{00000000-0005-0000-0000-000074670000}"/>
    <cellStyle name="40% - Ênfase3 26 5 2" xfId="26117" xr:uid="{00000000-0005-0000-0000-000075670000}"/>
    <cellStyle name="40% - Ênfase3 26 6" xfId="26118" xr:uid="{00000000-0005-0000-0000-000076670000}"/>
    <cellStyle name="40% - Ênfase3 26 6 2" xfId="26119" xr:uid="{00000000-0005-0000-0000-000077670000}"/>
    <cellStyle name="40% - Ênfase3 26 7" xfId="26120" xr:uid="{00000000-0005-0000-0000-000078670000}"/>
    <cellStyle name="40% - Ênfase3 26 7 2" xfId="26121" xr:uid="{00000000-0005-0000-0000-000079670000}"/>
    <cellStyle name="40% - Ênfase3 26 8" xfId="26122" xr:uid="{00000000-0005-0000-0000-00007A670000}"/>
    <cellStyle name="40% - Ênfase3 26 9" xfId="26123" xr:uid="{00000000-0005-0000-0000-00007B670000}"/>
    <cellStyle name="40% - Ênfase3 27" xfId="26124" xr:uid="{00000000-0005-0000-0000-00007C670000}"/>
    <cellStyle name="40% - Ênfase3 27 10" xfId="26125" xr:uid="{00000000-0005-0000-0000-00007D670000}"/>
    <cellStyle name="40% - Ênfase3 27 2" xfId="26126" xr:uid="{00000000-0005-0000-0000-00007E670000}"/>
    <cellStyle name="40% - Ênfase3 27 2 2" xfId="26127" xr:uid="{00000000-0005-0000-0000-00007F670000}"/>
    <cellStyle name="40% - Ênfase3 27 3" xfId="26128" xr:uid="{00000000-0005-0000-0000-000080670000}"/>
    <cellStyle name="40% - Ênfase3 27 3 2" xfId="26129" xr:uid="{00000000-0005-0000-0000-000081670000}"/>
    <cellStyle name="40% - Ênfase3 27 4" xfId="26130" xr:uid="{00000000-0005-0000-0000-000082670000}"/>
    <cellStyle name="40% - Ênfase3 27 4 2" xfId="26131" xr:uid="{00000000-0005-0000-0000-000083670000}"/>
    <cellStyle name="40% - Ênfase3 27 5" xfId="26132" xr:uid="{00000000-0005-0000-0000-000084670000}"/>
    <cellStyle name="40% - Ênfase3 27 5 2" xfId="26133" xr:uid="{00000000-0005-0000-0000-000085670000}"/>
    <cellStyle name="40% - Ênfase3 27 6" xfId="26134" xr:uid="{00000000-0005-0000-0000-000086670000}"/>
    <cellStyle name="40% - Ênfase3 27 6 2" xfId="26135" xr:uid="{00000000-0005-0000-0000-000087670000}"/>
    <cellStyle name="40% - Ênfase3 27 7" xfId="26136" xr:uid="{00000000-0005-0000-0000-000088670000}"/>
    <cellStyle name="40% - Ênfase3 27 7 2" xfId="26137" xr:uid="{00000000-0005-0000-0000-000089670000}"/>
    <cellStyle name="40% - Ênfase3 27 8" xfId="26138" xr:uid="{00000000-0005-0000-0000-00008A670000}"/>
    <cellStyle name="40% - Ênfase3 27 9" xfId="26139" xr:uid="{00000000-0005-0000-0000-00008B670000}"/>
    <cellStyle name="40% - Ênfase3 28" xfId="26140" xr:uid="{00000000-0005-0000-0000-00008C670000}"/>
    <cellStyle name="40% - Ênfase3 28 10" xfId="26141" xr:uid="{00000000-0005-0000-0000-00008D670000}"/>
    <cellStyle name="40% - Ênfase3 28 2" xfId="26142" xr:uid="{00000000-0005-0000-0000-00008E670000}"/>
    <cellStyle name="40% - Ênfase3 28 2 2" xfId="26143" xr:uid="{00000000-0005-0000-0000-00008F670000}"/>
    <cellStyle name="40% - Ênfase3 28 3" xfId="26144" xr:uid="{00000000-0005-0000-0000-000090670000}"/>
    <cellStyle name="40% - Ênfase3 28 3 2" xfId="26145" xr:uid="{00000000-0005-0000-0000-000091670000}"/>
    <cellStyle name="40% - Ênfase3 28 4" xfId="26146" xr:uid="{00000000-0005-0000-0000-000092670000}"/>
    <cellStyle name="40% - Ênfase3 28 4 2" xfId="26147" xr:uid="{00000000-0005-0000-0000-000093670000}"/>
    <cellStyle name="40% - Ênfase3 28 5" xfId="26148" xr:uid="{00000000-0005-0000-0000-000094670000}"/>
    <cellStyle name="40% - Ênfase3 28 5 2" xfId="26149" xr:uid="{00000000-0005-0000-0000-000095670000}"/>
    <cellStyle name="40% - Ênfase3 28 6" xfId="26150" xr:uid="{00000000-0005-0000-0000-000096670000}"/>
    <cellStyle name="40% - Ênfase3 28 6 2" xfId="26151" xr:uid="{00000000-0005-0000-0000-000097670000}"/>
    <cellStyle name="40% - Ênfase3 28 7" xfId="26152" xr:uid="{00000000-0005-0000-0000-000098670000}"/>
    <cellStyle name="40% - Ênfase3 28 7 2" xfId="26153" xr:uid="{00000000-0005-0000-0000-000099670000}"/>
    <cellStyle name="40% - Ênfase3 28 8" xfId="26154" xr:uid="{00000000-0005-0000-0000-00009A670000}"/>
    <cellStyle name="40% - Ênfase3 28 9" xfId="26155" xr:uid="{00000000-0005-0000-0000-00009B670000}"/>
    <cellStyle name="40% - Ênfase3 29" xfId="26156" xr:uid="{00000000-0005-0000-0000-00009C670000}"/>
    <cellStyle name="40% - Ênfase3 29 10" xfId="26157" xr:uid="{00000000-0005-0000-0000-00009D670000}"/>
    <cellStyle name="40% - Ênfase3 29 2" xfId="26158" xr:uid="{00000000-0005-0000-0000-00009E670000}"/>
    <cellStyle name="40% - Ênfase3 29 2 2" xfId="26159" xr:uid="{00000000-0005-0000-0000-00009F670000}"/>
    <cellStyle name="40% - Ênfase3 29 3" xfId="26160" xr:uid="{00000000-0005-0000-0000-0000A0670000}"/>
    <cellStyle name="40% - Ênfase3 29 3 2" xfId="26161" xr:uid="{00000000-0005-0000-0000-0000A1670000}"/>
    <cellStyle name="40% - Ênfase3 29 4" xfId="26162" xr:uid="{00000000-0005-0000-0000-0000A2670000}"/>
    <cellStyle name="40% - Ênfase3 29 4 2" xfId="26163" xr:uid="{00000000-0005-0000-0000-0000A3670000}"/>
    <cellStyle name="40% - Ênfase3 29 5" xfId="26164" xr:uid="{00000000-0005-0000-0000-0000A4670000}"/>
    <cellStyle name="40% - Ênfase3 29 5 2" xfId="26165" xr:uid="{00000000-0005-0000-0000-0000A5670000}"/>
    <cellStyle name="40% - Ênfase3 29 6" xfId="26166" xr:uid="{00000000-0005-0000-0000-0000A6670000}"/>
    <cellStyle name="40% - Ênfase3 29 6 2" xfId="26167" xr:uid="{00000000-0005-0000-0000-0000A7670000}"/>
    <cellStyle name="40% - Ênfase3 29 7" xfId="26168" xr:uid="{00000000-0005-0000-0000-0000A8670000}"/>
    <cellStyle name="40% - Ênfase3 29 7 2" xfId="26169" xr:uid="{00000000-0005-0000-0000-0000A9670000}"/>
    <cellStyle name="40% - Ênfase3 29 8" xfId="26170" xr:uid="{00000000-0005-0000-0000-0000AA670000}"/>
    <cellStyle name="40% - Ênfase3 29 9" xfId="26171" xr:uid="{00000000-0005-0000-0000-0000AB670000}"/>
    <cellStyle name="40% - Ênfase3 3" xfId="26172" xr:uid="{00000000-0005-0000-0000-0000AC670000}"/>
    <cellStyle name="40% - Ênfase3 3 10" xfId="26173" xr:uid="{00000000-0005-0000-0000-0000AD670000}"/>
    <cellStyle name="40% - Ênfase3 3 11" xfId="26174" xr:uid="{00000000-0005-0000-0000-0000AE670000}"/>
    <cellStyle name="40% - Ênfase3 3 12" xfId="26175" xr:uid="{00000000-0005-0000-0000-0000AF670000}"/>
    <cellStyle name="40% - Ênfase3 3 13" xfId="26176" xr:uid="{00000000-0005-0000-0000-0000B0670000}"/>
    <cellStyle name="40% - Ênfase3 3 14" xfId="26177" xr:uid="{00000000-0005-0000-0000-0000B1670000}"/>
    <cellStyle name="40% - Ênfase3 3 15" xfId="26178" xr:uid="{00000000-0005-0000-0000-0000B2670000}"/>
    <cellStyle name="40% - Ênfase3 3 15 2" xfId="26179" xr:uid="{00000000-0005-0000-0000-0000B3670000}"/>
    <cellStyle name="40% - Ênfase3 3 15 3" xfId="26180" xr:uid="{00000000-0005-0000-0000-0000B4670000}"/>
    <cellStyle name="40% - Ênfase3 3 16" xfId="26181" xr:uid="{00000000-0005-0000-0000-0000B5670000}"/>
    <cellStyle name="40% - Ênfase3 3 16 2" xfId="26182" xr:uid="{00000000-0005-0000-0000-0000B6670000}"/>
    <cellStyle name="40% - Ênfase3 3 17" xfId="26183" xr:uid="{00000000-0005-0000-0000-0000B7670000}"/>
    <cellStyle name="40% - Ênfase3 3 18" xfId="26184" xr:uid="{00000000-0005-0000-0000-0000B8670000}"/>
    <cellStyle name="40% - Ênfase3 3 19" xfId="26185" xr:uid="{00000000-0005-0000-0000-0000B9670000}"/>
    <cellStyle name="40% - Ênfase3 3 2" xfId="26186" xr:uid="{00000000-0005-0000-0000-0000BA670000}"/>
    <cellStyle name="40% - Ênfase3 3 2 10" xfId="26187" xr:uid="{00000000-0005-0000-0000-0000BB670000}"/>
    <cellStyle name="40% - Ênfase3 3 2 2" xfId="26188" xr:uid="{00000000-0005-0000-0000-0000BC670000}"/>
    <cellStyle name="40% - Ênfase3 3 2 2 2" xfId="26189" xr:uid="{00000000-0005-0000-0000-0000BD670000}"/>
    <cellStyle name="40% - Ênfase3 3 2 2 2 2" xfId="26190" xr:uid="{00000000-0005-0000-0000-0000BE670000}"/>
    <cellStyle name="40% - Ênfase3 3 2 2 3" xfId="26191" xr:uid="{00000000-0005-0000-0000-0000BF670000}"/>
    <cellStyle name="40% - Ênfase3 3 2 3" xfId="26192" xr:uid="{00000000-0005-0000-0000-0000C0670000}"/>
    <cellStyle name="40% - Ênfase3 3 2 3 2" xfId="26193" xr:uid="{00000000-0005-0000-0000-0000C1670000}"/>
    <cellStyle name="40% - Ênfase3 3 2 4" xfId="26194" xr:uid="{00000000-0005-0000-0000-0000C2670000}"/>
    <cellStyle name="40% - Ênfase3 3 2 4 2" xfId="26195" xr:uid="{00000000-0005-0000-0000-0000C3670000}"/>
    <cellStyle name="40% - Ênfase3 3 2 5" xfId="26196" xr:uid="{00000000-0005-0000-0000-0000C4670000}"/>
    <cellStyle name="40% - Ênfase3 3 2 5 2" xfId="26197" xr:uid="{00000000-0005-0000-0000-0000C5670000}"/>
    <cellStyle name="40% - Ênfase3 3 2 6" xfId="26198" xr:uid="{00000000-0005-0000-0000-0000C6670000}"/>
    <cellStyle name="40% - Ênfase3 3 2 6 2" xfId="26199" xr:uid="{00000000-0005-0000-0000-0000C7670000}"/>
    <cellStyle name="40% - Ênfase3 3 2 7" xfId="26200" xr:uid="{00000000-0005-0000-0000-0000C8670000}"/>
    <cellStyle name="40% - Ênfase3 3 2 7 2" xfId="26201" xr:uid="{00000000-0005-0000-0000-0000C9670000}"/>
    <cellStyle name="40% - Ênfase3 3 2 8" xfId="26202" xr:uid="{00000000-0005-0000-0000-0000CA670000}"/>
    <cellStyle name="40% - Ênfase3 3 2 9" xfId="26203" xr:uid="{00000000-0005-0000-0000-0000CB670000}"/>
    <cellStyle name="40% - Ênfase3 3 20" xfId="26204" xr:uid="{00000000-0005-0000-0000-0000CC670000}"/>
    <cellStyle name="40% - Ênfase3 3 21" xfId="26205" xr:uid="{00000000-0005-0000-0000-0000CD670000}"/>
    <cellStyle name="40% - Ênfase3 3 22" xfId="26206" xr:uid="{00000000-0005-0000-0000-0000CE670000}"/>
    <cellStyle name="40% - Ênfase3 3 23" xfId="26207" xr:uid="{00000000-0005-0000-0000-0000CF670000}"/>
    <cellStyle name="40% - Ênfase3 3 24" xfId="26208" xr:uid="{00000000-0005-0000-0000-0000D0670000}"/>
    <cellStyle name="40% - Ênfase3 3 25" xfId="26209" xr:uid="{00000000-0005-0000-0000-0000D1670000}"/>
    <cellStyle name="40% - Ênfase3 3 26" xfId="26210" xr:uid="{00000000-0005-0000-0000-0000D2670000}"/>
    <cellStyle name="40% - Ênfase3 3 27" xfId="26211" xr:uid="{00000000-0005-0000-0000-0000D3670000}"/>
    <cellStyle name="40% - Ênfase3 3 28" xfId="26212" xr:uid="{00000000-0005-0000-0000-0000D4670000}"/>
    <cellStyle name="40% - Ênfase3 3 29" xfId="26213" xr:uid="{00000000-0005-0000-0000-0000D5670000}"/>
    <cellStyle name="40% - Ênfase3 3 3" xfId="26214" xr:uid="{00000000-0005-0000-0000-0000D6670000}"/>
    <cellStyle name="40% - Ênfase3 3 3 2" xfId="26215" xr:uid="{00000000-0005-0000-0000-0000D7670000}"/>
    <cellStyle name="40% - Ênfase3 3 3 3" xfId="26216" xr:uid="{00000000-0005-0000-0000-0000D8670000}"/>
    <cellStyle name="40% - Ênfase3 3 3 4" xfId="26217" xr:uid="{00000000-0005-0000-0000-0000D9670000}"/>
    <cellStyle name="40% - Ênfase3 3 3 5" xfId="26218" xr:uid="{00000000-0005-0000-0000-0000DA670000}"/>
    <cellStyle name="40% - Ênfase3 3 3 6" xfId="26219" xr:uid="{00000000-0005-0000-0000-0000DB670000}"/>
    <cellStyle name="40% - Ênfase3 3 4" xfId="26220" xr:uid="{00000000-0005-0000-0000-0000DC670000}"/>
    <cellStyle name="40% - Ênfase3 3 4 2" xfId="26221" xr:uid="{00000000-0005-0000-0000-0000DD670000}"/>
    <cellStyle name="40% - Ênfase3 3 4 3" xfId="26222" xr:uid="{00000000-0005-0000-0000-0000DE670000}"/>
    <cellStyle name="40% - Ênfase3 3 4 4" xfId="26223" xr:uid="{00000000-0005-0000-0000-0000DF670000}"/>
    <cellStyle name="40% - Ênfase3 3 4 5" xfId="26224" xr:uid="{00000000-0005-0000-0000-0000E0670000}"/>
    <cellStyle name="40% - Ênfase3 3 4 6" xfId="26225" xr:uid="{00000000-0005-0000-0000-0000E1670000}"/>
    <cellStyle name="40% - Ênfase3 3 5" xfId="26226" xr:uid="{00000000-0005-0000-0000-0000E2670000}"/>
    <cellStyle name="40% - Ênfase3 3 5 2" xfId="26227" xr:uid="{00000000-0005-0000-0000-0000E3670000}"/>
    <cellStyle name="40% - Ênfase3 3 5 3" xfId="26228" xr:uid="{00000000-0005-0000-0000-0000E4670000}"/>
    <cellStyle name="40% - Ênfase3 3 5 4" xfId="26229" xr:uid="{00000000-0005-0000-0000-0000E5670000}"/>
    <cellStyle name="40% - Ênfase3 3 5 5" xfId="26230" xr:uid="{00000000-0005-0000-0000-0000E6670000}"/>
    <cellStyle name="40% - Ênfase3 3 5 6" xfId="26231" xr:uid="{00000000-0005-0000-0000-0000E7670000}"/>
    <cellStyle name="40% - Ênfase3 3 6" xfId="26232" xr:uid="{00000000-0005-0000-0000-0000E8670000}"/>
    <cellStyle name="40% - Ênfase3 3 6 2" xfId="26233" xr:uid="{00000000-0005-0000-0000-0000E9670000}"/>
    <cellStyle name="40% - Ênfase3 3 6 3" xfId="26234" xr:uid="{00000000-0005-0000-0000-0000EA670000}"/>
    <cellStyle name="40% - Ênfase3 3 6 4" xfId="26235" xr:uid="{00000000-0005-0000-0000-0000EB670000}"/>
    <cellStyle name="40% - Ênfase3 3 6 5" xfId="26236" xr:uid="{00000000-0005-0000-0000-0000EC670000}"/>
    <cellStyle name="40% - Ênfase3 3 6 6" xfId="26237" xr:uid="{00000000-0005-0000-0000-0000ED670000}"/>
    <cellStyle name="40% - Ênfase3 3 7" xfId="26238" xr:uid="{00000000-0005-0000-0000-0000EE670000}"/>
    <cellStyle name="40% - Ênfase3 3 7 2" xfId="26239" xr:uid="{00000000-0005-0000-0000-0000EF670000}"/>
    <cellStyle name="40% - Ênfase3 3 7 3" xfId="26240" xr:uid="{00000000-0005-0000-0000-0000F0670000}"/>
    <cellStyle name="40% - Ênfase3 3 7 4" xfId="26241" xr:uid="{00000000-0005-0000-0000-0000F1670000}"/>
    <cellStyle name="40% - Ênfase3 3 7 5" xfId="26242" xr:uid="{00000000-0005-0000-0000-0000F2670000}"/>
    <cellStyle name="40% - Ênfase3 3 8" xfId="26243" xr:uid="{00000000-0005-0000-0000-0000F3670000}"/>
    <cellStyle name="40% - Ênfase3 3 8 2" xfId="26244" xr:uid="{00000000-0005-0000-0000-0000F4670000}"/>
    <cellStyle name="40% - Ênfase3 3 8 3" xfId="26245" xr:uid="{00000000-0005-0000-0000-0000F5670000}"/>
    <cellStyle name="40% - Ênfase3 3 8 4" xfId="26246" xr:uid="{00000000-0005-0000-0000-0000F6670000}"/>
    <cellStyle name="40% - Ênfase3 3 8 5" xfId="26247" xr:uid="{00000000-0005-0000-0000-0000F7670000}"/>
    <cellStyle name="40% - Ênfase3 3 9" xfId="26248" xr:uid="{00000000-0005-0000-0000-0000F8670000}"/>
    <cellStyle name="40% - Ênfase3 30" xfId="26249" xr:uid="{00000000-0005-0000-0000-0000F9670000}"/>
    <cellStyle name="40% - Ênfase3 30 10" xfId="26250" xr:uid="{00000000-0005-0000-0000-0000FA670000}"/>
    <cellStyle name="40% - Ênfase3 30 2" xfId="26251" xr:uid="{00000000-0005-0000-0000-0000FB670000}"/>
    <cellStyle name="40% - Ênfase3 30 2 2" xfId="26252" xr:uid="{00000000-0005-0000-0000-0000FC670000}"/>
    <cellStyle name="40% - Ênfase3 30 3" xfId="26253" xr:uid="{00000000-0005-0000-0000-0000FD670000}"/>
    <cellStyle name="40% - Ênfase3 30 3 2" xfId="26254" xr:uid="{00000000-0005-0000-0000-0000FE670000}"/>
    <cellStyle name="40% - Ênfase3 30 4" xfId="26255" xr:uid="{00000000-0005-0000-0000-0000FF670000}"/>
    <cellStyle name="40% - Ênfase3 30 4 2" xfId="26256" xr:uid="{00000000-0005-0000-0000-000000680000}"/>
    <cellStyle name="40% - Ênfase3 30 5" xfId="26257" xr:uid="{00000000-0005-0000-0000-000001680000}"/>
    <cellStyle name="40% - Ênfase3 30 5 2" xfId="26258" xr:uid="{00000000-0005-0000-0000-000002680000}"/>
    <cellStyle name="40% - Ênfase3 30 6" xfId="26259" xr:uid="{00000000-0005-0000-0000-000003680000}"/>
    <cellStyle name="40% - Ênfase3 30 6 2" xfId="26260" xr:uid="{00000000-0005-0000-0000-000004680000}"/>
    <cellStyle name="40% - Ênfase3 30 7" xfId="26261" xr:uid="{00000000-0005-0000-0000-000005680000}"/>
    <cellStyle name="40% - Ênfase3 30 7 2" xfId="26262" xr:uid="{00000000-0005-0000-0000-000006680000}"/>
    <cellStyle name="40% - Ênfase3 30 8" xfId="26263" xr:uid="{00000000-0005-0000-0000-000007680000}"/>
    <cellStyle name="40% - Ênfase3 30 9" xfId="26264" xr:uid="{00000000-0005-0000-0000-000008680000}"/>
    <cellStyle name="40% - Ênfase3 31" xfId="26265" xr:uid="{00000000-0005-0000-0000-000009680000}"/>
    <cellStyle name="40% - Ênfase3 31 10" xfId="26266" xr:uid="{00000000-0005-0000-0000-00000A680000}"/>
    <cellStyle name="40% - Ênfase3 31 2" xfId="26267" xr:uid="{00000000-0005-0000-0000-00000B680000}"/>
    <cellStyle name="40% - Ênfase3 31 2 2" xfId="26268" xr:uid="{00000000-0005-0000-0000-00000C680000}"/>
    <cellStyle name="40% - Ênfase3 31 3" xfId="26269" xr:uid="{00000000-0005-0000-0000-00000D680000}"/>
    <cellStyle name="40% - Ênfase3 31 3 2" xfId="26270" xr:uid="{00000000-0005-0000-0000-00000E680000}"/>
    <cellStyle name="40% - Ênfase3 31 4" xfId="26271" xr:uid="{00000000-0005-0000-0000-00000F680000}"/>
    <cellStyle name="40% - Ênfase3 31 4 2" xfId="26272" xr:uid="{00000000-0005-0000-0000-000010680000}"/>
    <cellStyle name="40% - Ênfase3 31 5" xfId="26273" xr:uid="{00000000-0005-0000-0000-000011680000}"/>
    <cellStyle name="40% - Ênfase3 31 5 2" xfId="26274" xr:uid="{00000000-0005-0000-0000-000012680000}"/>
    <cellStyle name="40% - Ênfase3 31 6" xfId="26275" xr:uid="{00000000-0005-0000-0000-000013680000}"/>
    <cellStyle name="40% - Ênfase3 31 6 2" xfId="26276" xr:uid="{00000000-0005-0000-0000-000014680000}"/>
    <cellStyle name="40% - Ênfase3 31 7" xfId="26277" xr:uid="{00000000-0005-0000-0000-000015680000}"/>
    <cellStyle name="40% - Ênfase3 31 7 2" xfId="26278" xr:uid="{00000000-0005-0000-0000-000016680000}"/>
    <cellStyle name="40% - Ênfase3 31 8" xfId="26279" xr:uid="{00000000-0005-0000-0000-000017680000}"/>
    <cellStyle name="40% - Ênfase3 31 9" xfId="26280" xr:uid="{00000000-0005-0000-0000-000018680000}"/>
    <cellStyle name="40% - Ênfase3 32" xfId="26281" xr:uid="{00000000-0005-0000-0000-000019680000}"/>
    <cellStyle name="40% - Ênfase3 32 10" xfId="26282" xr:uid="{00000000-0005-0000-0000-00001A680000}"/>
    <cellStyle name="40% - Ênfase3 32 2" xfId="26283" xr:uid="{00000000-0005-0000-0000-00001B680000}"/>
    <cellStyle name="40% - Ênfase3 32 2 2" xfId="26284" xr:uid="{00000000-0005-0000-0000-00001C680000}"/>
    <cellStyle name="40% - Ênfase3 32 3" xfId="26285" xr:uid="{00000000-0005-0000-0000-00001D680000}"/>
    <cellStyle name="40% - Ênfase3 32 3 2" xfId="26286" xr:uid="{00000000-0005-0000-0000-00001E680000}"/>
    <cellStyle name="40% - Ênfase3 32 4" xfId="26287" xr:uid="{00000000-0005-0000-0000-00001F680000}"/>
    <cellStyle name="40% - Ênfase3 32 4 2" xfId="26288" xr:uid="{00000000-0005-0000-0000-000020680000}"/>
    <cellStyle name="40% - Ênfase3 32 5" xfId="26289" xr:uid="{00000000-0005-0000-0000-000021680000}"/>
    <cellStyle name="40% - Ênfase3 32 5 2" xfId="26290" xr:uid="{00000000-0005-0000-0000-000022680000}"/>
    <cellStyle name="40% - Ênfase3 32 6" xfId="26291" xr:uid="{00000000-0005-0000-0000-000023680000}"/>
    <cellStyle name="40% - Ênfase3 32 6 2" xfId="26292" xr:uid="{00000000-0005-0000-0000-000024680000}"/>
    <cellStyle name="40% - Ênfase3 32 7" xfId="26293" xr:uid="{00000000-0005-0000-0000-000025680000}"/>
    <cellStyle name="40% - Ênfase3 32 7 2" xfId="26294" xr:uid="{00000000-0005-0000-0000-000026680000}"/>
    <cellStyle name="40% - Ênfase3 32 8" xfId="26295" xr:uid="{00000000-0005-0000-0000-000027680000}"/>
    <cellStyle name="40% - Ênfase3 32 9" xfId="26296" xr:uid="{00000000-0005-0000-0000-000028680000}"/>
    <cellStyle name="40% - Ênfase3 33" xfId="26297" xr:uid="{00000000-0005-0000-0000-000029680000}"/>
    <cellStyle name="40% - Ênfase3 33 10" xfId="26298" xr:uid="{00000000-0005-0000-0000-00002A680000}"/>
    <cellStyle name="40% - Ênfase3 33 2" xfId="26299" xr:uid="{00000000-0005-0000-0000-00002B680000}"/>
    <cellStyle name="40% - Ênfase3 33 2 2" xfId="26300" xr:uid="{00000000-0005-0000-0000-00002C680000}"/>
    <cellStyle name="40% - Ênfase3 33 3" xfId="26301" xr:uid="{00000000-0005-0000-0000-00002D680000}"/>
    <cellStyle name="40% - Ênfase3 33 3 2" xfId="26302" xr:uid="{00000000-0005-0000-0000-00002E680000}"/>
    <cellStyle name="40% - Ênfase3 33 4" xfId="26303" xr:uid="{00000000-0005-0000-0000-00002F680000}"/>
    <cellStyle name="40% - Ênfase3 33 4 2" xfId="26304" xr:uid="{00000000-0005-0000-0000-000030680000}"/>
    <cellStyle name="40% - Ênfase3 33 5" xfId="26305" xr:uid="{00000000-0005-0000-0000-000031680000}"/>
    <cellStyle name="40% - Ênfase3 33 5 2" xfId="26306" xr:uid="{00000000-0005-0000-0000-000032680000}"/>
    <cellStyle name="40% - Ênfase3 33 6" xfId="26307" xr:uid="{00000000-0005-0000-0000-000033680000}"/>
    <cellStyle name="40% - Ênfase3 33 6 2" xfId="26308" xr:uid="{00000000-0005-0000-0000-000034680000}"/>
    <cellStyle name="40% - Ênfase3 33 7" xfId="26309" xr:uid="{00000000-0005-0000-0000-000035680000}"/>
    <cellStyle name="40% - Ênfase3 33 7 2" xfId="26310" xr:uid="{00000000-0005-0000-0000-000036680000}"/>
    <cellStyle name="40% - Ênfase3 33 8" xfId="26311" xr:uid="{00000000-0005-0000-0000-000037680000}"/>
    <cellStyle name="40% - Ênfase3 33 9" xfId="26312" xr:uid="{00000000-0005-0000-0000-000038680000}"/>
    <cellStyle name="40% - Ênfase3 34" xfId="26313" xr:uid="{00000000-0005-0000-0000-000039680000}"/>
    <cellStyle name="40% - Ênfase3 34 10" xfId="26314" xr:uid="{00000000-0005-0000-0000-00003A680000}"/>
    <cellStyle name="40% - Ênfase3 34 2" xfId="26315" xr:uid="{00000000-0005-0000-0000-00003B680000}"/>
    <cellStyle name="40% - Ênfase3 34 2 2" xfId="26316" xr:uid="{00000000-0005-0000-0000-00003C680000}"/>
    <cellStyle name="40% - Ênfase3 34 3" xfId="26317" xr:uid="{00000000-0005-0000-0000-00003D680000}"/>
    <cellStyle name="40% - Ênfase3 34 3 2" xfId="26318" xr:uid="{00000000-0005-0000-0000-00003E680000}"/>
    <cellStyle name="40% - Ênfase3 34 4" xfId="26319" xr:uid="{00000000-0005-0000-0000-00003F680000}"/>
    <cellStyle name="40% - Ênfase3 34 4 2" xfId="26320" xr:uid="{00000000-0005-0000-0000-000040680000}"/>
    <cellStyle name="40% - Ênfase3 34 5" xfId="26321" xr:uid="{00000000-0005-0000-0000-000041680000}"/>
    <cellStyle name="40% - Ênfase3 34 5 2" xfId="26322" xr:uid="{00000000-0005-0000-0000-000042680000}"/>
    <cellStyle name="40% - Ênfase3 34 6" xfId="26323" xr:uid="{00000000-0005-0000-0000-000043680000}"/>
    <cellStyle name="40% - Ênfase3 34 6 2" xfId="26324" xr:uid="{00000000-0005-0000-0000-000044680000}"/>
    <cellStyle name="40% - Ênfase3 34 7" xfId="26325" xr:uid="{00000000-0005-0000-0000-000045680000}"/>
    <cellStyle name="40% - Ênfase3 34 7 2" xfId="26326" xr:uid="{00000000-0005-0000-0000-000046680000}"/>
    <cellStyle name="40% - Ênfase3 34 8" xfId="26327" xr:uid="{00000000-0005-0000-0000-000047680000}"/>
    <cellStyle name="40% - Ênfase3 34 9" xfId="26328" xr:uid="{00000000-0005-0000-0000-000048680000}"/>
    <cellStyle name="40% - Ênfase3 35" xfId="26329" xr:uid="{00000000-0005-0000-0000-000049680000}"/>
    <cellStyle name="40% - Ênfase3 35 10" xfId="26330" xr:uid="{00000000-0005-0000-0000-00004A680000}"/>
    <cellStyle name="40% - Ênfase3 35 2" xfId="26331" xr:uid="{00000000-0005-0000-0000-00004B680000}"/>
    <cellStyle name="40% - Ênfase3 35 2 2" xfId="26332" xr:uid="{00000000-0005-0000-0000-00004C680000}"/>
    <cellStyle name="40% - Ênfase3 35 3" xfId="26333" xr:uid="{00000000-0005-0000-0000-00004D680000}"/>
    <cellStyle name="40% - Ênfase3 35 3 2" xfId="26334" xr:uid="{00000000-0005-0000-0000-00004E680000}"/>
    <cellStyle name="40% - Ênfase3 35 4" xfId="26335" xr:uid="{00000000-0005-0000-0000-00004F680000}"/>
    <cellStyle name="40% - Ênfase3 35 4 2" xfId="26336" xr:uid="{00000000-0005-0000-0000-000050680000}"/>
    <cellStyle name="40% - Ênfase3 35 5" xfId="26337" xr:uid="{00000000-0005-0000-0000-000051680000}"/>
    <cellStyle name="40% - Ênfase3 35 5 2" xfId="26338" xr:uid="{00000000-0005-0000-0000-000052680000}"/>
    <cellStyle name="40% - Ênfase3 35 6" xfId="26339" xr:uid="{00000000-0005-0000-0000-000053680000}"/>
    <cellStyle name="40% - Ênfase3 35 6 2" xfId="26340" xr:uid="{00000000-0005-0000-0000-000054680000}"/>
    <cellStyle name="40% - Ênfase3 35 7" xfId="26341" xr:uid="{00000000-0005-0000-0000-000055680000}"/>
    <cellStyle name="40% - Ênfase3 35 7 2" xfId="26342" xr:uid="{00000000-0005-0000-0000-000056680000}"/>
    <cellStyle name="40% - Ênfase3 35 8" xfId="26343" xr:uid="{00000000-0005-0000-0000-000057680000}"/>
    <cellStyle name="40% - Ênfase3 35 9" xfId="26344" xr:uid="{00000000-0005-0000-0000-000058680000}"/>
    <cellStyle name="40% - Ênfase3 36" xfId="26345" xr:uid="{00000000-0005-0000-0000-000059680000}"/>
    <cellStyle name="40% - Ênfase3 36 10" xfId="26346" xr:uid="{00000000-0005-0000-0000-00005A680000}"/>
    <cellStyle name="40% - Ênfase3 36 2" xfId="26347" xr:uid="{00000000-0005-0000-0000-00005B680000}"/>
    <cellStyle name="40% - Ênfase3 36 2 2" xfId="26348" xr:uid="{00000000-0005-0000-0000-00005C680000}"/>
    <cellStyle name="40% - Ênfase3 36 3" xfId="26349" xr:uid="{00000000-0005-0000-0000-00005D680000}"/>
    <cellStyle name="40% - Ênfase3 36 3 2" xfId="26350" xr:uid="{00000000-0005-0000-0000-00005E680000}"/>
    <cellStyle name="40% - Ênfase3 36 4" xfId="26351" xr:uid="{00000000-0005-0000-0000-00005F680000}"/>
    <cellStyle name="40% - Ênfase3 36 4 2" xfId="26352" xr:uid="{00000000-0005-0000-0000-000060680000}"/>
    <cellStyle name="40% - Ênfase3 36 5" xfId="26353" xr:uid="{00000000-0005-0000-0000-000061680000}"/>
    <cellStyle name="40% - Ênfase3 36 5 2" xfId="26354" xr:uid="{00000000-0005-0000-0000-000062680000}"/>
    <cellStyle name="40% - Ênfase3 36 6" xfId="26355" xr:uid="{00000000-0005-0000-0000-000063680000}"/>
    <cellStyle name="40% - Ênfase3 36 6 2" xfId="26356" xr:uid="{00000000-0005-0000-0000-000064680000}"/>
    <cellStyle name="40% - Ênfase3 36 7" xfId="26357" xr:uid="{00000000-0005-0000-0000-000065680000}"/>
    <cellStyle name="40% - Ênfase3 36 7 2" xfId="26358" xr:uid="{00000000-0005-0000-0000-000066680000}"/>
    <cellStyle name="40% - Ênfase3 36 8" xfId="26359" xr:uid="{00000000-0005-0000-0000-000067680000}"/>
    <cellStyle name="40% - Ênfase3 36 9" xfId="26360" xr:uid="{00000000-0005-0000-0000-000068680000}"/>
    <cellStyle name="40% - Ênfase3 37" xfId="26361" xr:uid="{00000000-0005-0000-0000-000069680000}"/>
    <cellStyle name="40% - Ênfase3 37 10" xfId="26362" xr:uid="{00000000-0005-0000-0000-00006A680000}"/>
    <cellStyle name="40% - Ênfase3 37 2" xfId="26363" xr:uid="{00000000-0005-0000-0000-00006B680000}"/>
    <cellStyle name="40% - Ênfase3 37 2 2" xfId="26364" xr:uid="{00000000-0005-0000-0000-00006C680000}"/>
    <cellStyle name="40% - Ênfase3 37 3" xfId="26365" xr:uid="{00000000-0005-0000-0000-00006D680000}"/>
    <cellStyle name="40% - Ênfase3 37 3 2" xfId="26366" xr:uid="{00000000-0005-0000-0000-00006E680000}"/>
    <cellStyle name="40% - Ênfase3 37 4" xfId="26367" xr:uid="{00000000-0005-0000-0000-00006F680000}"/>
    <cellStyle name="40% - Ênfase3 37 4 2" xfId="26368" xr:uid="{00000000-0005-0000-0000-000070680000}"/>
    <cellStyle name="40% - Ênfase3 37 5" xfId="26369" xr:uid="{00000000-0005-0000-0000-000071680000}"/>
    <cellStyle name="40% - Ênfase3 37 5 2" xfId="26370" xr:uid="{00000000-0005-0000-0000-000072680000}"/>
    <cellStyle name="40% - Ênfase3 37 6" xfId="26371" xr:uid="{00000000-0005-0000-0000-000073680000}"/>
    <cellStyle name="40% - Ênfase3 37 6 2" xfId="26372" xr:uid="{00000000-0005-0000-0000-000074680000}"/>
    <cellStyle name="40% - Ênfase3 37 7" xfId="26373" xr:uid="{00000000-0005-0000-0000-000075680000}"/>
    <cellStyle name="40% - Ênfase3 37 7 2" xfId="26374" xr:uid="{00000000-0005-0000-0000-000076680000}"/>
    <cellStyle name="40% - Ênfase3 37 8" xfId="26375" xr:uid="{00000000-0005-0000-0000-000077680000}"/>
    <cellStyle name="40% - Ênfase3 37 9" xfId="26376" xr:uid="{00000000-0005-0000-0000-000078680000}"/>
    <cellStyle name="40% - Ênfase3 38" xfId="26377" xr:uid="{00000000-0005-0000-0000-000079680000}"/>
    <cellStyle name="40% - Ênfase3 38 10" xfId="26378" xr:uid="{00000000-0005-0000-0000-00007A680000}"/>
    <cellStyle name="40% - Ênfase3 38 2" xfId="26379" xr:uid="{00000000-0005-0000-0000-00007B680000}"/>
    <cellStyle name="40% - Ênfase3 38 2 2" xfId="26380" xr:uid="{00000000-0005-0000-0000-00007C680000}"/>
    <cellStyle name="40% - Ênfase3 38 3" xfId="26381" xr:uid="{00000000-0005-0000-0000-00007D680000}"/>
    <cellStyle name="40% - Ênfase3 38 3 2" xfId="26382" xr:uid="{00000000-0005-0000-0000-00007E680000}"/>
    <cellStyle name="40% - Ênfase3 38 4" xfId="26383" xr:uid="{00000000-0005-0000-0000-00007F680000}"/>
    <cellStyle name="40% - Ênfase3 38 4 2" xfId="26384" xr:uid="{00000000-0005-0000-0000-000080680000}"/>
    <cellStyle name="40% - Ênfase3 38 5" xfId="26385" xr:uid="{00000000-0005-0000-0000-000081680000}"/>
    <cellStyle name="40% - Ênfase3 38 5 2" xfId="26386" xr:uid="{00000000-0005-0000-0000-000082680000}"/>
    <cellStyle name="40% - Ênfase3 38 6" xfId="26387" xr:uid="{00000000-0005-0000-0000-000083680000}"/>
    <cellStyle name="40% - Ênfase3 38 6 2" xfId="26388" xr:uid="{00000000-0005-0000-0000-000084680000}"/>
    <cellStyle name="40% - Ênfase3 38 7" xfId="26389" xr:uid="{00000000-0005-0000-0000-000085680000}"/>
    <cellStyle name="40% - Ênfase3 38 7 2" xfId="26390" xr:uid="{00000000-0005-0000-0000-000086680000}"/>
    <cellStyle name="40% - Ênfase3 38 8" xfId="26391" xr:uid="{00000000-0005-0000-0000-000087680000}"/>
    <cellStyle name="40% - Ênfase3 38 9" xfId="26392" xr:uid="{00000000-0005-0000-0000-000088680000}"/>
    <cellStyle name="40% - Ênfase3 39" xfId="26393" xr:uid="{00000000-0005-0000-0000-000089680000}"/>
    <cellStyle name="40% - Ênfase3 39 10" xfId="26394" xr:uid="{00000000-0005-0000-0000-00008A680000}"/>
    <cellStyle name="40% - Ênfase3 39 2" xfId="26395" xr:uid="{00000000-0005-0000-0000-00008B680000}"/>
    <cellStyle name="40% - Ênfase3 39 2 2" xfId="26396" xr:uid="{00000000-0005-0000-0000-00008C680000}"/>
    <cellStyle name="40% - Ênfase3 39 3" xfId="26397" xr:uid="{00000000-0005-0000-0000-00008D680000}"/>
    <cellStyle name="40% - Ênfase3 39 3 2" xfId="26398" xr:uid="{00000000-0005-0000-0000-00008E680000}"/>
    <cellStyle name="40% - Ênfase3 39 4" xfId="26399" xr:uid="{00000000-0005-0000-0000-00008F680000}"/>
    <cellStyle name="40% - Ênfase3 39 4 2" xfId="26400" xr:uid="{00000000-0005-0000-0000-000090680000}"/>
    <cellStyle name="40% - Ênfase3 39 5" xfId="26401" xr:uid="{00000000-0005-0000-0000-000091680000}"/>
    <cellStyle name="40% - Ênfase3 39 5 2" xfId="26402" xr:uid="{00000000-0005-0000-0000-000092680000}"/>
    <cellStyle name="40% - Ênfase3 39 6" xfId="26403" xr:uid="{00000000-0005-0000-0000-000093680000}"/>
    <cellStyle name="40% - Ênfase3 39 6 2" xfId="26404" xr:uid="{00000000-0005-0000-0000-000094680000}"/>
    <cellStyle name="40% - Ênfase3 39 7" xfId="26405" xr:uid="{00000000-0005-0000-0000-000095680000}"/>
    <cellStyle name="40% - Ênfase3 39 7 2" xfId="26406" xr:uid="{00000000-0005-0000-0000-000096680000}"/>
    <cellStyle name="40% - Ênfase3 39 8" xfId="26407" xr:uid="{00000000-0005-0000-0000-000097680000}"/>
    <cellStyle name="40% - Ênfase3 39 9" xfId="26408" xr:uid="{00000000-0005-0000-0000-000098680000}"/>
    <cellStyle name="40% - Ênfase3 4" xfId="26409" xr:uid="{00000000-0005-0000-0000-000099680000}"/>
    <cellStyle name="40% - Ênfase3 4 10" xfId="26410" xr:uid="{00000000-0005-0000-0000-00009A680000}"/>
    <cellStyle name="40% - Ênfase3 4 11" xfId="26411" xr:uid="{00000000-0005-0000-0000-00009B680000}"/>
    <cellStyle name="40% - Ênfase3 4 12" xfId="26412" xr:uid="{00000000-0005-0000-0000-00009C680000}"/>
    <cellStyle name="40% - Ênfase3 4 13" xfId="26413" xr:uid="{00000000-0005-0000-0000-00009D680000}"/>
    <cellStyle name="40% - Ênfase3 4 14" xfId="26414" xr:uid="{00000000-0005-0000-0000-00009E680000}"/>
    <cellStyle name="40% - Ênfase3 4 15" xfId="26415" xr:uid="{00000000-0005-0000-0000-00009F680000}"/>
    <cellStyle name="40% - Ênfase3 4 16" xfId="26416" xr:uid="{00000000-0005-0000-0000-0000A0680000}"/>
    <cellStyle name="40% - Ênfase3 4 17" xfId="26417" xr:uid="{00000000-0005-0000-0000-0000A1680000}"/>
    <cellStyle name="40% - Ênfase3 4 18" xfId="26418" xr:uid="{00000000-0005-0000-0000-0000A2680000}"/>
    <cellStyle name="40% - Ênfase3 4 19" xfId="26419" xr:uid="{00000000-0005-0000-0000-0000A3680000}"/>
    <cellStyle name="40% - Ênfase3 4 2" xfId="26420" xr:uid="{00000000-0005-0000-0000-0000A4680000}"/>
    <cellStyle name="40% - Ênfase3 4 2 10" xfId="26421" xr:uid="{00000000-0005-0000-0000-0000A5680000}"/>
    <cellStyle name="40% - Ênfase3 4 2 2" xfId="26422" xr:uid="{00000000-0005-0000-0000-0000A6680000}"/>
    <cellStyle name="40% - Ênfase3 4 2 2 2" xfId="26423" xr:uid="{00000000-0005-0000-0000-0000A7680000}"/>
    <cellStyle name="40% - Ênfase3 4 2 2 2 2" xfId="26424" xr:uid="{00000000-0005-0000-0000-0000A8680000}"/>
    <cellStyle name="40% - Ênfase3 4 2 2 3" xfId="26425" xr:uid="{00000000-0005-0000-0000-0000A9680000}"/>
    <cellStyle name="40% - Ênfase3 4 2 3" xfId="26426" xr:uid="{00000000-0005-0000-0000-0000AA680000}"/>
    <cellStyle name="40% - Ênfase3 4 2 3 2" xfId="26427" xr:uid="{00000000-0005-0000-0000-0000AB680000}"/>
    <cellStyle name="40% - Ênfase3 4 2 4" xfId="26428" xr:uid="{00000000-0005-0000-0000-0000AC680000}"/>
    <cellStyle name="40% - Ênfase3 4 2 4 2" xfId="26429" xr:uid="{00000000-0005-0000-0000-0000AD680000}"/>
    <cellStyle name="40% - Ênfase3 4 2 5" xfId="26430" xr:uid="{00000000-0005-0000-0000-0000AE680000}"/>
    <cellStyle name="40% - Ênfase3 4 2 5 2" xfId="26431" xr:uid="{00000000-0005-0000-0000-0000AF680000}"/>
    <cellStyle name="40% - Ênfase3 4 2 6" xfId="26432" xr:uid="{00000000-0005-0000-0000-0000B0680000}"/>
    <cellStyle name="40% - Ênfase3 4 2 6 2" xfId="26433" xr:uid="{00000000-0005-0000-0000-0000B1680000}"/>
    <cellStyle name="40% - Ênfase3 4 2 7" xfId="26434" xr:uid="{00000000-0005-0000-0000-0000B2680000}"/>
    <cellStyle name="40% - Ênfase3 4 2 7 2" xfId="26435" xr:uid="{00000000-0005-0000-0000-0000B3680000}"/>
    <cellStyle name="40% - Ênfase3 4 2 8" xfId="26436" xr:uid="{00000000-0005-0000-0000-0000B4680000}"/>
    <cellStyle name="40% - Ênfase3 4 2 9" xfId="26437" xr:uid="{00000000-0005-0000-0000-0000B5680000}"/>
    <cellStyle name="40% - Ênfase3 4 20" xfId="26438" xr:uid="{00000000-0005-0000-0000-0000B6680000}"/>
    <cellStyle name="40% - Ênfase3 4 21" xfId="26439" xr:uid="{00000000-0005-0000-0000-0000B7680000}"/>
    <cellStyle name="40% - Ênfase3 4 22" xfId="26440" xr:uid="{00000000-0005-0000-0000-0000B8680000}"/>
    <cellStyle name="40% - Ênfase3 4 23" xfId="26441" xr:uid="{00000000-0005-0000-0000-0000B9680000}"/>
    <cellStyle name="40% - Ênfase3 4 24" xfId="26442" xr:uid="{00000000-0005-0000-0000-0000BA680000}"/>
    <cellStyle name="40% - Ênfase3 4 25" xfId="26443" xr:uid="{00000000-0005-0000-0000-0000BB680000}"/>
    <cellStyle name="40% - Ênfase3 4 26" xfId="26444" xr:uid="{00000000-0005-0000-0000-0000BC680000}"/>
    <cellStyle name="40% - Ênfase3 4 3" xfId="26445" xr:uid="{00000000-0005-0000-0000-0000BD680000}"/>
    <cellStyle name="40% - Ênfase3 4 3 2" xfId="26446" xr:uid="{00000000-0005-0000-0000-0000BE680000}"/>
    <cellStyle name="40% - Ênfase3 4 3 3" xfId="26447" xr:uid="{00000000-0005-0000-0000-0000BF680000}"/>
    <cellStyle name="40% - Ênfase3 4 3 3 2" xfId="26448" xr:uid="{00000000-0005-0000-0000-0000C0680000}"/>
    <cellStyle name="40% - Ênfase3 4 3 4" xfId="26449" xr:uid="{00000000-0005-0000-0000-0000C1680000}"/>
    <cellStyle name="40% - Ênfase3 4 3 5" xfId="26450" xr:uid="{00000000-0005-0000-0000-0000C2680000}"/>
    <cellStyle name="40% - Ênfase3 4 3 6" xfId="26451" xr:uid="{00000000-0005-0000-0000-0000C3680000}"/>
    <cellStyle name="40% - Ênfase3 4 4" xfId="26452" xr:uid="{00000000-0005-0000-0000-0000C4680000}"/>
    <cellStyle name="40% - Ênfase3 4 4 2" xfId="26453" xr:uid="{00000000-0005-0000-0000-0000C5680000}"/>
    <cellStyle name="40% - Ênfase3 4 4 3" xfId="26454" xr:uid="{00000000-0005-0000-0000-0000C6680000}"/>
    <cellStyle name="40% - Ênfase3 4 4 4" xfId="26455" xr:uid="{00000000-0005-0000-0000-0000C7680000}"/>
    <cellStyle name="40% - Ênfase3 4 4 5" xfId="26456" xr:uid="{00000000-0005-0000-0000-0000C8680000}"/>
    <cellStyle name="40% - Ênfase3 4 4 6" xfId="26457" xr:uid="{00000000-0005-0000-0000-0000C9680000}"/>
    <cellStyle name="40% - Ênfase3 4 5" xfId="26458" xr:uid="{00000000-0005-0000-0000-0000CA680000}"/>
    <cellStyle name="40% - Ênfase3 4 5 2" xfId="26459" xr:uid="{00000000-0005-0000-0000-0000CB680000}"/>
    <cellStyle name="40% - Ênfase3 4 5 3" xfId="26460" xr:uid="{00000000-0005-0000-0000-0000CC680000}"/>
    <cellStyle name="40% - Ênfase3 4 5 4" xfId="26461" xr:uid="{00000000-0005-0000-0000-0000CD680000}"/>
    <cellStyle name="40% - Ênfase3 4 5 5" xfId="26462" xr:uid="{00000000-0005-0000-0000-0000CE680000}"/>
    <cellStyle name="40% - Ênfase3 4 5 6" xfId="26463" xr:uid="{00000000-0005-0000-0000-0000CF680000}"/>
    <cellStyle name="40% - Ênfase3 4 6" xfId="26464" xr:uid="{00000000-0005-0000-0000-0000D0680000}"/>
    <cellStyle name="40% - Ênfase3 4 6 2" xfId="26465" xr:uid="{00000000-0005-0000-0000-0000D1680000}"/>
    <cellStyle name="40% - Ênfase3 4 6 3" xfId="26466" xr:uid="{00000000-0005-0000-0000-0000D2680000}"/>
    <cellStyle name="40% - Ênfase3 4 6 4" xfId="26467" xr:uid="{00000000-0005-0000-0000-0000D3680000}"/>
    <cellStyle name="40% - Ênfase3 4 6 5" xfId="26468" xr:uid="{00000000-0005-0000-0000-0000D4680000}"/>
    <cellStyle name="40% - Ênfase3 4 6 6" xfId="26469" xr:uid="{00000000-0005-0000-0000-0000D5680000}"/>
    <cellStyle name="40% - Ênfase3 4 7" xfId="26470" xr:uid="{00000000-0005-0000-0000-0000D6680000}"/>
    <cellStyle name="40% - Ênfase3 4 7 2" xfId="26471" xr:uid="{00000000-0005-0000-0000-0000D7680000}"/>
    <cellStyle name="40% - Ênfase3 4 7 3" xfId="26472" xr:uid="{00000000-0005-0000-0000-0000D8680000}"/>
    <cellStyle name="40% - Ênfase3 4 7 4" xfId="26473" xr:uid="{00000000-0005-0000-0000-0000D9680000}"/>
    <cellStyle name="40% - Ênfase3 4 7 5" xfId="26474" xr:uid="{00000000-0005-0000-0000-0000DA680000}"/>
    <cellStyle name="40% - Ênfase3 4 7 6" xfId="26475" xr:uid="{00000000-0005-0000-0000-0000DB680000}"/>
    <cellStyle name="40% - Ênfase3 4 8" xfId="26476" xr:uid="{00000000-0005-0000-0000-0000DC680000}"/>
    <cellStyle name="40% - Ênfase3 4 8 2" xfId="26477" xr:uid="{00000000-0005-0000-0000-0000DD680000}"/>
    <cellStyle name="40% - Ênfase3 4 9" xfId="26478" xr:uid="{00000000-0005-0000-0000-0000DE680000}"/>
    <cellStyle name="40% - Ênfase3 40" xfId="26479" xr:uid="{00000000-0005-0000-0000-0000DF680000}"/>
    <cellStyle name="40% - Ênfase3 40 10" xfId="26480" xr:uid="{00000000-0005-0000-0000-0000E0680000}"/>
    <cellStyle name="40% - Ênfase3 40 2" xfId="26481" xr:uid="{00000000-0005-0000-0000-0000E1680000}"/>
    <cellStyle name="40% - Ênfase3 40 2 2" xfId="26482" xr:uid="{00000000-0005-0000-0000-0000E2680000}"/>
    <cellStyle name="40% - Ênfase3 40 3" xfId="26483" xr:uid="{00000000-0005-0000-0000-0000E3680000}"/>
    <cellStyle name="40% - Ênfase3 40 3 2" xfId="26484" xr:uid="{00000000-0005-0000-0000-0000E4680000}"/>
    <cellStyle name="40% - Ênfase3 40 4" xfId="26485" xr:uid="{00000000-0005-0000-0000-0000E5680000}"/>
    <cellStyle name="40% - Ênfase3 40 4 2" xfId="26486" xr:uid="{00000000-0005-0000-0000-0000E6680000}"/>
    <cellStyle name="40% - Ênfase3 40 5" xfId="26487" xr:uid="{00000000-0005-0000-0000-0000E7680000}"/>
    <cellStyle name="40% - Ênfase3 40 5 2" xfId="26488" xr:uid="{00000000-0005-0000-0000-0000E8680000}"/>
    <cellStyle name="40% - Ênfase3 40 6" xfId="26489" xr:uid="{00000000-0005-0000-0000-0000E9680000}"/>
    <cellStyle name="40% - Ênfase3 40 6 2" xfId="26490" xr:uid="{00000000-0005-0000-0000-0000EA680000}"/>
    <cellStyle name="40% - Ênfase3 40 7" xfId="26491" xr:uid="{00000000-0005-0000-0000-0000EB680000}"/>
    <cellStyle name="40% - Ênfase3 40 7 2" xfId="26492" xr:uid="{00000000-0005-0000-0000-0000EC680000}"/>
    <cellStyle name="40% - Ênfase3 40 8" xfId="26493" xr:uid="{00000000-0005-0000-0000-0000ED680000}"/>
    <cellStyle name="40% - Ênfase3 40 9" xfId="26494" xr:uid="{00000000-0005-0000-0000-0000EE680000}"/>
    <cellStyle name="40% - Ênfase3 41" xfId="26495" xr:uid="{00000000-0005-0000-0000-0000EF680000}"/>
    <cellStyle name="40% - Ênfase3 41 10" xfId="26496" xr:uid="{00000000-0005-0000-0000-0000F0680000}"/>
    <cellStyle name="40% - Ênfase3 41 2" xfId="26497" xr:uid="{00000000-0005-0000-0000-0000F1680000}"/>
    <cellStyle name="40% - Ênfase3 41 2 2" xfId="26498" xr:uid="{00000000-0005-0000-0000-0000F2680000}"/>
    <cellStyle name="40% - Ênfase3 41 3" xfId="26499" xr:uid="{00000000-0005-0000-0000-0000F3680000}"/>
    <cellStyle name="40% - Ênfase3 41 3 2" xfId="26500" xr:uid="{00000000-0005-0000-0000-0000F4680000}"/>
    <cellStyle name="40% - Ênfase3 41 4" xfId="26501" xr:uid="{00000000-0005-0000-0000-0000F5680000}"/>
    <cellStyle name="40% - Ênfase3 41 4 2" xfId="26502" xr:uid="{00000000-0005-0000-0000-0000F6680000}"/>
    <cellStyle name="40% - Ênfase3 41 5" xfId="26503" xr:uid="{00000000-0005-0000-0000-0000F7680000}"/>
    <cellStyle name="40% - Ênfase3 41 5 2" xfId="26504" xr:uid="{00000000-0005-0000-0000-0000F8680000}"/>
    <cellStyle name="40% - Ênfase3 41 6" xfId="26505" xr:uid="{00000000-0005-0000-0000-0000F9680000}"/>
    <cellStyle name="40% - Ênfase3 41 6 2" xfId="26506" xr:uid="{00000000-0005-0000-0000-0000FA680000}"/>
    <cellStyle name="40% - Ênfase3 41 7" xfId="26507" xr:uid="{00000000-0005-0000-0000-0000FB680000}"/>
    <cellStyle name="40% - Ênfase3 41 7 2" xfId="26508" xr:uid="{00000000-0005-0000-0000-0000FC680000}"/>
    <cellStyle name="40% - Ênfase3 41 8" xfId="26509" xr:uid="{00000000-0005-0000-0000-0000FD680000}"/>
    <cellStyle name="40% - Ênfase3 41 9" xfId="26510" xr:uid="{00000000-0005-0000-0000-0000FE680000}"/>
    <cellStyle name="40% - Ênfase3 42" xfId="26511" xr:uid="{00000000-0005-0000-0000-0000FF680000}"/>
    <cellStyle name="40% - Ênfase3 42 10" xfId="26512" xr:uid="{00000000-0005-0000-0000-000000690000}"/>
    <cellStyle name="40% - Ênfase3 42 2" xfId="26513" xr:uid="{00000000-0005-0000-0000-000001690000}"/>
    <cellStyle name="40% - Ênfase3 42 2 2" xfId="26514" xr:uid="{00000000-0005-0000-0000-000002690000}"/>
    <cellStyle name="40% - Ênfase3 42 3" xfId="26515" xr:uid="{00000000-0005-0000-0000-000003690000}"/>
    <cellStyle name="40% - Ênfase3 42 3 2" xfId="26516" xr:uid="{00000000-0005-0000-0000-000004690000}"/>
    <cellStyle name="40% - Ênfase3 42 4" xfId="26517" xr:uid="{00000000-0005-0000-0000-000005690000}"/>
    <cellStyle name="40% - Ênfase3 42 4 2" xfId="26518" xr:uid="{00000000-0005-0000-0000-000006690000}"/>
    <cellStyle name="40% - Ênfase3 42 5" xfId="26519" xr:uid="{00000000-0005-0000-0000-000007690000}"/>
    <cellStyle name="40% - Ênfase3 42 5 2" xfId="26520" xr:uid="{00000000-0005-0000-0000-000008690000}"/>
    <cellStyle name="40% - Ênfase3 42 6" xfId="26521" xr:uid="{00000000-0005-0000-0000-000009690000}"/>
    <cellStyle name="40% - Ênfase3 42 6 2" xfId="26522" xr:uid="{00000000-0005-0000-0000-00000A690000}"/>
    <cellStyle name="40% - Ênfase3 42 7" xfId="26523" xr:uid="{00000000-0005-0000-0000-00000B690000}"/>
    <cellStyle name="40% - Ênfase3 42 7 2" xfId="26524" xr:uid="{00000000-0005-0000-0000-00000C690000}"/>
    <cellStyle name="40% - Ênfase3 42 8" xfId="26525" xr:uid="{00000000-0005-0000-0000-00000D690000}"/>
    <cellStyle name="40% - Ênfase3 42 9" xfId="26526" xr:uid="{00000000-0005-0000-0000-00000E690000}"/>
    <cellStyle name="40% - Ênfase3 43" xfId="26527" xr:uid="{00000000-0005-0000-0000-00000F690000}"/>
    <cellStyle name="40% - Ênfase3 43 10" xfId="26528" xr:uid="{00000000-0005-0000-0000-000010690000}"/>
    <cellStyle name="40% - Ênfase3 43 2" xfId="26529" xr:uid="{00000000-0005-0000-0000-000011690000}"/>
    <cellStyle name="40% - Ênfase3 43 2 2" xfId="26530" xr:uid="{00000000-0005-0000-0000-000012690000}"/>
    <cellStyle name="40% - Ênfase3 43 3" xfId="26531" xr:uid="{00000000-0005-0000-0000-000013690000}"/>
    <cellStyle name="40% - Ênfase3 43 3 2" xfId="26532" xr:uid="{00000000-0005-0000-0000-000014690000}"/>
    <cellStyle name="40% - Ênfase3 43 4" xfId="26533" xr:uid="{00000000-0005-0000-0000-000015690000}"/>
    <cellStyle name="40% - Ênfase3 43 4 2" xfId="26534" xr:uid="{00000000-0005-0000-0000-000016690000}"/>
    <cellStyle name="40% - Ênfase3 43 5" xfId="26535" xr:uid="{00000000-0005-0000-0000-000017690000}"/>
    <cellStyle name="40% - Ênfase3 43 5 2" xfId="26536" xr:uid="{00000000-0005-0000-0000-000018690000}"/>
    <cellStyle name="40% - Ênfase3 43 6" xfId="26537" xr:uid="{00000000-0005-0000-0000-000019690000}"/>
    <cellStyle name="40% - Ênfase3 43 6 2" xfId="26538" xr:uid="{00000000-0005-0000-0000-00001A690000}"/>
    <cellStyle name="40% - Ênfase3 43 7" xfId="26539" xr:uid="{00000000-0005-0000-0000-00001B690000}"/>
    <cellStyle name="40% - Ênfase3 43 7 2" xfId="26540" xr:uid="{00000000-0005-0000-0000-00001C690000}"/>
    <cellStyle name="40% - Ênfase3 43 8" xfId="26541" xr:uid="{00000000-0005-0000-0000-00001D690000}"/>
    <cellStyle name="40% - Ênfase3 43 9" xfId="26542" xr:uid="{00000000-0005-0000-0000-00001E690000}"/>
    <cellStyle name="40% - Ênfase3 44" xfId="26543" xr:uid="{00000000-0005-0000-0000-00001F690000}"/>
    <cellStyle name="40% - Ênfase3 44 10" xfId="26544" xr:uid="{00000000-0005-0000-0000-000020690000}"/>
    <cellStyle name="40% - Ênfase3 44 2" xfId="26545" xr:uid="{00000000-0005-0000-0000-000021690000}"/>
    <cellStyle name="40% - Ênfase3 44 2 2" xfId="26546" xr:uid="{00000000-0005-0000-0000-000022690000}"/>
    <cellStyle name="40% - Ênfase3 44 3" xfId="26547" xr:uid="{00000000-0005-0000-0000-000023690000}"/>
    <cellStyle name="40% - Ênfase3 44 3 2" xfId="26548" xr:uid="{00000000-0005-0000-0000-000024690000}"/>
    <cellStyle name="40% - Ênfase3 44 4" xfId="26549" xr:uid="{00000000-0005-0000-0000-000025690000}"/>
    <cellStyle name="40% - Ênfase3 44 4 2" xfId="26550" xr:uid="{00000000-0005-0000-0000-000026690000}"/>
    <cellStyle name="40% - Ênfase3 44 5" xfId="26551" xr:uid="{00000000-0005-0000-0000-000027690000}"/>
    <cellStyle name="40% - Ênfase3 44 5 2" xfId="26552" xr:uid="{00000000-0005-0000-0000-000028690000}"/>
    <cellStyle name="40% - Ênfase3 44 6" xfId="26553" xr:uid="{00000000-0005-0000-0000-000029690000}"/>
    <cellStyle name="40% - Ênfase3 44 6 2" xfId="26554" xr:uid="{00000000-0005-0000-0000-00002A690000}"/>
    <cellStyle name="40% - Ênfase3 44 7" xfId="26555" xr:uid="{00000000-0005-0000-0000-00002B690000}"/>
    <cellStyle name="40% - Ênfase3 44 7 2" xfId="26556" xr:uid="{00000000-0005-0000-0000-00002C690000}"/>
    <cellStyle name="40% - Ênfase3 44 8" xfId="26557" xr:uid="{00000000-0005-0000-0000-00002D690000}"/>
    <cellStyle name="40% - Ênfase3 44 9" xfId="26558" xr:uid="{00000000-0005-0000-0000-00002E690000}"/>
    <cellStyle name="40% - Ênfase3 45" xfId="26559" xr:uid="{00000000-0005-0000-0000-00002F690000}"/>
    <cellStyle name="40% - Ênfase3 45 10" xfId="26560" xr:uid="{00000000-0005-0000-0000-000030690000}"/>
    <cellStyle name="40% - Ênfase3 45 2" xfId="26561" xr:uid="{00000000-0005-0000-0000-000031690000}"/>
    <cellStyle name="40% - Ênfase3 45 2 2" xfId="26562" xr:uid="{00000000-0005-0000-0000-000032690000}"/>
    <cellStyle name="40% - Ênfase3 45 3" xfId="26563" xr:uid="{00000000-0005-0000-0000-000033690000}"/>
    <cellStyle name="40% - Ênfase3 45 3 2" xfId="26564" xr:uid="{00000000-0005-0000-0000-000034690000}"/>
    <cellStyle name="40% - Ênfase3 45 4" xfId="26565" xr:uid="{00000000-0005-0000-0000-000035690000}"/>
    <cellStyle name="40% - Ênfase3 45 4 2" xfId="26566" xr:uid="{00000000-0005-0000-0000-000036690000}"/>
    <cellStyle name="40% - Ênfase3 45 5" xfId="26567" xr:uid="{00000000-0005-0000-0000-000037690000}"/>
    <cellStyle name="40% - Ênfase3 45 5 2" xfId="26568" xr:uid="{00000000-0005-0000-0000-000038690000}"/>
    <cellStyle name="40% - Ênfase3 45 6" xfId="26569" xr:uid="{00000000-0005-0000-0000-000039690000}"/>
    <cellStyle name="40% - Ênfase3 45 6 2" xfId="26570" xr:uid="{00000000-0005-0000-0000-00003A690000}"/>
    <cellStyle name="40% - Ênfase3 45 7" xfId="26571" xr:uid="{00000000-0005-0000-0000-00003B690000}"/>
    <cellStyle name="40% - Ênfase3 45 7 2" xfId="26572" xr:uid="{00000000-0005-0000-0000-00003C690000}"/>
    <cellStyle name="40% - Ênfase3 45 8" xfId="26573" xr:uid="{00000000-0005-0000-0000-00003D690000}"/>
    <cellStyle name="40% - Ênfase3 45 9" xfId="26574" xr:uid="{00000000-0005-0000-0000-00003E690000}"/>
    <cellStyle name="40% - Ênfase3 46" xfId="26575" xr:uid="{00000000-0005-0000-0000-00003F690000}"/>
    <cellStyle name="40% - Ênfase3 46 10" xfId="26576" xr:uid="{00000000-0005-0000-0000-000040690000}"/>
    <cellStyle name="40% - Ênfase3 46 2" xfId="26577" xr:uid="{00000000-0005-0000-0000-000041690000}"/>
    <cellStyle name="40% - Ênfase3 46 2 2" xfId="26578" xr:uid="{00000000-0005-0000-0000-000042690000}"/>
    <cellStyle name="40% - Ênfase3 46 3" xfId="26579" xr:uid="{00000000-0005-0000-0000-000043690000}"/>
    <cellStyle name="40% - Ênfase3 46 3 2" xfId="26580" xr:uid="{00000000-0005-0000-0000-000044690000}"/>
    <cellStyle name="40% - Ênfase3 46 4" xfId="26581" xr:uid="{00000000-0005-0000-0000-000045690000}"/>
    <cellStyle name="40% - Ênfase3 46 4 2" xfId="26582" xr:uid="{00000000-0005-0000-0000-000046690000}"/>
    <cellStyle name="40% - Ênfase3 46 5" xfId="26583" xr:uid="{00000000-0005-0000-0000-000047690000}"/>
    <cellStyle name="40% - Ênfase3 46 5 2" xfId="26584" xr:uid="{00000000-0005-0000-0000-000048690000}"/>
    <cellStyle name="40% - Ênfase3 46 6" xfId="26585" xr:uid="{00000000-0005-0000-0000-000049690000}"/>
    <cellStyle name="40% - Ênfase3 46 6 2" xfId="26586" xr:uid="{00000000-0005-0000-0000-00004A690000}"/>
    <cellStyle name="40% - Ênfase3 46 7" xfId="26587" xr:uid="{00000000-0005-0000-0000-00004B690000}"/>
    <cellStyle name="40% - Ênfase3 46 7 2" xfId="26588" xr:uid="{00000000-0005-0000-0000-00004C690000}"/>
    <cellStyle name="40% - Ênfase3 46 8" xfId="26589" xr:uid="{00000000-0005-0000-0000-00004D690000}"/>
    <cellStyle name="40% - Ênfase3 46 9" xfId="26590" xr:uid="{00000000-0005-0000-0000-00004E690000}"/>
    <cellStyle name="40% - Ênfase3 47" xfId="26591" xr:uid="{00000000-0005-0000-0000-00004F690000}"/>
    <cellStyle name="40% - Ênfase3 47 10" xfId="26592" xr:uid="{00000000-0005-0000-0000-000050690000}"/>
    <cellStyle name="40% - Ênfase3 47 2" xfId="26593" xr:uid="{00000000-0005-0000-0000-000051690000}"/>
    <cellStyle name="40% - Ênfase3 47 2 2" xfId="26594" xr:uid="{00000000-0005-0000-0000-000052690000}"/>
    <cellStyle name="40% - Ênfase3 47 3" xfId="26595" xr:uid="{00000000-0005-0000-0000-000053690000}"/>
    <cellStyle name="40% - Ênfase3 47 3 2" xfId="26596" xr:uid="{00000000-0005-0000-0000-000054690000}"/>
    <cellStyle name="40% - Ênfase3 47 4" xfId="26597" xr:uid="{00000000-0005-0000-0000-000055690000}"/>
    <cellStyle name="40% - Ênfase3 47 4 2" xfId="26598" xr:uid="{00000000-0005-0000-0000-000056690000}"/>
    <cellStyle name="40% - Ênfase3 47 5" xfId="26599" xr:uid="{00000000-0005-0000-0000-000057690000}"/>
    <cellStyle name="40% - Ênfase3 47 5 2" xfId="26600" xr:uid="{00000000-0005-0000-0000-000058690000}"/>
    <cellStyle name="40% - Ênfase3 47 6" xfId="26601" xr:uid="{00000000-0005-0000-0000-000059690000}"/>
    <cellStyle name="40% - Ênfase3 47 6 2" xfId="26602" xr:uid="{00000000-0005-0000-0000-00005A690000}"/>
    <cellStyle name="40% - Ênfase3 47 7" xfId="26603" xr:uid="{00000000-0005-0000-0000-00005B690000}"/>
    <cellStyle name="40% - Ênfase3 47 7 2" xfId="26604" xr:uid="{00000000-0005-0000-0000-00005C690000}"/>
    <cellStyle name="40% - Ênfase3 47 8" xfId="26605" xr:uid="{00000000-0005-0000-0000-00005D690000}"/>
    <cellStyle name="40% - Ênfase3 47 9" xfId="26606" xr:uid="{00000000-0005-0000-0000-00005E690000}"/>
    <cellStyle name="40% - Ênfase3 48" xfId="26607" xr:uid="{00000000-0005-0000-0000-00005F690000}"/>
    <cellStyle name="40% - Ênfase3 48 10" xfId="26608" xr:uid="{00000000-0005-0000-0000-000060690000}"/>
    <cellStyle name="40% - Ênfase3 48 2" xfId="26609" xr:uid="{00000000-0005-0000-0000-000061690000}"/>
    <cellStyle name="40% - Ênfase3 48 2 2" xfId="26610" xr:uid="{00000000-0005-0000-0000-000062690000}"/>
    <cellStyle name="40% - Ênfase3 48 3" xfId="26611" xr:uid="{00000000-0005-0000-0000-000063690000}"/>
    <cellStyle name="40% - Ênfase3 48 3 2" xfId="26612" xr:uid="{00000000-0005-0000-0000-000064690000}"/>
    <cellStyle name="40% - Ênfase3 48 4" xfId="26613" xr:uid="{00000000-0005-0000-0000-000065690000}"/>
    <cellStyle name="40% - Ênfase3 48 4 2" xfId="26614" xr:uid="{00000000-0005-0000-0000-000066690000}"/>
    <cellStyle name="40% - Ênfase3 48 5" xfId="26615" xr:uid="{00000000-0005-0000-0000-000067690000}"/>
    <cellStyle name="40% - Ênfase3 48 5 2" xfId="26616" xr:uid="{00000000-0005-0000-0000-000068690000}"/>
    <cellStyle name="40% - Ênfase3 48 6" xfId="26617" xr:uid="{00000000-0005-0000-0000-000069690000}"/>
    <cellStyle name="40% - Ênfase3 48 6 2" xfId="26618" xr:uid="{00000000-0005-0000-0000-00006A690000}"/>
    <cellStyle name="40% - Ênfase3 48 7" xfId="26619" xr:uid="{00000000-0005-0000-0000-00006B690000}"/>
    <cellStyle name="40% - Ênfase3 48 7 2" xfId="26620" xr:uid="{00000000-0005-0000-0000-00006C690000}"/>
    <cellStyle name="40% - Ênfase3 48 8" xfId="26621" xr:uid="{00000000-0005-0000-0000-00006D690000}"/>
    <cellStyle name="40% - Ênfase3 48 9" xfId="26622" xr:uid="{00000000-0005-0000-0000-00006E690000}"/>
    <cellStyle name="40% - Ênfase3 49" xfId="26623" xr:uid="{00000000-0005-0000-0000-00006F690000}"/>
    <cellStyle name="40% - Ênfase3 49 10" xfId="26624" xr:uid="{00000000-0005-0000-0000-000070690000}"/>
    <cellStyle name="40% - Ênfase3 49 2" xfId="26625" xr:uid="{00000000-0005-0000-0000-000071690000}"/>
    <cellStyle name="40% - Ênfase3 49 2 2" xfId="26626" xr:uid="{00000000-0005-0000-0000-000072690000}"/>
    <cellStyle name="40% - Ênfase3 49 3" xfId="26627" xr:uid="{00000000-0005-0000-0000-000073690000}"/>
    <cellStyle name="40% - Ênfase3 49 3 2" xfId="26628" xr:uid="{00000000-0005-0000-0000-000074690000}"/>
    <cellStyle name="40% - Ênfase3 49 4" xfId="26629" xr:uid="{00000000-0005-0000-0000-000075690000}"/>
    <cellStyle name="40% - Ênfase3 49 4 2" xfId="26630" xr:uid="{00000000-0005-0000-0000-000076690000}"/>
    <cellStyle name="40% - Ênfase3 49 5" xfId="26631" xr:uid="{00000000-0005-0000-0000-000077690000}"/>
    <cellStyle name="40% - Ênfase3 49 5 2" xfId="26632" xr:uid="{00000000-0005-0000-0000-000078690000}"/>
    <cellStyle name="40% - Ênfase3 49 6" xfId="26633" xr:uid="{00000000-0005-0000-0000-000079690000}"/>
    <cellStyle name="40% - Ênfase3 49 6 2" xfId="26634" xr:uid="{00000000-0005-0000-0000-00007A690000}"/>
    <cellStyle name="40% - Ênfase3 49 7" xfId="26635" xr:uid="{00000000-0005-0000-0000-00007B690000}"/>
    <cellStyle name="40% - Ênfase3 49 7 2" xfId="26636" xr:uid="{00000000-0005-0000-0000-00007C690000}"/>
    <cellStyle name="40% - Ênfase3 49 8" xfId="26637" xr:uid="{00000000-0005-0000-0000-00007D690000}"/>
    <cellStyle name="40% - Ênfase3 49 9" xfId="26638" xr:uid="{00000000-0005-0000-0000-00007E690000}"/>
    <cellStyle name="40% - Ênfase3 5" xfId="26639" xr:uid="{00000000-0005-0000-0000-00007F690000}"/>
    <cellStyle name="40% - Ênfase3 5 10" xfId="26640" xr:uid="{00000000-0005-0000-0000-000080690000}"/>
    <cellStyle name="40% - Ênfase3 5 11" xfId="26641" xr:uid="{00000000-0005-0000-0000-000081690000}"/>
    <cellStyle name="40% - Ênfase3 5 12" xfId="26642" xr:uid="{00000000-0005-0000-0000-000082690000}"/>
    <cellStyle name="40% - Ênfase3 5 13" xfId="26643" xr:uid="{00000000-0005-0000-0000-000083690000}"/>
    <cellStyle name="40% - Ênfase3 5 14" xfId="26644" xr:uid="{00000000-0005-0000-0000-000084690000}"/>
    <cellStyle name="40% - Ênfase3 5 15" xfId="26645" xr:uid="{00000000-0005-0000-0000-000085690000}"/>
    <cellStyle name="40% - Ênfase3 5 16" xfId="26646" xr:uid="{00000000-0005-0000-0000-000086690000}"/>
    <cellStyle name="40% - Ênfase3 5 17" xfId="26647" xr:uid="{00000000-0005-0000-0000-000087690000}"/>
    <cellStyle name="40% - Ênfase3 5 18" xfId="26648" xr:uid="{00000000-0005-0000-0000-000088690000}"/>
    <cellStyle name="40% - Ênfase3 5 2" xfId="26649" xr:uid="{00000000-0005-0000-0000-000089690000}"/>
    <cellStyle name="40% - Ênfase3 5 2 10" xfId="26650" xr:uid="{00000000-0005-0000-0000-00008A690000}"/>
    <cellStyle name="40% - Ênfase3 5 2 11" xfId="26651" xr:uid="{00000000-0005-0000-0000-00008B690000}"/>
    <cellStyle name="40% - Ênfase3 5 2 12" xfId="26652" xr:uid="{00000000-0005-0000-0000-00008C690000}"/>
    <cellStyle name="40% - Ênfase3 5 2 13" xfId="26653" xr:uid="{00000000-0005-0000-0000-00008D690000}"/>
    <cellStyle name="40% - Ênfase3 5 2 14" xfId="26654" xr:uid="{00000000-0005-0000-0000-00008E690000}"/>
    <cellStyle name="40% - Ênfase3 5 2 15" xfId="26655" xr:uid="{00000000-0005-0000-0000-00008F690000}"/>
    <cellStyle name="40% - Ênfase3 5 2 16" xfId="26656" xr:uid="{00000000-0005-0000-0000-000090690000}"/>
    <cellStyle name="40% - Ênfase3 5 2 17" xfId="26657" xr:uid="{00000000-0005-0000-0000-000091690000}"/>
    <cellStyle name="40% - Ênfase3 5 2 2" xfId="26658" xr:uid="{00000000-0005-0000-0000-000092690000}"/>
    <cellStyle name="40% - Ênfase3 5 2 2 2" xfId="26659" xr:uid="{00000000-0005-0000-0000-000093690000}"/>
    <cellStyle name="40% - Ênfase3 5 2 2 2 2" xfId="26660" xr:uid="{00000000-0005-0000-0000-000094690000}"/>
    <cellStyle name="40% - Ênfase3 5 2 2 3" xfId="26661" xr:uid="{00000000-0005-0000-0000-000095690000}"/>
    <cellStyle name="40% - Ênfase3 5 2 3" xfId="26662" xr:uid="{00000000-0005-0000-0000-000096690000}"/>
    <cellStyle name="40% - Ênfase3 5 2 3 2" xfId="26663" xr:uid="{00000000-0005-0000-0000-000097690000}"/>
    <cellStyle name="40% - Ênfase3 5 2 3 3" xfId="26664" xr:uid="{00000000-0005-0000-0000-000098690000}"/>
    <cellStyle name="40% - Ênfase3 5 2 4" xfId="26665" xr:uid="{00000000-0005-0000-0000-000099690000}"/>
    <cellStyle name="40% - Ênfase3 5 2 4 2" xfId="26666" xr:uid="{00000000-0005-0000-0000-00009A690000}"/>
    <cellStyle name="40% - Ênfase3 5 2 5" xfId="26667" xr:uid="{00000000-0005-0000-0000-00009B690000}"/>
    <cellStyle name="40% - Ênfase3 5 2 5 2" xfId="26668" xr:uid="{00000000-0005-0000-0000-00009C690000}"/>
    <cellStyle name="40% - Ênfase3 5 2 6" xfId="26669" xr:uid="{00000000-0005-0000-0000-00009D690000}"/>
    <cellStyle name="40% - Ênfase3 5 2 6 2" xfId="26670" xr:uid="{00000000-0005-0000-0000-00009E690000}"/>
    <cellStyle name="40% - Ênfase3 5 2 7" xfId="26671" xr:uid="{00000000-0005-0000-0000-00009F690000}"/>
    <cellStyle name="40% - Ênfase3 5 2 7 2" xfId="26672" xr:uid="{00000000-0005-0000-0000-0000A0690000}"/>
    <cellStyle name="40% - Ênfase3 5 2 8" xfId="26673" xr:uid="{00000000-0005-0000-0000-0000A1690000}"/>
    <cellStyle name="40% - Ênfase3 5 2 9" xfId="26674" xr:uid="{00000000-0005-0000-0000-0000A2690000}"/>
    <cellStyle name="40% - Ênfase3 5 2_12_CONFERE (2)" xfId="26675" xr:uid="{00000000-0005-0000-0000-0000A3690000}"/>
    <cellStyle name="40% - Ênfase3 5 3" xfId="26676" xr:uid="{00000000-0005-0000-0000-0000A4690000}"/>
    <cellStyle name="40% - Ênfase3 5 3 2" xfId="26677" xr:uid="{00000000-0005-0000-0000-0000A5690000}"/>
    <cellStyle name="40% - Ênfase3 5 3 3" xfId="26678" xr:uid="{00000000-0005-0000-0000-0000A6690000}"/>
    <cellStyle name="40% - Ênfase3 5 3 3 2" xfId="26679" xr:uid="{00000000-0005-0000-0000-0000A7690000}"/>
    <cellStyle name="40% - Ênfase3 5 3 4" xfId="26680" xr:uid="{00000000-0005-0000-0000-0000A8690000}"/>
    <cellStyle name="40% - Ênfase3 5 3 4 2" xfId="26681" xr:uid="{00000000-0005-0000-0000-0000A9690000}"/>
    <cellStyle name="40% - Ênfase3 5 3 5" xfId="26682" xr:uid="{00000000-0005-0000-0000-0000AA690000}"/>
    <cellStyle name="40% - Ênfase3 5 3 6" xfId="26683" xr:uid="{00000000-0005-0000-0000-0000AB690000}"/>
    <cellStyle name="40% - Ênfase3 5 3 7" xfId="26684" xr:uid="{00000000-0005-0000-0000-0000AC690000}"/>
    <cellStyle name="40% - Ênfase3 5 3 8" xfId="26685" xr:uid="{00000000-0005-0000-0000-0000AD690000}"/>
    <cellStyle name="40% - Ênfase3 5 3 9" xfId="26686" xr:uid="{00000000-0005-0000-0000-0000AE690000}"/>
    <cellStyle name="40% - Ênfase3 5 4" xfId="26687" xr:uid="{00000000-0005-0000-0000-0000AF690000}"/>
    <cellStyle name="40% - Ênfase3 5 4 2" xfId="26688" xr:uid="{00000000-0005-0000-0000-0000B0690000}"/>
    <cellStyle name="40% - Ênfase3 5 4 3" xfId="26689" xr:uid="{00000000-0005-0000-0000-0000B1690000}"/>
    <cellStyle name="40% - Ênfase3 5 4 3 2" xfId="26690" xr:uid="{00000000-0005-0000-0000-0000B2690000}"/>
    <cellStyle name="40% - Ênfase3 5 4 4" xfId="26691" xr:uid="{00000000-0005-0000-0000-0000B3690000}"/>
    <cellStyle name="40% - Ênfase3 5 4 5" xfId="26692" xr:uid="{00000000-0005-0000-0000-0000B4690000}"/>
    <cellStyle name="40% - Ênfase3 5 4 6" xfId="26693" xr:uid="{00000000-0005-0000-0000-0000B5690000}"/>
    <cellStyle name="40% - Ênfase3 5 5" xfId="26694" xr:uid="{00000000-0005-0000-0000-0000B6690000}"/>
    <cellStyle name="40% - Ênfase3 5 5 2" xfId="26695" xr:uid="{00000000-0005-0000-0000-0000B7690000}"/>
    <cellStyle name="40% - Ênfase3 5 5 3" xfId="26696" xr:uid="{00000000-0005-0000-0000-0000B8690000}"/>
    <cellStyle name="40% - Ênfase3 5 5 3 2" xfId="26697" xr:uid="{00000000-0005-0000-0000-0000B9690000}"/>
    <cellStyle name="40% - Ênfase3 5 5 4" xfId="26698" xr:uid="{00000000-0005-0000-0000-0000BA690000}"/>
    <cellStyle name="40% - Ênfase3 5 5 5" xfId="26699" xr:uid="{00000000-0005-0000-0000-0000BB690000}"/>
    <cellStyle name="40% - Ênfase3 5 5 6" xfId="26700" xr:uid="{00000000-0005-0000-0000-0000BC690000}"/>
    <cellStyle name="40% - Ênfase3 5 6" xfId="26701" xr:uid="{00000000-0005-0000-0000-0000BD690000}"/>
    <cellStyle name="40% - Ênfase3 5 6 2" xfId="26702" xr:uid="{00000000-0005-0000-0000-0000BE690000}"/>
    <cellStyle name="40% - Ênfase3 5 6 3" xfId="26703" xr:uid="{00000000-0005-0000-0000-0000BF690000}"/>
    <cellStyle name="40% - Ênfase3 5 6 4" xfId="26704" xr:uid="{00000000-0005-0000-0000-0000C0690000}"/>
    <cellStyle name="40% - Ênfase3 5 6 5" xfId="26705" xr:uid="{00000000-0005-0000-0000-0000C1690000}"/>
    <cellStyle name="40% - Ênfase3 5 6 6" xfId="26706" xr:uid="{00000000-0005-0000-0000-0000C2690000}"/>
    <cellStyle name="40% - Ênfase3 5 7" xfId="26707" xr:uid="{00000000-0005-0000-0000-0000C3690000}"/>
    <cellStyle name="40% - Ênfase3 5 7 2" xfId="26708" xr:uid="{00000000-0005-0000-0000-0000C4690000}"/>
    <cellStyle name="40% - Ênfase3 5 8" xfId="26709" xr:uid="{00000000-0005-0000-0000-0000C5690000}"/>
    <cellStyle name="40% - Ênfase3 5 8 2" xfId="26710" xr:uid="{00000000-0005-0000-0000-0000C6690000}"/>
    <cellStyle name="40% - Ênfase3 5 9" xfId="26711" xr:uid="{00000000-0005-0000-0000-0000C7690000}"/>
    <cellStyle name="40% - Ênfase3 5_12_CONFERE (2)" xfId="26712" xr:uid="{00000000-0005-0000-0000-0000C8690000}"/>
    <cellStyle name="40% - Ênfase3 50" xfId="26713" xr:uid="{00000000-0005-0000-0000-0000C9690000}"/>
    <cellStyle name="40% - Ênfase3 50 10" xfId="26714" xr:uid="{00000000-0005-0000-0000-0000CA690000}"/>
    <cellStyle name="40% - Ênfase3 50 2" xfId="26715" xr:uid="{00000000-0005-0000-0000-0000CB690000}"/>
    <cellStyle name="40% - Ênfase3 50 2 2" xfId="26716" xr:uid="{00000000-0005-0000-0000-0000CC690000}"/>
    <cellStyle name="40% - Ênfase3 50 3" xfId="26717" xr:uid="{00000000-0005-0000-0000-0000CD690000}"/>
    <cellStyle name="40% - Ênfase3 50 3 2" xfId="26718" xr:uid="{00000000-0005-0000-0000-0000CE690000}"/>
    <cellStyle name="40% - Ênfase3 50 4" xfId="26719" xr:uid="{00000000-0005-0000-0000-0000CF690000}"/>
    <cellStyle name="40% - Ênfase3 50 4 2" xfId="26720" xr:uid="{00000000-0005-0000-0000-0000D0690000}"/>
    <cellStyle name="40% - Ênfase3 50 5" xfId="26721" xr:uid="{00000000-0005-0000-0000-0000D1690000}"/>
    <cellStyle name="40% - Ênfase3 50 5 2" xfId="26722" xr:uid="{00000000-0005-0000-0000-0000D2690000}"/>
    <cellStyle name="40% - Ênfase3 50 6" xfId="26723" xr:uid="{00000000-0005-0000-0000-0000D3690000}"/>
    <cellStyle name="40% - Ênfase3 50 6 2" xfId="26724" xr:uid="{00000000-0005-0000-0000-0000D4690000}"/>
    <cellStyle name="40% - Ênfase3 50 7" xfId="26725" xr:uid="{00000000-0005-0000-0000-0000D5690000}"/>
    <cellStyle name="40% - Ênfase3 50 7 2" xfId="26726" xr:uid="{00000000-0005-0000-0000-0000D6690000}"/>
    <cellStyle name="40% - Ênfase3 50 8" xfId="26727" xr:uid="{00000000-0005-0000-0000-0000D7690000}"/>
    <cellStyle name="40% - Ênfase3 50 9" xfId="26728" xr:uid="{00000000-0005-0000-0000-0000D8690000}"/>
    <cellStyle name="40% - Ênfase3 51" xfId="26729" xr:uid="{00000000-0005-0000-0000-0000D9690000}"/>
    <cellStyle name="40% - Ênfase3 51 10" xfId="26730" xr:uid="{00000000-0005-0000-0000-0000DA690000}"/>
    <cellStyle name="40% - Ênfase3 51 2" xfId="26731" xr:uid="{00000000-0005-0000-0000-0000DB690000}"/>
    <cellStyle name="40% - Ênfase3 51 2 2" xfId="26732" xr:uid="{00000000-0005-0000-0000-0000DC690000}"/>
    <cellStyle name="40% - Ênfase3 51 3" xfId="26733" xr:uid="{00000000-0005-0000-0000-0000DD690000}"/>
    <cellStyle name="40% - Ênfase3 51 3 2" xfId="26734" xr:uid="{00000000-0005-0000-0000-0000DE690000}"/>
    <cellStyle name="40% - Ênfase3 51 4" xfId="26735" xr:uid="{00000000-0005-0000-0000-0000DF690000}"/>
    <cellStyle name="40% - Ênfase3 51 4 2" xfId="26736" xr:uid="{00000000-0005-0000-0000-0000E0690000}"/>
    <cellStyle name="40% - Ênfase3 51 5" xfId="26737" xr:uid="{00000000-0005-0000-0000-0000E1690000}"/>
    <cellStyle name="40% - Ênfase3 51 5 2" xfId="26738" xr:uid="{00000000-0005-0000-0000-0000E2690000}"/>
    <cellStyle name="40% - Ênfase3 51 6" xfId="26739" xr:uid="{00000000-0005-0000-0000-0000E3690000}"/>
    <cellStyle name="40% - Ênfase3 51 6 2" xfId="26740" xr:uid="{00000000-0005-0000-0000-0000E4690000}"/>
    <cellStyle name="40% - Ênfase3 51 7" xfId="26741" xr:uid="{00000000-0005-0000-0000-0000E5690000}"/>
    <cellStyle name="40% - Ênfase3 51 7 2" xfId="26742" xr:uid="{00000000-0005-0000-0000-0000E6690000}"/>
    <cellStyle name="40% - Ênfase3 51 8" xfId="26743" xr:uid="{00000000-0005-0000-0000-0000E7690000}"/>
    <cellStyle name="40% - Ênfase3 51 9" xfId="26744" xr:uid="{00000000-0005-0000-0000-0000E8690000}"/>
    <cellStyle name="40% - Ênfase3 52" xfId="26745" xr:uid="{00000000-0005-0000-0000-0000E9690000}"/>
    <cellStyle name="40% - Ênfase3 52 10" xfId="26746" xr:uid="{00000000-0005-0000-0000-0000EA690000}"/>
    <cellStyle name="40% - Ênfase3 52 2" xfId="26747" xr:uid="{00000000-0005-0000-0000-0000EB690000}"/>
    <cellStyle name="40% - Ênfase3 52 2 2" xfId="26748" xr:uid="{00000000-0005-0000-0000-0000EC690000}"/>
    <cellStyle name="40% - Ênfase3 52 3" xfId="26749" xr:uid="{00000000-0005-0000-0000-0000ED690000}"/>
    <cellStyle name="40% - Ênfase3 52 3 2" xfId="26750" xr:uid="{00000000-0005-0000-0000-0000EE690000}"/>
    <cellStyle name="40% - Ênfase3 52 4" xfId="26751" xr:uid="{00000000-0005-0000-0000-0000EF690000}"/>
    <cellStyle name="40% - Ênfase3 52 4 2" xfId="26752" xr:uid="{00000000-0005-0000-0000-0000F0690000}"/>
    <cellStyle name="40% - Ênfase3 52 5" xfId="26753" xr:uid="{00000000-0005-0000-0000-0000F1690000}"/>
    <cellStyle name="40% - Ênfase3 52 5 2" xfId="26754" xr:uid="{00000000-0005-0000-0000-0000F2690000}"/>
    <cellStyle name="40% - Ênfase3 52 6" xfId="26755" xr:uid="{00000000-0005-0000-0000-0000F3690000}"/>
    <cellStyle name="40% - Ênfase3 52 6 2" xfId="26756" xr:uid="{00000000-0005-0000-0000-0000F4690000}"/>
    <cellStyle name="40% - Ênfase3 52 7" xfId="26757" xr:uid="{00000000-0005-0000-0000-0000F5690000}"/>
    <cellStyle name="40% - Ênfase3 52 7 2" xfId="26758" xr:uid="{00000000-0005-0000-0000-0000F6690000}"/>
    <cellStyle name="40% - Ênfase3 52 8" xfId="26759" xr:uid="{00000000-0005-0000-0000-0000F7690000}"/>
    <cellStyle name="40% - Ênfase3 52 9" xfId="26760" xr:uid="{00000000-0005-0000-0000-0000F8690000}"/>
    <cellStyle name="40% - Ênfase3 53" xfId="26761" xr:uid="{00000000-0005-0000-0000-0000F9690000}"/>
    <cellStyle name="40% - Ênfase3 53 10" xfId="26762" xr:uid="{00000000-0005-0000-0000-0000FA690000}"/>
    <cellStyle name="40% - Ênfase3 53 2" xfId="26763" xr:uid="{00000000-0005-0000-0000-0000FB690000}"/>
    <cellStyle name="40% - Ênfase3 53 2 2" xfId="26764" xr:uid="{00000000-0005-0000-0000-0000FC690000}"/>
    <cellStyle name="40% - Ênfase3 53 3" xfId="26765" xr:uid="{00000000-0005-0000-0000-0000FD690000}"/>
    <cellStyle name="40% - Ênfase3 53 3 2" xfId="26766" xr:uid="{00000000-0005-0000-0000-0000FE690000}"/>
    <cellStyle name="40% - Ênfase3 53 4" xfId="26767" xr:uid="{00000000-0005-0000-0000-0000FF690000}"/>
    <cellStyle name="40% - Ênfase3 53 4 2" xfId="26768" xr:uid="{00000000-0005-0000-0000-0000006A0000}"/>
    <cellStyle name="40% - Ênfase3 53 5" xfId="26769" xr:uid="{00000000-0005-0000-0000-0000016A0000}"/>
    <cellStyle name="40% - Ênfase3 53 5 2" xfId="26770" xr:uid="{00000000-0005-0000-0000-0000026A0000}"/>
    <cellStyle name="40% - Ênfase3 53 6" xfId="26771" xr:uid="{00000000-0005-0000-0000-0000036A0000}"/>
    <cellStyle name="40% - Ênfase3 53 6 2" xfId="26772" xr:uid="{00000000-0005-0000-0000-0000046A0000}"/>
    <cellStyle name="40% - Ênfase3 53 7" xfId="26773" xr:uid="{00000000-0005-0000-0000-0000056A0000}"/>
    <cellStyle name="40% - Ênfase3 53 7 2" xfId="26774" xr:uid="{00000000-0005-0000-0000-0000066A0000}"/>
    <cellStyle name="40% - Ênfase3 53 8" xfId="26775" xr:uid="{00000000-0005-0000-0000-0000076A0000}"/>
    <cellStyle name="40% - Ênfase3 53 9" xfId="26776" xr:uid="{00000000-0005-0000-0000-0000086A0000}"/>
    <cellStyle name="40% - Ênfase3 54" xfId="26777" xr:uid="{00000000-0005-0000-0000-0000096A0000}"/>
    <cellStyle name="40% - Ênfase3 54 10" xfId="26778" xr:uid="{00000000-0005-0000-0000-00000A6A0000}"/>
    <cellStyle name="40% - Ênfase3 54 2" xfId="26779" xr:uid="{00000000-0005-0000-0000-00000B6A0000}"/>
    <cellStyle name="40% - Ênfase3 54 2 2" xfId="26780" xr:uid="{00000000-0005-0000-0000-00000C6A0000}"/>
    <cellStyle name="40% - Ênfase3 54 3" xfId="26781" xr:uid="{00000000-0005-0000-0000-00000D6A0000}"/>
    <cellStyle name="40% - Ênfase3 54 3 2" xfId="26782" xr:uid="{00000000-0005-0000-0000-00000E6A0000}"/>
    <cellStyle name="40% - Ênfase3 54 4" xfId="26783" xr:uid="{00000000-0005-0000-0000-00000F6A0000}"/>
    <cellStyle name="40% - Ênfase3 54 4 2" xfId="26784" xr:uid="{00000000-0005-0000-0000-0000106A0000}"/>
    <cellStyle name="40% - Ênfase3 54 5" xfId="26785" xr:uid="{00000000-0005-0000-0000-0000116A0000}"/>
    <cellStyle name="40% - Ênfase3 54 5 2" xfId="26786" xr:uid="{00000000-0005-0000-0000-0000126A0000}"/>
    <cellStyle name="40% - Ênfase3 54 6" xfId="26787" xr:uid="{00000000-0005-0000-0000-0000136A0000}"/>
    <cellStyle name="40% - Ênfase3 54 6 2" xfId="26788" xr:uid="{00000000-0005-0000-0000-0000146A0000}"/>
    <cellStyle name="40% - Ênfase3 54 7" xfId="26789" xr:uid="{00000000-0005-0000-0000-0000156A0000}"/>
    <cellStyle name="40% - Ênfase3 54 7 2" xfId="26790" xr:uid="{00000000-0005-0000-0000-0000166A0000}"/>
    <cellStyle name="40% - Ênfase3 54 8" xfId="26791" xr:uid="{00000000-0005-0000-0000-0000176A0000}"/>
    <cellStyle name="40% - Ênfase3 54 9" xfId="26792" xr:uid="{00000000-0005-0000-0000-0000186A0000}"/>
    <cellStyle name="40% - Ênfase3 55" xfId="26793" xr:uid="{00000000-0005-0000-0000-0000196A0000}"/>
    <cellStyle name="40% - Ênfase3 55 10" xfId="26794" xr:uid="{00000000-0005-0000-0000-00001A6A0000}"/>
    <cellStyle name="40% - Ênfase3 55 2" xfId="26795" xr:uid="{00000000-0005-0000-0000-00001B6A0000}"/>
    <cellStyle name="40% - Ênfase3 55 2 2" xfId="26796" xr:uid="{00000000-0005-0000-0000-00001C6A0000}"/>
    <cellStyle name="40% - Ênfase3 55 3" xfId="26797" xr:uid="{00000000-0005-0000-0000-00001D6A0000}"/>
    <cellStyle name="40% - Ênfase3 55 3 2" xfId="26798" xr:uid="{00000000-0005-0000-0000-00001E6A0000}"/>
    <cellStyle name="40% - Ênfase3 55 4" xfId="26799" xr:uid="{00000000-0005-0000-0000-00001F6A0000}"/>
    <cellStyle name="40% - Ênfase3 55 4 2" xfId="26800" xr:uid="{00000000-0005-0000-0000-0000206A0000}"/>
    <cellStyle name="40% - Ênfase3 55 5" xfId="26801" xr:uid="{00000000-0005-0000-0000-0000216A0000}"/>
    <cellStyle name="40% - Ênfase3 55 5 2" xfId="26802" xr:uid="{00000000-0005-0000-0000-0000226A0000}"/>
    <cellStyle name="40% - Ênfase3 55 6" xfId="26803" xr:uid="{00000000-0005-0000-0000-0000236A0000}"/>
    <cellStyle name="40% - Ênfase3 55 6 2" xfId="26804" xr:uid="{00000000-0005-0000-0000-0000246A0000}"/>
    <cellStyle name="40% - Ênfase3 55 7" xfId="26805" xr:uid="{00000000-0005-0000-0000-0000256A0000}"/>
    <cellStyle name="40% - Ênfase3 55 7 2" xfId="26806" xr:uid="{00000000-0005-0000-0000-0000266A0000}"/>
    <cellStyle name="40% - Ênfase3 55 8" xfId="26807" xr:uid="{00000000-0005-0000-0000-0000276A0000}"/>
    <cellStyle name="40% - Ênfase3 55 9" xfId="26808" xr:uid="{00000000-0005-0000-0000-0000286A0000}"/>
    <cellStyle name="40% - Ênfase3 56" xfId="26809" xr:uid="{00000000-0005-0000-0000-0000296A0000}"/>
    <cellStyle name="40% - Ênfase3 56 10" xfId="26810" xr:uid="{00000000-0005-0000-0000-00002A6A0000}"/>
    <cellStyle name="40% - Ênfase3 56 2" xfId="26811" xr:uid="{00000000-0005-0000-0000-00002B6A0000}"/>
    <cellStyle name="40% - Ênfase3 56 2 2" xfId="26812" xr:uid="{00000000-0005-0000-0000-00002C6A0000}"/>
    <cellStyle name="40% - Ênfase3 56 3" xfId="26813" xr:uid="{00000000-0005-0000-0000-00002D6A0000}"/>
    <cellStyle name="40% - Ênfase3 56 3 2" xfId="26814" xr:uid="{00000000-0005-0000-0000-00002E6A0000}"/>
    <cellStyle name="40% - Ênfase3 56 4" xfId="26815" xr:uid="{00000000-0005-0000-0000-00002F6A0000}"/>
    <cellStyle name="40% - Ênfase3 56 4 2" xfId="26816" xr:uid="{00000000-0005-0000-0000-0000306A0000}"/>
    <cellStyle name="40% - Ênfase3 56 5" xfId="26817" xr:uid="{00000000-0005-0000-0000-0000316A0000}"/>
    <cellStyle name="40% - Ênfase3 56 5 2" xfId="26818" xr:uid="{00000000-0005-0000-0000-0000326A0000}"/>
    <cellStyle name="40% - Ênfase3 56 6" xfId="26819" xr:uid="{00000000-0005-0000-0000-0000336A0000}"/>
    <cellStyle name="40% - Ênfase3 56 6 2" xfId="26820" xr:uid="{00000000-0005-0000-0000-0000346A0000}"/>
    <cellStyle name="40% - Ênfase3 56 7" xfId="26821" xr:uid="{00000000-0005-0000-0000-0000356A0000}"/>
    <cellStyle name="40% - Ênfase3 56 7 2" xfId="26822" xr:uid="{00000000-0005-0000-0000-0000366A0000}"/>
    <cellStyle name="40% - Ênfase3 56 8" xfId="26823" xr:uid="{00000000-0005-0000-0000-0000376A0000}"/>
    <cellStyle name="40% - Ênfase3 56 9" xfId="26824" xr:uid="{00000000-0005-0000-0000-0000386A0000}"/>
    <cellStyle name="40% - Ênfase3 57" xfId="26825" xr:uid="{00000000-0005-0000-0000-0000396A0000}"/>
    <cellStyle name="40% - Ênfase3 57 10" xfId="26826" xr:uid="{00000000-0005-0000-0000-00003A6A0000}"/>
    <cellStyle name="40% - Ênfase3 57 2" xfId="26827" xr:uid="{00000000-0005-0000-0000-00003B6A0000}"/>
    <cellStyle name="40% - Ênfase3 57 2 2" xfId="26828" xr:uid="{00000000-0005-0000-0000-00003C6A0000}"/>
    <cellStyle name="40% - Ênfase3 57 3" xfId="26829" xr:uid="{00000000-0005-0000-0000-00003D6A0000}"/>
    <cellStyle name="40% - Ênfase3 57 3 2" xfId="26830" xr:uid="{00000000-0005-0000-0000-00003E6A0000}"/>
    <cellStyle name="40% - Ênfase3 57 4" xfId="26831" xr:uid="{00000000-0005-0000-0000-00003F6A0000}"/>
    <cellStyle name="40% - Ênfase3 57 4 2" xfId="26832" xr:uid="{00000000-0005-0000-0000-0000406A0000}"/>
    <cellStyle name="40% - Ênfase3 57 5" xfId="26833" xr:uid="{00000000-0005-0000-0000-0000416A0000}"/>
    <cellStyle name="40% - Ênfase3 57 5 2" xfId="26834" xr:uid="{00000000-0005-0000-0000-0000426A0000}"/>
    <cellStyle name="40% - Ênfase3 57 6" xfId="26835" xr:uid="{00000000-0005-0000-0000-0000436A0000}"/>
    <cellStyle name="40% - Ênfase3 57 6 2" xfId="26836" xr:uid="{00000000-0005-0000-0000-0000446A0000}"/>
    <cellStyle name="40% - Ênfase3 57 7" xfId="26837" xr:uid="{00000000-0005-0000-0000-0000456A0000}"/>
    <cellStyle name="40% - Ênfase3 57 7 2" xfId="26838" xr:uid="{00000000-0005-0000-0000-0000466A0000}"/>
    <cellStyle name="40% - Ênfase3 57 8" xfId="26839" xr:uid="{00000000-0005-0000-0000-0000476A0000}"/>
    <cellStyle name="40% - Ênfase3 57 9" xfId="26840" xr:uid="{00000000-0005-0000-0000-0000486A0000}"/>
    <cellStyle name="40% - Ênfase3 58" xfId="26841" xr:uid="{00000000-0005-0000-0000-0000496A0000}"/>
    <cellStyle name="40% - Ênfase3 58 10" xfId="26842" xr:uid="{00000000-0005-0000-0000-00004A6A0000}"/>
    <cellStyle name="40% - Ênfase3 58 2" xfId="26843" xr:uid="{00000000-0005-0000-0000-00004B6A0000}"/>
    <cellStyle name="40% - Ênfase3 58 2 2" xfId="26844" xr:uid="{00000000-0005-0000-0000-00004C6A0000}"/>
    <cellStyle name="40% - Ênfase3 58 3" xfId="26845" xr:uid="{00000000-0005-0000-0000-00004D6A0000}"/>
    <cellStyle name="40% - Ênfase3 58 3 2" xfId="26846" xr:uid="{00000000-0005-0000-0000-00004E6A0000}"/>
    <cellStyle name="40% - Ênfase3 58 4" xfId="26847" xr:uid="{00000000-0005-0000-0000-00004F6A0000}"/>
    <cellStyle name="40% - Ênfase3 58 4 2" xfId="26848" xr:uid="{00000000-0005-0000-0000-0000506A0000}"/>
    <cellStyle name="40% - Ênfase3 58 5" xfId="26849" xr:uid="{00000000-0005-0000-0000-0000516A0000}"/>
    <cellStyle name="40% - Ênfase3 58 5 2" xfId="26850" xr:uid="{00000000-0005-0000-0000-0000526A0000}"/>
    <cellStyle name="40% - Ênfase3 58 6" xfId="26851" xr:uid="{00000000-0005-0000-0000-0000536A0000}"/>
    <cellStyle name="40% - Ênfase3 58 6 2" xfId="26852" xr:uid="{00000000-0005-0000-0000-0000546A0000}"/>
    <cellStyle name="40% - Ênfase3 58 7" xfId="26853" xr:uid="{00000000-0005-0000-0000-0000556A0000}"/>
    <cellStyle name="40% - Ênfase3 58 7 2" xfId="26854" xr:uid="{00000000-0005-0000-0000-0000566A0000}"/>
    <cellStyle name="40% - Ênfase3 58 8" xfId="26855" xr:uid="{00000000-0005-0000-0000-0000576A0000}"/>
    <cellStyle name="40% - Ênfase3 58 9" xfId="26856" xr:uid="{00000000-0005-0000-0000-0000586A0000}"/>
    <cellStyle name="40% - Ênfase3 59" xfId="26857" xr:uid="{00000000-0005-0000-0000-0000596A0000}"/>
    <cellStyle name="40% - Ênfase3 59 10" xfId="26858" xr:uid="{00000000-0005-0000-0000-00005A6A0000}"/>
    <cellStyle name="40% - Ênfase3 59 2" xfId="26859" xr:uid="{00000000-0005-0000-0000-00005B6A0000}"/>
    <cellStyle name="40% - Ênfase3 59 2 2" xfId="26860" xr:uid="{00000000-0005-0000-0000-00005C6A0000}"/>
    <cellStyle name="40% - Ênfase3 59 3" xfId="26861" xr:uid="{00000000-0005-0000-0000-00005D6A0000}"/>
    <cellStyle name="40% - Ênfase3 59 3 2" xfId="26862" xr:uid="{00000000-0005-0000-0000-00005E6A0000}"/>
    <cellStyle name="40% - Ênfase3 59 4" xfId="26863" xr:uid="{00000000-0005-0000-0000-00005F6A0000}"/>
    <cellStyle name="40% - Ênfase3 59 4 2" xfId="26864" xr:uid="{00000000-0005-0000-0000-0000606A0000}"/>
    <cellStyle name="40% - Ênfase3 59 5" xfId="26865" xr:uid="{00000000-0005-0000-0000-0000616A0000}"/>
    <cellStyle name="40% - Ênfase3 59 5 2" xfId="26866" xr:uid="{00000000-0005-0000-0000-0000626A0000}"/>
    <cellStyle name="40% - Ênfase3 59 6" xfId="26867" xr:uid="{00000000-0005-0000-0000-0000636A0000}"/>
    <cellStyle name="40% - Ênfase3 59 6 2" xfId="26868" xr:uid="{00000000-0005-0000-0000-0000646A0000}"/>
    <cellStyle name="40% - Ênfase3 59 7" xfId="26869" xr:uid="{00000000-0005-0000-0000-0000656A0000}"/>
    <cellStyle name="40% - Ênfase3 59 7 2" xfId="26870" xr:uid="{00000000-0005-0000-0000-0000666A0000}"/>
    <cellStyle name="40% - Ênfase3 59 8" xfId="26871" xr:uid="{00000000-0005-0000-0000-0000676A0000}"/>
    <cellStyle name="40% - Ênfase3 59 9" xfId="26872" xr:uid="{00000000-0005-0000-0000-0000686A0000}"/>
    <cellStyle name="40% - Ênfase3 6" xfId="26873" xr:uid="{00000000-0005-0000-0000-0000696A0000}"/>
    <cellStyle name="40% - Ênfase3 6 10" xfId="26874" xr:uid="{00000000-0005-0000-0000-00006A6A0000}"/>
    <cellStyle name="40% - Ênfase3 6 11" xfId="26875" xr:uid="{00000000-0005-0000-0000-00006B6A0000}"/>
    <cellStyle name="40% - Ênfase3 6 12" xfId="26876" xr:uid="{00000000-0005-0000-0000-00006C6A0000}"/>
    <cellStyle name="40% - Ênfase3 6 13" xfId="26877" xr:uid="{00000000-0005-0000-0000-00006D6A0000}"/>
    <cellStyle name="40% - Ênfase3 6 14" xfId="26878" xr:uid="{00000000-0005-0000-0000-00006E6A0000}"/>
    <cellStyle name="40% - Ênfase3 6 15" xfId="26879" xr:uid="{00000000-0005-0000-0000-00006F6A0000}"/>
    <cellStyle name="40% - Ênfase3 6 16" xfId="26880" xr:uid="{00000000-0005-0000-0000-0000706A0000}"/>
    <cellStyle name="40% - Ênfase3 6 17" xfId="26881" xr:uid="{00000000-0005-0000-0000-0000716A0000}"/>
    <cellStyle name="40% - Ênfase3 6 18" xfId="26882" xr:uid="{00000000-0005-0000-0000-0000726A0000}"/>
    <cellStyle name="40% - Ênfase3 6 2" xfId="26883" xr:uid="{00000000-0005-0000-0000-0000736A0000}"/>
    <cellStyle name="40% - Ênfase3 6 2 10" xfId="26884" xr:uid="{00000000-0005-0000-0000-0000746A0000}"/>
    <cellStyle name="40% - Ênfase3 6 2 2" xfId="26885" xr:uid="{00000000-0005-0000-0000-0000756A0000}"/>
    <cellStyle name="40% - Ênfase3 6 2 2 2" xfId="26886" xr:uid="{00000000-0005-0000-0000-0000766A0000}"/>
    <cellStyle name="40% - Ênfase3 6 2 2 2 2" xfId="26887" xr:uid="{00000000-0005-0000-0000-0000776A0000}"/>
    <cellStyle name="40% - Ênfase3 6 2 2 3" xfId="26888" xr:uid="{00000000-0005-0000-0000-0000786A0000}"/>
    <cellStyle name="40% - Ênfase3 6 2 3" xfId="26889" xr:uid="{00000000-0005-0000-0000-0000796A0000}"/>
    <cellStyle name="40% - Ênfase3 6 2 3 2" xfId="26890" xr:uid="{00000000-0005-0000-0000-00007A6A0000}"/>
    <cellStyle name="40% - Ênfase3 6 2 4" xfId="26891" xr:uid="{00000000-0005-0000-0000-00007B6A0000}"/>
    <cellStyle name="40% - Ênfase3 6 2 4 2" xfId="26892" xr:uid="{00000000-0005-0000-0000-00007C6A0000}"/>
    <cellStyle name="40% - Ênfase3 6 2 5" xfId="26893" xr:uid="{00000000-0005-0000-0000-00007D6A0000}"/>
    <cellStyle name="40% - Ênfase3 6 2 5 2" xfId="26894" xr:uid="{00000000-0005-0000-0000-00007E6A0000}"/>
    <cellStyle name="40% - Ênfase3 6 2 6" xfId="26895" xr:uid="{00000000-0005-0000-0000-00007F6A0000}"/>
    <cellStyle name="40% - Ênfase3 6 2 6 2" xfId="26896" xr:uid="{00000000-0005-0000-0000-0000806A0000}"/>
    <cellStyle name="40% - Ênfase3 6 2 7" xfId="26897" xr:uid="{00000000-0005-0000-0000-0000816A0000}"/>
    <cellStyle name="40% - Ênfase3 6 2 7 2" xfId="26898" xr:uid="{00000000-0005-0000-0000-0000826A0000}"/>
    <cellStyle name="40% - Ênfase3 6 2 8" xfId="26899" xr:uid="{00000000-0005-0000-0000-0000836A0000}"/>
    <cellStyle name="40% - Ênfase3 6 2 9" xfId="26900" xr:uid="{00000000-0005-0000-0000-0000846A0000}"/>
    <cellStyle name="40% - Ênfase3 6 3" xfId="26901" xr:uid="{00000000-0005-0000-0000-0000856A0000}"/>
    <cellStyle name="40% - Ênfase3 6 3 2" xfId="26902" xr:uid="{00000000-0005-0000-0000-0000866A0000}"/>
    <cellStyle name="40% - Ênfase3 6 3 3" xfId="26903" xr:uid="{00000000-0005-0000-0000-0000876A0000}"/>
    <cellStyle name="40% - Ênfase3 6 3 3 2" xfId="26904" xr:uid="{00000000-0005-0000-0000-0000886A0000}"/>
    <cellStyle name="40% - Ênfase3 6 3 4" xfId="26905" xr:uid="{00000000-0005-0000-0000-0000896A0000}"/>
    <cellStyle name="40% - Ênfase3 6 3 4 2" xfId="26906" xr:uid="{00000000-0005-0000-0000-00008A6A0000}"/>
    <cellStyle name="40% - Ênfase3 6 3 5" xfId="26907" xr:uid="{00000000-0005-0000-0000-00008B6A0000}"/>
    <cellStyle name="40% - Ênfase3 6 3 6" xfId="26908" xr:uid="{00000000-0005-0000-0000-00008C6A0000}"/>
    <cellStyle name="40% - Ênfase3 6 3 7" xfId="26909" xr:uid="{00000000-0005-0000-0000-00008D6A0000}"/>
    <cellStyle name="40% - Ênfase3 6 3 8" xfId="26910" xr:uid="{00000000-0005-0000-0000-00008E6A0000}"/>
    <cellStyle name="40% - Ênfase3 6 3 9" xfId="26911" xr:uid="{00000000-0005-0000-0000-00008F6A0000}"/>
    <cellStyle name="40% - Ênfase3 6 4" xfId="26912" xr:uid="{00000000-0005-0000-0000-0000906A0000}"/>
    <cellStyle name="40% - Ênfase3 6 4 2" xfId="26913" xr:uid="{00000000-0005-0000-0000-0000916A0000}"/>
    <cellStyle name="40% - Ênfase3 6 4 3" xfId="26914" xr:uid="{00000000-0005-0000-0000-0000926A0000}"/>
    <cellStyle name="40% - Ênfase3 6 4 3 2" xfId="26915" xr:uid="{00000000-0005-0000-0000-0000936A0000}"/>
    <cellStyle name="40% - Ênfase3 6 4 4" xfId="26916" xr:uid="{00000000-0005-0000-0000-0000946A0000}"/>
    <cellStyle name="40% - Ênfase3 6 4 5" xfId="26917" xr:uid="{00000000-0005-0000-0000-0000956A0000}"/>
    <cellStyle name="40% - Ênfase3 6 4 6" xfId="26918" xr:uid="{00000000-0005-0000-0000-0000966A0000}"/>
    <cellStyle name="40% - Ênfase3 6 5" xfId="26919" xr:uid="{00000000-0005-0000-0000-0000976A0000}"/>
    <cellStyle name="40% - Ênfase3 6 5 2" xfId="26920" xr:uid="{00000000-0005-0000-0000-0000986A0000}"/>
    <cellStyle name="40% - Ênfase3 6 5 3" xfId="26921" xr:uid="{00000000-0005-0000-0000-0000996A0000}"/>
    <cellStyle name="40% - Ênfase3 6 5 3 2" xfId="26922" xr:uid="{00000000-0005-0000-0000-00009A6A0000}"/>
    <cellStyle name="40% - Ênfase3 6 5 4" xfId="26923" xr:uid="{00000000-0005-0000-0000-00009B6A0000}"/>
    <cellStyle name="40% - Ênfase3 6 5 5" xfId="26924" xr:uid="{00000000-0005-0000-0000-00009C6A0000}"/>
    <cellStyle name="40% - Ênfase3 6 5 6" xfId="26925" xr:uid="{00000000-0005-0000-0000-00009D6A0000}"/>
    <cellStyle name="40% - Ênfase3 6 6" xfId="26926" xr:uid="{00000000-0005-0000-0000-00009E6A0000}"/>
    <cellStyle name="40% - Ênfase3 6 6 2" xfId="26927" xr:uid="{00000000-0005-0000-0000-00009F6A0000}"/>
    <cellStyle name="40% - Ênfase3 6 6 3" xfId="26928" xr:uid="{00000000-0005-0000-0000-0000A06A0000}"/>
    <cellStyle name="40% - Ênfase3 6 6 4" xfId="26929" xr:uid="{00000000-0005-0000-0000-0000A16A0000}"/>
    <cellStyle name="40% - Ênfase3 6 6 5" xfId="26930" xr:uid="{00000000-0005-0000-0000-0000A26A0000}"/>
    <cellStyle name="40% - Ênfase3 6 6 6" xfId="26931" xr:uid="{00000000-0005-0000-0000-0000A36A0000}"/>
    <cellStyle name="40% - Ênfase3 6 7" xfId="26932" xr:uid="{00000000-0005-0000-0000-0000A46A0000}"/>
    <cellStyle name="40% - Ênfase3 6 7 2" xfId="26933" xr:uid="{00000000-0005-0000-0000-0000A56A0000}"/>
    <cellStyle name="40% - Ênfase3 6 8" xfId="26934" xr:uid="{00000000-0005-0000-0000-0000A66A0000}"/>
    <cellStyle name="40% - Ênfase3 6 8 2" xfId="26935" xr:uid="{00000000-0005-0000-0000-0000A76A0000}"/>
    <cellStyle name="40% - Ênfase3 6 9" xfId="26936" xr:uid="{00000000-0005-0000-0000-0000A86A0000}"/>
    <cellStyle name="40% - Ênfase3 6_12_CONFERE (2)" xfId="26937" xr:uid="{00000000-0005-0000-0000-0000A96A0000}"/>
    <cellStyle name="40% - Ênfase3 60" xfId="26938" xr:uid="{00000000-0005-0000-0000-0000AA6A0000}"/>
    <cellStyle name="40% - Ênfase3 60 10" xfId="26939" xr:uid="{00000000-0005-0000-0000-0000AB6A0000}"/>
    <cellStyle name="40% - Ênfase3 60 2" xfId="26940" xr:uid="{00000000-0005-0000-0000-0000AC6A0000}"/>
    <cellStyle name="40% - Ênfase3 60 2 2" xfId="26941" xr:uid="{00000000-0005-0000-0000-0000AD6A0000}"/>
    <cellStyle name="40% - Ênfase3 60 3" xfId="26942" xr:uid="{00000000-0005-0000-0000-0000AE6A0000}"/>
    <cellStyle name="40% - Ênfase3 60 3 2" xfId="26943" xr:uid="{00000000-0005-0000-0000-0000AF6A0000}"/>
    <cellStyle name="40% - Ênfase3 60 4" xfId="26944" xr:uid="{00000000-0005-0000-0000-0000B06A0000}"/>
    <cellStyle name="40% - Ênfase3 60 4 2" xfId="26945" xr:uid="{00000000-0005-0000-0000-0000B16A0000}"/>
    <cellStyle name="40% - Ênfase3 60 5" xfId="26946" xr:uid="{00000000-0005-0000-0000-0000B26A0000}"/>
    <cellStyle name="40% - Ênfase3 60 5 2" xfId="26947" xr:uid="{00000000-0005-0000-0000-0000B36A0000}"/>
    <cellStyle name="40% - Ênfase3 60 6" xfId="26948" xr:uid="{00000000-0005-0000-0000-0000B46A0000}"/>
    <cellStyle name="40% - Ênfase3 60 6 2" xfId="26949" xr:uid="{00000000-0005-0000-0000-0000B56A0000}"/>
    <cellStyle name="40% - Ênfase3 60 7" xfId="26950" xr:uid="{00000000-0005-0000-0000-0000B66A0000}"/>
    <cellStyle name="40% - Ênfase3 60 7 2" xfId="26951" xr:uid="{00000000-0005-0000-0000-0000B76A0000}"/>
    <cellStyle name="40% - Ênfase3 60 8" xfId="26952" xr:uid="{00000000-0005-0000-0000-0000B86A0000}"/>
    <cellStyle name="40% - Ênfase3 60 9" xfId="26953" xr:uid="{00000000-0005-0000-0000-0000B96A0000}"/>
    <cellStyle name="40% - Ênfase3 61" xfId="26954" xr:uid="{00000000-0005-0000-0000-0000BA6A0000}"/>
    <cellStyle name="40% - Ênfase3 61 10" xfId="26955" xr:uid="{00000000-0005-0000-0000-0000BB6A0000}"/>
    <cellStyle name="40% - Ênfase3 61 2" xfId="26956" xr:uid="{00000000-0005-0000-0000-0000BC6A0000}"/>
    <cellStyle name="40% - Ênfase3 61 2 2" xfId="26957" xr:uid="{00000000-0005-0000-0000-0000BD6A0000}"/>
    <cellStyle name="40% - Ênfase3 61 3" xfId="26958" xr:uid="{00000000-0005-0000-0000-0000BE6A0000}"/>
    <cellStyle name="40% - Ênfase3 61 3 2" xfId="26959" xr:uid="{00000000-0005-0000-0000-0000BF6A0000}"/>
    <cellStyle name="40% - Ênfase3 61 4" xfId="26960" xr:uid="{00000000-0005-0000-0000-0000C06A0000}"/>
    <cellStyle name="40% - Ênfase3 61 4 2" xfId="26961" xr:uid="{00000000-0005-0000-0000-0000C16A0000}"/>
    <cellStyle name="40% - Ênfase3 61 5" xfId="26962" xr:uid="{00000000-0005-0000-0000-0000C26A0000}"/>
    <cellStyle name="40% - Ênfase3 61 5 2" xfId="26963" xr:uid="{00000000-0005-0000-0000-0000C36A0000}"/>
    <cellStyle name="40% - Ênfase3 61 6" xfId="26964" xr:uid="{00000000-0005-0000-0000-0000C46A0000}"/>
    <cellStyle name="40% - Ênfase3 61 6 2" xfId="26965" xr:uid="{00000000-0005-0000-0000-0000C56A0000}"/>
    <cellStyle name="40% - Ênfase3 61 7" xfId="26966" xr:uid="{00000000-0005-0000-0000-0000C66A0000}"/>
    <cellStyle name="40% - Ênfase3 61 7 2" xfId="26967" xr:uid="{00000000-0005-0000-0000-0000C76A0000}"/>
    <cellStyle name="40% - Ênfase3 61 8" xfId="26968" xr:uid="{00000000-0005-0000-0000-0000C86A0000}"/>
    <cellStyle name="40% - Ênfase3 61 9" xfId="26969" xr:uid="{00000000-0005-0000-0000-0000C96A0000}"/>
    <cellStyle name="40% - Ênfase3 62" xfId="26970" xr:uid="{00000000-0005-0000-0000-0000CA6A0000}"/>
    <cellStyle name="40% - Ênfase3 62 10" xfId="26971" xr:uid="{00000000-0005-0000-0000-0000CB6A0000}"/>
    <cellStyle name="40% - Ênfase3 62 2" xfId="26972" xr:uid="{00000000-0005-0000-0000-0000CC6A0000}"/>
    <cellStyle name="40% - Ênfase3 62 2 2" xfId="26973" xr:uid="{00000000-0005-0000-0000-0000CD6A0000}"/>
    <cellStyle name="40% - Ênfase3 62 3" xfId="26974" xr:uid="{00000000-0005-0000-0000-0000CE6A0000}"/>
    <cellStyle name="40% - Ênfase3 62 3 2" xfId="26975" xr:uid="{00000000-0005-0000-0000-0000CF6A0000}"/>
    <cellStyle name="40% - Ênfase3 62 4" xfId="26976" xr:uid="{00000000-0005-0000-0000-0000D06A0000}"/>
    <cellStyle name="40% - Ênfase3 62 4 2" xfId="26977" xr:uid="{00000000-0005-0000-0000-0000D16A0000}"/>
    <cellStyle name="40% - Ênfase3 62 5" xfId="26978" xr:uid="{00000000-0005-0000-0000-0000D26A0000}"/>
    <cellStyle name="40% - Ênfase3 62 5 2" xfId="26979" xr:uid="{00000000-0005-0000-0000-0000D36A0000}"/>
    <cellStyle name="40% - Ênfase3 62 6" xfId="26980" xr:uid="{00000000-0005-0000-0000-0000D46A0000}"/>
    <cellStyle name="40% - Ênfase3 62 6 2" xfId="26981" xr:uid="{00000000-0005-0000-0000-0000D56A0000}"/>
    <cellStyle name="40% - Ênfase3 62 7" xfId="26982" xr:uid="{00000000-0005-0000-0000-0000D66A0000}"/>
    <cellStyle name="40% - Ênfase3 62 7 2" xfId="26983" xr:uid="{00000000-0005-0000-0000-0000D76A0000}"/>
    <cellStyle name="40% - Ênfase3 62 8" xfId="26984" xr:uid="{00000000-0005-0000-0000-0000D86A0000}"/>
    <cellStyle name="40% - Ênfase3 62 9" xfId="26985" xr:uid="{00000000-0005-0000-0000-0000D96A0000}"/>
    <cellStyle name="40% - Ênfase3 63" xfId="26986" xr:uid="{00000000-0005-0000-0000-0000DA6A0000}"/>
    <cellStyle name="40% - Ênfase3 63 10" xfId="26987" xr:uid="{00000000-0005-0000-0000-0000DB6A0000}"/>
    <cellStyle name="40% - Ênfase3 63 2" xfId="26988" xr:uid="{00000000-0005-0000-0000-0000DC6A0000}"/>
    <cellStyle name="40% - Ênfase3 63 2 2" xfId="26989" xr:uid="{00000000-0005-0000-0000-0000DD6A0000}"/>
    <cellStyle name="40% - Ênfase3 63 3" xfId="26990" xr:uid="{00000000-0005-0000-0000-0000DE6A0000}"/>
    <cellStyle name="40% - Ênfase3 63 3 2" xfId="26991" xr:uid="{00000000-0005-0000-0000-0000DF6A0000}"/>
    <cellStyle name="40% - Ênfase3 63 4" xfId="26992" xr:uid="{00000000-0005-0000-0000-0000E06A0000}"/>
    <cellStyle name="40% - Ênfase3 63 4 2" xfId="26993" xr:uid="{00000000-0005-0000-0000-0000E16A0000}"/>
    <cellStyle name="40% - Ênfase3 63 5" xfId="26994" xr:uid="{00000000-0005-0000-0000-0000E26A0000}"/>
    <cellStyle name="40% - Ênfase3 63 5 2" xfId="26995" xr:uid="{00000000-0005-0000-0000-0000E36A0000}"/>
    <cellStyle name="40% - Ênfase3 63 6" xfId="26996" xr:uid="{00000000-0005-0000-0000-0000E46A0000}"/>
    <cellStyle name="40% - Ênfase3 63 6 2" xfId="26997" xr:uid="{00000000-0005-0000-0000-0000E56A0000}"/>
    <cellStyle name="40% - Ênfase3 63 7" xfId="26998" xr:uid="{00000000-0005-0000-0000-0000E66A0000}"/>
    <cellStyle name="40% - Ênfase3 63 7 2" xfId="26999" xr:uid="{00000000-0005-0000-0000-0000E76A0000}"/>
    <cellStyle name="40% - Ênfase3 63 8" xfId="27000" xr:uid="{00000000-0005-0000-0000-0000E86A0000}"/>
    <cellStyle name="40% - Ênfase3 63 9" xfId="27001" xr:uid="{00000000-0005-0000-0000-0000E96A0000}"/>
    <cellStyle name="40% - Ênfase3 64" xfId="27002" xr:uid="{00000000-0005-0000-0000-0000EA6A0000}"/>
    <cellStyle name="40% - Ênfase3 64 10" xfId="27003" xr:uid="{00000000-0005-0000-0000-0000EB6A0000}"/>
    <cellStyle name="40% - Ênfase3 64 2" xfId="27004" xr:uid="{00000000-0005-0000-0000-0000EC6A0000}"/>
    <cellStyle name="40% - Ênfase3 64 2 2" xfId="27005" xr:uid="{00000000-0005-0000-0000-0000ED6A0000}"/>
    <cellStyle name="40% - Ênfase3 64 3" xfId="27006" xr:uid="{00000000-0005-0000-0000-0000EE6A0000}"/>
    <cellStyle name="40% - Ênfase3 64 3 2" xfId="27007" xr:uid="{00000000-0005-0000-0000-0000EF6A0000}"/>
    <cellStyle name="40% - Ênfase3 64 4" xfId="27008" xr:uid="{00000000-0005-0000-0000-0000F06A0000}"/>
    <cellStyle name="40% - Ênfase3 64 4 2" xfId="27009" xr:uid="{00000000-0005-0000-0000-0000F16A0000}"/>
    <cellStyle name="40% - Ênfase3 64 5" xfId="27010" xr:uid="{00000000-0005-0000-0000-0000F26A0000}"/>
    <cellStyle name="40% - Ênfase3 64 5 2" xfId="27011" xr:uid="{00000000-0005-0000-0000-0000F36A0000}"/>
    <cellStyle name="40% - Ênfase3 64 6" xfId="27012" xr:uid="{00000000-0005-0000-0000-0000F46A0000}"/>
    <cellStyle name="40% - Ênfase3 64 6 2" xfId="27013" xr:uid="{00000000-0005-0000-0000-0000F56A0000}"/>
    <cellStyle name="40% - Ênfase3 64 7" xfId="27014" xr:uid="{00000000-0005-0000-0000-0000F66A0000}"/>
    <cellStyle name="40% - Ênfase3 64 7 2" xfId="27015" xr:uid="{00000000-0005-0000-0000-0000F76A0000}"/>
    <cellStyle name="40% - Ênfase3 64 8" xfId="27016" xr:uid="{00000000-0005-0000-0000-0000F86A0000}"/>
    <cellStyle name="40% - Ênfase3 64 9" xfId="27017" xr:uid="{00000000-0005-0000-0000-0000F96A0000}"/>
    <cellStyle name="40% - Ênfase3 65" xfId="27018" xr:uid="{00000000-0005-0000-0000-0000FA6A0000}"/>
    <cellStyle name="40% - Ênfase3 65 10" xfId="27019" xr:uid="{00000000-0005-0000-0000-0000FB6A0000}"/>
    <cellStyle name="40% - Ênfase3 65 2" xfId="27020" xr:uid="{00000000-0005-0000-0000-0000FC6A0000}"/>
    <cellStyle name="40% - Ênfase3 65 2 2" xfId="27021" xr:uid="{00000000-0005-0000-0000-0000FD6A0000}"/>
    <cellStyle name="40% - Ênfase3 65 3" xfId="27022" xr:uid="{00000000-0005-0000-0000-0000FE6A0000}"/>
    <cellStyle name="40% - Ênfase3 65 3 2" xfId="27023" xr:uid="{00000000-0005-0000-0000-0000FF6A0000}"/>
    <cellStyle name="40% - Ênfase3 65 4" xfId="27024" xr:uid="{00000000-0005-0000-0000-0000006B0000}"/>
    <cellStyle name="40% - Ênfase3 65 4 2" xfId="27025" xr:uid="{00000000-0005-0000-0000-0000016B0000}"/>
    <cellStyle name="40% - Ênfase3 65 5" xfId="27026" xr:uid="{00000000-0005-0000-0000-0000026B0000}"/>
    <cellStyle name="40% - Ênfase3 65 5 2" xfId="27027" xr:uid="{00000000-0005-0000-0000-0000036B0000}"/>
    <cellStyle name="40% - Ênfase3 65 6" xfId="27028" xr:uid="{00000000-0005-0000-0000-0000046B0000}"/>
    <cellStyle name="40% - Ênfase3 65 6 2" xfId="27029" xr:uid="{00000000-0005-0000-0000-0000056B0000}"/>
    <cellStyle name="40% - Ênfase3 65 7" xfId="27030" xr:uid="{00000000-0005-0000-0000-0000066B0000}"/>
    <cellStyle name="40% - Ênfase3 65 7 2" xfId="27031" xr:uid="{00000000-0005-0000-0000-0000076B0000}"/>
    <cellStyle name="40% - Ênfase3 65 8" xfId="27032" xr:uid="{00000000-0005-0000-0000-0000086B0000}"/>
    <cellStyle name="40% - Ênfase3 65 9" xfId="27033" xr:uid="{00000000-0005-0000-0000-0000096B0000}"/>
    <cellStyle name="40% - Ênfase3 66" xfId="27034" xr:uid="{00000000-0005-0000-0000-00000A6B0000}"/>
    <cellStyle name="40% - Ênfase3 66 10" xfId="27035" xr:uid="{00000000-0005-0000-0000-00000B6B0000}"/>
    <cellStyle name="40% - Ênfase3 66 2" xfId="27036" xr:uid="{00000000-0005-0000-0000-00000C6B0000}"/>
    <cellStyle name="40% - Ênfase3 66 2 2" xfId="27037" xr:uid="{00000000-0005-0000-0000-00000D6B0000}"/>
    <cellStyle name="40% - Ênfase3 66 3" xfId="27038" xr:uid="{00000000-0005-0000-0000-00000E6B0000}"/>
    <cellStyle name="40% - Ênfase3 66 3 2" xfId="27039" xr:uid="{00000000-0005-0000-0000-00000F6B0000}"/>
    <cellStyle name="40% - Ênfase3 66 4" xfId="27040" xr:uid="{00000000-0005-0000-0000-0000106B0000}"/>
    <cellStyle name="40% - Ênfase3 66 4 2" xfId="27041" xr:uid="{00000000-0005-0000-0000-0000116B0000}"/>
    <cellStyle name="40% - Ênfase3 66 5" xfId="27042" xr:uid="{00000000-0005-0000-0000-0000126B0000}"/>
    <cellStyle name="40% - Ênfase3 66 5 2" xfId="27043" xr:uid="{00000000-0005-0000-0000-0000136B0000}"/>
    <cellStyle name="40% - Ênfase3 66 6" xfId="27044" xr:uid="{00000000-0005-0000-0000-0000146B0000}"/>
    <cellStyle name="40% - Ênfase3 66 6 2" xfId="27045" xr:uid="{00000000-0005-0000-0000-0000156B0000}"/>
    <cellStyle name="40% - Ênfase3 66 7" xfId="27046" xr:uid="{00000000-0005-0000-0000-0000166B0000}"/>
    <cellStyle name="40% - Ênfase3 66 7 2" xfId="27047" xr:uid="{00000000-0005-0000-0000-0000176B0000}"/>
    <cellStyle name="40% - Ênfase3 66 8" xfId="27048" xr:uid="{00000000-0005-0000-0000-0000186B0000}"/>
    <cellStyle name="40% - Ênfase3 66 9" xfId="27049" xr:uid="{00000000-0005-0000-0000-0000196B0000}"/>
    <cellStyle name="40% - Ênfase3 67" xfId="27050" xr:uid="{00000000-0005-0000-0000-00001A6B0000}"/>
    <cellStyle name="40% - Ênfase3 67 10" xfId="27051" xr:uid="{00000000-0005-0000-0000-00001B6B0000}"/>
    <cellStyle name="40% - Ênfase3 67 2" xfId="27052" xr:uid="{00000000-0005-0000-0000-00001C6B0000}"/>
    <cellStyle name="40% - Ênfase3 67 2 2" xfId="27053" xr:uid="{00000000-0005-0000-0000-00001D6B0000}"/>
    <cellStyle name="40% - Ênfase3 67 3" xfId="27054" xr:uid="{00000000-0005-0000-0000-00001E6B0000}"/>
    <cellStyle name="40% - Ênfase3 67 3 2" xfId="27055" xr:uid="{00000000-0005-0000-0000-00001F6B0000}"/>
    <cellStyle name="40% - Ênfase3 67 4" xfId="27056" xr:uid="{00000000-0005-0000-0000-0000206B0000}"/>
    <cellStyle name="40% - Ênfase3 67 4 2" xfId="27057" xr:uid="{00000000-0005-0000-0000-0000216B0000}"/>
    <cellStyle name="40% - Ênfase3 67 5" xfId="27058" xr:uid="{00000000-0005-0000-0000-0000226B0000}"/>
    <cellStyle name="40% - Ênfase3 67 5 2" xfId="27059" xr:uid="{00000000-0005-0000-0000-0000236B0000}"/>
    <cellStyle name="40% - Ênfase3 67 6" xfId="27060" xr:uid="{00000000-0005-0000-0000-0000246B0000}"/>
    <cellStyle name="40% - Ênfase3 67 6 2" xfId="27061" xr:uid="{00000000-0005-0000-0000-0000256B0000}"/>
    <cellStyle name="40% - Ênfase3 67 7" xfId="27062" xr:uid="{00000000-0005-0000-0000-0000266B0000}"/>
    <cellStyle name="40% - Ênfase3 67 7 2" xfId="27063" xr:uid="{00000000-0005-0000-0000-0000276B0000}"/>
    <cellStyle name="40% - Ênfase3 67 8" xfId="27064" xr:uid="{00000000-0005-0000-0000-0000286B0000}"/>
    <cellStyle name="40% - Ênfase3 67 9" xfId="27065" xr:uid="{00000000-0005-0000-0000-0000296B0000}"/>
    <cellStyle name="40% - Ênfase3 68" xfId="27066" xr:uid="{00000000-0005-0000-0000-00002A6B0000}"/>
    <cellStyle name="40% - Ênfase3 68 10" xfId="27067" xr:uid="{00000000-0005-0000-0000-00002B6B0000}"/>
    <cellStyle name="40% - Ênfase3 68 2" xfId="27068" xr:uid="{00000000-0005-0000-0000-00002C6B0000}"/>
    <cellStyle name="40% - Ênfase3 68 2 2" xfId="27069" xr:uid="{00000000-0005-0000-0000-00002D6B0000}"/>
    <cellStyle name="40% - Ênfase3 68 3" xfId="27070" xr:uid="{00000000-0005-0000-0000-00002E6B0000}"/>
    <cellStyle name="40% - Ênfase3 68 3 2" xfId="27071" xr:uid="{00000000-0005-0000-0000-00002F6B0000}"/>
    <cellStyle name="40% - Ênfase3 68 4" xfId="27072" xr:uid="{00000000-0005-0000-0000-0000306B0000}"/>
    <cellStyle name="40% - Ênfase3 68 4 2" xfId="27073" xr:uid="{00000000-0005-0000-0000-0000316B0000}"/>
    <cellStyle name="40% - Ênfase3 68 5" xfId="27074" xr:uid="{00000000-0005-0000-0000-0000326B0000}"/>
    <cellStyle name="40% - Ênfase3 68 5 2" xfId="27075" xr:uid="{00000000-0005-0000-0000-0000336B0000}"/>
    <cellStyle name="40% - Ênfase3 68 6" xfId="27076" xr:uid="{00000000-0005-0000-0000-0000346B0000}"/>
    <cellStyle name="40% - Ênfase3 68 6 2" xfId="27077" xr:uid="{00000000-0005-0000-0000-0000356B0000}"/>
    <cellStyle name="40% - Ênfase3 68 7" xfId="27078" xr:uid="{00000000-0005-0000-0000-0000366B0000}"/>
    <cellStyle name="40% - Ênfase3 68 7 2" xfId="27079" xr:uid="{00000000-0005-0000-0000-0000376B0000}"/>
    <cellStyle name="40% - Ênfase3 68 8" xfId="27080" xr:uid="{00000000-0005-0000-0000-0000386B0000}"/>
    <cellStyle name="40% - Ênfase3 68 9" xfId="27081" xr:uid="{00000000-0005-0000-0000-0000396B0000}"/>
    <cellStyle name="40% - Ênfase3 69" xfId="27082" xr:uid="{00000000-0005-0000-0000-00003A6B0000}"/>
    <cellStyle name="40% - Ênfase3 69 10" xfId="27083" xr:uid="{00000000-0005-0000-0000-00003B6B0000}"/>
    <cellStyle name="40% - Ênfase3 69 2" xfId="27084" xr:uid="{00000000-0005-0000-0000-00003C6B0000}"/>
    <cellStyle name="40% - Ênfase3 69 2 2" xfId="27085" xr:uid="{00000000-0005-0000-0000-00003D6B0000}"/>
    <cellStyle name="40% - Ênfase3 69 3" xfId="27086" xr:uid="{00000000-0005-0000-0000-00003E6B0000}"/>
    <cellStyle name="40% - Ênfase3 69 3 2" xfId="27087" xr:uid="{00000000-0005-0000-0000-00003F6B0000}"/>
    <cellStyle name="40% - Ênfase3 69 4" xfId="27088" xr:uid="{00000000-0005-0000-0000-0000406B0000}"/>
    <cellStyle name="40% - Ênfase3 69 4 2" xfId="27089" xr:uid="{00000000-0005-0000-0000-0000416B0000}"/>
    <cellStyle name="40% - Ênfase3 69 5" xfId="27090" xr:uid="{00000000-0005-0000-0000-0000426B0000}"/>
    <cellStyle name="40% - Ênfase3 69 5 2" xfId="27091" xr:uid="{00000000-0005-0000-0000-0000436B0000}"/>
    <cellStyle name="40% - Ênfase3 69 6" xfId="27092" xr:uid="{00000000-0005-0000-0000-0000446B0000}"/>
    <cellStyle name="40% - Ênfase3 69 6 2" xfId="27093" xr:uid="{00000000-0005-0000-0000-0000456B0000}"/>
    <cellStyle name="40% - Ênfase3 69 7" xfId="27094" xr:uid="{00000000-0005-0000-0000-0000466B0000}"/>
    <cellStyle name="40% - Ênfase3 69 7 2" xfId="27095" xr:uid="{00000000-0005-0000-0000-0000476B0000}"/>
    <cellStyle name="40% - Ênfase3 69 8" xfId="27096" xr:uid="{00000000-0005-0000-0000-0000486B0000}"/>
    <cellStyle name="40% - Ênfase3 69 9" xfId="27097" xr:uid="{00000000-0005-0000-0000-0000496B0000}"/>
    <cellStyle name="40% - Ênfase3 7" xfId="27098" xr:uid="{00000000-0005-0000-0000-00004A6B0000}"/>
    <cellStyle name="40% - Ênfase3 7 10" xfId="27099" xr:uid="{00000000-0005-0000-0000-00004B6B0000}"/>
    <cellStyle name="40% - Ênfase3 7 11" xfId="27100" xr:uid="{00000000-0005-0000-0000-00004C6B0000}"/>
    <cellStyle name="40% - Ênfase3 7 12" xfId="27101" xr:uid="{00000000-0005-0000-0000-00004D6B0000}"/>
    <cellStyle name="40% - Ênfase3 7 13" xfId="27102" xr:uid="{00000000-0005-0000-0000-00004E6B0000}"/>
    <cellStyle name="40% - Ênfase3 7 14" xfId="27103" xr:uid="{00000000-0005-0000-0000-00004F6B0000}"/>
    <cellStyle name="40% - Ênfase3 7 15" xfId="27104" xr:uid="{00000000-0005-0000-0000-0000506B0000}"/>
    <cellStyle name="40% - Ênfase3 7 16" xfId="27105" xr:uid="{00000000-0005-0000-0000-0000516B0000}"/>
    <cellStyle name="40% - Ênfase3 7 17" xfId="27106" xr:uid="{00000000-0005-0000-0000-0000526B0000}"/>
    <cellStyle name="40% - Ênfase3 7 2" xfId="27107" xr:uid="{00000000-0005-0000-0000-0000536B0000}"/>
    <cellStyle name="40% - Ênfase3 7 2 10" xfId="27108" xr:uid="{00000000-0005-0000-0000-0000546B0000}"/>
    <cellStyle name="40% - Ênfase3 7 2 2" xfId="27109" xr:uid="{00000000-0005-0000-0000-0000556B0000}"/>
    <cellStyle name="40% - Ênfase3 7 2 2 2" xfId="27110" xr:uid="{00000000-0005-0000-0000-0000566B0000}"/>
    <cellStyle name="40% - Ênfase3 7 2 2 3" xfId="27111" xr:uid="{00000000-0005-0000-0000-0000576B0000}"/>
    <cellStyle name="40% - Ênfase3 7 2 3" xfId="27112" xr:uid="{00000000-0005-0000-0000-0000586B0000}"/>
    <cellStyle name="40% - Ênfase3 7 2 3 2" xfId="27113" xr:uid="{00000000-0005-0000-0000-0000596B0000}"/>
    <cellStyle name="40% - Ênfase3 7 2 4" xfId="27114" xr:uid="{00000000-0005-0000-0000-00005A6B0000}"/>
    <cellStyle name="40% - Ênfase3 7 2 4 2" xfId="27115" xr:uid="{00000000-0005-0000-0000-00005B6B0000}"/>
    <cellStyle name="40% - Ênfase3 7 2 5" xfId="27116" xr:uid="{00000000-0005-0000-0000-00005C6B0000}"/>
    <cellStyle name="40% - Ênfase3 7 2 5 2" xfId="27117" xr:uid="{00000000-0005-0000-0000-00005D6B0000}"/>
    <cellStyle name="40% - Ênfase3 7 2 6" xfId="27118" xr:uid="{00000000-0005-0000-0000-00005E6B0000}"/>
    <cellStyle name="40% - Ênfase3 7 2 6 2" xfId="27119" xr:uid="{00000000-0005-0000-0000-00005F6B0000}"/>
    <cellStyle name="40% - Ênfase3 7 2 7" xfId="27120" xr:uid="{00000000-0005-0000-0000-0000606B0000}"/>
    <cellStyle name="40% - Ênfase3 7 2 7 2" xfId="27121" xr:uid="{00000000-0005-0000-0000-0000616B0000}"/>
    <cellStyle name="40% - Ênfase3 7 2 8" xfId="27122" xr:uid="{00000000-0005-0000-0000-0000626B0000}"/>
    <cellStyle name="40% - Ênfase3 7 2 9" xfId="27123" xr:uid="{00000000-0005-0000-0000-0000636B0000}"/>
    <cellStyle name="40% - Ênfase3 7 2_12_CONFERE (2)" xfId="27124" xr:uid="{00000000-0005-0000-0000-0000646B0000}"/>
    <cellStyle name="40% - Ênfase3 7 3" xfId="27125" xr:uid="{00000000-0005-0000-0000-0000656B0000}"/>
    <cellStyle name="40% - Ênfase3 7 3 2" xfId="27126" xr:uid="{00000000-0005-0000-0000-0000666B0000}"/>
    <cellStyle name="40% - Ênfase3 7 3 3" xfId="27127" xr:uid="{00000000-0005-0000-0000-0000676B0000}"/>
    <cellStyle name="40% - Ênfase3 7 3 3 2" xfId="27128" xr:uid="{00000000-0005-0000-0000-0000686B0000}"/>
    <cellStyle name="40% - Ênfase3 7 3 4" xfId="27129" xr:uid="{00000000-0005-0000-0000-0000696B0000}"/>
    <cellStyle name="40% - Ênfase3 7 3 5" xfId="27130" xr:uid="{00000000-0005-0000-0000-00006A6B0000}"/>
    <cellStyle name="40% - Ênfase3 7 3 6" xfId="27131" xr:uid="{00000000-0005-0000-0000-00006B6B0000}"/>
    <cellStyle name="40% - Ênfase3 7 4" xfId="27132" xr:uid="{00000000-0005-0000-0000-00006C6B0000}"/>
    <cellStyle name="40% - Ênfase3 7 4 2" xfId="27133" xr:uid="{00000000-0005-0000-0000-00006D6B0000}"/>
    <cellStyle name="40% - Ênfase3 7 4 3" xfId="27134" xr:uid="{00000000-0005-0000-0000-00006E6B0000}"/>
    <cellStyle name="40% - Ênfase3 7 4 4" xfId="27135" xr:uid="{00000000-0005-0000-0000-00006F6B0000}"/>
    <cellStyle name="40% - Ênfase3 7 4 5" xfId="27136" xr:uid="{00000000-0005-0000-0000-0000706B0000}"/>
    <cellStyle name="40% - Ênfase3 7 4 6" xfId="27137" xr:uid="{00000000-0005-0000-0000-0000716B0000}"/>
    <cellStyle name="40% - Ênfase3 7 5" xfId="27138" xr:uid="{00000000-0005-0000-0000-0000726B0000}"/>
    <cellStyle name="40% - Ênfase3 7 5 2" xfId="27139" xr:uid="{00000000-0005-0000-0000-0000736B0000}"/>
    <cellStyle name="40% - Ênfase3 7 5 3" xfId="27140" xr:uid="{00000000-0005-0000-0000-0000746B0000}"/>
    <cellStyle name="40% - Ênfase3 7 5 4" xfId="27141" xr:uid="{00000000-0005-0000-0000-0000756B0000}"/>
    <cellStyle name="40% - Ênfase3 7 5 5" xfId="27142" xr:uid="{00000000-0005-0000-0000-0000766B0000}"/>
    <cellStyle name="40% - Ênfase3 7 5 6" xfId="27143" xr:uid="{00000000-0005-0000-0000-0000776B0000}"/>
    <cellStyle name="40% - Ênfase3 7 6" xfId="27144" xr:uid="{00000000-0005-0000-0000-0000786B0000}"/>
    <cellStyle name="40% - Ênfase3 7 6 2" xfId="27145" xr:uid="{00000000-0005-0000-0000-0000796B0000}"/>
    <cellStyle name="40% - Ênfase3 7 6 3" xfId="27146" xr:uid="{00000000-0005-0000-0000-00007A6B0000}"/>
    <cellStyle name="40% - Ênfase3 7 6 4" xfId="27147" xr:uid="{00000000-0005-0000-0000-00007B6B0000}"/>
    <cellStyle name="40% - Ênfase3 7 6 5" xfId="27148" xr:uid="{00000000-0005-0000-0000-00007C6B0000}"/>
    <cellStyle name="40% - Ênfase3 7 6 6" xfId="27149" xr:uid="{00000000-0005-0000-0000-00007D6B0000}"/>
    <cellStyle name="40% - Ênfase3 7 7" xfId="27150" xr:uid="{00000000-0005-0000-0000-00007E6B0000}"/>
    <cellStyle name="40% - Ênfase3 7 7 2" xfId="27151" xr:uid="{00000000-0005-0000-0000-00007F6B0000}"/>
    <cellStyle name="40% - Ênfase3 7 8" xfId="27152" xr:uid="{00000000-0005-0000-0000-0000806B0000}"/>
    <cellStyle name="40% - Ênfase3 7 8 2" xfId="27153" xr:uid="{00000000-0005-0000-0000-0000816B0000}"/>
    <cellStyle name="40% - Ênfase3 7 9" xfId="27154" xr:uid="{00000000-0005-0000-0000-0000826B0000}"/>
    <cellStyle name="40% - Ênfase3 7_12_CONFERE (2)" xfId="27155" xr:uid="{00000000-0005-0000-0000-0000836B0000}"/>
    <cellStyle name="40% - Ênfase3 70" xfId="27156" xr:uid="{00000000-0005-0000-0000-0000846B0000}"/>
    <cellStyle name="40% - Ênfase3 70 10" xfId="27157" xr:uid="{00000000-0005-0000-0000-0000856B0000}"/>
    <cellStyle name="40% - Ênfase3 70 2" xfId="27158" xr:uid="{00000000-0005-0000-0000-0000866B0000}"/>
    <cellStyle name="40% - Ênfase3 70 2 2" xfId="27159" xr:uid="{00000000-0005-0000-0000-0000876B0000}"/>
    <cellStyle name="40% - Ênfase3 70 3" xfId="27160" xr:uid="{00000000-0005-0000-0000-0000886B0000}"/>
    <cellStyle name="40% - Ênfase3 70 3 2" xfId="27161" xr:uid="{00000000-0005-0000-0000-0000896B0000}"/>
    <cellStyle name="40% - Ênfase3 70 4" xfId="27162" xr:uid="{00000000-0005-0000-0000-00008A6B0000}"/>
    <cellStyle name="40% - Ênfase3 70 4 2" xfId="27163" xr:uid="{00000000-0005-0000-0000-00008B6B0000}"/>
    <cellStyle name="40% - Ênfase3 70 5" xfId="27164" xr:uid="{00000000-0005-0000-0000-00008C6B0000}"/>
    <cellStyle name="40% - Ênfase3 70 5 2" xfId="27165" xr:uid="{00000000-0005-0000-0000-00008D6B0000}"/>
    <cellStyle name="40% - Ênfase3 70 6" xfId="27166" xr:uid="{00000000-0005-0000-0000-00008E6B0000}"/>
    <cellStyle name="40% - Ênfase3 70 6 2" xfId="27167" xr:uid="{00000000-0005-0000-0000-00008F6B0000}"/>
    <cellStyle name="40% - Ênfase3 70 7" xfId="27168" xr:uid="{00000000-0005-0000-0000-0000906B0000}"/>
    <cellStyle name="40% - Ênfase3 70 7 2" xfId="27169" xr:uid="{00000000-0005-0000-0000-0000916B0000}"/>
    <cellStyle name="40% - Ênfase3 70 8" xfId="27170" xr:uid="{00000000-0005-0000-0000-0000926B0000}"/>
    <cellStyle name="40% - Ênfase3 70 9" xfId="27171" xr:uid="{00000000-0005-0000-0000-0000936B0000}"/>
    <cellStyle name="40% - Ênfase3 71" xfId="27172" xr:uid="{00000000-0005-0000-0000-0000946B0000}"/>
    <cellStyle name="40% - Ênfase3 71 10" xfId="27173" xr:uid="{00000000-0005-0000-0000-0000956B0000}"/>
    <cellStyle name="40% - Ênfase3 71 2" xfId="27174" xr:uid="{00000000-0005-0000-0000-0000966B0000}"/>
    <cellStyle name="40% - Ênfase3 71 2 2" xfId="27175" xr:uid="{00000000-0005-0000-0000-0000976B0000}"/>
    <cellStyle name="40% - Ênfase3 71 3" xfId="27176" xr:uid="{00000000-0005-0000-0000-0000986B0000}"/>
    <cellStyle name="40% - Ênfase3 71 3 2" xfId="27177" xr:uid="{00000000-0005-0000-0000-0000996B0000}"/>
    <cellStyle name="40% - Ênfase3 71 4" xfId="27178" xr:uid="{00000000-0005-0000-0000-00009A6B0000}"/>
    <cellStyle name="40% - Ênfase3 71 4 2" xfId="27179" xr:uid="{00000000-0005-0000-0000-00009B6B0000}"/>
    <cellStyle name="40% - Ênfase3 71 5" xfId="27180" xr:uid="{00000000-0005-0000-0000-00009C6B0000}"/>
    <cellStyle name="40% - Ênfase3 71 5 2" xfId="27181" xr:uid="{00000000-0005-0000-0000-00009D6B0000}"/>
    <cellStyle name="40% - Ênfase3 71 6" xfId="27182" xr:uid="{00000000-0005-0000-0000-00009E6B0000}"/>
    <cellStyle name="40% - Ênfase3 71 6 2" xfId="27183" xr:uid="{00000000-0005-0000-0000-00009F6B0000}"/>
    <cellStyle name="40% - Ênfase3 71 7" xfId="27184" xr:uid="{00000000-0005-0000-0000-0000A06B0000}"/>
    <cellStyle name="40% - Ênfase3 71 7 2" xfId="27185" xr:uid="{00000000-0005-0000-0000-0000A16B0000}"/>
    <cellStyle name="40% - Ênfase3 71 8" xfId="27186" xr:uid="{00000000-0005-0000-0000-0000A26B0000}"/>
    <cellStyle name="40% - Ênfase3 71 9" xfId="27187" xr:uid="{00000000-0005-0000-0000-0000A36B0000}"/>
    <cellStyle name="40% - Ênfase3 72" xfId="27188" xr:uid="{00000000-0005-0000-0000-0000A46B0000}"/>
    <cellStyle name="40% - Ênfase3 72 10" xfId="27189" xr:uid="{00000000-0005-0000-0000-0000A56B0000}"/>
    <cellStyle name="40% - Ênfase3 72 2" xfId="27190" xr:uid="{00000000-0005-0000-0000-0000A66B0000}"/>
    <cellStyle name="40% - Ênfase3 72 2 2" xfId="27191" xr:uid="{00000000-0005-0000-0000-0000A76B0000}"/>
    <cellStyle name="40% - Ênfase3 72 3" xfId="27192" xr:uid="{00000000-0005-0000-0000-0000A86B0000}"/>
    <cellStyle name="40% - Ênfase3 72 3 2" xfId="27193" xr:uid="{00000000-0005-0000-0000-0000A96B0000}"/>
    <cellStyle name="40% - Ênfase3 72 4" xfId="27194" xr:uid="{00000000-0005-0000-0000-0000AA6B0000}"/>
    <cellStyle name="40% - Ênfase3 72 4 2" xfId="27195" xr:uid="{00000000-0005-0000-0000-0000AB6B0000}"/>
    <cellStyle name="40% - Ênfase3 72 5" xfId="27196" xr:uid="{00000000-0005-0000-0000-0000AC6B0000}"/>
    <cellStyle name="40% - Ênfase3 72 5 2" xfId="27197" xr:uid="{00000000-0005-0000-0000-0000AD6B0000}"/>
    <cellStyle name="40% - Ênfase3 72 6" xfId="27198" xr:uid="{00000000-0005-0000-0000-0000AE6B0000}"/>
    <cellStyle name="40% - Ênfase3 72 6 2" xfId="27199" xr:uid="{00000000-0005-0000-0000-0000AF6B0000}"/>
    <cellStyle name="40% - Ênfase3 72 7" xfId="27200" xr:uid="{00000000-0005-0000-0000-0000B06B0000}"/>
    <cellStyle name="40% - Ênfase3 72 7 2" xfId="27201" xr:uid="{00000000-0005-0000-0000-0000B16B0000}"/>
    <cellStyle name="40% - Ênfase3 72 8" xfId="27202" xr:uid="{00000000-0005-0000-0000-0000B26B0000}"/>
    <cellStyle name="40% - Ênfase3 72 9" xfId="27203" xr:uid="{00000000-0005-0000-0000-0000B36B0000}"/>
    <cellStyle name="40% - Ênfase3 73" xfId="27204" xr:uid="{00000000-0005-0000-0000-0000B46B0000}"/>
    <cellStyle name="40% - Ênfase3 73 10" xfId="27205" xr:uid="{00000000-0005-0000-0000-0000B56B0000}"/>
    <cellStyle name="40% - Ênfase3 73 2" xfId="27206" xr:uid="{00000000-0005-0000-0000-0000B66B0000}"/>
    <cellStyle name="40% - Ênfase3 73 2 2" xfId="27207" xr:uid="{00000000-0005-0000-0000-0000B76B0000}"/>
    <cellStyle name="40% - Ênfase3 73 3" xfId="27208" xr:uid="{00000000-0005-0000-0000-0000B86B0000}"/>
    <cellStyle name="40% - Ênfase3 73 3 2" xfId="27209" xr:uid="{00000000-0005-0000-0000-0000B96B0000}"/>
    <cellStyle name="40% - Ênfase3 73 4" xfId="27210" xr:uid="{00000000-0005-0000-0000-0000BA6B0000}"/>
    <cellStyle name="40% - Ênfase3 73 4 2" xfId="27211" xr:uid="{00000000-0005-0000-0000-0000BB6B0000}"/>
    <cellStyle name="40% - Ênfase3 73 5" xfId="27212" xr:uid="{00000000-0005-0000-0000-0000BC6B0000}"/>
    <cellStyle name="40% - Ênfase3 73 5 2" xfId="27213" xr:uid="{00000000-0005-0000-0000-0000BD6B0000}"/>
    <cellStyle name="40% - Ênfase3 73 6" xfId="27214" xr:uid="{00000000-0005-0000-0000-0000BE6B0000}"/>
    <cellStyle name="40% - Ênfase3 73 6 2" xfId="27215" xr:uid="{00000000-0005-0000-0000-0000BF6B0000}"/>
    <cellStyle name="40% - Ênfase3 73 7" xfId="27216" xr:uid="{00000000-0005-0000-0000-0000C06B0000}"/>
    <cellStyle name="40% - Ênfase3 73 7 2" xfId="27217" xr:uid="{00000000-0005-0000-0000-0000C16B0000}"/>
    <cellStyle name="40% - Ênfase3 73 8" xfId="27218" xr:uid="{00000000-0005-0000-0000-0000C26B0000}"/>
    <cellStyle name="40% - Ênfase3 73 9" xfId="27219" xr:uid="{00000000-0005-0000-0000-0000C36B0000}"/>
    <cellStyle name="40% - Ênfase3 74" xfId="27220" xr:uid="{00000000-0005-0000-0000-0000C46B0000}"/>
    <cellStyle name="40% - Ênfase3 74 10" xfId="27221" xr:uid="{00000000-0005-0000-0000-0000C56B0000}"/>
    <cellStyle name="40% - Ênfase3 74 2" xfId="27222" xr:uid="{00000000-0005-0000-0000-0000C66B0000}"/>
    <cellStyle name="40% - Ênfase3 74 2 2" xfId="27223" xr:uid="{00000000-0005-0000-0000-0000C76B0000}"/>
    <cellStyle name="40% - Ênfase3 74 3" xfId="27224" xr:uid="{00000000-0005-0000-0000-0000C86B0000}"/>
    <cellStyle name="40% - Ênfase3 74 3 2" xfId="27225" xr:uid="{00000000-0005-0000-0000-0000C96B0000}"/>
    <cellStyle name="40% - Ênfase3 74 4" xfId="27226" xr:uid="{00000000-0005-0000-0000-0000CA6B0000}"/>
    <cellStyle name="40% - Ênfase3 74 4 2" xfId="27227" xr:uid="{00000000-0005-0000-0000-0000CB6B0000}"/>
    <cellStyle name="40% - Ênfase3 74 5" xfId="27228" xr:uid="{00000000-0005-0000-0000-0000CC6B0000}"/>
    <cellStyle name="40% - Ênfase3 74 5 2" xfId="27229" xr:uid="{00000000-0005-0000-0000-0000CD6B0000}"/>
    <cellStyle name="40% - Ênfase3 74 6" xfId="27230" xr:uid="{00000000-0005-0000-0000-0000CE6B0000}"/>
    <cellStyle name="40% - Ênfase3 74 6 2" xfId="27231" xr:uid="{00000000-0005-0000-0000-0000CF6B0000}"/>
    <cellStyle name="40% - Ênfase3 74 7" xfId="27232" xr:uid="{00000000-0005-0000-0000-0000D06B0000}"/>
    <cellStyle name="40% - Ênfase3 74 7 2" xfId="27233" xr:uid="{00000000-0005-0000-0000-0000D16B0000}"/>
    <cellStyle name="40% - Ênfase3 74 8" xfId="27234" xr:uid="{00000000-0005-0000-0000-0000D26B0000}"/>
    <cellStyle name="40% - Ênfase3 74 9" xfId="27235" xr:uid="{00000000-0005-0000-0000-0000D36B0000}"/>
    <cellStyle name="40% - Ênfase3 75" xfId="27236" xr:uid="{00000000-0005-0000-0000-0000D46B0000}"/>
    <cellStyle name="40% - Ênfase3 75 10" xfId="27237" xr:uid="{00000000-0005-0000-0000-0000D56B0000}"/>
    <cellStyle name="40% - Ênfase3 75 2" xfId="27238" xr:uid="{00000000-0005-0000-0000-0000D66B0000}"/>
    <cellStyle name="40% - Ênfase3 75 2 2" xfId="27239" xr:uid="{00000000-0005-0000-0000-0000D76B0000}"/>
    <cellStyle name="40% - Ênfase3 75 3" xfId="27240" xr:uid="{00000000-0005-0000-0000-0000D86B0000}"/>
    <cellStyle name="40% - Ênfase3 75 3 2" xfId="27241" xr:uid="{00000000-0005-0000-0000-0000D96B0000}"/>
    <cellStyle name="40% - Ênfase3 75 4" xfId="27242" xr:uid="{00000000-0005-0000-0000-0000DA6B0000}"/>
    <cellStyle name="40% - Ênfase3 75 4 2" xfId="27243" xr:uid="{00000000-0005-0000-0000-0000DB6B0000}"/>
    <cellStyle name="40% - Ênfase3 75 5" xfId="27244" xr:uid="{00000000-0005-0000-0000-0000DC6B0000}"/>
    <cellStyle name="40% - Ênfase3 75 5 2" xfId="27245" xr:uid="{00000000-0005-0000-0000-0000DD6B0000}"/>
    <cellStyle name="40% - Ênfase3 75 6" xfId="27246" xr:uid="{00000000-0005-0000-0000-0000DE6B0000}"/>
    <cellStyle name="40% - Ênfase3 75 6 2" xfId="27247" xr:uid="{00000000-0005-0000-0000-0000DF6B0000}"/>
    <cellStyle name="40% - Ênfase3 75 7" xfId="27248" xr:uid="{00000000-0005-0000-0000-0000E06B0000}"/>
    <cellStyle name="40% - Ênfase3 75 7 2" xfId="27249" xr:uid="{00000000-0005-0000-0000-0000E16B0000}"/>
    <cellStyle name="40% - Ênfase3 75 8" xfId="27250" xr:uid="{00000000-0005-0000-0000-0000E26B0000}"/>
    <cellStyle name="40% - Ênfase3 75 9" xfId="27251" xr:uid="{00000000-0005-0000-0000-0000E36B0000}"/>
    <cellStyle name="40% - Ênfase3 76" xfId="27252" xr:uid="{00000000-0005-0000-0000-0000E46B0000}"/>
    <cellStyle name="40% - Ênfase3 76 10" xfId="27253" xr:uid="{00000000-0005-0000-0000-0000E56B0000}"/>
    <cellStyle name="40% - Ênfase3 76 2" xfId="27254" xr:uid="{00000000-0005-0000-0000-0000E66B0000}"/>
    <cellStyle name="40% - Ênfase3 76 2 2" xfId="27255" xr:uid="{00000000-0005-0000-0000-0000E76B0000}"/>
    <cellStyle name="40% - Ênfase3 76 3" xfId="27256" xr:uid="{00000000-0005-0000-0000-0000E86B0000}"/>
    <cellStyle name="40% - Ênfase3 76 3 2" xfId="27257" xr:uid="{00000000-0005-0000-0000-0000E96B0000}"/>
    <cellStyle name="40% - Ênfase3 76 4" xfId="27258" xr:uid="{00000000-0005-0000-0000-0000EA6B0000}"/>
    <cellStyle name="40% - Ênfase3 76 4 2" xfId="27259" xr:uid="{00000000-0005-0000-0000-0000EB6B0000}"/>
    <cellStyle name="40% - Ênfase3 76 5" xfId="27260" xr:uid="{00000000-0005-0000-0000-0000EC6B0000}"/>
    <cellStyle name="40% - Ênfase3 76 5 2" xfId="27261" xr:uid="{00000000-0005-0000-0000-0000ED6B0000}"/>
    <cellStyle name="40% - Ênfase3 76 6" xfId="27262" xr:uid="{00000000-0005-0000-0000-0000EE6B0000}"/>
    <cellStyle name="40% - Ênfase3 76 6 2" xfId="27263" xr:uid="{00000000-0005-0000-0000-0000EF6B0000}"/>
    <cellStyle name="40% - Ênfase3 76 7" xfId="27264" xr:uid="{00000000-0005-0000-0000-0000F06B0000}"/>
    <cellStyle name="40% - Ênfase3 76 7 2" xfId="27265" xr:uid="{00000000-0005-0000-0000-0000F16B0000}"/>
    <cellStyle name="40% - Ênfase3 76 8" xfId="27266" xr:uid="{00000000-0005-0000-0000-0000F26B0000}"/>
    <cellStyle name="40% - Ênfase3 76 9" xfId="27267" xr:uid="{00000000-0005-0000-0000-0000F36B0000}"/>
    <cellStyle name="40% - Ênfase3 77" xfId="27268" xr:uid="{00000000-0005-0000-0000-0000F46B0000}"/>
    <cellStyle name="40% - Ênfase3 77 10" xfId="27269" xr:uid="{00000000-0005-0000-0000-0000F56B0000}"/>
    <cellStyle name="40% - Ênfase3 77 2" xfId="27270" xr:uid="{00000000-0005-0000-0000-0000F66B0000}"/>
    <cellStyle name="40% - Ênfase3 77 2 2" xfId="27271" xr:uid="{00000000-0005-0000-0000-0000F76B0000}"/>
    <cellStyle name="40% - Ênfase3 77 3" xfId="27272" xr:uid="{00000000-0005-0000-0000-0000F86B0000}"/>
    <cellStyle name="40% - Ênfase3 77 3 2" xfId="27273" xr:uid="{00000000-0005-0000-0000-0000F96B0000}"/>
    <cellStyle name="40% - Ênfase3 77 4" xfId="27274" xr:uid="{00000000-0005-0000-0000-0000FA6B0000}"/>
    <cellStyle name="40% - Ênfase3 77 4 2" xfId="27275" xr:uid="{00000000-0005-0000-0000-0000FB6B0000}"/>
    <cellStyle name="40% - Ênfase3 77 5" xfId="27276" xr:uid="{00000000-0005-0000-0000-0000FC6B0000}"/>
    <cellStyle name="40% - Ênfase3 77 5 2" xfId="27277" xr:uid="{00000000-0005-0000-0000-0000FD6B0000}"/>
    <cellStyle name="40% - Ênfase3 77 6" xfId="27278" xr:uid="{00000000-0005-0000-0000-0000FE6B0000}"/>
    <cellStyle name="40% - Ênfase3 77 6 2" xfId="27279" xr:uid="{00000000-0005-0000-0000-0000FF6B0000}"/>
    <cellStyle name="40% - Ênfase3 77 7" xfId="27280" xr:uid="{00000000-0005-0000-0000-0000006C0000}"/>
    <cellStyle name="40% - Ênfase3 77 7 2" xfId="27281" xr:uid="{00000000-0005-0000-0000-0000016C0000}"/>
    <cellStyle name="40% - Ênfase3 77 8" xfId="27282" xr:uid="{00000000-0005-0000-0000-0000026C0000}"/>
    <cellStyle name="40% - Ênfase3 77 9" xfId="27283" xr:uid="{00000000-0005-0000-0000-0000036C0000}"/>
    <cellStyle name="40% - Ênfase3 78" xfId="27284" xr:uid="{00000000-0005-0000-0000-0000046C0000}"/>
    <cellStyle name="40% - Ênfase3 78 10" xfId="27285" xr:uid="{00000000-0005-0000-0000-0000056C0000}"/>
    <cellStyle name="40% - Ênfase3 78 2" xfId="27286" xr:uid="{00000000-0005-0000-0000-0000066C0000}"/>
    <cellStyle name="40% - Ênfase3 78 2 2" xfId="27287" xr:uid="{00000000-0005-0000-0000-0000076C0000}"/>
    <cellStyle name="40% - Ênfase3 78 3" xfId="27288" xr:uid="{00000000-0005-0000-0000-0000086C0000}"/>
    <cellStyle name="40% - Ênfase3 78 3 2" xfId="27289" xr:uid="{00000000-0005-0000-0000-0000096C0000}"/>
    <cellStyle name="40% - Ênfase3 78 4" xfId="27290" xr:uid="{00000000-0005-0000-0000-00000A6C0000}"/>
    <cellStyle name="40% - Ênfase3 78 4 2" xfId="27291" xr:uid="{00000000-0005-0000-0000-00000B6C0000}"/>
    <cellStyle name="40% - Ênfase3 78 5" xfId="27292" xr:uid="{00000000-0005-0000-0000-00000C6C0000}"/>
    <cellStyle name="40% - Ênfase3 78 5 2" xfId="27293" xr:uid="{00000000-0005-0000-0000-00000D6C0000}"/>
    <cellStyle name="40% - Ênfase3 78 6" xfId="27294" xr:uid="{00000000-0005-0000-0000-00000E6C0000}"/>
    <cellStyle name="40% - Ênfase3 78 6 2" xfId="27295" xr:uid="{00000000-0005-0000-0000-00000F6C0000}"/>
    <cellStyle name="40% - Ênfase3 78 7" xfId="27296" xr:uid="{00000000-0005-0000-0000-0000106C0000}"/>
    <cellStyle name="40% - Ênfase3 78 7 2" xfId="27297" xr:uid="{00000000-0005-0000-0000-0000116C0000}"/>
    <cellStyle name="40% - Ênfase3 78 8" xfId="27298" xr:uid="{00000000-0005-0000-0000-0000126C0000}"/>
    <cellStyle name="40% - Ênfase3 78 9" xfId="27299" xr:uid="{00000000-0005-0000-0000-0000136C0000}"/>
    <cellStyle name="40% - Ênfase3 79" xfId="27300" xr:uid="{00000000-0005-0000-0000-0000146C0000}"/>
    <cellStyle name="40% - Ênfase3 79 10" xfId="27301" xr:uid="{00000000-0005-0000-0000-0000156C0000}"/>
    <cellStyle name="40% - Ênfase3 79 2" xfId="27302" xr:uid="{00000000-0005-0000-0000-0000166C0000}"/>
    <cellStyle name="40% - Ênfase3 79 2 2" xfId="27303" xr:uid="{00000000-0005-0000-0000-0000176C0000}"/>
    <cellStyle name="40% - Ênfase3 79 3" xfId="27304" xr:uid="{00000000-0005-0000-0000-0000186C0000}"/>
    <cellStyle name="40% - Ênfase3 79 3 2" xfId="27305" xr:uid="{00000000-0005-0000-0000-0000196C0000}"/>
    <cellStyle name="40% - Ênfase3 79 4" xfId="27306" xr:uid="{00000000-0005-0000-0000-00001A6C0000}"/>
    <cellStyle name="40% - Ênfase3 79 4 2" xfId="27307" xr:uid="{00000000-0005-0000-0000-00001B6C0000}"/>
    <cellStyle name="40% - Ênfase3 79 5" xfId="27308" xr:uid="{00000000-0005-0000-0000-00001C6C0000}"/>
    <cellStyle name="40% - Ênfase3 79 5 2" xfId="27309" xr:uid="{00000000-0005-0000-0000-00001D6C0000}"/>
    <cellStyle name="40% - Ênfase3 79 6" xfId="27310" xr:uid="{00000000-0005-0000-0000-00001E6C0000}"/>
    <cellStyle name="40% - Ênfase3 79 6 2" xfId="27311" xr:uid="{00000000-0005-0000-0000-00001F6C0000}"/>
    <cellStyle name="40% - Ênfase3 79 7" xfId="27312" xr:uid="{00000000-0005-0000-0000-0000206C0000}"/>
    <cellStyle name="40% - Ênfase3 79 7 2" xfId="27313" xr:uid="{00000000-0005-0000-0000-0000216C0000}"/>
    <cellStyle name="40% - Ênfase3 79 8" xfId="27314" xr:uid="{00000000-0005-0000-0000-0000226C0000}"/>
    <cellStyle name="40% - Ênfase3 79 9" xfId="27315" xr:uid="{00000000-0005-0000-0000-0000236C0000}"/>
    <cellStyle name="40% - Ênfase3 8" xfId="27316" xr:uid="{00000000-0005-0000-0000-0000246C0000}"/>
    <cellStyle name="40% - Ênfase3 8 10" xfId="27317" xr:uid="{00000000-0005-0000-0000-0000256C0000}"/>
    <cellStyle name="40% - Ênfase3 8 11" xfId="27318" xr:uid="{00000000-0005-0000-0000-0000266C0000}"/>
    <cellStyle name="40% - Ênfase3 8 12" xfId="27319" xr:uid="{00000000-0005-0000-0000-0000276C0000}"/>
    <cellStyle name="40% - Ênfase3 8 13" xfId="27320" xr:uid="{00000000-0005-0000-0000-0000286C0000}"/>
    <cellStyle name="40% - Ênfase3 8 14" xfId="27321" xr:uid="{00000000-0005-0000-0000-0000296C0000}"/>
    <cellStyle name="40% - Ênfase3 8 15" xfId="27322" xr:uid="{00000000-0005-0000-0000-00002A6C0000}"/>
    <cellStyle name="40% - Ênfase3 8 16" xfId="27323" xr:uid="{00000000-0005-0000-0000-00002B6C0000}"/>
    <cellStyle name="40% - Ênfase3 8 17" xfId="27324" xr:uid="{00000000-0005-0000-0000-00002C6C0000}"/>
    <cellStyle name="40% - Ênfase3 8 2" xfId="27325" xr:uid="{00000000-0005-0000-0000-00002D6C0000}"/>
    <cellStyle name="40% - Ênfase3 8 2 10" xfId="27326" xr:uid="{00000000-0005-0000-0000-00002E6C0000}"/>
    <cellStyle name="40% - Ênfase3 8 2 2" xfId="27327" xr:uid="{00000000-0005-0000-0000-00002F6C0000}"/>
    <cellStyle name="40% - Ênfase3 8 2 2 2" xfId="27328" xr:uid="{00000000-0005-0000-0000-0000306C0000}"/>
    <cellStyle name="40% - Ênfase3 8 2 2 3" xfId="27329" xr:uid="{00000000-0005-0000-0000-0000316C0000}"/>
    <cellStyle name="40% - Ênfase3 8 2 3" xfId="27330" xr:uid="{00000000-0005-0000-0000-0000326C0000}"/>
    <cellStyle name="40% - Ênfase3 8 2 3 2" xfId="27331" xr:uid="{00000000-0005-0000-0000-0000336C0000}"/>
    <cellStyle name="40% - Ênfase3 8 2 4" xfId="27332" xr:uid="{00000000-0005-0000-0000-0000346C0000}"/>
    <cellStyle name="40% - Ênfase3 8 2 4 2" xfId="27333" xr:uid="{00000000-0005-0000-0000-0000356C0000}"/>
    <cellStyle name="40% - Ênfase3 8 2 5" xfId="27334" xr:uid="{00000000-0005-0000-0000-0000366C0000}"/>
    <cellStyle name="40% - Ênfase3 8 2 5 2" xfId="27335" xr:uid="{00000000-0005-0000-0000-0000376C0000}"/>
    <cellStyle name="40% - Ênfase3 8 2 6" xfId="27336" xr:uid="{00000000-0005-0000-0000-0000386C0000}"/>
    <cellStyle name="40% - Ênfase3 8 2 6 2" xfId="27337" xr:uid="{00000000-0005-0000-0000-0000396C0000}"/>
    <cellStyle name="40% - Ênfase3 8 2 7" xfId="27338" xr:uid="{00000000-0005-0000-0000-00003A6C0000}"/>
    <cellStyle name="40% - Ênfase3 8 2 7 2" xfId="27339" xr:uid="{00000000-0005-0000-0000-00003B6C0000}"/>
    <cellStyle name="40% - Ênfase3 8 2 8" xfId="27340" xr:uid="{00000000-0005-0000-0000-00003C6C0000}"/>
    <cellStyle name="40% - Ênfase3 8 2 9" xfId="27341" xr:uid="{00000000-0005-0000-0000-00003D6C0000}"/>
    <cellStyle name="40% - Ênfase3 8 2_12_CONFERE (2)" xfId="27342" xr:uid="{00000000-0005-0000-0000-00003E6C0000}"/>
    <cellStyle name="40% - Ênfase3 8 3" xfId="27343" xr:uid="{00000000-0005-0000-0000-00003F6C0000}"/>
    <cellStyle name="40% - Ênfase3 8 3 2" xfId="27344" xr:uid="{00000000-0005-0000-0000-0000406C0000}"/>
    <cellStyle name="40% - Ênfase3 8 3 3" xfId="27345" xr:uid="{00000000-0005-0000-0000-0000416C0000}"/>
    <cellStyle name="40% - Ênfase3 8 3 3 2" xfId="27346" xr:uid="{00000000-0005-0000-0000-0000426C0000}"/>
    <cellStyle name="40% - Ênfase3 8 3 4" xfId="27347" xr:uid="{00000000-0005-0000-0000-0000436C0000}"/>
    <cellStyle name="40% - Ênfase3 8 3 5" xfId="27348" xr:uid="{00000000-0005-0000-0000-0000446C0000}"/>
    <cellStyle name="40% - Ênfase3 8 3 6" xfId="27349" xr:uid="{00000000-0005-0000-0000-0000456C0000}"/>
    <cellStyle name="40% - Ênfase3 8 4" xfId="27350" xr:uid="{00000000-0005-0000-0000-0000466C0000}"/>
    <cellStyle name="40% - Ênfase3 8 4 2" xfId="27351" xr:uid="{00000000-0005-0000-0000-0000476C0000}"/>
    <cellStyle name="40% - Ênfase3 8 4 3" xfId="27352" xr:uid="{00000000-0005-0000-0000-0000486C0000}"/>
    <cellStyle name="40% - Ênfase3 8 4 4" xfId="27353" xr:uid="{00000000-0005-0000-0000-0000496C0000}"/>
    <cellStyle name="40% - Ênfase3 8 4 5" xfId="27354" xr:uid="{00000000-0005-0000-0000-00004A6C0000}"/>
    <cellStyle name="40% - Ênfase3 8 4 6" xfId="27355" xr:uid="{00000000-0005-0000-0000-00004B6C0000}"/>
    <cellStyle name="40% - Ênfase3 8 5" xfId="27356" xr:uid="{00000000-0005-0000-0000-00004C6C0000}"/>
    <cellStyle name="40% - Ênfase3 8 5 2" xfId="27357" xr:uid="{00000000-0005-0000-0000-00004D6C0000}"/>
    <cellStyle name="40% - Ênfase3 8 5 3" xfId="27358" xr:uid="{00000000-0005-0000-0000-00004E6C0000}"/>
    <cellStyle name="40% - Ênfase3 8 5 4" xfId="27359" xr:uid="{00000000-0005-0000-0000-00004F6C0000}"/>
    <cellStyle name="40% - Ênfase3 8 5 5" xfId="27360" xr:uid="{00000000-0005-0000-0000-0000506C0000}"/>
    <cellStyle name="40% - Ênfase3 8 5 6" xfId="27361" xr:uid="{00000000-0005-0000-0000-0000516C0000}"/>
    <cellStyle name="40% - Ênfase3 8 6" xfId="27362" xr:uid="{00000000-0005-0000-0000-0000526C0000}"/>
    <cellStyle name="40% - Ênfase3 8 6 2" xfId="27363" xr:uid="{00000000-0005-0000-0000-0000536C0000}"/>
    <cellStyle name="40% - Ênfase3 8 6 3" xfId="27364" xr:uid="{00000000-0005-0000-0000-0000546C0000}"/>
    <cellStyle name="40% - Ênfase3 8 6 4" xfId="27365" xr:uid="{00000000-0005-0000-0000-0000556C0000}"/>
    <cellStyle name="40% - Ênfase3 8 6 5" xfId="27366" xr:uid="{00000000-0005-0000-0000-0000566C0000}"/>
    <cellStyle name="40% - Ênfase3 8 6 6" xfId="27367" xr:uid="{00000000-0005-0000-0000-0000576C0000}"/>
    <cellStyle name="40% - Ênfase3 8 7" xfId="27368" xr:uid="{00000000-0005-0000-0000-0000586C0000}"/>
    <cellStyle name="40% - Ênfase3 8 7 2" xfId="27369" xr:uid="{00000000-0005-0000-0000-0000596C0000}"/>
    <cellStyle name="40% - Ênfase3 8 8" xfId="27370" xr:uid="{00000000-0005-0000-0000-00005A6C0000}"/>
    <cellStyle name="40% - Ênfase3 8 8 2" xfId="27371" xr:uid="{00000000-0005-0000-0000-00005B6C0000}"/>
    <cellStyle name="40% - Ênfase3 8 9" xfId="27372" xr:uid="{00000000-0005-0000-0000-00005C6C0000}"/>
    <cellStyle name="40% - Ênfase3 8_12_CONFERE (2)" xfId="27373" xr:uid="{00000000-0005-0000-0000-00005D6C0000}"/>
    <cellStyle name="40% - Ênfase3 80" xfId="27374" xr:uid="{00000000-0005-0000-0000-00005E6C0000}"/>
    <cellStyle name="40% - Ênfase3 80 10" xfId="27375" xr:uid="{00000000-0005-0000-0000-00005F6C0000}"/>
    <cellStyle name="40% - Ênfase3 80 2" xfId="27376" xr:uid="{00000000-0005-0000-0000-0000606C0000}"/>
    <cellStyle name="40% - Ênfase3 80 2 2" xfId="27377" xr:uid="{00000000-0005-0000-0000-0000616C0000}"/>
    <cellStyle name="40% - Ênfase3 80 3" xfId="27378" xr:uid="{00000000-0005-0000-0000-0000626C0000}"/>
    <cellStyle name="40% - Ênfase3 80 3 2" xfId="27379" xr:uid="{00000000-0005-0000-0000-0000636C0000}"/>
    <cellStyle name="40% - Ênfase3 80 4" xfId="27380" xr:uid="{00000000-0005-0000-0000-0000646C0000}"/>
    <cellStyle name="40% - Ênfase3 80 4 2" xfId="27381" xr:uid="{00000000-0005-0000-0000-0000656C0000}"/>
    <cellStyle name="40% - Ênfase3 80 5" xfId="27382" xr:uid="{00000000-0005-0000-0000-0000666C0000}"/>
    <cellStyle name="40% - Ênfase3 80 5 2" xfId="27383" xr:uid="{00000000-0005-0000-0000-0000676C0000}"/>
    <cellStyle name="40% - Ênfase3 80 6" xfId="27384" xr:uid="{00000000-0005-0000-0000-0000686C0000}"/>
    <cellStyle name="40% - Ênfase3 80 6 2" xfId="27385" xr:uid="{00000000-0005-0000-0000-0000696C0000}"/>
    <cellStyle name="40% - Ênfase3 80 7" xfId="27386" xr:uid="{00000000-0005-0000-0000-00006A6C0000}"/>
    <cellStyle name="40% - Ênfase3 80 7 2" xfId="27387" xr:uid="{00000000-0005-0000-0000-00006B6C0000}"/>
    <cellStyle name="40% - Ênfase3 80 8" xfId="27388" xr:uid="{00000000-0005-0000-0000-00006C6C0000}"/>
    <cellStyle name="40% - Ênfase3 80 9" xfId="27389" xr:uid="{00000000-0005-0000-0000-00006D6C0000}"/>
    <cellStyle name="40% - Ênfase3 81" xfId="27390" xr:uid="{00000000-0005-0000-0000-00006E6C0000}"/>
    <cellStyle name="40% - Ênfase3 81 10" xfId="27391" xr:uid="{00000000-0005-0000-0000-00006F6C0000}"/>
    <cellStyle name="40% - Ênfase3 81 2" xfId="27392" xr:uid="{00000000-0005-0000-0000-0000706C0000}"/>
    <cellStyle name="40% - Ênfase3 81 2 2" xfId="27393" xr:uid="{00000000-0005-0000-0000-0000716C0000}"/>
    <cellStyle name="40% - Ênfase3 81 3" xfId="27394" xr:uid="{00000000-0005-0000-0000-0000726C0000}"/>
    <cellStyle name="40% - Ênfase3 81 3 2" xfId="27395" xr:uid="{00000000-0005-0000-0000-0000736C0000}"/>
    <cellStyle name="40% - Ênfase3 81 4" xfId="27396" xr:uid="{00000000-0005-0000-0000-0000746C0000}"/>
    <cellStyle name="40% - Ênfase3 81 4 2" xfId="27397" xr:uid="{00000000-0005-0000-0000-0000756C0000}"/>
    <cellStyle name="40% - Ênfase3 81 5" xfId="27398" xr:uid="{00000000-0005-0000-0000-0000766C0000}"/>
    <cellStyle name="40% - Ênfase3 81 5 2" xfId="27399" xr:uid="{00000000-0005-0000-0000-0000776C0000}"/>
    <cellStyle name="40% - Ênfase3 81 6" xfId="27400" xr:uid="{00000000-0005-0000-0000-0000786C0000}"/>
    <cellStyle name="40% - Ênfase3 81 6 2" xfId="27401" xr:uid="{00000000-0005-0000-0000-0000796C0000}"/>
    <cellStyle name="40% - Ênfase3 81 7" xfId="27402" xr:uid="{00000000-0005-0000-0000-00007A6C0000}"/>
    <cellStyle name="40% - Ênfase3 81 7 2" xfId="27403" xr:uid="{00000000-0005-0000-0000-00007B6C0000}"/>
    <cellStyle name="40% - Ênfase3 81 8" xfId="27404" xr:uid="{00000000-0005-0000-0000-00007C6C0000}"/>
    <cellStyle name="40% - Ênfase3 81 9" xfId="27405" xr:uid="{00000000-0005-0000-0000-00007D6C0000}"/>
    <cellStyle name="40% - Ênfase3 82" xfId="27406" xr:uid="{00000000-0005-0000-0000-00007E6C0000}"/>
    <cellStyle name="40% - Ênfase3 82 10" xfId="27407" xr:uid="{00000000-0005-0000-0000-00007F6C0000}"/>
    <cellStyle name="40% - Ênfase3 82 2" xfId="27408" xr:uid="{00000000-0005-0000-0000-0000806C0000}"/>
    <cellStyle name="40% - Ênfase3 82 2 2" xfId="27409" xr:uid="{00000000-0005-0000-0000-0000816C0000}"/>
    <cellStyle name="40% - Ênfase3 82 3" xfId="27410" xr:uid="{00000000-0005-0000-0000-0000826C0000}"/>
    <cellStyle name="40% - Ênfase3 82 3 2" xfId="27411" xr:uid="{00000000-0005-0000-0000-0000836C0000}"/>
    <cellStyle name="40% - Ênfase3 82 4" xfId="27412" xr:uid="{00000000-0005-0000-0000-0000846C0000}"/>
    <cellStyle name="40% - Ênfase3 82 4 2" xfId="27413" xr:uid="{00000000-0005-0000-0000-0000856C0000}"/>
    <cellStyle name="40% - Ênfase3 82 5" xfId="27414" xr:uid="{00000000-0005-0000-0000-0000866C0000}"/>
    <cellStyle name="40% - Ênfase3 82 5 2" xfId="27415" xr:uid="{00000000-0005-0000-0000-0000876C0000}"/>
    <cellStyle name="40% - Ênfase3 82 6" xfId="27416" xr:uid="{00000000-0005-0000-0000-0000886C0000}"/>
    <cellStyle name="40% - Ênfase3 82 6 2" xfId="27417" xr:uid="{00000000-0005-0000-0000-0000896C0000}"/>
    <cellStyle name="40% - Ênfase3 82 7" xfId="27418" xr:uid="{00000000-0005-0000-0000-00008A6C0000}"/>
    <cellStyle name="40% - Ênfase3 82 7 2" xfId="27419" xr:uid="{00000000-0005-0000-0000-00008B6C0000}"/>
    <cellStyle name="40% - Ênfase3 82 8" xfId="27420" xr:uid="{00000000-0005-0000-0000-00008C6C0000}"/>
    <cellStyle name="40% - Ênfase3 82 9" xfId="27421" xr:uid="{00000000-0005-0000-0000-00008D6C0000}"/>
    <cellStyle name="40% - Ênfase3 83" xfId="27422" xr:uid="{00000000-0005-0000-0000-00008E6C0000}"/>
    <cellStyle name="40% - Ênfase3 83 10" xfId="27423" xr:uid="{00000000-0005-0000-0000-00008F6C0000}"/>
    <cellStyle name="40% - Ênfase3 83 2" xfId="27424" xr:uid="{00000000-0005-0000-0000-0000906C0000}"/>
    <cellStyle name="40% - Ênfase3 83 2 2" xfId="27425" xr:uid="{00000000-0005-0000-0000-0000916C0000}"/>
    <cellStyle name="40% - Ênfase3 83 3" xfId="27426" xr:uid="{00000000-0005-0000-0000-0000926C0000}"/>
    <cellStyle name="40% - Ênfase3 83 3 2" xfId="27427" xr:uid="{00000000-0005-0000-0000-0000936C0000}"/>
    <cellStyle name="40% - Ênfase3 83 4" xfId="27428" xr:uid="{00000000-0005-0000-0000-0000946C0000}"/>
    <cellStyle name="40% - Ênfase3 83 4 2" xfId="27429" xr:uid="{00000000-0005-0000-0000-0000956C0000}"/>
    <cellStyle name="40% - Ênfase3 83 5" xfId="27430" xr:uid="{00000000-0005-0000-0000-0000966C0000}"/>
    <cellStyle name="40% - Ênfase3 83 5 2" xfId="27431" xr:uid="{00000000-0005-0000-0000-0000976C0000}"/>
    <cellStyle name="40% - Ênfase3 83 6" xfId="27432" xr:uid="{00000000-0005-0000-0000-0000986C0000}"/>
    <cellStyle name="40% - Ênfase3 83 6 2" xfId="27433" xr:uid="{00000000-0005-0000-0000-0000996C0000}"/>
    <cellStyle name="40% - Ênfase3 83 7" xfId="27434" xr:uid="{00000000-0005-0000-0000-00009A6C0000}"/>
    <cellStyle name="40% - Ênfase3 83 7 2" xfId="27435" xr:uid="{00000000-0005-0000-0000-00009B6C0000}"/>
    <cellStyle name="40% - Ênfase3 83 8" xfId="27436" xr:uid="{00000000-0005-0000-0000-00009C6C0000}"/>
    <cellStyle name="40% - Ênfase3 83 9" xfId="27437" xr:uid="{00000000-0005-0000-0000-00009D6C0000}"/>
    <cellStyle name="40% - Ênfase3 84" xfId="27438" xr:uid="{00000000-0005-0000-0000-00009E6C0000}"/>
    <cellStyle name="40% - Ênfase3 84 10" xfId="27439" xr:uid="{00000000-0005-0000-0000-00009F6C0000}"/>
    <cellStyle name="40% - Ênfase3 84 2" xfId="27440" xr:uid="{00000000-0005-0000-0000-0000A06C0000}"/>
    <cellStyle name="40% - Ênfase3 84 2 2" xfId="27441" xr:uid="{00000000-0005-0000-0000-0000A16C0000}"/>
    <cellStyle name="40% - Ênfase3 84 3" xfId="27442" xr:uid="{00000000-0005-0000-0000-0000A26C0000}"/>
    <cellStyle name="40% - Ênfase3 84 3 2" xfId="27443" xr:uid="{00000000-0005-0000-0000-0000A36C0000}"/>
    <cellStyle name="40% - Ênfase3 84 4" xfId="27444" xr:uid="{00000000-0005-0000-0000-0000A46C0000}"/>
    <cellStyle name="40% - Ênfase3 84 4 2" xfId="27445" xr:uid="{00000000-0005-0000-0000-0000A56C0000}"/>
    <cellStyle name="40% - Ênfase3 84 5" xfId="27446" xr:uid="{00000000-0005-0000-0000-0000A66C0000}"/>
    <cellStyle name="40% - Ênfase3 84 5 2" xfId="27447" xr:uid="{00000000-0005-0000-0000-0000A76C0000}"/>
    <cellStyle name="40% - Ênfase3 84 6" xfId="27448" xr:uid="{00000000-0005-0000-0000-0000A86C0000}"/>
    <cellStyle name="40% - Ênfase3 84 6 2" xfId="27449" xr:uid="{00000000-0005-0000-0000-0000A96C0000}"/>
    <cellStyle name="40% - Ênfase3 84 7" xfId="27450" xr:uid="{00000000-0005-0000-0000-0000AA6C0000}"/>
    <cellStyle name="40% - Ênfase3 84 7 2" xfId="27451" xr:uid="{00000000-0005-0000-0000-0000AB6C0000}"/>
    <cellStyle name="40% - Ênfase3 84 8" xfId="27452" xr:uid="{00000000-0005-0000-0000-0000AC6C0000}"/>
    <cellStyle name="40% - Ênfase3 84 9" xfId="27453" xr:uid="{00000000-0005-0000-0000-0000AD6C0000}"/>
    <cellStyle name="40% - Ênfase3 85" xfId="27454" xr:uid="{00000000-0005-0000-0000-0000AE6C0000}"/>
    <cellStyle name="40% - Ênfase3 85 10" xfId="27455" xr:uid="{00000000-0005-0000-0000-0000AF6C0000}"/>
    <cellStyle name="40% - Ênfase3 85 2" xfId="27456" xr:uid="{00000000-0005-0000-0000-0000B06C0000}"/>
    <cellStyle name="40% - Ênfase3 85 2 2" xfId="27457" xr:uid="{00000000-0005-0000-0000-0000B16C0000}"/>
    <cellStyle name="40% - Ênfase3 85 3" xfId="27458" xr:uid="{00000000-0005-0000-0000-0000B26C0000}"/>
    <cellStyle name="40% - Ênfase3 85 3 2" xfId="27459" xr:uid="{00000000-0005-0000-0000-0000B36C0000}"/>
    <cellStyle name="40% - Ênfase3 85 4" xfId="27460" xr:uid="{00000000-0005-0000-0000-0000B46C0000}"/>
    <cellStyle name="40% - Ênfase3 85 4 2" xfId="27461" xr:uid="{00000000-0005-0000-0000-0000B56C0000}"/>
    <cellStyle name="40% - Ênfase3 85 5" xfId="27462" xr:uid="{00000000-0005-0000-0000-0000B66C0000}"/>
    <cellStyle name="40% - Ênfase3 85 5 2" xfId="27463" xr:uid="{00000000-0005-0000-0000-0000B76C0000}"/>
    <cellStyle name="40% - Ênfase3 85 6" xfId="27464" xr:uid="{00000000-0005-0000-0000-0000B86C0000}"/>
    <cellStyle name="40% - Ênfase3 85 6 2" xfId="27465" xr:uid="{00000000-0005-0000-0000-0000B96C0000}"/>
    <cellStyle name="40% - Ênfase3 85 7" xfId="27466" xr:uid="{00000000-0005-0000-0000-0000BA6C0000}"/>
    <cellStyle name="40% - Ênfase3 85 7 2" xfId="27467" xr:uid="{00000000-0005-0000-0000-0000BB6C0000}"/>
    <cellStyle name="40% - Ênfase3 85 8" xfId="27468" xr:uid="{00000000-0005-0000-0000-0000BC6C0000}"/>
    <cellStyle name="40% - Ênfase3 85 9" xfId="27469" xr:uid="{00000000-0005-0000-0000-0000BD6C0000}"/>
    <cellStyle name="40% - Ênfase3 86" xfId="27470" xr:uid="{00000000-0005-0000-0000-0000BE6C0000}"/>
    <cellStyle name="40% - Ênfase3 86 10" xfId="27471" xr:uid="{00000000-0005-0000-0000-0000BF6C0000}"/>
    <cellStyle name="40% - Ênfase3 86 2" xfId="27472" xr:uid="{00000000-0005-0000-0000-0000C06C0000}"/>
    <cellStyle name="40% - Ênfase3 86 2 2" xfId="27473" xr:uid="{00000000-0005-0000-0000-0000C16C0000}"/>
    <cellStyle name="40% - Ênfase3 86 3" xfId="27474" xr:uid="{00000000-0005-0000-0000-0000C26C0000}"/>
    <cellStyle name="40% - Ênfase3 86 3 2" xfId="27475" xr:uid="{00000000-0005-0000-0000-0000C36C0000}"/>
    <cellStyle name="40% - Ênfase3 86 4" xfId="27476" xr:uid="{00000000-0005-0000-0000-0000C46C0000}"/>
    <cellStyle name="40% - Ênfase3 86 4 2" xfId="27477" xr:uid="{00000000-0005-0000-0000-0000C56C0000}"/>
    <cellStyle name="40% - Ênfase3 86 5" xfId="27478" xr:uid="{00000000-0005-0000-0000-0000C66C0000}"/>
    <cellStyle name="40% - Ênfase3 86 5 2" xfId="27479" xr:uid="{00000000-0005-0000-0000-0000C76C0000}"/>
    <cellStyle name="40% - Ênfase3 86 6" xfId="27480" xr:uid="{00000000-0005-0000-0000-0000C86C0000}"/>
    <cellStyle name="40% - Ênfase3 86 6 2" xfId="27481" xr:uid="{00000000-0005-0000-0000-0000C96C0000}"/>
    <cellStyle name="40% - Ênfase3 86 7" xfId="27482" xr:uid="{00000000-0005-0000-0000-0000CA6C0000}"/>
    <cellStyle name="40% - Ênfase3 86 7 2" xfId="27483" xr:uid="{00000000-0005-0000-0000-0000CB6C0000}"/>
    <cellStyle name="40% - Ênfase3 86 8" xfId="27484" xr:uid="{00000000-0005-0000-0000-0000CC6C0000}"/>
    <cellStyle name="40% - Ênfase3 86 9" xfId="27485" xr:uid="{00000000-0005-0000-0000-0000CD6C0000}"/>
    <cellStyle name="40% - Ênfase3 87" xfId="27486" xr:uid="{00000000-0005-0000-0000-0000CE6C0000}"/>
    <cellStyle name="40% - Ênfase3 87 10" xfId="27487" xr:uid="{00000000-0005-0000-0000-0000CF6C0000}"/>
    <cellStyle name="40% - Ênfase3 87 2" xfId="27488" xr:uid="{00000000-0005-0000-0000-0000D06C0000}"/>
    <cellStyle name="40% - Ênfase3 87 2 2" xfId="27489" xr:uid="{00000000-0005-0000-0000-0000D16C0000}"/>
    <cellStyle name="40% - Ênfase3 87 3" xfId="27490" xr:uid="{00000000-0005-0000-0000-0000D26C0000}"/>
    <cellStyle name="40% - Ênfase3 87 3 2" xfId="27491" xr:uid="{00000000-0005-0000-0000-0000D36C0000}"/>
    <cellStyle name="40% - Ênfase3 87 4" xfId="27492" xr:uid="{00000000-0005-0000-0000-0000D46C0000}"/>
    <cellStyle name="40% - Ênfase3 87 4 2" xfId="27493" xr:uid="{00000000-0005-0000-0000-0000D56C0000}"/>
    <cellStyle name="40% - Ênfase3 87 5" xfId="27494" xr:uid="{00000000-0005-0000-0000-0000D66C0000}"/>
    <cellStyle name="40% - Ênfase3 87 5 2" xfId="27495" xr:uid="{00000000-0005-0000-0000-0000D76C0000}"/>
    <cellStyle name="40% - Ênfase3 87 6" xfId="27496" xr:uid="{00000000-0005-0000-0000-0000D86C0000}"/>
    <cellStyle name="40% - Ênfase3 87 6 2" xfId="27497" xr:uid="{00000000-0005-0000-0000-0000D96C0000}"/>
    <cellStyle name="40% - Ênfase3 87 7" xfId="27498" xr:uid="{00000000-0005-0000-0000-0000DA6C0000}"/>
    <cellStyle name="40% - Ênfase3 87 7 2" xfId="27499" xr:uid="{00000000-0005-0000-0000-0000DB6C0000}"/>
    <cellStyle name="40% - Ênfase3 87 8" xfId="27500" xr:uid="{00000000-0005-0000-0000-0000DC6C0000}"/>
    <cellStyle name="40% - Ênfase3 87 9" xfId="27501" xr:uid="{00000000-0005-0000-0000-0000DD6C0000}"/>
    <cellStyle name="40% - Ênfase3 88" xfId="27502" xr:uid="{00000000-0005-0000-0000-0000DE6C0000}"/>
    <cellStyle name="40% - Ênfase3 88 10" xfId="27503" xr:uid="{00000000-0005-0000-0000-0000DF6C0000}"/>
    <cellStyle name="40% - Ênfase3 88 2" xfId="27504" xr:uid="{00000000-0005-0000-0000-0000E06C0000}"/>
    <cellStyle name="40% - Ênfase3 88 2 2" xfId="27505" xr:uid="{00000000-0005-0000-0000-0000E16C0000}"/>
    <cellStyle name="40% - Ênfase3 88 3" xfId="27506" xr:uid="{00000000-0005-0000-0000-0000E26C0000}"/>
    <cellStyle name="40% - Ênfase3 88 3 2" xfId="27507" xr:uid="{00000000-0005-0000-0000-0000E36C0000}"/>
    <cellStyle name="40% - Ênfase3 88 4" xfId="27508" xr:uid="{00000000-0005-0000-0000-0000E46C0000}"/>
    <cellStyle name="40% - Ênfase3 88 4 2" xfId="27509" xr:uid="{00000000-0005-0000-0000-0000E56C0000}"/>
    <cellStyle name="40% - Ênfase3 88 5" xfId="27510" xr:uid="{00000000-0005-0000-0000-0000E66C0000}"/>
    <cellStyle name="40% - Ênfase3 88 5 2" xfId="27511" xr:uid="{00000000-0005-0000-0000-0000E76C0000}"/>
    <cellStyle name="40% - Ênfase3 88 6" xfId="27512" xr:uid="{00000000-0005-0000-0000-0000E86C0000}"/>
    <cellStyle name="40% - Ênfase3 88 6 2" xfId="27513" xr:uid="{00000000-0005-0000-0000-0000E96C0000}"/>
    <cellStyle name="40% - Ênfase3 88 7" xfId="27514" xr:uid="{00000000-0005-0000-0000-0000EA6C0000}"/>
    <cellStyle name="40% - Ênfase3 88 7 2" xfId="27515" xr:uid="{00000000-0005-0000-0000-0000EB6C0000}"/>
    <cellStyle name="40% - Ênfase3 88 8" xfId="27516" xr:uid="{00000000-0005-0000-0000-0000EC6C0000}"/>
    <cellStyle name="40% - Ênfase3 88 9" xfId="27517" xr:uid="{00000000-0005-0000-0000-0000ED6C0000}"/>
    <cellStyle name="40% - Ênfase3 89" xfId="27518" xr:uid="{00000000-0005-0000-0000-0000EE6C0000}"/>
    <cellStyle name="40% - Ênfase3 89 10" xfId="27519" xr:uid="{00000000-0005-0000-0000-0000EF6C0000}"/>
    <cellStyle name="40% - Ênfase3 89 2" xfId="27520" xr:uid="{00000000-0005-0000-0000-0000F06C0000}"/>
    <cellStyle name="40% - Ênfase3 89 2 2" xfId="27521" xr:uid="{00000000-0005-0000-0000-0000F16C0000}"/>
    <cellStyle name="40% - Ênfase3 89 3" xfId="27522" xr:uid="{00000000-0005-0000-0000-0000F26C0000}"/>
    <cellStyle name="40% - Ênfase3 89 3 2" xfId="27523" xr:uid="{00000000-0005-0000-0000-0000F36C0000}"/>
    <cellStyle name="40% - Ênfase3 89 4" xfId="27524" xr:uid="{00000000-0005-0000-0000-0000F46C0000}"/>
    <cellStyle name="40% - Ênfase3 89 4 2" xfId="27525" xr:uid="{00000000-0005-0000-0000-0000F56C0000}"/>
    <cellStyle name="40% - Ênfase3 89 5" xfId="27526" xr:uid="{00000000-0005-0000-0000-0000F66C0000}"/>
    <cellStyle name="40% - Ênfase3 89 5 2" xfId="27527" xr:uid="{00000000-0005-0000-0000-0000F76C0000}"/>
    <cellStyle name="40% - Ênfase3 89 6" xfId="27528" xr:uid="{00000000-0005-0000-0000-0000F86C0000}"/>
    <cellStyle name="40% - Ênfase3 89 6 2" xfId="27529" xr:uid="{00000000-0005-0000-0000-0000F96C0000}"/>
    <cellStyle name="40% - Ênfase3 89 7" xfId="27530" xr:uid="{00000000-0005-0000-0000-0000FA6C0000}"/>
    <cellStyle name="40% - Ênfase3 89 7 2" xfId="27531" xr:uid="{00000000-0005-0000-0000-0000FB6C0000}"/>
    <cellStyle name="40% - Ênfase3 89 8" xfId="27532" xr:uid="{00000000-0005-0000-0000-0000FC6C0000}"/>
    <cellStyle name="40% - Ênfase3 89 9" xfId="27533" xr:uid="{00000000-0005-0000-0000-0000FD6C0000}"/>
    <cellStyle name="40% - Ênfase3 9" xfId="27534" xr:uid="{00000000-0005-0000-0000-0000FE6C0000}"/>
    <cellStyle name="40% - Ênfase3 9 10" xfId="27535" xr:uid="{00000000-0005-0000-0000-0000FF6C0000}"/>
    <cellStyle name="40% - Ênfase3 9 11" xfId="27536" xr:uid="{00000000-0005-0000-0000-0000006D0000}"/>
    <cellStyle name="40% - Ênfase3 9 12" xfId="27537" xr:uid="{00000000-0005-0000-0000-0000016D0000}"/>
    <cellStyle name="40% - Ênfase3 9 13" xfId="27538" xr:uid="{00000000-0005-0000-0000-0000026D0000}"/>
    <cellStyle name="40% - Ênfase3 9 14" xfId="27539" xr:uid="{00000000-0005-0000-0000-0000036D0000}"/>
    <cellStyle name="40% - Ênfase3 9 15" xfId="27540" xr:uid="{00000000-0005-0000-0000-0000046D0000}"/>
    <cellStyle name="40% - Ênfase3 9 16" xfId="27541" xr:uid="{00000000-0005-0000-0000-0000056D0000}"/>
    <cellStyle name="40% - Ênfase3 9 17" xfId="27542" xr:uid="{00000000-0005-0000-0000-0000066D0000}"/>
    <cellStyle name="40% - Ênfase3 9 2" xfId="27543" xr:uid="{00000000-0005-0000-0000-0000076D0000}"/>
    <cellStyle name="40% - Ênfase3 9 2 10" xfId="27544" xr:uid="{00000000-0005-0000-0000-0000086D0000}"/>
    <cellStyle name="40% - Ênfase3 9 2 2" xfId="27545" xr:uid="{00000000-0005-0000-0000-0000096D0000}"/>
    <cellStyle name="40% - Ênfase3 9 2 2 2" xfId="27546" xr:uid="{00000000-0005-0000-0000-00000A6D0000}"/>
    <cellStyle name="40% - Ênfase3 9 2 3" xfId="27547" xr:uid="{00000000-0005-0000-0000-00000B6D0000}"/>
    <cellStyle name="40% - Ênfase3 9 2 3 2" xfId="27548" xr:uid="{00000000-0005-0000-0000-00000C6D0000}"/>
    <cellStyle name="40% - Ênfase3 9 2 4" xfId="27549" xr:uid="{00000000-0005-0000-0000-00000D6D0000}"/>
    <cellStyle name="40% - Ênfase3 9 2 4 2" xfId="27550" xr:uid="{00000000-0005-0000-0000-00000E6D0000}"/>
    <cellStyle name="40% - Ênfase3 9 2 5" xfId="27551" xr:uid="{00000000-0005-0000-0000-00000F6D0000}"/>
    <cellStyle name="40% - Ênfase3 9 2 5 2" xfId="27552" xr:uid="{00000000-0005-0000-0000-0000106D0000}"/>
    <cellStyle name="40% - Ênfase3 9 2 6" xfId="27553" xr:uid="{00000000-0005-0000-0000-0000116D0000}"/>
    <cellStyle name="40% - Ênfase3 9 2 6 2" xfId="27554" xr:uid="{00000000-0005-0000-0000-0000126D0000}"/>
    <cellStyle name="40% - Ênfase3 9 2 7" xfId="27555" xr:uid="{00000000-0005-0000-0000-0000136D0000}"/>
    <cellStyle name="40% - Ênfase3 9 2 7 2" xfId="27556" xr:uid="{00000000-0005-0000-0000-0000146D0000}"/>
    <cellStyle name="40% - Ênfase3 9 2 8" xfId="27557" xr:uid="{00000000-0005-0000-0000-0000156D0000}"/>
    <cellStyle name="40% - Ênfase3 9 2 9" xfId="27558" xr:uid="{00000000-0005-0000-0000-0000166D0000}"/>
    <cellStyle name="40% - Ênfase3 9 3" xfId="27559" xr:uid="{00000000-0005-0000-0000-0000176D0000}"/>
    <cellStyle name="40% - Ênfase3 9 3 2" xfId="27560" xr:uid="{00000000-0005-0000-0000-0000186D0000}"/>
    <cellStyle name="40% - Ênfase3 9 3 3" xfId="27561" xr:uid="{00000000-0005-0000-0000-0000196D0000}"/>
    <cellStyle name="40% - Ênfase3 9 3 3 2" xfId="27562" xr:uid="{00000000-0005-0000-0000-00001A6D0000}"/>
    <cellStyle name="40% - Ênfase3 9 3 4" xfId="27563" xr:uid="{00000000-0005-0000-0000-00001B6D0000}"/>
    <cellStyle name="40% - Ênfase3 9 3 5" xfId="27564" xr:uid="{00000000-0005-0000-0000-00001C6D0000}"/>
    <cellStyle name="40% - Ênfase3 9 3 6" xfId="27565" xr:uid="{00000000-0005-0000-0000-00001D6D0000}"/>
    <cellStyle name="40% - Ênfase3 9 4" xfId="27566" xr:uid="{00000000-0005-0000-0000-00001E6D0000}"/>
    <cellStyle name="40% - Ênfase3 9 4 2" xfId="27567" xr:uid="{00000000-0005-0000-0000-00001F6D0000}"/>
    <cellStyle name="40% - Ênfase3 9 4 3" xfId="27568" xr:uid="{00000000-0005-0000-0000-0000206D0000}"/>
    <cellStyle name="40% - Ênfase3 9 4 4" xfId="27569" xr:uid="{00000000-0005-0000-0000-0000216D0000}"/>
    <cellStyle name="40% - Ênfase3 9 4 5" xfId="27570" xr:uid="{00000000-0005-0000-0000-0000226D0000}"/>
    <cellStyle name="40% - Ênfase3 9 4 6" xfId="27571" xr:uid="{00000000-0005-0000-0000-0000236D0000}"/>
    <cellStyle name="40% - Ênfase3 9 5" xfId="27572" xr:uid="{00000000-0005-0000-0000-0000246D0000}"/>
    <cellStyle name="40% - Ênfase3 9 5 2" xfId="27573" xr:uid="{00000000-0005-0000-0000-0000256D0000}"/>
    <cellStyle name="40% - Ênfase3 9 5 3" xfId="27574" xr:uid="{00000000-0005-0000-0000-0000266D0000}"/>
    <cellStyle name="40% - Ênfase3 9 5 4" xfId="27575" xr:uid="{00000000-0005-0000-0000-0000276D0000}"/>
    <cellStyle name="40% - Ênfase3 9 5 5" xfId="27576" xr:uid="{00000000-0005-0000-0000-0000286D0000}"/>
    <cellStyle name="40% - Ênfase3 9 5 6" xfId="27577" xr:uid="{00000000-0005-0000-0000-0000296D0000}"/>
    <cellStyle name="40% - Ênfase3 9 6" xfId="27578" xr:uid="{00000000-0005-0000-0000-00002A6D0000}"/>
    <cellStyle name="40% - Ênfase3 9 6 2" xfId="27579" xr:uid="{00000000-0005-0000-0000-00002B6D0000}"/>
    <cellStyle name="40% - Ênfase3 9 6 3" xfId="27580" xr:uid="{00000000-0005-0000-0000-00002C6D0000}"/>
    <cellStyle name="40% - Ênfase3 9 6 4" xfId="27581" xr:uid="{00000000-0005-0000-0000-00002D6D0000}"/>
    <cellStyle name="40% - Ênfase3 9 6 5" xfId="27582" xr:uid="{00000000-0005-0000-0000-00002E6D0000}"/>
    <cellStyle name="40% - Ênfase3 9 6 6" xfId="27583" xr:uid="{00000000-0005-0000-0000-00002F6D0000}"/>
    <cellStyle name="40% - Ênfase3 9 7" xfId="27584" xr:uid="{00000000-0005-0000-0000-0000306D0000}"/>
    <cellStyle name="40% - Ênfase3 9 7 2" xfId="27585" xr:uid="{00000000-0005-0000-0000-0000316D0000}"/>
    <cellStyle name="40% - Ênfase3 9 8" xfId="27586" xr:uid="{00000000-0005-0000-0000-0000326D0000}"/>
    <cellStyle name="40% - Ênfase3 9 8 2" xfId="27587" xr:uid="{00000000-0005-0000-0000-0000336D0000}"/>
    <cellStyle name="40% - Ênfase3 9 9" xfId="27588" xr:uid="{00000000-0005-0000-0000-0000346D0000}"/>
    <cellStyle name="40% - Ênfase3 90" xfId="27589" xr:uid="{00000000-0005-0000-0000-0000356D0000}"/>
    <cellStyle name="40% - Ênfase3 90 10" xfId="27590" xr:uid="{00000000-0005-0000-0000-0000366D0000}"/>
    <cellStyle name="40% - Ênfase3 90 2" xfId="27591" xr:uid="{00000000-0005-0000-0000-0000376D0000}"/>
    <cellStyle name="40% - Ênfase3 90 2 2" xfId="27592" xr:uid="{00000000-0005-0000-0000-0000386D0000}"/>
    <cellStyle name="40% - Ênfase3 90 3" xfId="27593" xr:uid="{00000000-0005-0000-0000-0000396D0000}"/>
    <cellStyle name="40% - Ênfase3 90 3 2" xfId="27594" xr:uid="{00000000-0005-0000-0000-00003A6D0000}"/>
    <cellStyle name="40% - Ênfase3 90 4" xfId="27595" xr:uid="{00000000-0005-0000-0000-00003B6D0000}"/>
    <cellStyle name="40% - Ênfase3 90 4 2" xfId="27596" xr:uid="{00000000-0005-0000-0000-00003C6D0000}"/>
    <cellStyle name="40% - Ênfase3 90 5" xfId="27597" xr:uid="{00000000-0005-0000-0000-00003D6D0000}"/>
    <cellStyle name="40% - Ênfase3 90 5 2" xfId="27598" xr:uid="{00000000-0005-0000-0000-00003E6D0000}"/>
    <cellStyle name="40% - Ênfase3 90 6" xfId="27599" xr:uid="{00000000-0005-0000-0000-00003F6D0000}"/>
    <cellStyle name="40% - Ênfase3 90 6 2" xfId="27600" xr:uid="{00000000-0005-0000-0000-0000406D0000}"/>
    <cellStyle name="40% - Ênfase3 90 7" xfId="27601" xr:uid="{00000000-0005-0000-0000-0000416D0000}"/>
    <cellStyle name="40% - Ênfase3 90 7 2" xfId="27602" xr:uid="{00000000-0005-0000-0000-0000426D0000}"/>
    <cellStyle name="40% - Ênfase3 90 8" xfId="27603" xr:uid="{00000000-0005-0000-0000-0000436D0000}"/>
    <cellStyle name="40% - Ênfase3 90 9" xfId="27604" xr:uid="{00000000-0005-0000-0000-0000446D0000}"/>
    <cellStyle name="40% - Ênfase3 91" xfId="27605" xr:uid="{00000000-0005-0000-0000-0000456D0000}"/>
    <cellStyle name="40% - Ênfase3 91 10" xfId="27606" xr:uid="{00000000-0005-0000-0000-0000466D0000}"/>
    <cellStyle name="40% - Ênfase3 91 2" xfId="27607" xr:uid="{00000000-0005-0000-0000-0000476D0000}"/>
    <cellStyle name="40% - Ênfase3 91 2 2" xfId="27608" xr:uid="{00000000-0005-0000-0000-0000486D0000}"/>
    <cellStyle name="40% - Ênfase3 91 3" xfId="27609" xr:uid="{00000000-0005-0000-0000-0000496D0000}"/>
    <cellStyle name="40% - Ênfase3 91 3 2" xfId="27610" xr:uid="{00000000-0005-0000-0000-00004A6D0000}"/>
    <cellStyle name="40% - Ênfase3 91 4" xfId="27611" xr:uid="{00000000-0005-0000-0000-00004B6D0000}"/>
    <cellStyle name="40% - Ênfase3 91 4 2" xfId="27612" xr:uid="{00000000-0005-0000-0000-00004C6D0000}"/>
    <cellStyle name="40% - Ênfase3 91 5" xfId="27613" xr:uid="{00000000-0005-0000-0000-00004D6D0000}"/>
    <cellStyle name="40% - Ênfase3 91 5 2" xfId="27614" xr:uid="{00000000-0005-0000-0000-00004E6D0000}"/>
    <cellStyle name="40% - Ênfase3 91 6" xfId="27615" xr:uid="{00000000-0005-0000-0000-00004F6D0000}"/>
    <cellStyle name="40% - Ênfase3 91 6 2" xfId="27616" xr:uid="{00000000-0005-0000-0000-0000506D0000}"/>
    <cellStyle name="40% - Ênfase3 91 7" xfId="27617" xr:uid="{00000000-0005-0000-0000-0000516D0000}"/>
    <cellStyle name="40% - Ênfase3 91 7 2" xfId="27618" xr:uid="{00000000-0005-0000-0000-0000526D0000}"/>
    <cellStyle name="40% - Ênfase3 91 8" xfId="27619" xr:uid="{00000000-0005-0000-0000-0000536D0000}"/>
    <cellStyle name="40% - Ênfase3 91 9" xfId="27620" xr:uid="{00000000-0005-0000-0000-0000546D0000}"/>
    <cellStyle name="40% - Ênfase3 92" xfId="27621" xr:uid="{00000000-0005-0000-0000-0000556D0000}"/>
    <cellStyle name="40% - Ênfase3 92 10" xfId="27622" xr:uid="{00000000-0005-0000-0000-0000566D0000}"/>
    <cellStyle name="40% - Ênfase3 92 2" xfId="27623" xr:uid="{00000000-0005-0000-0000-0000576D0000}"/>
    <cellStyle name="40% - Ênfase3 92 2 2" xfId="27624" xr:uid="{00000000-0005-0000-0000-0000586D0000}"/>
    <cellStyle name="40% - Ênfase3 92 3" xfId="27625" xr:uid="{00000000-0005-0000-0000-0000596D0000}"/>
    <cellStyle name="40% - Ênfase3 92 3 2" xfId="27626" xr:uid="{00000000-0005-0000-0000-00005A6D0000}"/>
    <cellStyle name="40% - Ênfase3 92 4" xfId="27627" xr:uid="{00000000-0005-0000-0000-00005B6D0000}"/>
    <cellStyle name="40% - Ênfase3 92 4 2" xfId="27628" xr:uid="{00000000-0005-0000-0000-00005C6D0000}"/>
    <cellStyle name="40% - Ênfase3 92 5" xfId="27629" xr:uid="{00000000-0005-0000-0000-00005D6D0000}"/>
    <cellStyle name="40% - Ênfase3 92 5 2" xfId="27630" xr:uid="{00000000-0005-0000-0000-00005E6D0000}"/>
    <cellStyle name="40% - Ênfase3 92 6" xfId="27631" xr:uid="{00000000-0005-0000-0000-00005F6D0000}"/>
    <cellStyle name="40% - Ênfase3 92 6 2" xfId="27632" xr:uid="{00000000-0005-0000-0000-0000606D0000}"/>
    <cellStyle name="40% - Ênfase3 92 7" xfId="27633" xr:uid="{00000000-0005-0000-0000-0000616D0000}"/>
    <cellStyle name="40% - Ênfase3 92 7 2" xfId="27634" xr:uid="{00000000-0005-0000-0000-0000626D0000}"/>
    <cellStyle name="40% - Ênfase3 92 8" xfId="27635" xr:uid="{00000000-0005-0000-0000-0000636D0000}"/>
    <cellStyle name="40% - Ênfase3 92 9" xfId="27636" xr:uid="{00000000-0005-0000-0000-0000646D0000}"/>
    <cellStyle name="40% - Ênfase3 93" xfId="27637" xr:uid="{00000000-0005-0000-0000-0000656D0000}"/>
    <cellStyle name="40% - Ênfase3 93 10" xfId="27638" xr:uid="{00000000-0005-0000-0000-0000666D0000}"/>
    <cellStyle name="40% - Ênfase3 93 2" xfId="27639" xr:uid="{00000000-0005-0000-0000-0000676D0000}"/>
    <cellStyle name="40% - Ênfase3 93 2 2" xfId="27640" xr:uid="{00000000-0005-0000-0000-0000686D0000}"/>
    <cellStyle name="40% - Ênfase3 93 3" xfId="27641" xr:uid="{00000000-0005-0000-0000-0000696D0000}"/>
    <cellStyle name="40% - Ênfase3 93 3 2" xfId="27642" xr:uid="{00000000-0005-0000-0000-00006A6D0000}"/>
    <cellStyle name="40% - Ênfase3 93 4" xfId="27643" xr:uid="{00000000-0005-0000-0000-00006B6D0000}"/>
    <cellStyle name="40% - Ênfase3 93 4 2" xfId="27644" xr:uid="{00000000-0005-0000-0000-00006C6D0000}"/>
    <cellStyle name="40% - Ênfase3 93 5" xfId="27645" xr:uid="{00000000-0005-0000-0000-00006D6D0000}"/>
    <cellStyle name="40% - Ênfase3 93 5 2" xfId="27646" xr:uid="{00000000-0005-0000-0000-00006E6D0000}"/>
    <cellStyle name="40% - Ênfase3 93 6" xfId="27647" xr:uid="{00000000-0005-0000-0000-00006F6D0000}"/>
    <cellStyle name="40% - Ênfase3 93 6 2" xfId="27648" xr:uid="{00000000-0005-0000-0000-0000706D0000}"/>
    <cellStyle name="40% - Ênfase3 93 7" xfId="27649" xr:uid="{00000000-0005-0000-0000-0000716D0000}"/>
    <cellStyle name="40% - Ênfase3 93 7 2" xfId="27650" xr:uid="{00000000-0005-0000-0000-0000726D0000}"/>
    <cellStyle name="40% - Ênfase3 93 8" xfId="27651" xr:uid="{00000000-0005-0000-0000-0000736D0000}"/>
    <cellStyle name="40% - Ênfase3 93 9" xfId="27652" xr:uid="{00000000-0005-0000-0000-0000746D0000}"/>
    <cellStyle name="40% - Ênfase3 94" xfId="27653" xr:uid="{00000000-0005-0000-0000-0000756D0000}"/>
    <cellStyle name="40% - Ênfase3 94 10" xfId="27654" xr:uid="{00000000-0005-0000-0000-0000766D0000}"/>
    <cellStyle name="40% - Ênfase3 94 2" xfId="27655" xr:uid="{00000000-0005-0000-0000-0000776D0000}"/>
    <cellStyle name="40% - Ênfase3 94 2 2" xfId="27656" xr:uid="{00000000-0005-0000-0000-0000786D0000}"/>
    <cellStyle name="40% - Ênfase3 94 3" xfId="27657" xr:uid="{00000000-0005-0000-0000-0000796D0000}"/>
    <cellStyle name="40% - Ênfase3 94 3 2" xfId="27658" xr:uid="{00000000-0005-0000-0000-00007A6D0000}"/>
    <cellStyle name="40% - Ênfase3 94 4" xfId="27659" xr:uid="{00000000-0005-0000-0000-00007B6D0000}"/>
    <cellStyle name="40% - Ênfase3 94 4 2" xfId="27660" xr:uid="{00000000-0005-0000-0000-00007C6D0000}"/>
    <cellStyle name="40% - Ênfase3 94 5" xfId="27661" xr:uid="{00000000-0005-0000-0000-00007D6D0000}"/>
    <cellStyle name="40% - Ênfase3 94 5 2" xfId="27662" xr:uid="{00000000-0005-0000-0000-00007E6D0000}"/>
    <cellStyle name="40% - Ênfase3 94 6" xfId="27663" xr:uid="{00000000-0005-0000-0000-00007F6D0000}"/>
    <cellStyle name="40% - Ênfase3 94 6 2" xfId="27664" xr:uid="{00000000-0005-0000-0000-0000806D0000}"/>
    <cellStyle name="40% - Ênfase3 94 7" xfId="27665" xr:uid="{00000000-0005-0000-0000-0000816D0000}"/>
    <cellStyle name="40% - Ênfase3 94 7 2" xfId="27666" xr:uid="{00000000-0005-0000-0000-0000826D0000}"/>
    <cellStyle name="40% - Ênfase3 94 8" xfId="27667" xr:uid="{00000000-0005-0000-0000-0000836D0000}"/>
    <cellStyle name="40% - Ênfase3 94 9" xfId="27668" xr:uid="{00000000-0005-0000-0000-0000846D0000}"/>
    <cellStyle name="40% - Ênfase3 95" xfId="27669" xr:uid="{00000000-0005-0000-0000-0000856D0000}"/>
    <cellStyle name="40% - Ênfase3 95 10" xfId="27670" xr:uid="{00000000-0005-0000-0000-0000866D0000}"/>
    <cellStyle name="40% - Ênfase3 95 2" xfId="27671" xr:uid="{00000000-0005-0000-0000-0000876D0000}"/>
    <cellStyle name="40% - Ênfase3 95 2 2" xfId="27672" xr:uid="{00000000-0005-0000-0000-0000886D0000}"/>
    <cellStyle name="40% - Ênfase3 95 3" xfId="27673" xr:uid="{00000000-0005-0000-0000-0000896D0000}"/>
    <cellStyle name="40% - Ênfase3 95 3 2" xfId="27674" xr:uid="{00000000-0005-0000-0000-00008A6D0000}"/>
    <cellStyle name="40% - Ênfase3 95 4" xfId="27675" xr:uid="{00000000-0005-0000-0000-00008B6D0000}"/>
    <cellStyle name="40% - Ênfase3 95 4 2" xfId="27676" xr:uid="{00000000-0005-0000-0000-00008C6D0000}"/>
    <cellStyle name="40% - Ênfase3 95 5" xfId="27677" xr:uid="{00000000-0005-0000-0000-00008D6D0000}"/>
    <cellStyle name="40% - Ênfase3 95 5 2" xfId="27678" xr:uid="{00000000-0005-0000-0000-00008E6D0000}"/>
    <cellStyle name="40% - Ênfase3 95 6" xfId="27679" xr:uid="{00000000-0005-0000-0000-00008F6D0000}"/>
    <cellStyle name="40% - Ênfase3 95 6 2" xfId="27680" xr:uid="{00000000-0005-0000-0000-0000906D0000}"/>
    <cellStyle name="40% - Ênfase3 95 7" xfId="27681" xr:uid="{00000000-0005-0000-0000-0000916D0000}"/>
    <cellStyle name="40% - Ênfase3 95 7 2" xfId="27682" xr:uid="{00000000-0005-0000-0000-0000926D0000}"/>
    <cellStyle name="40% - Ênfase3 95 8" xfId="27683" xr:uid="{00000000-0005-0000-0000-0000936D0000}"/>
    <cellStyle name="40% - Ênfase3 95 9" xfId="27684" xr:uid="{00000000-0005-0000-0000-0000946D0000}"/>
    <cellStyle name="40% - Ênfase3 96" xfId="27685" xr:uid="{00000000-0005-0000-0000-0000956D0000}"/>
    <cellStyle name="40% - Ênfase3 96 10" xfId="27686" xr:uid="{00000000-0005-0000-0000-0000966D0000}"/>
    <cellStyle name="40% - Ênfase3 96 2" xfId="27687" xr:uid="{00000000-0005-0000-0000-0000976D0000}"/>
    <cellStyle name="40% - Ênfase3 96 2 2" xfId="27688" xr:uid="{00000000-0005-0000-0000-0000986D0000}"/>
    <cellStyle name="40% - Ênfase3 96 3" xfId="27689" xr:uid="{00000000-0005-0000-0000-0000996D0000}"/>
    <cellStyle name="40% - Ênfase3 96 3 2" xfId="27690" xr:uid="{00000000-0005-0000-0000-00009A6D0000}"/>
    <cellStyle name="40% - Ênfase3 96 4" xfId="27691" xr:uid="{00000000-0005-0000-0000-00009B6D0000}"/>
    <cellStyle name="40% - Ênfase3 96 4 2" xfId="27692" xr:uid="{00000000-0005-0000-0000-00009C6D0000}"/>
    <cellStyle name="40% - Ênfase3 96 5" xfId="27693" xr:uid="{00000000-0005-0000-0000-00009D6D0000}"/>
    <cellStyle name="40% - Ênfase3 96 5 2" xfId="27694" xr:uid="{00000000-0005-0000-0000-00009E6D0000}"/>
    <cellStyle name="40% - Ênfase3 96 6" xfId="27695" xr:uid="{00000000-0005-0000-0000-00009F6D0000}"/>
    <cellStyle name="40% - Ênfase3 96 6 2" xfId="27696" xr:uid="{00000000-0005-0000-0000-0000A06D0000}"/>
    <cellStyle name="40% - Ênfase3 96 7" xfId="27697" xr:uid="{00000000-0005-0000-0000-0000A16D0000}"/>
    <cellStyle name="40% - Ênfase3 96 7 2" xfId="27698" xr:uid="{00000000-0005-0000-0000-0000A26D0000}"/>
    <cellStyle name="40% - Ênfase3 96 8" xfId="27699" xr:uid="{00000000-0005-0000-0000-0000A36D0000}"/>
    <cellStyle name="40% - Ênfase3 96 9" xfId="27700" xr:uid="{00000000-0005-0000-0000-0000A46D0000}"/>
    <cellStyle name="40% - Ênfase3 97" xfId="27701" xr:uid="{00000000-0005-0000-0000-0000A56D0000}"/>
    <cellStyle name="40% - Ênfase3 97 10" xfId="27702" xr:uid="{00000000-0005-0000-0000-0000A66D0000}"/>
    <cellStyle name="40% - Ênfase3 97 2" xfId="27703" xr:uid="{00000000-0005-0000-0000-0000A76D0000}"/>
    <cellStyle name="40% - Ênfase3 97 2 2" xfId="27704" xr:uid="{00000000-0005-0000-0000-0000A86D0000}"/>
    <cellStyle name="40% - Ênfase3 97 3" xfId="27705" xr:uid="{00000000-0005-0000-0000-0000A96D0000}"/>
    <cellStyle name="40% - Ênfase3 97 3 2" xfId="27706" xr:uid="{00000000-0005-0000-0000-0000AA6D0000}"/>
    <cellStyle name="40% - Ênfase3 97 4" xfId="27707" xr:uid="{00000000-0005-0000-0000-0000AB6D0000}"/>
    <cellStyle name="40% - Ênfase3 97 4 2" xfId="27708" xr:uid="{00000000-0005-0000-0000-0000AC6D0000}"/>
    <cellStyle name="40% - Ênfase3 97 5" xfId="27709" xr:uid="{00000000-0005-0000-0000-0000AD6D0000}"/>
    <cellStyle name="40% - Ênfase3 97 5 2" xfId="27710" xr:uid="{00000000-0005-0000-0000-0000AE6D0000}"/>
    <cellStyle name="40% - Ênfase3 97 6" xfId="27711" xr:uid="{00000000-0005-0000-0000-0000AF6D0000}"/>
    <cellStyle name="40% - Ênfase3 97 6 2" xfId="27712" xr:uid="{00000000-0005-0000-0000-0000B06D0000}"/>
    <cellStyle name="40% - Ênfase3 97 7" xfId="27713" xr:uid="{00000000-0005-0000-0000-0000B16D0000}"/>
    <cellStyle name="40% - Ênfase3 97 7 2" xfId="27714" xr:uid="{00000000-0005-0000-0000-0000B26D0000}"/>
    <cellStyle name="40% - Ênfase3 97 8" xfId="27715" xr:uid="{00000000-0005-0000-0000-0000B36D0000}"/>
    <cellStyle name="40% - Ênfase3 97 9" xfId="27716" xr:uid="{00000000-0005-0000-0000-0000B46D0000}"/>
    <cellStyle name="40% - Ênfase3 98" xfId="27717" xr:uid="{00000000-0005-0000-0000-0000B56D0000}"/>
    <cellStyle name="40% - Ênfase3 98 10" xfId="27718" xr:uid="{00000000-0005-0000-0000-0000B66D0000}"/>
    <cellStyle name="40% - Ênfase3 98 2" xfId="27719" xr:uid="{00000000-0005-0000-0000-0000B76D0000}"/>
    <cellStyle name="40% - Ênfase3 98 2 2" xfId="27720" xr:uid="{00000000-0005-0000-0000-0000B86D0000}"/>
    <cellStyle name="40% - Ênfase3 98 3" xfId="27721" xr:uid="{00000000-0005-0000-0000-0000B96D0000}"/>
    <cellStyle name="40% - Ênfase3 98 3 2" xfId="27722" xr:uid="{00000000-0005-0000-0000-0000BA6D0000}"/>
    <cellStyle name="40% - Ênfase3 98 4" xfId="27723" xr:uid="{00000000-0005-0000-0000-0000BB6D0000}"/>
    <cellStyle name="40% - Ênfase3 98 4 2" xfId="27724" xr:uid="{00000000-0005-0000-0000-0000BC6D0000}"/>
    <cellStyle name="40% - Ênfase3 98 5" xfId="27725" xr:uid="{00000000-0005-0000-0000-0000BD6D0000}"/>
    <cellStyle name="40% - Ênfase3 98 5 2" xfId="27726" xr:uid="{00000000-0005-0000-0000-0000BE6D0000}"/>
    <cellStyle name="40% - Ênfase3 98 6" xfId="27727" xr:uid="{00000000-0005-0000-0000-0000BF6D0000}"/>
    <cellStyle name="40% - Ênfase3 98 6 2" xfId="27728" xr:uid="{00000000-0005-0000-0000-0000C06D0000}"/>
    <cellStyle name="40% - Ênfase3 98 7" xfId="27729" xr:uid="{00000000-0005-0000-0000-0000C16D0000}"/>
    <cellStyle name="40% - Ênfase3 98 7 2" xfId="27730" xr:uid="{00000000-0005-0000-0000-0000C26D0000}"/>
    <cellStyle name="40% - Ênfase3 98 8" xfId="27731" xr:uid="{00000000-0005-0000-0000-0000C36D0000}"/>
    <cellStyle name="40% - Ênfase3 98 9" xfId="27732" xr:uid="{00000000-0005-0000-0000-0000C46D0000}"/>
    <cellStyle name="40% - Ênfase3 99" xfId="27733" xr:uid="{00000000-0005-0000-0000-0000C56D0000}"/>
    <cellStyle name="40% - Ênfase3 99 10" xfId="27734" xr:uid="{00000000-0005-0000-0000-0000C66D0000}"/>
    <cellStyle name="40% - Ênfase3 99 2" xfId="27735" xr:uid="{00000000-0005-0000-0000-0000C76D0000}"/>
    <cellStyle name="40% - Ênfase3 99 2 2" xfId="27736" xr:uid="{00000000-0005-0000-0000-0000C86D0000}"/>
    <cellStyle name="40% - Ênfase3 99 3" xfId="27737" xr:uid="{00000000-0005-0000-0000-0000C96D0000}"/>
    <cellStyle name="40% - Ênfase3 99 3 2" xfId="27738" xr:uid="{00000000-0005-0000-0000-0000CA6D0000}"/>
    <cellStyle name="40% - Ênfase3 99 4" xfId="27739" xr:uid="{00000000-0005-0000-0000-0000CB6D0000}"/>
    <cellStyle name="40% - Ênfase3 99 4 2" xfId="27740" xr:uid="{00000000-0005-0000-0000-0000CC6D0000}"/>
    <cellStyle name="40% - Ênfase3 99 5" xfId="27741" xr:uid="{00000000-0005-0000-0000-0000CD6D0000}"/>
    <cellStyle name="40% - Ênfase3 99 5 2" xfId="27742" xr:uid="{00000000-0005-0000-0000-0000CE6D0000}"/>
    <cellStyle name="40% - Ênfase3 99 6" xfId="27743" xr:uid="{00000000-0005-0000-0000-0000CF6D0000}"/>
    <cellStyle name="40% - Ênfase3 99 6 2" xfId="27744" xr:uid="{00000000-0005-0000-0000-0000D06D0000}"/>
    <cellStyle name="40% - Ênfase3 99 7" xfId="27745" xr:uid="{00000000-0005-0000-0000-0000D16D0000}"/>
    <cellStyle name="40% - Ênfase3 99 7 2" xfId="27746" xr:uid="{00000000-0005-0000-0000-0000D26D0000}"/>
    <cellStyle name="40% - Ênfase3 99 8" xfId="27747" xr:uid="{00000000-0005-0000-0000-0000D36D0000}"/>
    <cellStyle name="40% - Ênfase3 99 9" xfId="27748" xr:uid="{00000000-0005-0000-0000-0000D46D0000}"/>
    <cellStyle name="40% - Ênfase4 10" xfId="27749" xr:uid="{00000000-0005-0000-0000-0000D56D0000}"/>
    <cellStyle name="40% - Ênfase4 10 10" xfId="27750" xr:uid="{00000000-0005-0000-0000-0000D66D0000}"/>
    <cellStyle name="40% - Ênfase4 10 11" xfId="27751" xr:uid="{00000000-0005-0000-0000-0000D76D0000}"/>
    <cellStyle name="40% - Ênfase4 10 2" xfId="27752" xr:uid="{00000000-0005-0000-0000-0000D86D0000}"/>
    <cellStyle name="40% - Ênfase4 10 2 10" xfId="27753" xr:uid="{00000000-0005-0000-0000-0000D96D0000}"/>
    <cellStyle name="40% - Ênfase4 10 2 2" xfId="27754" xr:uid="{00000000-0005-0000-0000-0000DA6D0000}"/>
    <cellStyle name="40% - Ênfase4 10 2 2 2" xfId="27755" xr:uid="{00000000-0005-0000-0000-0000DB6D0000}"/>
    <cellStyle name="40% - Ênfase4 10 2 3" xfId="27756" xr:uid="{00000000-0005-0000-0000-0000DC6D0000}"/>
    <cellStyle name="40% - Ênfase4 10 2 3 2" xfId="27757" xr:uid="{00000000-0005-0000-0000-0000DD6D0000}"/>
    <cellStyle name="40% - Ênfase4 10 2 4" xfId="27758" xr:uid="{00000000-0005-0000-0000-0000DE6D0000}"/>
    <cellStyle name="40% - Ênfase4 10 2 4 2" xfId="27759" xr:uid="{00000000-0005-0000-0000-0000DF6D0000}"/>
    <cellStyle name="40% - Ênfase4 10 2 5" xfId="27760" xr:uid="{00000000-0005-0000-0000-0000E06D0000}"/>
    <cellStyle name="40% - Ênfase4 10 2 5 2" xfId="27761" xr:uid="{00000000-0005-0000-0000-0000E16D0000}"/>
    <cellStyle name="40% - Ênfase4 10 2 6" xfId="27762" xr:uid="{00000000-0005-0000-0000-0000E26D0000}"/>
    <cellStyle name="40% - Ênfase4 10 2 6 2" xfId="27763" xr:uid="{00000000-0005-0000-0000-0000E36D0000}"/>
    <cellStyle name="40% - Ênfase4 10 2 7" xfId="27764" xr:uid="{00000000-0005-0000-0000-0000E46D0000}"/>
    <cellStyle name="40% - Ênfase4 10 2 7 2" xfId="27765" xr:uid="{00000000-0005-0000-0000-0000E56D0000}"/>
    <cellStyle name="40% - Ênfase4 10 2 8" xfId="27766" xr:uid="{00000000-0005-0000-0000-0000E66D0000}"/>
    <cellStyle name="40% - Ênfase4 10 2 9" xfId="27767" xr:uid="{00000000-0005-0000-0000-0000E76D0000}"/>
    <cellStyle name="40% - Ênfase4 10 3" xfId="27768" xr:uid="{00000000-0005-0000-0000-0000E86D0000}"/>
    <cellStyle name="40% - Ênfase4 10 3 2" xfId="27769" xr:uid="{00000000-0005-0000-0000-0000E96D0000}"/>
    <cellStyle name="40% - Ênfase4 10 3 3" xfId="27770" xr:uid="{00000000-0005-0000-0000-0000EA6D0000}"/>
    <cellStyle name="40% - Ênfase4 10 3 4" xfId="27771" xr:uid="{00000000-0005-0000-0000-0000EB6D0000}"/>
    <cellStyle name="40% - Ênfase4 10 3 5" xfId="27772" xr:uid="{00000000-0005-0000-0000-0000EC6D0000}"/>
    <cellStyle name="40% - Ênfase4 10 3 6" xfId="27773" xr:uid="{00000000-0005-0000-0000-0000ED6D0000}"/>
    <cellStyle name="40% - Ênfase4 10 4" xfId="27774" xr:uid="{00000000-0005-0000-0000-0000EE6D0000}"/>
    <cellStyle name="40% - Ênfase4 10 4 2" xfId="27775" xr:uid="{00000000-0005-0000-0000-0000EF6D0000}"/>
    <cellStyle name="40% - Ênfase4 10 4 3" xfId="27776" xr:uid="{00000000-0005-0000-0000-0000F06D0000}"/>
    <cellStyle name="40% - Ênfase4 10 4 4" xfId="27777" xr:uid="{00000000-0005-0000-0000-0000F16D0000}"/>
    <cellStyle name="40% - Ênfase4 10 4 5" xfId="27778" xr:uid="{00000000-0005-0000-0000-0000F26D0000}"/>
    <cellStyle name="40% - Ênfase4 10 4 6" xfId="27779" xr:uid="{00000000-0005-0000-0000-0000F36D0000}"/>
    <cellStyle name="40% - Ênfase4 10 5" xfId="27780" xr:uid="{00000000-0005-0000-0000-0000F46D0000}"/>
    <cellStyle name="40% - Ênfase4 10 5 2" xfId="27781" xr:uid="{00000000-0005-0000-0000-0000F56D0000}"/>
    <cellStyle name="40% - Ênfase4 10 5 3" xfId="27782" xr:uid="{00000000-0005-0000-0000-0000F66D0000}"/>
    <cellStyle name="40% - Ênfase4 10 5 4" xfId="27783" xr:uid="{00000000-0005-0000-0000-0000F76D0000}"/>
    <cellStyle name="40% - Ênfase4 10 5 5" xfId="27784" xr:uid="{00000000-0005-0000-0000-0000F86D0000}"/>
    <cellStyle name="40% - Ênfase4 10 5 6" xfId="27785" xr:uid="{00000000-0005-0000-0000-0000F96D0000}"/>
    <cellStyle name="40% - Ênfase4 10 6" xfId="27786" xr:uid="{00000000-0005-0000-0000-0000FA6D0000}"/>
    <cellStyle name="40% - Ênfase4 10 6 2" xfId="27787" xr:uid="{00000000-0005-0000-0000-0000FB6D0000}"/>
    <cellStyle name="40% - Ênfase4 10 6 3" xfId="27788" xr:uid="{00000000-0005-0000-0000-0000FC6D0000}"/>
    <cellStyle name="40% - Ênfase4 10 6 4" xfId="27789" xr:uid="{00000000-0005-0000-0000-0000FD6D0000}"/>
    <cellStyle name="40% - Ênfase4 10 6 5" xfId="27790" xr:uid="{00000000-0005-0000-0000-0000FE6D0000}"/>
    <cellStyle name="40% - Ênfase4 10 6 6" xfId="27791" xr:uid="{00000000-0005-0000-0000-0000FF6D0000}"/>
    <cellStyle name="40% - Ênfase4 10 7" xfId="27792" xr:uid="{00000000-0005-0000-0000-0000006E0000}"/>
    <cellStyle name="40% - Ênfase4 10 7 2" xfId="27793" xr:uid="{00000000-0005-0000-0000-0000016E0000}"/>
    <cellStyle name="40% - Ênfase4 10 8" xfId="27794" xr:uid="{00000000-0005-0000-0000-0000026E0000}"/>
    <cellStyle name="40% - Ênfase4 10 8 2" xfId="27795" xr:uid="{00000000-0005-0000-0000-0000036E0000}"/>
    <cellStyle name="40% - Ênfase4 10 9" xfId="27796" xr:uid="{00000000-0005-0000-0000-0000046E0000}"/>
    <cellStyle name="40% - Ênfase4 100" xfId="27797" xr:uid="{00000000-0005-0000-0000-0000056E0000}"/>
    <cellStyle name="40% - Ênfase4 100 10" xfId="27798" xr:uid="{00000000-0005-0000-0000-0000066E0000}"/>
    <cellStyle name="40% - Ênfase4 100 2" xfId="27799" xr:uid="{00000000-0005-0000-0000-0000076E0000}"/>
    <cellStyle name="40% - Ênfase4 100 2 2" xfId="27800" xr:uid="{00000000-0005-0000-0000-0000086E0000}"/>
    <cellStyle name="40% - Ênfase4 100 3" xfId="27801" xr:uid="{00000000-0005-0000-0000-0000096E0000}"/>
    <cellStyle name="40% - Ênfase4 100 3 2" xfId="27802" xr:uid="{00000000-0005-0000-0000-00000A6E0000}"/>
    <cellStyle name="40% - Ênfase4 100 4" xfId="27803" xr:uid="{00000000-0005-0000-0000-00000B6E0000}"/>
    <cellStyle name="40% - Ênfase4 100 4 2" xfId="27804" xr:uid="{00000000-0005-0000-0000-00000C6E0000}"/>
    <cellStyle name="40% - Ênfase4 100 5" xfId="27805" xr:uid="{00000000-0005-0000-0000-00000D6E0000}"/>
    <cellStyle name="40% - Ênfase4 100 5 2" xfId="27806" xr:uid="{00000000-0005-0000-0000-00000E6E0000}"/>
    <cellStyle name="40% - Ênfase4 100 6" xfId="27807" xr:uid="{00000000-0005-0000-0000-00000F6E0000}"/>
    <cellStyle name="40% - Ênfase4 100 6 2" xfId="27808" xr:uid="{00000000-0005-0000-0000-0000106E0000}"/>
    <cellStyle name="40% - Ênfase4 100 7" xfId="27809" xr:uid="{00000000-0005-0000-0000-0000116E0000}"/>
    <cellStyle name="40% - Ênfase4 100 7 2" xfId="27810" xr:uid="{00000000-0005-0000-0000-0000126E0000}"/>
    <cellStyle name="40% - Ênfase4 100 8" xfId="27811" xr:uid="{00000000-0005-0000-0000-0000136E0000}"/>
    <cellStyle name="40% - Ênfase4 100 9" xfId="27812" xr:uid="{00000000-0005-0000-0000-0000146E0000}"/>
    <cellStyle name="40% - Ênfase4 101" xfId="27813" xr:uid="{00000000-0005-0000-0000-0000156E0000}"/>
    <cellStyle name="40% - Ênfase4 101 10" xfId="27814" xr:uid="{00000000-0005-0000-0000-0000166E0000}"/>
    <cellStyle name="40% - Ênfase4 101 2" xfId="27815" xr:uid="{00000000-0005-0000-0000-0000176E0000}"/>
    <cellStyle name="40% - Ênfase4 101 2 2" xfId="27816" xr:uid="{00000000-0005-0000-0000-0000186E0000}"/>
    <cellStyle name="40% - Ênfase4 101 3" xfId="27817" xr:uid="{00000000-0005-0000-0000-0000196E0000}"/>
    <cellStyle name="40% - Ênfase4 101 3 2" xfId="27818" xr:uid="{00000000-0005-0000-0000-00001A6E0000}"/>
    <cellStyle name="40% - Ênfase4 101 4" xfId="27819" xr:uid="{00000000-0005-0000-0000-00001B6E0000}"/>
    <cellStyle name="40% - Ênfase4 101 4 2" xfId="27820" xr:uid="{00000000-0005-0000-0000-00001C6E0000}"/>
    <cellStyle name="40% - Ênfase4 101 5" xfId="27821" xr:uid="{00000000-0005-0000-0000-00001D6E0000}"/>
    <cellStyle name="40% - Ênfase4 101 5 2" xfId="27822" xr:uid="{00000000-0005-0000-0000-00001E6E0000}"/>
    <cellStyle name="40% - Ênfase4 101 6" xfId="27823" xr:uid="{00000000-0005-0000-0000-00001F6E0000}"/>
    <cellStyle name="40% - Ênfase4 101 6 2" xfId="27824" xr:uid="{00000000-0005-0000-0000-0000206E0000}"/>
    <cellStyle name="40% - Ênfase4 101 7" xfId="27825" xr:uid="{00000000-0005-0000-0000-0000216E0000}"/>
    <cellStyle name="40% - Ênfase4 101 7 2" xfId="27826" xr:uid="{00000000-0005-0000-0000-0000226E0000}"/>
    <cellStyle name="40% - Ênfase4 101 8" xfId="27827" xr:uid="{00000000-0005-0000-0000-0000236E0000}"/>
    <cellStyle name="40% - Ênfase4 101 9" xfId="27828" xr:uid="{00000000-0005-0000-0000-0000246E0000}"/>
    <cellStyle name="40% - Ênfase4 102" xfId="27829" xr:uid="{00000000-0005-0000-0000-0000256E0000}"/>
    <cellStyle name="40% - Ênfase4 102 10" xfId="27830" xr:uid="{00000000-0005-0000-0000-0000266E0000}"/>
    <cellStyle name="40% - Ênfase4 102 2" xfId="27831" xr:uid="{00000000-0005-0000-0000-0000276E0000}"/>
    <cellStyle name="40% - Ênfase4 102 2 2" xfId="27832" xr:uid="{00000000-0005-0000-0000-0000286E0000}"/>
    <cellStyle name="40% - Ênfase4 102 3" xfId="27833" xr:uid="{00000000-0005-0000-0000-0000296E0000}"/>
    <cellStyle name="40% - Ênfase4 102 3 2" xfId="27834" xr:uid="{00000000-0005-0000-0000-00002A6E0000}"/>
    <cellStyle name="40% - Ênfase4 102 4" xfId="27835" xr:uid="{00000000-0005-0000-0000-00002B6E0000}"/>
    <cellStyle name="40% - Ênfase4 102 4 2" xfId="27836" xr:uid="{00000000-0005-0000-0000-00002C6E0000}"/>
    <cellStyle name="40% - Ênfase4 102 5" xfId="27837" xr:uid="{00000000-0005-0000-0000-00002D6E0000}"/>
    <cellStyle name="40% - Ênfase4 102 5 2" xfId="27838" xr:uid="{00000000-0005-0000-0000-00002E6E0000}"/>
    <cellStyle name="40% - Ênfase4 102 6" xfId="27839" xr:uid="{00000000-0005-0000-0000-00002F6E0000}"/>
    <cellStyle name="40% - Ênfase4 102 6 2" xfId="27840" xr:uid="{00000000-0005-0000-0000-0000306E0000}"/>
    <cellStyle name="40% - Ênfase4 102 7" xfId="27841" xr:uid="{00000000-0005-0000-0000-0000316E0000}"/>
    <cellStyle name="40% - Ênfase4 102 7 2" xfId="27842" xr:uid="{00000000-0005-0000-0000-0000326E0000}"/>
    <cellStyle name="40% - Ênfase4 102 8" xfId="27843" xr:uid="{00000000-0005-0000-0000-0000336E0000}"/>
    <cellStyle name="40% - Ênfase4 102 9" xfId="27844" xr:uid="{00000000-0005-0000-0000-0000346E0000}"/>
    <cellStyle name="40% - Ênfase4 103" xfId="27845" xr:uid="{00000000-0005-0000-0000-0000356E0000}"/>
    <cellStyle name="40% - Ênfase4 103 10" xfId="27846" xr:uid="{00000000-0005-0000-0000-0000366E0000}"/>
    <cellStyle name="40% - Ênfase4 103 2" xfId="27847" xr:uid="{00000000-0005-0000-0000-0000376E0000}"/>
    <cellStyle name="40% - Ênfase4 103 2 2" xfId="27848" xr:uid="{00000000-0005-0000-0000-0000386E0000}"/>
    <cellStyle name="40% - Ênfase4 103 3" xfId="27849" xr:uid="{00000000-0005-0000-0000-0000396E0000}"/>
    <cellStyle name="40% - Ênfase4 103 3 2" xfId="27850" xr:uid="{00000000-0005-0000-0000-00003A6E0000}"/>
    <cellStyle name="40% - Ênfase4 103 4" xfId="27851" xr:uid="{00000000-0005-0000-0000-00003B6E0000}"/>
    <cellStyle name="40% - Ênfase4 103 4 2" xfId="27852" xr:uid="{00000000-0005-0000-0000-00003C6E0000}"/>
    <cellStyle name="40% - Ênfase4 103 5" xfId="27853" xr:uid="{00000000-0005-0000-0000-00003D6E0000}"/>
    <cellStyle name="40% - Ênfase4 103 5 2" xfId="27854" xr:uid="{00000000-0005-0000-0000-00003E6E0000}"/>
    <cellStyle name="40% - Ênfase4 103 6" xfId="27855" xr:uid="{00000000-0005-0000-0000-00003F6E0000}"/>
    <cellStyle name="40% - Ênfase4 103 6 2" xfId="27856" xr:uid="{00000000-0005-0000-0000-0000406E0000}"/>
    <cellStyle name="40% - Ênfase4 103 7" xfId="27857" xr:uid="{00000000-0005-0000-0000-0000416E0000}"/>
    <cellStyle name="40% - Ênfase4 103 7 2" xfId="27858" xr:uid="{00000000-0005-0000-0000-0000426E0000}"/>
    <cellStyle name="40% - Ênfase4 103 8" xfId="27859" xr:uid="{00000000-0005-0000-0000-0000436E0000}"/>
    <cellStyle name="40% - Ênfase4 103 9" xfId="27860" xr:uid="{00000000-0005-0000-0000-0000446E0000}"/>
    <cellStyle name="40% - Ênfase4 104" xfId="27861" xr:uid="{00000000-0005-0000-0000-0000456E0000}"/>
    <cellStyle name="40% - Ênfase4 104 10" xfId="27862" xr:uid="{00000000-0005-0000-0000-0000466E0000}"/>
    <cellStyle name="40% - Ênfase4 104 2" xfId="27863" xr:uid="{00000000-0005-0000-0000-0000476E0000}"/>
    <cellStyle name="40% - Ênfase4 104 2 2" xfId="27864" xr:uid="{00000000-0005-0000-0000-0000486E0000}"/>
    <cellStyle name="40% - Ênfase4 104 3" xfId="27865" xr:uid="{00000000-0005-0000-0000-0000496E0000}"/>
    <cellStyle name="40% - Ênfase4 104 3 2" xfId="27866" xr:uid="{00000000-0005-0000-0000-00004A6E0000}"/>
    <cellStyle name="40% - Ênfase4 104 4" xfId="27867" xr:uid="{00000000-0005-0000-0000-00004B6E0000}"/>
    <cellStyle name="40% - Ênfase4 104 4 2" xfId="27868" xr:uid="{00000000-0005-0000-0000-00004C6E0000}"/>
    <cellStyle name="40% - Ênfase4 104 5" xfId="27869" xr:uid="{00000000-0005-0000-0000-00004D6E0000}"/>
    <cellStyle name="40% - Ênfase4 104 5 2" xfId="27870" xr:uid="{00000000-0005-0000-0000-00004E6E0000}"/>
    <cellStyle name="40% - Ênfase4 104 6" xfId="27871" xr:uid="{00000000-0005-0000-0000-00004F6E0000}"/>
    <cellStyle name="40% - Ênfase4 104 6 2" xfId="27872" xr:uid="{00000000-0005-0000-0000-0000506E0000}"/>
    <cellStyle name="40% - Ênfase4 104 7" xfId="27873" xr:uid="{00000000-0005-0000-0000-0000516E0000}"/>
    <cellStyle name="40% - Ênfase4 104 7 2" xfId="27874" xr:uid="{00000000-0005-0000-0000-0000526E0000}"/>
    <cellStyle name="40% - Ênfase4 104 8" xfId="27875" xr:uid="{00000000-0005-0000-0000-0000536E0000}"/>
    <cellStyle name="40% - Ênfase4 104 9" xfId="27876" xr:uid="{00000000-0005-0000-0000-0000546E0000}"/>
    <cellStyle name="40% - Ênfase4 105" xfId="27877" xr:uid="{00000000-0005-0000-0000-0000556E0000}"/>
    <cellStyle name="40% - Ênfase4 105 10" xfId="27878" xr:uid="{00000000-0005-0000-0000-0000566E0000}"/>
    <cellStyle name="40% - Ênfase4 105 2" xfId="27879" xr:uid="{00000000-0005-0000-0000-0000576E0000}"/>
    <cellStyle name="40% - Ênfase4 105 2 2" xfId="27880" xr:uid="{00000000-0005-0000-0000-0000586E0000}"/>
    <cellStyle name="40% - Ênfase4 105 3" xfId="27881" xr:uid="{00000000-0005-0000-0000-0000596E0000}"/>
    <cellStyle name="40% - Ênfase4 105 3 2" xfId="27882" xr:uid="{00000000-0005-0000-0000-00005A6E0000}"/>
    <cellStyle name="40% - Ênfase4 105 4" xfId="27883" xr:uid="{00000000-0005-0000-0000-00005B6E0000}"/>
    <cellStyle name="40% - Ênfase4 105 4 2" xfId="27884" xr:uid="{00000000-0005-0000-0000-00005C6E0000}"/>
    <cellStyle name="40% - Ênfase4 105 5" xfId="27885" xr:uid="{00000000-0005-0000-0000-00005D6E0000}"/>
    <cellStyle name="40% - Ênfase4 105 5 2" xfId="27886" xr:uid="{00000000-0005-0000-0000-00005E6E0000}"/>
    <cellStyle name="40% - Ênfase4 105 6" xfId="27887" xr:uid="{00000000-0005-0000-0000-00005F6E0000}"/>
    <cellStyle name="40% - Ênfase4 105 6 2" xfId="27888" xr:uid="{00000000-0005-0000-0000-0000606E0000}"/>
    <cellStyle name="40% - Ênfase4 105 7" xfId="27889" xr:uid="{00000000-0005-0000-0000-0000616E0000}"/>
    <cellStyle name="40% - Ênfase4 105 7 2" xfId="27890" xr:uid="{00000000-0005-0000-0000-0000626E0000}"/>
    <cellStyle name="40% - Ênfase4 105 8" xfId="27891" xr:uid="{00000000-0005-0000-0000-0000636E0000}"/>
    <cellStyle name="40% - Ênfase4 105 9" xfId="27892" xr:uid="{00000000-0005-0000-0000-0000646E0000}"/>
    <cellStyle name="40% - Ênfase4 106" xfId="27893" xr:uid="{00000000-0005-0000-0000-0000656E0000}"/>
    <cellStyle name="40% - Ênfase4 106 10" xfId="27894" xr:uid="{00000000-0005-0000-0000-0000666E0000}"/>
    <cellStyle name="40% - Ênfase4 106 2" xfId="27895" xr:uid="{00000000-0005-0000-0000-0000676E0000}"/>
    <cellStyle name="40% - Ênfase4 106 2 2" xfId="27896" xr:uid="{00000000-0005-0000-0000-0000686E0000}"/>
    <cellStyle name="40% - Ênfase4 106 3" xfId="27897" xr:uid="{00000000-0005-0000-0000-0000696E0000}"/>
    <cellStyle name="40% - Ênfase4 106 3 2" xfId="27898" xr:uid="{00000000-0005-0000-0000-00006A6E0000}"/>
    <cellStyle name="40% - Ênfase4 106 4" xfId="27899" xr:uid="{00000000-0005-0000-0000-00006B6E0000}"/>
    <cellStyle name="40% - Ênfase4 106 4 2" xfId="27900" xr:uid="{00000000-0005-0000-0000-00006C6E0000}"/>
    <cellStyle name="40% - Ênfase4 106 5" xfId="27901" xr:uid="{00000000-0005-0000-0000-00006D6E0000}"/>
    <cellStyle name="40% - Ênfase4 106 5 2" xfId="27902" xr:uid="{00000000-0005-0000-0000-00006E6E0000}"/>
    <cellStyle name="40% - Ênfase4 106 6" xfId="27903" xr:uid="{00000000-0005-0000-0000-00006F6E0000}"/>
    <cellStyle name="40% - Ênfase4 106 6 2" xfId="27904" xr:uid="{00000000-0005-0000-0000-0000706E0000}"/>
    <cellStyle name="40% - Ênfase4 106 7" xfId="27905" xr:uid="{00000000-0005-0000-0000-0000716E0000}"/>
    <cellStyle name="40% - Ênfase4 106 7 2" xfId="27906" xr:uid="{00000000-0005-0000-0000-0000726E0000}"/>
    <cellStyle name="40% - Ênfase4 106 8" xfId="27907" xr:uid="{00000000-0005-0000-0000-0000736E0000}"/>
    <cellStyle name="40% - Ênfase4 106 9" xfId="27908" xr:uid="{00000000-0005-0000-0000-0000746E0000}"/>
    <cellStyle name="40% - Ênfase4 107" xfId="27909" xr:uid="{00000000-0005-0000-0000-0000756E0000}"/>
    <cellStyle name="40% - Ênfase4 107 10" xfId="27910" xr:uid="{00000000-0005-0000-0000-0000766E0000}"/>
    <cellStyle name="40% - Ênfase4 107 2" xfId="27911" xr:uid="{00000000-0005-0000-0000-0000776E0000}"/>
    <cellStyle name="40% - Ênfase4 107 2 2" xfId="27912" xr:uid="{00000000-0005-0000-0000-0000786E0000}"/>
    <cellStyle name="40% - Ênfase4 107 3" xfId="27913" xr:uid="{00000000-0005-0000-0000-0000796E0000}"/>
    <cellStyle name="40% - Ênfase4 107 3 2" xfId="27914" xr:uid="{00000000-0005-0000-0000-00007A6E0000}"/>
    <cellStyle name="40% - Ênfase4 107 4" xfId="27915" xr:uid="{00000000-0005-0000-0000-00007B6E0000}"/>
    <cellStyle name="40% - Ênfase4 107 4 2" xfId="27916" xr:uid="{00000000-0005-0000-0000-00007C6E0000}"/>
    <cellStyle name="40% - Ênfase4 107 5" xfId="27917" xr:uid="{00000000-0005-0000-0000-00007D6E0000}"/>
    <cellStyle name="40% - Ênfase4 107 5 2" xfId="27918" xr:uid="{00000000-0005-0000-0000-00007E6E0000}"/>
    <cellStyle name="40% - Ênfase4 107 6" xfId="27919" xr:uid="{00000000-0005-0000-0000-00007F6E0000}"/>
    <cellStyle name="40% - Ênfase4 107 6 2" xfId="27920" xr:uid="{00000000-0005-0000-0000-0000806E0000}"/>
    <cellStyle name="40% - Ênfase4 107 7" xfId="27921" xr:uid="{00000000-0005-0000-0000-0000816E0000}"/>
    <cellStyle name="40% - Ênfase4 107 7 2" xfId="27922" xr:uid="{00000000-0005-0000-0000-0000826E0000}"/>
    <cellStyle name="40% - Ênfase4 107 8" xfId="27923" xr:uid="{00000000-0005-0000-0000-0000836E0000}"/>
    <cellStyle name="40% - Ênfase4 107 9" xfId="27924" xr:uid="{00000000-0005-0000-0000-0000846E0000}"/>
    <cellStyle name="40% - Ênfase4 108" xfId="27925" xr:uid="{00000000-0005-0000-0000-0000856E0000}"/>
    <cellStyle name="40% - Ênfase4 108 10" xfId="27926" xr:uid="{00000000-0005-0000-0000-0000866E0000}"/>
    <cellStyle name="40% - Ênfase4 108 2" xfId="27927" xr:uid="{00000000-0005-0000-0000-0000876E0000}"/>
    <cellStyle name="40% - Ênfase4 108 2 2" xfId="27928" xr:uid="{00000000-0005-0000-0000-0000886E0000}"/>
    <cellStyle name="40% - Ênfase4 108 3" xfId="27929" xr:uid="{00000000-0005-0000-0000-0000896E0000}"/>
    <cellStyle name="40% - Ênfase4 108 3 2" xfId="27930" xr:uid="{00000000-0005-0000-0000-00008A6E0000}"/>
    <cellStyle name="40% - Ênfase4 108 4" xfId="27931" xr:uid="{00000000-0005-0000-0000-00008B6E0000}"/>
    <cellStyle name="40% - Ênfase4 108 4 2" xfId="27932" xr:uid="{00000000-0005-0000-0000-00008C6E0000}"/>
    <cellStyle name="40% - Ênfase4 108 5" xfId="27933" xr:uid="{00000000-0005-0000-0000-00008D6E0000}"/>
    <cellStyle name="40% - Ênfase4 108 5 2" xfId="27934" xr:uid="{00000000-0005-0000-0000-00008E6E0000}"/>
    <cellStyle name="40% - Ênfase4 108 6" xfId="27935" xr:uid="{00000000-0005-0000-0000-00008F6E0000}"/>
    <cellStyle name="40% - Ênfase4 108 6 2" xfId="27936" xr:uid="{00000000-0005-0000-0000-0000906E0000}"/>
    <cellStyle name="40% - Ênfase4 108 7" xfId="27937" xr:uid="{00000000-0005-0000-0000-0000916E0000}"/>
    <cellStyle name="40% - Ênfase4 108 7 2" xfId="27938" xr:uid="{00000000-0005-0000-0000-0000926E0000}"/>
    <cellStyle name="40% - Ênfase4 108 8" xfId="27939" xr:uid="{00000000-0005-0000-0000-0000936E0000}"/>
    <cellStyle name="40% - Ênfase4 108 9" xfId="27940" xr:uid="{00000000-0005-0000-0000-0000946E0000}"/>
    <cellStyle name="40% - Ênfase4 109" xfId="27941" xr:uid="{00000000-0005-0000-0000-0000956E0000}"/>
    <cellStyle name="40% - Ênfase4 109 10" xfId="27942" xr:uid="{00000000-0005-0000-0000-0000966E0000}"/>
    <cellStyle name="40% - Ênfase4 109 2" xfId="27943" xr:uid="{00000000-0005-0000-0000-0000976E0000}"/>
    <cellStyle name="40% - Ênfase4 109 2 2" xfId="27944" xr:uid="{00000000-0005-0000-0000-0000986E0000}"/>
    <cellStyle name="40% - Ênfase4 109 3" xfId="27945" xr:uid="{00000000-0005-0000-0000-0000996E0000}"/>
    <cellStyle name="40% - Ênfase4 109 3 2" xfId="27946" xr:uid="{00000000-0005-0000-0000-00009A6E0000}"/>
    <cellStyle name="40% - Ênfase4 109 4" xfId="27947" xr:uid="{00000000-0005-0000-0000-00009B6E0000}"/>
    <cellStyle name="40% - Ênfase4 109 4 2" xfId="27948" xr:uid="{00000000-0005-0000-0000-00009C6E0000}"/>
    <cellStyle name="40% - Ênfase4 109 5" xfId="27949" xr:uid="{00000000-0005-0000-0000-00009D6E0000}"/>
    <cellStyle name="40% - Ênfase4 109 5 2" xfId="27950" xr:uid="{00000000-0005-0000-0000-00009E6E0000}"/>
    <cellStyle name="40% - Ênfase4 109 6" xfId="27951" xr:uid="{00000000-0005-0000-0000-00009F6E0000}"/>
    <cellStyle name="40% - Ênfase4 109 6 2" xfId="27952" xr:uid="{00000000-0005-0000-0000-0000A06E0000}"/>
    <cellStyle name="40% - Ênfase4 109 7" xfId="27953" xr:uid="{00000000-0005-0000-0000-0000A16E0000}"/>
    <cellStyle name="40% - Ênfase4 109 7 2" xfId="27954" xr:uid="{00000000-0005-0000-0000-0000A26E0000}"/>
    <cellStyle name="40% - Ênfase4 109 8" xfId="27955" xr:uid="{00000000-0005-0000-0000-0000A36E0000}"/>
    <cellStyle name="40% - Ênfase4 109 9" xfId="27956" xr:uid="{00000000-0005-0000-0000-0000A46E0000}"/>
    <cellStyle name="40% - Ênfase4 11" xfId="27957" xr:uid="{00000000-0005-0000-0000-0000A56E0000}"/>
    <cellStyle name="40% - Ênfase4 11 10" xfId="27958" xr:uid="{00000000-0005-0000-0000-0000A66E0000}"/>
    <cellStyle name="40% - Ênfase4 11 11" xfId="27959" xr:uid="{00000000-0005-0000-0000-0000A76E0000}"/>
    <cellStyle name="40% - Ênfase4 11 2" xfId="27960" xr:uid="{00000000-0005-0000-0000-0000A86E0000}"/>
    <cellStyle name="40% - Ênfase4 11 2 10" xfId="27961" xr:uid="{00000000-0005-0000-0000-0000A96E0000}"/>
    <cellStyle name="40% - Ênfase4 11 2 2" xfId="27962" xr:uid="{00000000-0005-0000-0000-0000AA6E0000}"/>
    <cellStyle name="40% - Ênfase4 11 2 2 2" xfId="27963" xr:uid="{00000000-0005-0000-0000-0000AB6E0000}"/>
    <cellStyle name="40% - Ênfase4 11 2 3" xfId="27964" xr:uid="{00000000-0005-0000-0000-0000AC6E0000}"/>
    <cellStyle name="40% - Ênfase4 11 2 3 2" xfId="27965" xr:uid="{00000000-0005-0000-0000-0000AD6E0000}"/>
    <cellStyle name="40% - Ênfase4 11 2 4" xfId="27966" xr:uid="{00000000-0005-0000-0000-0000AE6E0000}"/>
    <cellStyle name="40% - Ênfase4 11 2 4 2" xfId="27967" xr:uid="{00000000-0005-0000-0000-0000AF6E0000}"/>
    <cellStyle name="40% - Ênfase4 11 2 5" xfId="27968" xr:uid="{00000000-0005-0000-0000-0000B06E0000}"/>
    <cellStyle name="40% - Ênfase4 11 2 5 2" xfId="27969" xr:uid="{00000000-0005-0000-0000-0000B16E0000}"/>
    <cellStyle name="40% - Ênfase4 11 2 6" xfId="27970" xr:uid="{00000000-0005-0000-0000-0000B26E0000}"/>
    <cellStyle name="40% - Ênfase4 11 2 6 2" xfId="27971" xr:uid="{00000000-0005-0000-0000-0000B36E0000}"/>
    <cellStyle name="40% - Ênfase4 11 2 7" xfId="27972" xr:uid="{00000000-0005-0000-0000-0000B46E0000}"/>
    <cellStyle name="40% - Ênfase4 11 2 7 2" xfId="27973" xr:uid="{00000000-0005-0000-0000-0000B56E0000}"/>
    <cellStyle name="40% - Ênfase4 11 2 8" xfId="27974" xr:uid="{00000000-0005-0000-0000-0000B66E0000}"/>
    <cellStyle name="40% - Ênfase4 11 2 9" xfId="27975" xr:uid="{00000000-0005-0000-0000-0000B76E0000}"/>
    <cellStyle name="40% - Ênfase4 11 3" xfId="27976" xr:uid="{00000000-0005-0000-0000-0000B86E0000}"/>
    <cellStyle name="40% - Ênfase4 11 3 2" xfId="27977" xr:uid="{00000000-0005-0000-0000-0000B96E0000}"/>
    <cellStyle name="40% - Ênfase4 11 3 3" xfId="27978" xr:uid="{00000000-0005-0000-0000-0000BA6E0000}"/>
    <cellStyle name="40% - Ênfase4 11 3 4" xfId="27979" xr:uid="{00000000-0005-0000-0000-0000BB6E0000}"/>
    <cellStyle name="40% - Ênfase4 11 3 5" xfId="27980" xr:uid="{00000000-0005-0000-0000-0000BC6E0000}"/>
    <cellStyle name="40% - Ênfase4 11 3 6" xfId="27981" xr:uid="{00000000-0005-0000-0000-0000BD6E0000}"/>
    <cellStyle name="40% - Ênfase4 11 4" xfId="27982" xr:uid="{00000000-0005-0000-0000-0000BE6E0000}"/>
    <cellStyle name="40% - Ênfase4 11 4 2" xfId="27983" xr:uid="{00000000-0005-0000-0000-0000BF6E0000}"/>
    <cellStyle name="40% - Ênfase4 11 4 3" xfId="27984" xr:uid="{00000000-0005-0000-0000-0000C06E0000}"/>
    <cellStyle name="40% - Ênfase4 11 4 4" xfId="27985" xr:uid="{00000000-0005-0000-0000-0000C16E0000}"/>
    <cellStyle name="40% - Ênfase4 11 4 5" xfId="27986" xr:uid="{00000000-0005-0000-0000-0000C26E0000}"/>
    <cellStyle name="40% - Ênfase4 11 4 6" xfId="27987" xr:uid="{00000000-0005-0000-0000-0000C36E0000}"/>
    <cellStyle name="40% - Ênfase4 11 5" xfId="27988" xr:uid="{00000000-0005-0000-0000-0000C46E0000}"/>
    <cellStyle name="40% - Ênfase4 11 5 2" xfId="27989" xr:uid="{00000000-0005-0000-0000-0000C56E0000}"/>
    <cellStyle name="40% - Ênfase4 11 5 3" xfId="27990" xr:uid="{00000000-0005-0000-0000-0000C66E0000}"/>
    <cellStyle name="40% - Ênfase4 11 5 4" xfId="27991" xr:uid="{00000000-0005-0000-0000-0000C76E0000}"/>
    <cellStyle name="40% - Ênfase4 11 5 5" xfId="27992" xr:uid="{00000000-0005-0000-0000-0000C86E0000}"/>
    <cellStyle name="40% - Ênfase4 11 5 6" xfId="27993" xr:uid="{00000000-0005-0000-0000-0000C96E0000}"/>
    <cellStyle name="40% - Ênfase4 11 6" xfId="27994" xr:uid="{00000000-0005-0000-0000-0000CA6E0000}"/>
    <cellStyle name="40% - Ênfase4 11 6 2" xfId="27995" xr:uid="{00000000-0005-0000-0000-0000CB6E0000}"/>
    <cellStyle name="40% - Ênfase4 11 6 3" xfId="27996" xr:uid="{00000000-0005-0000-0000-0000CC6E0000}"/>
    <cellStyle name="40% - Ênfase4 11 6 4" xfId="27997" xr:uid="{00000000-0005-0000-0000-0000CD6E0000}"/>
    <cellStyle name="40% - Ênfase4 11 6 5" xfId="27998" xr:uid="{00000000-0005-0000-0000-0000CE6E0000}"/>
    <cellStyle name="40% - Ênfase4 11 6 6" xfId="27999" xr:uid="{00000000-0005-0000-0000-0000CF6E0000}"/>
    <cellStyle name="40% - Ênfase4 11 7" xfId="28000" xr:uid="{00000000-0005-0000-0000-0000D06E0000}"/>
    <cellStyle name="40% - Ênfase4 11 7 2" xfId="28001" xr:uid="{00000000-0005-0000-0000-0000D16E0000}"/>
    <cellStyle name="40% - Ênfase4 11 8" xfId="28002" xr:uid="{00000000-0005-0000-0000-0000D26E0000}"/>
    <cellStyle name="40% - Ênfase4 11 8 2" xfId="28003" xr:uid="{00000000-0005-0000-0000-0000D36E0000}"/>
    <cellStyle name="40% - Ênfase4 11 9" xfId="28004" xr:uid="{00000000-0005-0000-0000-0000D46E0000}"/>
    <cellStyle name="40% - Ênfase4 110" xfId="28005" xr:uid="{00000000-0005-0000-0000-0000D56E0000}"/>
    <cellStyle name="40% - Ênfase4 110 10" xfId="28006" xr:uid="{00000000-0005-0000-0000-0000D66E0000}"/>
    <cellStyle name="40% - Ênfase4 110 2" xfId="28007" xr:uid="{00000000-0005-0000-0000-0000D76E0000}"/>
    <cellStyle name="40% - Ênfase4 110 2 2" xfId="28008" xr:uid="{00000000-0005-0000-0000-0000D86E0000}"/>
    <cellStyle name="40% - Ênfase4 110 3" xfId="28009" xr:uid="{00000000-0005-0000-0000-0000D96E0000}"/>
    <cellStyle name="40% - Ênfase4 110 3 2" xfId="28010" xr:uid="{00000000-0005-0000-0000-0000DA6E0000}"/>
    <cellStyle name="40% - Ênfase4 110 4" xfId="28011" xr:uid="{00000000-0005-0000-0000-0000DB6E0000}"/>
    <cellStyle name="40% - Ênfase4 110 4 2" xfId="28012" xr:uid="{00000000-0005-0000-0000-0000DC6E0000}"/>
    <cellStyle name="40% - Ênfase4 110 5" xfId="28013" xr:uid="{00000000-0005-0000-0000-0000DD6E0000}"/>
    <cellStyle name="40% - Ênfase4 110 5 2" xfId="28014" xr:uid="{00000000-0005-0000-0000-0000DE6E0000}"/>
    <cellStyle name="40% - Ênfase4 110 6" xfId="28015" xr:uid="{00000000-0005-0000-0000-0000DF6E0000}"/>
    <cellStyle name="40% - Ênfase4 110 6 2" xfId="28016" xr:uid="{00000000-0005-0000-0000-0000E06E0000}"/>
    <cellStyle name="40% - Ênfase4 110 7" xfId="28017" xr:uid="{00000000-0005-0000-0000-0000E16E0000}"/>
    <cellStyle name="40% - Ênfase4 110 7 2" xfId="28018" xr:uid="{00000000-0005-0000-0000-0000E26E0000}"/>
    <cellStyle name="40% - Ênfase4 110 8" xfId="28019" xr:uid="{00000000-0005-0000-0000-0000E36E0000}"/>
    <cellStyle name="40% - Ênfase4 110 9" xfId="28020" xr:uid="{00000000-0005-0000-0000-0000E46E0000}"/>
    <cellStyle name="40% - Ênfase4 111" xfId="28021" xr:uid="{00000000-0005-0000-0000-0000E56E0000}"/>
    <cellStyle name="40% - Ênfase4 111 10" xfId="28022" xr:uid="{00000000-0005-0000-0000-0000E66E0000}"/>
    <cellStyle name="40% - Ênfase4 111 2" xfId="28023" xr:uid="{00000000-0005-0000-0000-0000E76E0000}"/>
    <cellStyle name="40% - Ênfase4 111 2 2" xfId="28024" xr:uid="{00000000-0005-0000-0000-0000E86E0000}"/>
    <cellStyle name="40% - Ênfase4 111 3" xfId="28025" xr:uid="{00000000-0005-0000-0000-0000E96E0000}"/>
    <cellStyle name="40% - Ênfase4 111 3 2" xfId="28026" xr:uid="{00000000-0005-0000-0000-0000EA6E0000}"/>
    <cellStyle name="40% - Ênfase4 111 4" xfId="28027" xr:uid="{00000000-0005-0000-0000-0000EB6E0000}"/>
    <cellStyle name="40% - Ênfase4 111 4 2" xfId="28028" xr:uid="{00000000-0005-0000-0000-0000EC6E0000}"/>
    <cellStyle name="40% - Ênfase4 111 5" xfId="28029" xr:uid="{00000000-0005-0000-0000-0000ED6E0000}"/>
    <cellStyle name="40% - Ênfase4 111 5 2" xfId="28030" xr:uid="{00000000-0005-0000-0000-0000EE6E0000}"/>
    <cellStyle name="40% - Ênfase4 111 6" xfId="28031" xr:uid="{00000000-0005-0000-0000-0000EF6E0000}"/>
    <cellStyle name="40% - Ênfase4 111 6 2" xfId="28032" xr:uid="{00000000-0005-0000-0000-0000F06E0000}"/>
    <cellStyle name="40% - Ênfase4 111 7" xfId="28033" xr:uid="{00000000-0005-0000-0000-0000F16E0000}"/>
    <cellStyle name="40% - Ênfase4 111 7 2" xfId="28034" xr:uid="{00000000-0005-0000-0000-0000F26E0000}"/>
    <cellStyle name="40% - Ênfase4 111 8" xfId="28035" xr:uid="{00000000-0005-0000-0000-0000F36E0000}"/>
    <cellStyle name="40% - Ênfase4 111 9" xfId="28036" xr:uid="{00000000-0005-0000-0000-0000F46E0000}"/>
    <cellStyle name="40% - Ênfase4 112" xfId="28037" xr:uid="{00000000-0005-0000-0000-0000F56E0000}"/>
    <cellStyle name="40% - Ênfase4 112 10" xfId="28038" xr:uid="{00000000-0005-0000-0000-0000F66E0000}"/>
    <cellStyle name="40% - Ênfase4 112 2" xfId="28039" xr:uid="{00000000-0005-0000-0000-0000F76E0000}"/>
    <cellStyle name="40% - Ênfase4 112 2 2" xfId="28040" xr:uid="{00000000-0005-0000-0000-0000F86E0000}"/>
    <cellStyle name="40% - Ênfase4 112 3" xfId="28041" xr:uid="{00000000-0005-0000-0000-0000F96E0000}"/>
    <cellStyle name="40% - Ênfase4 112 3 2" xfId="28042" xr:uid="{00000000-0005-0000-0000-0000FA6E0000}"/>
    <cellStyle name="40% - Ênfase4 112 4" xfId="28043" xr:uid="{00000000-0005-0000-0000-0000FB6E0000}"/>
    <cellStyle name="40% - Ênfase4 112 4 2" xfId="28044" xr:uid="{00000000-0005-0000-0000-0000FC6E0000}"/>
    <cellStyle name="40% - Ênfase4 112 5" xfId="28045" xr:uid="{00000000-0005-0000-0000-0000FD6E0000}"/>
    <cellStyle name="40% - Ênfase4 112 5 2" xfId="28046" xr:uid="{00000000-0005-0000-0000-0000FE6E0000}"/>
    <cellStyle name="40% - Ênfase4 112 6" xfId="28047" xr:uid="{00000000-0005-0000-0000-0000FF6E0000}"/>
    <cellStyle name="40% - Ênfase4 112 6 2" xfId="28048" xr:uid="{00000000-0005-0000-0000-0000006F0000}"/>
    <cellStyle name="40% - Ênfase4 112 7" xfId="28049" xr:uid="{00000000-0005-0000-0000-0000016F0000}"/>
    <cellStyle name="40% - Ênfase4 112 7 2" xfId="28050" xr:uid="{00000000-0005-0000-0000-0000026F0000}"/>
    <cellStyle name="40% - Ênfase4 112 8" xfId="28051" xr:uid="{00000000-0005-0000-0000-0000036F0000}"/>
    <cellStyle name="40% - Ênfase4 112 9" xfId="28052" xr:uid="{00000000-0005-0000-0000-0000046F0000}"/>
    <cellStyle name="40% - Ênfase4 113" xfId="28053" xr:uid="{00000000-0005-0000-0000-0000056F0000}"/>
    <cellStyle name="40% - Ênfase4 113 10" xfId="28054" xr:uid="{00000000-0005-0000-0000-0000066F0000}"/>
    <cellStyle name="40% - Ênfase4 113 2" xfId="28055" xr:uid="{00000000-0005-0000-0000-0000076F0000}"/>
    <cellStyle name="40% - Ênfase4 113 2 2" xfId="28056" xr:uid="{00000000-0005-0000-0000-0000086F0000}"/>
    <cellStyle name="40% - Ênfase4 113 3" xfId="28057" xr:uid="{00000000-0005-0000-0000-0000096F0000}"/>
    <cellStyle name="40% - Ênfase4 113 3 2" xfId="28058" xr:uid="{00000000-0005-0000-0000-00000A6F0000}"/>
    <cellStyle name="40% - Ênfase4 113 4" xfId="28059" xr:uid="{00000000-0005-0000-0000-00000B6F0000}"/>
    <cellStyle name="40% - Ênfase4 113 4 2" xfId="28060" xr:uid="{00000000-0005-0000-0000-00000C6F0000}"/>
    <cellStyle name="40% - Ênfase4 113 5" xfId="28061" xr:uid="{00000000-0005-0000-0000-00000D6F0000}"/>
    <cellStyle name="40% - Ênfase4 113 5 2" xfId="28062" xr:uid="{00000000-0005-0000-0000-00000E6F0000}"/>
    <cellStyle name="40% - Ênfase4 113 6" xfId="28063" xr:uid="{00000000-0005-0000-0000-00000F6F0000}"/>
    <cellStyle name="40% - Ênfase4 113 6 2" xfId="28064" xr:uid="{00000000-0005-0000-0000-0000106F0000}"/>
    <cellStyle name="40% - Ênfase4 113 7" xfId="28065" xr:uid="{00000000-0005-0000-0000-0000116F0000}"/>
    <cellStyle name="40% - Ênfase4 113 7 2" xfId="28066" xr:uid="{00000000-0005-0000-0000-0000126F0000}"/>
    <cellStyle name="40% - Ênfase4 113 8" xfId="28067" xr:uid="{00000000-0005-0000-0000-0000136F0000}"/>
    <cellStyle name="40% - Ênfase4 113 9" xfId="28068" xr:uid="{00000000-0005-0000-0000-0000146F0000}"/>
    <cellStyle name="40% - Ênfase4 114" xfId="28069" xr:uid="{00000000-0005-0000-0000-0000156F0000}"/>
    <cellStyle name="40% - Ênfase4 114 10" xfId="28070" xr:uid="{00000000-0005-0000-0000-0000166F0000}"/>
    <cellStyle name="40% - Ênfase4 114 2" xfId="28071" xr:uid="{00000000-0005-0000-0000-0000176F0000}"/>
    <cellStyle name="40% - Ênfase4 114 2 2" xfId="28072" xr:uid="{00000000-0005-0000-0000-0000186F0000}"/>
    <cellStyle name="40% - Ênfase4 114 3" xfId="28073" xr:uid="{00000000-0005-0000-0000-0000196F0000}"/>
    <cellStyle name="40% - Ênfase4 114 3 2" xfId="28074" xr:uid="{00000000-0005-0000-0000-00001A6F0000}"/>
    <cellStyle name="40% - Ênfase4 114 4" xfId="28075" xr:uid="{00000000-0005-0000-0000-00001B6F0000}"/>
    <cellStyle name="40% - Ênfase4 114 4 2" xfId="28076" xr:uid="{00000000-0005-0000-0000-00001C6F0000}"/>
    <cellStyle name="40% - Ênfase4 114 5" xfId="28077" xr:uid="{00000000-0005-0000-0000-00001D6F0000}"/>
    <cellStyle name="40% - Ênfase4 114 5 2" xfId="28078" xr:uid="{00000000-0005-0000-0000-00001E6F0000}"/>
    <cellStyle name="40% - Ênfase4 114 6" xfId="28079" xr:uid="{00000000-0005-0000-0000-00001F6F0000}"/>
    <cellStyle name="40% - Ênfase4 114 6 2" xfId="28080" xr:uid="{00000000-0005-0000-0000-0000206F0000}"/>
    <cellStyle name="40% - Ênfase4 114 7" xfId="28081" xr:uid="{00000000-0005-0000-0000-0000216F0000}"/>
    <cellStyle name="40% - Ênfase4 114 7 2" xfId="28082" xr:uid="{00000000-0005-0000-0000-0000226F0000}"/>
    <cellStyle name="40% - Ênfase4 114 8" xfId="28083" xr:uid="{00000000-0005-0000-0000-0000236F0000}"/>
    <cellStyle name="40% - Ênfase4 114 9" xfId="28084" xr:uid="{00000000-0005-0000-0000-0000246F0000}"/>
    <cellStyle name="40% - Ênfase4 115" xfId="28085" xr:uid="{00000000-0005-0000-0000-0000256F0000}"/>
    <cellStyle name="40% - Ênfase4 115 10" xfId="28086" xr:uid="{00000000-0005-0000-0000-0000266F0000}"/>
    <cellStyle name="40% - Ênfase4 115 2" xfId="28087" xr:uid="{00000000-0005-0000-0000-0000276F0000}"/>
    <cellStyle name="40% - Ênfase4 115 2 2" xfId="28088" xr:uid="{00000000-0005-0000-0000-0000286F0000}"/>
    <cellStyle name="40% - Ênfase4 115 3" xfId="28089" xr:uid="{00000000-0005-0000-0000-0000296F0000}"/>
    <cellStyle name="40% - Ênfase4 115 3 2" xfId="28090" xr:uid="{00000000-0005-0000-0000-00002A6F0000}"/>
    <cellStyle name="40% - Ênfase4 115 4" xfId="28091" xr:uid="{00000000-0005-0000-0000-00002B6F0000}"/>
    <cellStyle name="40% - Ênfase4 115 4 2" xfId="28092" xr:uid="{00000000-0005-0000-0000-00002C6F0000}"/>
    <cellStyle name="40% - Ênfase4 115 5" xfId="28093" xr:uid="{00000000-0005-0000-0000-00002D6F0000}"/>
    <cellStyle name="40% - Ênfase4 115 5 2" xfId="28094" xr:uid="{00000000-0005-0000-0000-00002E6F0000}"/>
    <cellStyle name="40% - Ênfase4 115 6" xfId="28095" xr:uid="{00000000-0005-0000-0000-00002F6F0000}"/>
    <cellStyle name="40% - Ênfase4 115 6 2" xfId="28096" xr:uid="{00000000-0005-0000-0000-0000306F0000}"/>
    <cellStyle name="40% - Ênfase4 115 7" xfId="28097" xr:uid="{00000000-0005-0000-0000-0000316F0000}"/>
    <cellStyle name="40% - Ênfase4 115 7 2" xfId="28098" xr:uid="{00000000-0005-0000-0000-0000326F0000}"/>
    <cellStyle name="40% - Ênfase4 115 8" xfId="28099" xr:uid="{00000000-0005-0000-0000-0000336F0000}"/>
    <cellStyle name="40% - Ênfase4 115 9" xfId="28100" xr:uid="{00000000-0005-0000-0000-0000346F0000}"/>
    <cellStyle name="40% - Ênfase4 116" xfId="28101" xr:uid="{00000000-0005-0000-0000-0000356F0000}"/>
    <cellStyle name="40% - Ênfase4 116 10" xfId="28102" xr:uid="{00000000-0005-0000-0000-0000366F0000}"/>
    <cellStyle name="40% - Ênfase4 116 2" xfId="28103" xr:uid="{00000000-0005-0000-0000-0000376F0000}"/>
    <cellStyle name="40% - Ênfase4 116 2 2" xfId="28104" xr:uid="{00000000-0005-0000-0000-0000386F0000}"/>
    <cellStyle name="40% - Ênfase4 116 3" xfId="28105" xr:uid="{00000000-0005-0000-0000-0000396F0000}"/>
    <cellStyle name="40% - Ênfase4 116 3 2" xfId="28106" xr:uid="{00000000-0005-0000-0000-00003A6F0000}"/>
    <cellStyle name="40% - Ênfase4 116 4" xfId="28107" xr:uid="{00000000-0005-0000-0000-00003B6F0000}"/>
    <cellStyle name="40% - Ênfase4 116 4 2" xfId="28108" xr:uid="{00000000-0005-0000-0000-00003C6F0000}"/>
    <cellStyle name="40% - Ênfase4 116 5" xfId="28109" xr:uid="{00000000-0005-0000-0000-00003D6F0000}"/>
    <cellStyle name="40% - Ênfase4 116 5 2" xfId="28110" xr:uid="{00000000-0005-0000-0000-00003E6F0000}"/>
    <cellStyle name="40% - Ênfase4 116 6" xfId="28111" xr:uid="{00000000-0005-0000-0000-00003F6F0000}"/>
    <cellStyle name="40% - Ênfase4 116 6 2" xfId="28112" xr:uid="{00000000-0005-0000-0000-0000406F0000}"/>
    <cellStyle name="40% - Ênfase4 116 7" xfId="28113" xr:uid="{00000000-0005-0000-0000-0000416F0000}"/>
    <cellStyle name="40% - Ênfase4 116 7 2" xfId="28114" xr:uid="{00000000-0005-0000-0000-0000426F0000}"/>
    <cellStyle name="40% - Ênfase4 116 8" xfId="28115" xr:uid="{00000000-0005-0000-0000-0000436F0000}"/>
    <cellStyle name="40% - Ênfase4 116 9" xfId="28116" xr:uid="{00000000-0005-0000-0000-0000446F0000}"/>
    <cellStyle name="40% - Ênfase4 117" xfId="28117" xr:uid="{00000000-0005-0000-0000-0000456F0000}"/>
    <cellStyle name="40% - Ênfase4 117 10" xfId="28118" xr:uid="{00000000-0005-0000-0000-0000466F0000}"/>
    <cellStyle name="40% - Ênfase4 117 2" xfId="28119" xr:uid="{00000000-0005-0000-0000-0000476F0000}"/>
    <cellStyle name="40% - Ênfase4 117 2 2" xfId="28120" xr:uid="{00000000-0005-0000-0000-0000486F0000}"/>
    <cellStyle name="40% - Ênfase4 117 3" xfId="28121" xr:uid="{00000000-0005-0000-0000-0000496F0000}"/>
    <cellStyle name="40% - Ênfase4 117 3 2" xfId="28122" xr:uid="{00000000-0005-0000-0000-00004A6F0000}"/>
    <cellStyle name="40% - Ênfase4 117 4" xfId="28123" xr:uid="{00000000-0005-0000-0000-00004B6F0000}"/>
    <cellStyle name="40% - Ênfase4 117 4 2" xfId="28124" xr:uid="{00000000-0005-0000-0000-00004C6F0000}"/>
    <cellStyle name="40% - Ênfase4 117 5" xfId="28125" xr:uid="{00000000-0005-0000-0000-00004D6F0000}"/>
    <cellStyle name="40% - Ênfase4 117 5 2" xfId="28126" xr:uid="{00000000-0005-0000-0000-00004E6F0000}"/>
    <cellStyle name="40% - Ênfase4 117 6" xfId="28127" xr:uid="{00000000-0005-0000-0000-00004F6F0000}"/>
    <cellStyle name="40% - Ênfase4 117 6 2" xfId="28128" xr:uid="{00000000-0005-0000-0000-0000506F0000}"/>
    <cellStyle name="40% - Ênfase4 117 7" xfId="28129" xr:uid="{00000000-0005-0000-0000-0000516F0000}"/>
    <cellStyle name="40% - Ênfase4 117 7 2" xfId="28130" xr:uid="{00000000-0005-0000-0000-0000526F0000}"/>
    <cellStyle name="40% - Ênfase4 117 8" xfId="28131" xr:uid="{00000000-0005-0000-0000-0000536F0000}"/>
    <cellStyle name="40% - Ênfase4 117 9" xfId="28132" xr:uid="{00000000-0005-0000-0000-0000546F0000}"/>
    <cellStyle name="40% - Ênfase4 118" xfId="28133" xr:uid="{00000000-0005-0000-0000-0000556F0000}"/>
    <cellStyle name="40% - Ênfase4 118 10" xfId="28134" xr:uid="{00000000-0005-0000-0000-0000566F0000}"/>
    <cellStyle name="40% - Ênfase4 118 2" xfId="28135" xr:uid="{00000000-0005-0000-0000-0000576F0000}"/>
    <cellStyle name="40% - Ênfase4 118 2 2" xfId="28136" xr:uid="{00000000-0005-0000-0000-0000586F0000}"/>
    <cellStyle name="40% - Ênfase4 118 3" xfId="28137" xr:uid="{00000000-0005-0000-0000-0000596F0000}"/>
    <cellStyle name="40% - Ênfase4 118 3 2" xfId="28138" xr:uid="{00000000-0005-0000-0000-00005A6F0000}"/>
    <cellStyle name="40% - Ênfase4 118 4" xfId="28139" xr:uid="{00000000-0005-0000-0000-00005B6F0000}"/>
    <cellStyle name="40% - Ênfase4 118 4 2" xfId="28140" xr:uid="{00000000-0005-0000-0000-00005C6F0000}"/>
    <cellStyle name="40% - Ênfase4 118 5" xfId="28141" xr:uid="{00000000-0005-0000-0000-00005D6F0000}"/>
    <cellStyle name="40% - Ênfase4 118 5 2" xfId="28142" xr:uid="{00000000-0005-0000-0000-00005E6F0000}"/>
    <cellStyle name="40% - Ênfase4 118 6" xfId="28143" xr:uid="{00000000-0005-0000-0000-00005F6F0000}"/>
    <cellStyle name="40% - Ênfase4 118 6 2" xfId="28144" xr:uid="{00000000-0005-0000-0000-0000606F0000}"/>
    <cellStyle name="40% - Ênfase4 118 7" xfId="28145" xr:uid="{00000000-0005-0000-0000-0000616F0000}"/>
    <cellStyle name="40% - Ênfase4 118 7 2" xfId="28146" xr:uid="{00000000-0005-0000-0000-0000626F0000}"/>
    <cellStyle name="40% - Ênfase4 118 8" xfId="28147" xr:uid="{00000000-0005-0000-0000-0000636F0000}"/>
    <cellStyle name="40% - Ênfase4 118 9" xfId="28148" xr:uid="{00000000-0005-0000-0000-0000646F0000}"/>
    <cellStyle name="40% - Ênfase4 119" xfId="28149" xr:uid="{00000000-0005-0000-0000-0000656F0000}"/>
    <cellStyle name="40% - Ênfase4 119 10" xfId="28150" xr:uid="{00000000-0005-0000-0000-0000666F0000}"/>
    <cellStyle name="40% - Ênfase4 119 2" xfId="28151" xr:uid="{00000000-0005-0000-0000-0000676F0000}"/>
    <cellStyle name="40% - Ênfase4 119 2 2" xfId="28152" xr:uid="{00000000-0005-0000-0000-0000686F0000}"/>
    <cellStyle name="40% - Ênfase4 119 3" xfId="28153" xr:uid="{00000000-0005-0000-0000-0000696F0000}"/>
    <cellStyle name="40% - Ênfase4 119 3 2" xfId="28154" xr:uid="{00000000-0005-0000-0000-00006A6F0000}"/>
    <cellStyle name="40% - Ênfase4 119 4" xfId="28155" xr:uid="{00000000-0005-0000-0000-00006B6F0000}"/>
    <cellStyle name="40% - Ênfase4 119 4 2" xfId="28156" xr:uid="{00000000-0005-0000-0000-00006C6F0000}"/>
    <cellStyle name="40% - Ênfase4 119 5" xfId="28157" xr:uid="{00000000-0005-0000-0000-00006D6F0000}"/>
    <cellStyle name="40% - Ênfase4 119 5 2" xfId="28158" xr:uid="{00000000-0005-0000-0000-00006E6F0000}"/>
    <cellStyle name="40% - Ênfase4 119 6" xfId="28159" xr:uid="{00000000-0005-0000-0000-00006F6F0000}"/>
    <cellStyle name="40% - Ênfase4 119 6 2" xfId="28160" xr:uid="{00000000-0005-0000-0000-0000706F0000}"/>
    <cellStyle name="40% - Ênfase4 119 7" xfId="28161" xr:uid="{00000000-0005-0000-0000-0000716F0000}"/>
    <cellStyle name="40% - Ênfase4 119 7 2" xfId="28162" xr:uid="{00000000-0005-0000-0000-0000726F0000}"/>
    <cellStyle name="40% - Ênfase4 119 8" xfId="28163" xr:uid="{00000000-0005-0000-0000-0000736F0000}"/>
    <cellStyle name="40% - Ênfase4 119 9" xfId="28164" xr:uid="{00000000-0005-0000-0000-0000746F0000}"/>
    <cellStyle name="40% - Ênfase4 12" xfId="28165" xr:uid="{00000000-0005-0000-0000-0000756F0000}"/>
    <cellStyle name="40% - Ênfase4 12 10" xfId="28166" xr:uid="{00000000-0005-0000-0000-0000766F0000}"/>
    <cellStyle name="40% - Ênfase4 12 2" xfId="28167" xr:uid="{00000000-0005-0000-0000-0000776F0000}"/>
    <cellStyle name="40% - Ênfase4 12 2 2" xfId="28168" xr:uid="{00000000-0005-0000-0000-0000786F0000}"/>
    <cellStyle name="40% - Ênfase4 12 2 2 2" xfId="28169" xr:uid="{00000000-0005-0000-0000-0000796F0000}"/>
    <cellStyle name="40% - Ênfase4 12 2 3" xfId="28170" xr:uid="{00000000-0005-0000-0000-00007A6F0000}"/>
    <cellStyle name="40% - Ênfase4 12 3" xfId="28171" xr:uid="{00000000-0005-0000-0000-00007B6F0000}"/>
    <cellStyle name="40% - Ênfase4 12 3 2" xfId="28172" xr:uid="{00000000-0005-0000-0000-00007C6F0000}"/>
    <cellStyle name="40% - Ênfase4 12 4" xfId="28173" xr:uid="{00000000-0005-0000-0000-00007D6F0000}"/>
    <cellStyle name="40% - Ênfase4 12 4 2" xfId="28174" xr:uid="{00000000-0005-0000-0000-00007E6F0000}"/>
    <cellStyle name="40% - Ênfase4 12 5" xfId="28175" xr:uid="{00000000-0005-0000-0000-00007F6F0000}"/>
    <cellStyle name="40% - Ênfase4 12 5 2" xfId="28176" xr:uid="{00000000-0005-0000-0000-0000806F0000}"/>
    <cellStyle name="40% - Ênfase4 12 6" xfId="28177" xr:uid="{00000000-0005-0000-0000-0000816F0000}"/>
    <cellStyle name="40% - Ênfase4 12 6 2" xfId="28178" xr:uid="{00000000-0005-0000-0000-0000826F0000}"/>
    <cellStyle name="40% - Ênfase4 12 7" xfId="28179" xr:uid="{00000000-0005-0000-0000-0000836F0000}"/>
    <cellStyle name="40% - Ênfase4 12 7 2" xfId="28180" xr:uid="{00000000-0005-0000-0000-0000846F0000}"/>
    <cellStyle name="40% - Ênfase4 12 8" xfId="28181" xr:uid="{00000000-0005-0000-0000-0000856F0000}"/>
    <cellStyle name="40% - Ênfase4 12 9" xfId="28182" xr:uid="{00000000-0005-0000-0000-0000866F0000}"/>
    <cellStyle name="40% - Ênfase4 120" xfId="28183" xr:uid="{00000000-0005-0000-0000-0000876F0000}"/>
    <cellStyle name="40% - Ênfase4 120 10" xfId="28184" xr:uid="{00000000-0005-0000-0000-0000886F0000}"/>
    <cellStyle name="40% - Ênfase4 120 2" xfId="28185" xr:uid="{00000000-0005-0000-0000-0000896F0000}"/>
    <cellStyle name="40% - Ênfase4 120 2 2" xfId="28186" xr:uid="{00000000-0005-0000-0000-00008A6F0000}"/>
    <cellStyle name="40% - Ênfase4 120 3" xfId="28187" xr:uid="{00000000-0005-0000-0000-00008B6F0000}"/>
    <cellStyle name="40% - Ênfase4 120 3 2" xfId="28188" xr:uid="{00000000-0005-0000-0000-00008C6F0000}"/>
    <cellStyle name="40% - Ênfase4 120 4" xfId="28189" xr:uid="{00000000-0005-0000-0000-00008D6F0000}"/>
    <cellStyle name="40% - Ênfase4 120 4 2" xfId="28190" xr:uid="{00000000-0005-0000-0000-00008E6F0000}"/>
    <cellStyle name="40% - Ênfase4 120 5" xfId="28191" xr:uid="{00000000-0005-0000-0000-00008F6F0000}"/>
    <cellStyle name="40% - Ênfase4 120 5 2" xfId="28192" xr:uid="{00000000-0005-0000-0000-0000906F0000}"/>
    <cellStyle name="40% - Ênfase4 120 6" xfId="28193" xr:uid="{00000000-0005-0000-0000-0000916F0000}"/>
    <cellStyle name="40% - Ênfase4 120 6 2" xfId="28194" xr:uid="{00000000-0005-0000-0000-0000926F0000}"/>
    <cellStyle name="40% - Ênfase4 120 7" xfId="28195" xr:uid="{00000000-0005-0000-0000-0000936F0000}"/>
    <cellStyle name="40% - Ênfase4 120 7 2" xfId="28196" xr:uid="{00000000-0005-0000-0000-0000946F0000}"/>
    <cellStyle name="40% - Ênfase4 120 8" xfId="28197" xr:uid="{00000000-0005-0000-0000-0000956F0000}"/>
    <cellStyle name="40% - Ênfase4 120 9" xfId="28198" xr:uid="{00000000-0005-0000-0000-0000966F0000}"/>
    <cellStyle name="40% - Ênfase4 121" xfId="28199" xr:uid="{00000000-0005-0000-0000-0000976F0000}"/>
    <cellStyle name="40% - Ênfase4 121 10" xfId="28200" xr:uid="{00000000-0005-0000-0000-0000986F0000}"/>
    <cellStyle name="40% - Ênfase4 121 2" xfId="28201" xr:uid="{00000000-0005-0000-0000-0000996F0000}"/>
    <cellStyle name="40% - Ênfase4 121 2 2" xfId="28202" xr:uid="{00000000-0005-0000-0000-00009A6F0000}"/>
    <cellStyle name="40% - Ênfase4 121 3" xfId="28203" xr:uid="{00000000-0005-0000-0000-00009B6F0000}"/>
    <cellStyle name="40% - Ênfase4 121 3 2" xfId="28204" xr:uid="{00000000-0005-0000-0000-00009C6F0000}"/>
    <cellStyle name="40% - Ênfase4 121 4" xfId="28205" xr:uid="{00000000-0005-0000-0000-00009D6F0000}"/>
    <cellStyle name="40% - Ênfase4 121 4 2" xfId="28206" xr:uid="{00000000-0005-0000-0000-00009E6F0000}"/>
    <cellStyle name="40% - Ênfase4 121 5" xfId="28207" xr:uid="{00000000-0005-0000-0000-00009F6F0000}"/>
    <cellStyle name="40% - Ênfase4 121 5 2" xfId="28208" xr:uid="{00000000-0005-0000-0000-0000A06F0000}"/>
    <cellStyle name="40% - Ênfase4 121 6" xfId="28209" xr:uid="{00000000-0005-0000-0000-0000A16F0000}"/>
    <cellStyle name="40% - Ênfase4 121 6 2" xfId="28210" xr:uid="{00000000-0005-0000-0000-0000A26F0000}"/>
    <cellStyle name="40% - Ênfase4 121 7" xfId="28211" xr:uid="{00000000-0005-0000-0000-0000A36F0000}"/>
    <cellStyle name="40% - Ênfase4 121 7 2" xfId="28212" xr:uid="{00000000-0005-0000-0000-0000A46F0000}"/>
    <cellStyle name="40% - Ênfase4 121 8" xfId="28213" xr:uid="{00000000-0005-0000-0000-0000A56F0000}"/>
    <cellStyle name="40% - Ênfase4 121 9" xfId="28214" xr:uid="{00000000-0005-0000-0000-0000A66F0000}"/>
    <cellStyle name="40% - Ênfase4 122" xfId="28215" xr:uid="{00000000-0005-0000-0000-0000A76F0000}"/>
    <cellStyle name="40% - Ênfase4 122 10" xfId="28216" xr:uid="{00000000-0005-0000-0000-0000A86F0000}"/>
    <cellStyle name="40% - Ênfase4 122 2" xfId="28217" xr:uid="{00000000-0005-0000-0000-0000A96F0000}"/>
    <cellStyle name="40% - Ênfase4 122 2 2" xfId="28218" xr:uid="{00000000-0005-0000-0000-0000AA6F0000}"/>
    <cellStyle name="40% - Ênfase4 122 3" xfId="28219" xr:uid="{00000000-0005-0000-0000-0000AB6F0000}"/>
    <cellStyle name="40% - Ênfase4 122 3 2" xfId="28220" xr:uid="{00000000-0005-0000-0000-0000AC6F0000}"/>
    <cellStyle name="40% - Ênfase4 122 4" xfId="28221" xr:uid="{00000000-0005-0000-0000-0000AD6F0000}"/>
    <cellStyle name="40% - Ênfase4 122 4 2" xfId="28222" xr:uid="{00000000-0005-0000-0000-0000AE6F0000}"/>
    <cellStyle name="40% - Ênfase4 122 5" xfId="28223" xr:uid="{00000000-0005-0000-0000-0000AF6F0000}"/>
    <cellStyle name="40% - Ênfase4 122 5 2" xfId="28224" xr:uid="{00000000-0005-0000-0000-0000B06F0000}"/>
    <cellStyle name="40% - Ênfase4 122 6" xfId="28225" xr:uid="{00000000-0005-0000-0000-0000B16F0000}"/>
    <cellStyle name="40% - Ênfase4 122 6 2" xfId="28226" xr:uid="{00000000-0005-0000-0000-0000B26F0000}"/>
    <cellStyle name="40% - Ênfase4 122 7" xfId="28227" xr:uid="{00000000-0005-0000-0000-0000B36F0000}"/>
    <cellStyle name="40% - Ênfase4 122 7 2" xfId="28228" xr:uid="{00000000-0005-0000-0000-0000B46F0000}"/>
    <cellStyle name="40% - Ênfase4 122 8" xfId="28229" xr:uid="{00000000-0005-0000-0000-0000B56F0000}"/>
    <cellStyle name="40% - Ênfase4 122 9" xfId="28230" xr:uid="{00000000-0005-0000-0000-0000B66F0000}"/>
    <cellStyle name="40% - Ênfase4 123" xfId="28231" xr:uid="{00000000-0005-0000-0000-0000B76F0000}"/>
    <cellStyle name="40% - Ênfase4 123 10" xfId="28232" xr:uid="{00000000-0005-0000-0000-0000B86F0000}"/>
    <cellStyle name="40% - Ênfase4 123 2" xfId="28233" xr:uid="{00000000-0005-0000-0000-0000B96F0000}"/>
    <cellStyle name="40% - Ênfase4 123 2 2" xfId="28234" xr:uid="{00000000-0005-0000-0000-0000BA6F0000}"/>
    <cellStyle name="40% - Ênfase4 123 3" xfId="28235" xr:uid="{00000000-0005-0000-0000-0000BB6F0000}"/>
    <cellStyle name="40% - Ênfase4 123 3 2" xfId="28236" xr:uid="{00000000-0005-0000-0000-0000BC6F0000}"/>
    <cellStyle name="40% - Ênfase4 123 4" xfId="28237" xr:uid="{00000000-0005-0000-0000-0000BD6F0000}"/>
    <cellStyle name="40% - Ênfase4 123 4 2" xfId="28238" xr:uid="{00000000-0005-0000-0000-0000BE6F0000}"/>
    <cellStyle name="40% - Ênfase4 123 5" xfId="28239" xr:uid="{00000000-0005-0000-0000-0000BF6F0000}"/>
    <cellStyle name="40% - Ênfase4 123 5 2" xfId="28240" xr:uid="{00000000-0005-0000-0000-0000C06F0000}"/>
    <cellStyle name="40% - Ênfase4 123 6" xfId="28241" xr:uid="{00000000-0005-0000-0000-0000C16F0000}"/>
    <cellStyle name="40% - Ênfase4 123 6 2" xfId="28242" xr:uid="{00000000-0005-0000-0000-0000C26F0000}"/>
    <cellStyle name="40% - Ênfase4 123 7" xfId="28243" xr:uid="{00000000-0005-0000-0000-0000C36F0000}"/>
    <cellStyle name="40% - Ênfase4 123 7 2" xfId="28244" xr:uid="{00000000-0005-0000-0000-0000C46F0000}"/>
    <cellStyle name="40% - Ênfase4 123 8" xfId="28245" xr:uid="{00000000-0005-0000-0000-0000C56F0000}"/>
    <cellStyle name="40% - Ênfase4 123 9" xfId="28246" xr:uid="{00000000-0005-0000-0000-0000C66F0000}"/>
    <cellStyle name="40% - Ênfase4 124" xfId="28247" xr:uid="{00000000-0005-0000-0000-0000C76F0000}"/>
    <cellStyle name="40% - Ênfase4 124 10" xfId="28248" xr:uid="{00000000-0005-0000-0000-0000C86F0000}"/>
    <cellStyle name="40% - Ênfase4 124 2" xfId="28249" xr:uid="{00000000-0005-0000-0000-0000C96F0000}"/>
    <cellStyle name="40% - Ênfase4 124 2 2" xfId="28250" xr:uid="{00000000-0005-0000-0000-0000CA6F0000}"/>
    <cellStyle name="40% - Ênfase4 124 3" xfId="28251" xr:uid="{00000000-0005-0000-0000-0000CB6F0000}"/>
    <cellStyle name="40% - Ênfase4 124 3 2" xfId="28252" xr:uid="{00000000-0005-0000-0000-0000CC6F0000}"/>
    <cellStyle name="40% - Ênfase4 124 4" xfId="28253" xr:uid="{00000000-0005-0000-0000-0000CD6F0000}"/>
    <cellStyle name="40% - Ênfase4 124 4 2" xfId="28254" xr:uid="{00000000-0005-0000-0000-0000CE6F0000}"/>
    <cellStyle name="40% - Ênfase4 124 5" xfId="28255" xr:uid="{00000000-0005-0000-0000-0000CF6F0000}"/>
    <cellStyle name="40% - Ênfase4 124 5 2" xfId="28256" xr:uid="{00000000-0005-0000-0000-0000D06F0000}"/>
    <cellStyle name="40% - Ênfase4 124 6" xfId="28257" xr:uid="{00000000-0005-0000-0000-0000D16F0000}"/>
    <cellStyle name="40% - Ênfase4 124 6 2" xfId="28258" xr:uid="{00000000-0005-0000-0000-0000D26F0000}"/>
    <cellStyle name="40% - Ênfase4 124 7" xfId="28259" xr:uid="{00000000-0005-0000-0000-0000D36F0000}"/>
    <cellStyle name="40% - Ênfase4 124 7 2" xfId="28260" xr:uid="{00000000-0005-0000-0000-0000D46F0000}"/>
    <cellStyle name="40% - Ênfase4 124 8" xfId="28261" xr:uid="{00000000-0005-0000-0000-0000D56F0000}"/>
    <cellStyle name="40% - Ênfase4 124 9" xfId="28262" xr:uid="{00000000-0005-0000-0000-0000D66F0000}"/>
    <cellStyle name="40% - Ênfase4 125" xfId="28263" xr:uid="{00000000-0005-0000-0000-0000D76F0000}"/>
    <cellStyle name="40% - Ênfase4 125 10" xfId="28264" xr:uid="{00000000-0005-0000-0000-0000D86F0000}"/>
    <cellStyle name="40% - Ênfase4 125 2" xfId="28265" xr:uid="{00000000-0005-0000-0000-0000D96F0000}"/>
    <cellStyle name="40% - Ênfase4 125 2 2" xfId="28266" xr:uid="{00000000-0005-0000-0000-0000DA6F0000}"/>
    <cellStyle name="40% - Ênfase4 125 3" xfId="28267" xr:uid="{00000000-0005-0000-0000-0000DB6F0000}"/>
    <cellStyle name="40% - Ênfase4 125 3 2" xfId="28268" xr:uid="{00000000-0005-0000-0000-0000DC6F0000}"/>
    <cellStyle name="40% - Ênfase4 125 4" xfId="28269" xr:uid="{00000000-0005-0000-0000-0000DD6F0000}"/>
    <cellStyle name="40% - Ênfase4 125 4 2" xfId="28270" xr:uid="{00000000-0005-0000-0000-0000DE6F0000}"/>
    <cellStyle name="40% - Ênfase4 125 5" xfId="28271" xr:uid="{00000000-0005-0000-0000-0000DF6F0000}"/>
    <cellStyle name="40% - Ênfase4 125 5 2" xfId="28272" xr:uid="{00000000-0005-0000-0000-0000E06F0000}"/>
    <cellStyle name="40% - Ênfase4 125 6" xfId="28273" xr:uid="{00000000-0005-0000-0000-0000E16F0000}"/>
    <cellStyle name="40% - Ênfase4 125 6 2" xfId="28274" xr:uid="{00000000-0005-0000-0000-0000E26F0000}"/>
    <cellStyle name="40% - Ênfase4 125 7" xfId="28275" xr:uid="{00000000-0005-0000-0000-0000E36F0000}"/>
    <cellStyle name="40% - Ênfase4 125 7 2" xfId="28276" xr:uid="{00000000-0005-0000-0000-0000E46F0000}"/>
    <cellStyle name="40% - Ênfase4 125 8" xfId="28277" xr:uid="{00000000-0005-0000-0000-0000E56F0000}"/>
    <cellStyle name="40% - Ênfase4 125 9" xfId="28278" xr:uid="{00000000-0005-0000-0000-0000E66F0000}"/>
    <cellStyle name="40% - Ênfase4 126" xfId="28279" xr:uid="{00000000-0005-0000-0000-0000E76F0000}"/>
    <cellStyle name="40% - Ênfase4 126 10" xfId="28280" xr:uid="{00000000-0005-0000-0000-0000E86F0000}"/>
    <cellStyle name="40% - Ênfase4 126 2" xfId="28281" xr:uid="{00000000-0005-0000-0000-0000E96F0000}"/>
    <cellStyle name="40% - Ênfase4 126 2 2" xfId="28282" xr:uid="{00000000-0005-0000-0000-0000EA6F0000}"/>
    <cellStyle name="40% - Ênfase4 126 3" xfId="28283" xr:uid="{00000000-0005-0000-0000-0000EB6F0000}"/>
    <cellStyle name="40% - Ênfase4 126 3 2" xfId="28284" xr:uid="{00000000-0005-0000-0000-0000EC6F0000}"/>
    <cellStyle name="40% - Ênfase4 126 4" xfId="28285" xr:uid="{00000000-0005-0000-0000-0000ED6F0000}"/>
    <cellStyle name="40% - Ênfase4 126 4 2" xfId="28286" xr:uid="{00000000-0005-0000-0000-0000EE6F0000}"/>
    <cellStyle name="40% - Ênfase4 126 5" xfId="28287" xr:uid="{00000000-0005-0000-0000-0000EF6F0000}"/>
    <cellStyle name="40% - Ênfase4 126 5 2" xfId="28288" xr:uid="{00000000-0005-0000-0000-0000F06F0000}"/>
    <cellStyle name="40% - Ênfase4 126 6" xfId="28289" xr:uid="{00000000-0005-0000-0000-0000F16F0000}"/>
    <cellStyle name="40% - Ênfase4 126 6 2" xfId="28290" xr:uid="{00000000-0005-0000-0000-0000F26F0000}"/>
    <cellStyle name="40% - Ênfase4 126 7" xfId="28291" xr:uid="{00000000-0005-0000-0000-0000F36F0000}"/>
    <cellStyle name="40% - Ênfase4 126 7 2" xfId="28292" xr:uid="{00000000-0005-0000-0000-0000F46F0000}"/>
    <cellStyle name="40% - Ênfase4 126 8" xfId="28293" xr:uid="{00000000-0005-0000-0000-0000F56F0000}"/>
    <cellStyle name="40% - Ênfase4 126 9" xfId="28294" xr:uid="{00000000-0005-0000-0000-0000F66F0000}"/>
    <cellStyle name="40% - Ênfase4 127" xfId="28295" xr:uid="{00000000-0005-0000-0000-0000F76F0000}"/>
    <cellStyle name="40% - Ênfase4 127 2" xfId="28296" xr:uid="{00000000-0005-0000-0000-0000F86F0000}"/>
    <cellStyle name="40% - Ênfase4 128" xfId="28297" xr:uid="{00000000-0005-0000-0000-0000F96F0000}"/>
    <cellStyle name="40% - Ênfase4 128 2" xfId="28298" xr:uid="{00000000-0005-0000-0000-0000FA6F0000}"/>
    <cellStyle name="40% - Ênfase4 129" xfId="28299" xr:uid="{00000000-0005-0000-0000-0000FB6F0000}"/>
    <cellStyle name="40% - Ênfase4 129 2" xfId="28300" xr:uid="{00000000-0005-0000-0000-0000FC6F0000}"/>
    <cellStyle name="40% - Ênfase4 13" xfId="28301" xr:uid="{00000000-0005-0000-0000-0000FD6F0000}"/>
    <cellStyle name="40% - Ênfase4 13 10" xfId="28302" xr:uid="{00000000-0005-0000-0000-0000FE6F0000}"/>
    <cellStyle name="40% - Ênfase4 13 2" xfId="28303" xr:uid="{00000000-0005-0000-0000-0000FF6F0000}"/>
    <cellStyle name="40% - Ênfase4 13 2 2" xfId="28304" xr:uid="{00000000-0005-0000-0000-000000700000}"/>
    <cellStyle name="40% - Ênfase4 13 2 2 2" xfId="28305" xr:uid="{00000000-0005-0000-0000-000001700000}"/>
    <cellStyle name="40% - Ênfase4 13 2 2 3" xfId="28306" xr:uid="{00000000-0005-0000-0000-000002700000}"/>
    <cellStyle name="40% - Ênfase4 13 2 3" xfId="28307" xr:uid="{00000000-0005-0000-0000-000003700000}"/>
    <cellStyle name="40% - Ênfase4 13 3" xfId="28308" xr:uid="{00000000-0005-0000-0000-000004700000}"/>
    <cellStyle name="40% - Ênfase4 13 3 2" xfId="28309" xr:uid="{00000000-0005-0000-0000-000005700000}"/>
    <cellStyle name="40% - Ênfase4 13 4" xfId="28310" xr:uid="{00000000-0005-0000-0000-000006700000}"/>
    <cellStyle name="40% - Ênfase4 13 4 2" xfId="28311" xr:uid="{00000000-0005-0000-0000-000007700000}"/>
    <cellStyle name="40% - Ênfase4 13 5" xfId="28312" xr:uid="{00000000-0005-0000-0000-000008700000}"/>
    <cellStyle name="40% - Ênfase4 13 5 2" xfId="28313" xr:uid="{00000000-0005-0000-0000-000009700000}"/>
    <cellStyle name="40% - Ênfase4 13 6" xfId="28314" xr:uid="{00000000-0005-0000-0000-00000A700000}"/>
    <cellStyle name="40% - Ênfase4 13 6 2" xfId="28315" xr:uid="{00000000-0005-0000-0000-00000B700000}"/>
    <cellStyle name="40% - Ênfase4 13 7" xfId="28316" xr:uid="{00000000-0005-0000-0000-00000C700000}"/>
    <cellStyle name="40% - Ênfase4 13 7 2" xfId="28317" xr:uid="{00000000-0005-0000-0000-00000D700000}"/>
    <cellStyle name="40% - Ênfase4 13 8" xfId="28318" xr:uid="{00000000-0005-0000-0000-00000E700000}"/>
    <cellStyle name="40% - Ênfase4 13 9" xfId="28319" xr:uid="{00000000-0005-0000-0000-00000F700000}"/>
    <cellStyle name="40% - Ênfase4 130" xfId="28320" xr:uid="{00000000-0005-0000-0000-000010700000}"/>
    <cellStyle name="40% - Ênfase4 130 2" xfId="28321" xr:uid="{00000000-0005-0000-0000-000011700000}"/>
    <cellStyle name="40% - Ênfase4 131" xfId="28322" xr:uid="{00000000-0005-0000-0000-000012700000}"/>
    <cellStyle name="40% - Ênfase4 131 2" xfId="28323" xr:uid="{00000000-0005-0000-0000-000013700000}"/>
    <cellStyle name="40% - Ênfase4 132" xfId="28324" xr:uid="{00000000-0005-0000-0000-000014700000}"/>
    <cellStyle name="40% - Ênfase4 132 2" xfId="28325" xr:uid="{00000000-0005-0000-0000-000015700000}"/>
    <cellStyle name="40% - Ênfase4 133" xfId="28326" xr:uid="{00000000-0005-0000-0000-000016700000}"/>
    <cellStyle name="40% - Ênfase4 133 2" xfId="28327" xr:uid="{00000000-0005-0000-0000-000017700000}"/>
    <cellStyle name="40% - Ênfase4 134" xfId="28328" xr:uid="{00000000-0005-0000-0000-000018700000}"/>
    <cellStyle name="40% - Ênfase4 135" xfId="28329" xr:uid="{00000000-0005-0000-0000-000019700000}"/>
    <cellStyle name="40% - Ênfase4 135 2" xfId="28330" xr:uid="{00000000-0005-0000-0000-00001A700000}"/>
    <cellStyle name="40% - Ênfase4 135 2 2" xfId="28331" xr:uid="{00000000-0005-0000-0000-00001B700000}"/>
    <cellStyle name="40% - Ênfase4 135 2 2 2" xfId="28332" xr:uid="{00000000-0005-0000-0000-00001C700000}"/>
    <cellStyle name="40% - Ênfase4 135 2 2 2 2" xfId="28333" xr:uid="{00000000-0005-0000-0000-00001D700000}"/>
    <cellStyle name="40% - Ênfase4 135 2 2 3" xfId="28334" xr:uid="{00000000-0005-0000-0000-00001E700000}"/>
    <cellStyle name="40% - Ênfase4 135 2 2 4" xfId="28335" xr:uid="{00000000-0005-0000-0000-00001F700000}"/>
    <cellStyle name="40% - Ênfase4 135 2 3" xfId="28336" xr:uid="{00000000-0005-0000-0000-000020700000}"/>
    <cellStyle name="40% - Ênfase4 135 2 3 2" xfId="28337" xr:uid="{00000000-0005-0000-0000-000021700000}"/>
    <cellStyle name="40% - Ênfase4 135 2 4" xfId="28338" xr:uid="{00000000-0005-0000-0000-000022700000}"/>
    <cellStyle name="40% - Ênfase4 135 2 5" xfId="28339" xr:uid="{00000000-0005-0000-0000-000023700000}"/>
    <cellStyle name="40% - Ênfase4 135 3" xfId="28340" xr:uid="{00000000-0005-0000-0000-000024700000}"/>
    <cellStyle name="40% - Ênfase4 135 3 2" xfId="28341" xr:uid="{00000000-0005-0000-0000-000025700000}"/>
    <cellStyle name="40% - Ênfase4 135 3 2 2" xfId="28342" xr:uid="{00000000-0005-0000-0000-000026700000}"/>
    <cellStyle name="40% - Ênfase4 135 3 3" xfId="28343" xr:uid="{00000000-0005-0000-0000-000027700000}"/>
    <cellStyle name="40% - Ênfase4 135 3 4" xfId="28344" xr:uid="{00000000-0005-0000-0000-000028700000}"/>
    <cellStyle name="40% - Ênfase4 135 4" xfId="28345" xr:uid="{00000000-0005-0000-0000-000029700000}"/>
    <cellStyle name="40% - Ênfase4 135 4 2" xfId="28346" xr:uid="{00000000-0005-0000-0000-00002A700000}"/>
    <cellStyle name="40% - Ênfase4 135 5" xfId="28347" xr:uid="{00000000-0005-0000-0000-00002B700000}"/>
    <cellStyle name="40% - Ênfase4 135 6" xfId="28348" xr:uid="{00000000-0005-0000-0000-00002C700000}"/>
    <cellStyle name="40% - Ênfase4 136" xfId="28349" xr:uid="{00000000-0005-0000-0000-00002D700000}"/>
    <cellStyle name="40% - Ênfase4 136 2" xfId="28350" xr:uid="{00000000-0005-0000-0000-00002E700000}"/>
    <cellStyle name="40% - Ênfase4 136 2 2" xfId="28351" xr:uid="{00000000-0005-0000-0000-00002F700000}"/>
    <cellStyle name="40% - Ênfase4 136 2 2 2" xfId="28352" xr:uid="{00000000-0005-0000-0000-000030700000}"/>
    <cellStyle name="40% - Ênfase4 136 2 3" xfId="28353" xr:uid="{00000000-0005-0000-0000-000031700000}"/>
    <cellStyle name="40% - Ênfase4 136 2 4" xfId="28354" xr:uid="{00000000-0005-0000-0000-000032700000}"/>
    <cellStyle name="40% - Ênfase4 136 3" xfId="28355" xr:uid="{00000000-0005-0000-0000-000033700000}"/>
    <cellStyle name="40% - Ênfase4 136 3 2" xfId="28356" xr:uid="{00000000-0005-0000-0000-000034700000}"/>
    <cellStyle name="40% - Ênfase4 136 4" xfId="28357" xr:uid="{00000000-0005-0000-0000-000035700000}"/>
    <cellStyle name="40% - Ênfase4 136 5" xfId="28358" xr:uid="{00000000-0005-0000-0000-000036700000}"/>
    <cellStyle name="40% - Ênfase4 137" xfId="28359" xr:uid="{00000000-0005-0000-0000-000037700000}"/>
    <cellStyle name="40% - Ênfase4 137 2" xfId="28360" xr:uid="{00000000-0005-0000-0000-000038700000}"/>
    <cellStyle name="40% - Ênfase4 137 2 2" xfId="28361" xr:uid="{00000000-0005-0000-0000-000039700000}"/>
    <cellStyle name="40% - Ênfase4 137 2 2 2" xfId="28362" xr:uid="{00000000-0005-0000-0000-00003A700000}"/>
    <cellStyle name="40% - Ênfase4 137 2 3" xfId="28363" xr:uid="{00000000-0005-0000-0000-00003B700000}"/>
    <cellStyle name="40% - Ênfase4 137 2 4" xfId="28364" xr:uid="{00000000-0005-0000-0000-00003C700000}"/>
    <cellStyle name="40% - Ênfase4 137 3" xfId="28365" xr:uid="{00000000-0005-0000-0000-00003D700000}"/>
    <cellStyle name="40% - Ênfase4 137 3 2" xfId="28366" xr:uid="{00000000-0005-0000-0000-00003E700000}"/>
    <cellStyle name="40% - Ênfase4 137 4" xfId="28367" xr:uid="{00000000-0005-0000-0000-00003F700000}"/>
    <cellStyle name="40% - Ênfase4 137 5" xfId="28368" xr:uid="{00000000-0005-0000-0000-000040700000}"/>
    <cellStyle name="40% - Ênfase4 138" xfId="28369" xr:uid="{00000000-0005-0000-0000-000041700000}"/>
    <cellStyle name="40% - Ênfase4 138 2" xfId="28370" xr:uid="{00000000-0005-0000-0000-000042700000}"/>
    <cellStyle name="40% - Ênfase4 138 2 2" xfId="28371" xr:uid="{00000000-0005-0000-0000-000043700000}"/>
    <cellStyle name="40% - Ênfase4 138 2 2 2" xfId="28372" xr:uid="{00000000-0005-0000-0000-000044700000}"/>
    <cellStyle name="40% - Ênfase4 138 2 3" xfId="28373" xr:uid="{00000000-0005-0000-0000-000045700000}"/>
    <cellStyle name="40% - Ênfase4 138 2 4" xfId="28374" xr:uid="{00000000-0005-0000-0000-000046700000}"/>
    <cellStyle name="40% - Ênfase4 138 3" xfId="28375" xr:uid="{00000000-0005-0000-0000-000047700000}"/>
    <cellStyle name="40% - Ênfase4 138 3 2" xfId="28376" xr:uid="{00000000-0005-0000-0000-000048700000}"/>
    <cellStyle name="40% - Ênfase4 138 4" xfId="28377" xr:uid="{00000000-0005-0000-0000-000049700000}"/>
    <cellStyle name="40% - Ênfase4 138 5" xfId="28378" xr:uid="{00000000-0005-0000-0000-00004A700000}"/>
    <cellStyle name="40% - Ênfase4 139" xfId="28379" xr:uid="{00000000-0005-0000-0000-00004B700000}"/>
    <cellStyle name="40% - Ênfase4 139 2" xfId="28380" xr:uid="{00000000-0005-0000-0000-00004C700000}"/>
    <cellStyle name="40% - Ênfase4 139 2 2" xfId="28381" xr:uid="{00000000-0005-0000-0000-00004D700000}"/>
    <cellStyle name="40% - Ênfase4 139 2 2 2" xfId="28382" xr:uid="{00000000-0005-0000-0000-00004E700000}"/>
    <cellStyle name="40% - Ênfase4 139 2 3" xfId="28383" xr:uid="{00000000-0005-0000-0000-00004F700000}"/>
    <cellStyle name="40% - Ênfase4 139 2 4" xfId="28384" xr:uid="{00000000-0005-0000-0000-000050700000}"/>
    <cellStyle name="40% - Ênfase4 139 3" xfId="28385" xr:uid="{00000000-0005-0000-0000-000051700000}"/>
    <cellStyle name="40% - Ênfase4 139 3 2" xfId="28386" xr:uid="{00000000-0005-0000-0000-000052700000}"/>
    <cellStyle name="40% - Ênfase4 139 4" xfId="28387" xr:uid="{00000000-0005-0000-0000-000053700000}"/>
    <cellStyle name="40% - Ênfase4 139 5" xfId="28388" xr:uid="{00000000-0005-0000-0000-000054700000}"/>
    <cellStyle name="40% - Ênfase4 14" xfId="28389" xr:uid="{00000000-0005-0000-0000-000055700000}"/>
    <cellStyle name="40% - Ênfase4 14 10" xfId="28390" xr:uid="{00000000-0005-0000-0000-000056700000}"/>
    <cellStyle name="40% - Ênfase4 14 2" xfId="28391" xr:uid="{00000000-0005-0000-0000-000057700000}"/>
    <cellStyle name="40% - Ênfase4 14 2 2" xfId="28392" xr:uid="{00000000-0005-0000-0000-000058700000}"/>
    <cellStyle name="40% - Ênfase4 14 2 2 2" xfId="28393" xr:uid="{00000000-0005-0000-0000-000059700000}"/>
    <cellStyle name="40% - Ênfase4 14 2 3" xfId="28394" xr:uid="{00000000-0005-0000-0000-00005A700000}"/>
    <cellStyle name="40% - Ênfase4 14 2 3 2" xfId="28395" xr:uid="{00000000-0005-0000-0000-00005B700000}"/>
    <cellStyle name="40% - Ênfase4 14 2 3 3" xfId="28396" xr:uid="{00000000-0005-0000-0000-00005C700000}"/>
    <cellStyle name="40% - Ênfase4 14 2 4" xfId="28397" xr:uid="{00000000-0005-0000-0000-00005D700000}"/>
    <cellStyle name="40% - Ênfase4 14 2 4 2" xfId="28398" xr:uid="{00000000-0005-0000-0000-00005E700000}"/>
    <cellStyle name="40% - Ênfase4 14 2 4 3" xfId="28399" xr:uid="{00000000-0005-0000-0000-00005F700000}"/>
    <cellStyle name="40% - Ênfase4 14 2 5" xfId="28400" xr:uid="{00000000-0005-0000-0000-000060700000}"/>
    <cellStyle name="40% - Ênfase4 14 2_12_CONFERE (2)" xfId="28401" xr:uid="{00000000-0005-0000-0000-000061700000}"/>
    <cellStyle name="40% - Ênfase4 14 3" xfId="28402" xr:uid="{00000000-0005-0000-0000-000062700000}"/>
    <cellStyle name="40% - Ênfase4 14 3 2" xfId="28403" xr:uid="{00000000-0005-0000-0000-000063700000}"/>
    <cellStyle name="40% - Ênfase4 14 4" xfId="28404" xr:uid="{00000000-0005-0000-0000-000064700000}"/>
    <cellStyle name="40% - Ênfase4 14 4 2" xfId="28405" xr:uid="{00000000-0005-0000-0000-000065700000}"/>
    <cellStyle name="40% - Ênfase4 14 5" xfId="28406" xr:uid="{00000000-0005-0000-0000-000066700000}"/>
    <cellStyle name="40% - Ênfase4 14 5 2" xfId="28407" xr:uid="{00000000-0005-0000-0000-000067700000}"/>
    <cellStyle name="40% - Ênfase4 14 6" xfId="28408" xr:uid="{00000000-0005-0000-0000-000068700000}"/>
    <cellStyle name="40% - Ênfase4 14 6 2" xfId="28409" xr:uid="{00000000-0005-0000-0000-000069700000}"/>
    <cellStyle name="40% - Ênfase4 14 7" xfId="28410" xr:uid="{00000000-0005-0000-0000-00006A700000}"/>
    <cellStyle name="40% - Ênfase4 14 7 2" xfId="28411" xr:uid="{00000000-0005-0000-0000-00006B700000}"/>
    <cellStyle name="40% - Ênfase4 14 8" xfId="28412" xr:uid="{00000000-0005-0000-0000-00006C700000}"/>
    <cellStyle name="40% - Ênfase4 14 9" xfId="28413" xr:uid="{00000000-0005-0000-0000-00006D700000}"/>
    <cellStyle name="40% - Ênfase4 140" xfId="28414" xr:uid="{00000000-0005-0000-0000-00006E700000}"/>
    <cellStyle name="40% - Ênfase4 140 2" xfId="28415" xr:uid="{00000000-0005-0000-0000-00006F700000}"/>
    <cellStyle name="40% - Ênfase4 140 2 2" xfId="28416" xr:uid="{00000000-0005-0000-0000-000070700000}"/>
    <cellStyle name="40% - Ênfase4 140 2 2 2" xfId="28417" xr:uid="{00000000-0005-0000-0000-000071700000}"/>
    <cellStyle name="40% - Ênfase4 140 2 3" xfId="28418" xr:uid="{00000000-0005-0000-0000-000072700000}"/>
    <cellStyle name="40% - Ênfase4 140 2 4" xfId="28419" xr:uid="{00000000-0005-0000-0000-000073700000}"/>
    <cellStyle name="40% - Ênfase4 140 3" xfId="28420" xr:uid="{00000000-0005-0000-0000-000074700000}"/>
    <cellStyle name="40% - Ênfase4 140 3 2" xfId="28421" xr:uid="{00000000-0005-0000-0000-000075700000}"/>
    <cellStyle name="40% - Ênfase4 140 4" xfId="28422" xr:uid="{00000000-0005-0000-0000-000076700000}"/>
    <cellStyle name="40% - Ênfase4 140 5" xfId="28423" xr:uid="{00000000-0005-0000-0000-000077700000}"/>
    <cellStyle name="40% - Ênfase4 141" xfId="28424" xr:uid="{00000000-0005-0000-0000-000078700000}"/>
    <cellStyle name="40% - Ênfase4 141 2" xfId="28425" xr:uid="{00000000-0005-0000-0000-000079700000}"/>
    <cellStyle name="40% - Ênfase4 141 2 2" xfId="28426" xr:uid="{00000000-0005-0000-0000-00007A700000}"/>
    <cellStyle name="40% - Ênfase4 141 2 2 2" xfId="28427" xr:uid="{00000000-0005-0000-0000-00007B700000}"/>
    <cellStyle name="40% - Ênfase4 141 2 3" xfId="28428" xr:uid="{00000000-0005-0000-0000-00007C700000}"/>
    <cellStyle name="40% - Ênfase4 141 2 4" xfId="28429" xr:uid="{00000000-0005-0000-0000-00007D700000}"/>
    <cellStyle name="40% - Ênfase4 141 3" xfId="28430" xr:uid="{00000000-0005-0000-0000-00007E700000}"/>
    <cellStyle name="40% - Ênfase4 141 3 2" xfId="28431" xr:uid="{00000000-0005-0000-0000-00007F700000}"/>
    <cellStyle name="40% - Ênfase4 141 4" xfId="28432" xr:uid="{00000000-0005-0000-0000-000080700000}"/>
    <cellStyle name="40% - Ênfase4 141 5" xfId="28433" xr:uid="{00000000-0005-0000-0000-000081700000}"/>
    <cellStyle name="40% - Ênfase4 142" xfId="28434" xr:uid="{00000000-0005-0000-0000-000082700000}"/>
    <cellStyle name="40% - Ênfase4 142 2" xfId="28435" xr:uid="{00000000-0005-0000-0000-000083700000}"/>
    <cellStyle name="40% - Ênfase4 142 2 2" xfId="28436" xr:uid="{00000000-0005-0000-0000-000084700000}"/>
    <cellStyle name="40% - Ênfase4 142 2 2 2" xfId="28437" xr:uid="{00000000-0005-0000-0000-000085700000}"/>
    <cellStyle name="40% - Ênfase4 142 2 3" xfId="28438" xr:uid="{00000000-0005-0000-0000-000086700000}"/>
    <cellStyle name="40% - Ênfase4 142 2 4" xfId="28439" xr:uid="{00000000-0005-0000-0000-000087700000}"/>
    <cellStyle name="40% - Ênfase4 142 3" xfId="28440" xr:uid="{00000000-0005-0000-0000-000088700000}"/>
    <cellStyle name="40% - Ênfase4 142 3 2" xfId="28441" xr:uid="{00000000-0005-0000-0000-000089700000}"/>
    <cellStyle name="40% - Ênfase4 142 4" xfId="28442" xr:uid="{00000000-0005-0000-0000-00008A700000}"/>
    <cellStyle name="40% - Ênfase4 142 5" xfId="28443" xr:uid="{00000000-0005-0000-0000-00008B700000}"/>
    <cellStyle name="40% - Ênfase4 143" xfId="28444" xr:uid="{00000000-0005-0000-0000-00008C700000}"/>
    <cellStyle name="40% - Ênfase4 143 2" xfId="28445" xr:uid="{00000000-0005-0000-0000-00008D700000}"/>
    <cellStyle name="40% - Ênfase4 143 2 2" xfId="28446" xr:uid="{00000000-0005-0000-0000-00008E700000}"/>
    <cellStyle name="40% - Ênfase4 143 3" xfId="28447" xr:uid="{00000000-0005-0000-0000-00008F700000}"/>
    <cellStyle name="40% - Ênfase4 143 4" xfId="28448" xr:uid="{00000000-0005-0000-0000-000090700000}"/>
    <cellStyle name="40% - Ênfase4 144" xfId="28449" xr:uid="{00000000-0005-0000-0000-000091700000}"/>
    <cellStyle name="40% - Ênfase4 145" xfId="28450" xr:uid="{00000000-0005-0000-0000-000092700000}"/>
    <cellStyle name="40% - Ênfase4 146" xfId="28451" xr:uid="{00000000-0005-0000-0000-000093700000}"/>
    <cellStyle name="40% - Ênfase4 146 2" xfId="28452" xr:uid="{00000000-0005-0000-0000-000094700000}"/>
    <cellStyle name="40% - Ênfase4 146 3" xfId="28453" xr:uid="{00000000-0005-0000-0000-000095700000}"/>
    <cellStyle name="40% - Ênfase4 147" xfId="28454" xr:uid="{00000000-0005-0000-0000-000096700000}"/>
    <cellStyle name="40% - Ênfase4 147 2" xfId="28455" xr:uid="{00000000-0005-0000-0000-000097700000}"/>
    <cellStyle name="40% - Ênfase4 148" xfId="28456" xr:uid="{00000000-0005-0000-0000-000098700000}"/>
    <cellStyle name="40% - Ênfase4 148 2" xfId="28457" xr:uid="{00000000-0005-0000-0000-000099700000}"/>
    <cellStyle name="40% - Ênfase4 149" xfId="28458" xr:uid="{00000000-0005-0000-0000-00009A700000}"/>
    <cellStyle name="40% - Ênfase4 15" xfId="28459" xr:uid="{00000000-0005-0000-0000-00009B700000}"/>
    <cellStyle name="40% - Ênfase4 15 10" xfId="28460" xr:uid="{00000000-0005-0000-0000-00009C700000}"/>
    <cellStyle name="40% - Ênfase4 15 2" xfId="28461" xr:uid="{00000000-0005-0000-0000-00009D700000}"/>
    <cellStyle name="40% - Ênfase4 15 2 2" xfId="28462" xr:uid="{00000000-0005-0000-0000-00009E700000}"/>
    <cellStyle name="40% - Ênfase4 15 2 2 2" xfId="28463" xr:uid="{00000000-0005-0000-0000-00009F700000}"/>
    <cellStyle name="40% - Ênfase4 15 2 2 3" xfId="28464" xr:uid="{00000000-0005-0000-0000-0000A0700000}"/>
    <cellStyle name="40% - Ênfase4 15 2 3" xfId="28465" xr:uid="{00000000-0005-0000-0000-0000A1700000}"/>
    <cellStyle name="40% - Ênfase4 15 3" xfId="28466" xr:uid="{00000000-0005-0000-0000-0000A2700000}"/>
    <cellStyle name="40% - Ênfase4 15 3 2" xfId="28467" xr:uid="{00000000-0005-0000-0000-0000A3700000}"/>
    <cellStyle name="40% - Ênfase4 15 4" xfId="28468" xr:uid="{00000000-0005-0000-0000-0000A4700000}"/>
    <cellStyle name="40% - Ênfase4 15 4 2" xfId="28469" xr:uid="{00000000-0005-0000-0000-0000A5700000}"/>
    <cellStyle name="40% - Ênfase4 15 5" xfId="28470" xr:uid="{00000000-0005-0000-0000-0000A6700000}"/>
    <cellStyle name="40% - Ênfase4 15 5 2" xfId="28471" xr:uid="{00000000-0005-0000-0000-0000A7700000}"/>
    <cellStyle name="40% - Ênfase4 15 6" xfId="28472" xr:uid="{00000000-0005-0000-0000-0000A8700000}"/>
    <cellStyle name="40% - Ênfase4 15 6 2" xfId="28473" xr:uid="{00000000-0005-0000-0000-0000A9700000}"/>
    <cellStyle name="40% - Ênfase4 15 7" xfId="28474" xr:uid="{00000000-0005-0000-0000-0000AA700000}"/>
    <cellStyle name="40% - Ênfase4 15 7 2" xfId="28475" xr:uid="{00000000-0005-0000-0000-0000AB700000}"/>
    <cellStyle name="40% - Ênfase4 15 8" xfId="28476" xr:uid="{00000000-0005-0000-0000-0000AC700000}"/>
    <cellStyle name="40% - Ênfase4 15 9" xfId="28477" xr:uid="{00000000-0005-0000-0000-0000AD700000}"/>
    <cellStyle name="40% - Ênfase4 150" xfId="28478" xr:uid="{00000000-0005-0000-0000-0000AE700000}"/>
    <cellStyle name="40% - Ênfase4 151" xfId="28479" xr:uid="{00000000-0005-0000-0000-0000AF700000}"/>
    <cellStyle name="40% - Ênfase4 152" xfId="28480" xr:uid="{00000000-0005-0000-0000-0000B0700000}"/>
    <cellStyle name="40% - Ênfase4 153" xfId="28481" xr:uid="{00000000-0005-0000-0000-0000B1700000}"/>
    <cellStyle name="40% - Ênfase4 154" xfId="28482" xr:uid="{00000000-0005-0000-0000-0000B2700000}"/>
    <cellStyle name="40% - Ênfase4 155" xfId="28483" xr:uid="{00000000-0005-0000-0000-0000B3700000}"/>
    <cellStyle name="40% - Ênfase4 156" xfId="28484" xr:uid="{00000000-0005-0000-0000-0000B4700000}"/>
    <cellStyle name="40% - Ênfase4 157" xfId="28485" xr:uid="{00000000-0005-0000-0000-0000B5700000}"/>
    <cellStyle name="40% - Ênfase4 158" xfId="28486" xr:uid="{00000000-0005-0000-0000-0000B6700000}"/>
    <cellStyle name="40% - Ênfase4 159" xfId="28487" xr:uid="{00000000-0005-0000-0000-0000B7700000}"/>
    <cellStyle name="40% - Ênfase4 16" xfId="28488" xr:uid="{00000000-0005-0000-0000-0000B8700000}"/>
    <cellStyle name="40% - Ênfase4 16 10" xfId="28489" xr:uid="{00000000-0005-0000-0000-0000B9700000}"/>
    <cellStyle name="40% - Ênfase4 16 2" xfId="28490" xr:uid="{00000000-0005-0000-0000-0000BA700000}"/>
    <cellStyle name="40% - Ênfase4 16 2 2" xfId="28491" xr:uid="{00000000-0005-0000-0000-0000BB700000}"/>
    <cellStyle name="40% - Ênfase4 16 2 2 2" xfId="28492" xr:uid="{00000000-0005-0000-0000-0000BC700000}"/>
    <cellStyle name="40% - Ênfase4 16 2 3" xfId="28493" xr:uid="{00000000-0005-0000-0000-0000BD700000}"/>
    <cellStyle name="40% - Ênfase4 16 2 4" xfId="28494" xr:uid="{00000000-0005-0000-0000-0000BE700000}"/>
    <cellStyle name="40% - Ênfase4 16 2_12_CONFERE (2)" xfId="28495" xr:uid="{00000000-0005-0000-0000-0000BF700000}"/>
    <cellStyle name="40% - Ênfase4 16 3" xfId="28496" xr:uid="{00000000-0005-0000-0000-0000C0700000}"/>
    <cellStyle name="40% - Ênfase4 16 3 2" xfId="28497" xr:uid="{00000000-0005-0000-0000-0000C1700000}"/>
    <cellStyle name="40% - Ênfase4 16 4" xfId="28498" xr:uid="{00000000-0005-0000-0000-0000C2700000}"/>
    <cellStyle name="40% - Ênfase4 16 4 2" xfId="28499" xr:uid="{00000000-0005-0000-0000-0000C3700000}"/>
    <cellStyle name="40% - Ênfase4 16 5" xfId="28500" xr:uid="{00000000-0005-0000-0000-0000C4700000}"/>
    <cellStyle name="40% - Ênfase4 16 5 2" xfId="28501" xr:uid="{00000000-0005-0000-0000-0000C5700000}"/>
    <cellStyle name="40% - Ênfase4 16 6" xfId="28502" xr:uid="{00000000-0005-0000-0000-0000C6700000}"/>
    <cellStyle name="40% - Ênfase4 16 6 2" xfId="28503" xr:uid="{00000000-0005-0000-0000-0000C7700000}"/>
    <cellStyle name="40% - Ênfase4 16 7" xfId="28504" xr:uid="{00000000-0005-0000-0000-0000C8700000}"/>
    <cellStyle name="40% - Ênfase4 16 7 2" xfId="28505" xr:uid="{00000000-0005-0000-0000-0000C9700000}"/>
    <cellStyle name="40% - Ênfase4 16 8" xfId="28506" xr:uid="{00000000-0005-0000-0000-0000CA700000}"/>
    <cellStyle name="40% - Ênfase4 16 9" xfId="28507" xr:uid="{00000000-0005-0000-0000-0000CB700000}"/>
    <cellStyle name="40% - Ênfase4 160" xfId="28508" xr:uid="{00000000-0005-0000-0000-0000CC700000}"/>
    <cellStyle name="40% - Ênfase4 161" xfId="28509" xr:uid="{00000000-0005-0000-0000-0000CD700000}"/>
    <cellStyle name="40% - Ênfase4 162" xfId="28510" xr:uid="{00000000-0005-0000-0000-0000CE700000}"/>
    <cellStyle name="40% - Ênfase4 163" xfId="28511" xr:uid="{00000000-0005-0000-0000-0000CF700000}"/>
    <cellStyle name="40% - Ênfase4 164" xfId="28512" xr:uid="{00000000-0005-0000-0000-0000D0700000}"/>
    <cellStyle name="40% - Ênfase4 166" xfId="28513" xr:uid="{00000000-0005-0000-0000-0000D1700000}"/>
    <cellStyle name="40% - Ênfase4 17" xfId="28514" xr:uid="{00000000-0005-0000-0000-0000D2700000}"/>
    <cellStyle name="40% - Ênfase4 17 10" xfId="28515" xr:uid="{00000000-0005-0000-0000-0000D3700000}"/>
    <cellStyle name="40% - Ênfase4 17 2" xfId="28516" xr:uid="{00000000-0005-0000-0000-0000D4700000}"/>
    <cellStyle name="40% - Ênfase4 17 2 2" xfId="28517" xr:uid="{00000000-0005-0000-0000-0000D5700000}"/>
    <cellStyle name="40% - Ênfase4 17 3" xfId="28518" xr:uid="{00000000-0005-0000-0000-0000D6700000}"/>
    <cellStyle name="40% - Ênfase4 17 3 2" xfId="28519" xr:uid="{00000000-0005-0000-0000-0000D7700000}"/>
    <cellStyle name="40% - Ênfase4 17 4" xfId="28520" xr:uid="{00000000-0005-0000-0000-0000D8700000}"/>
    <cellStyle name="40% - Ênfase4 17 4 2" xfId="28521" xr:uid="{00000000-0005-0000-0000-0000D9700000}"/>
    <cellStyle name="40% - Ênfase4 17 5" xfId="28522" xr:uid="{00000000-0005-0000-0000-0000DA700000}"/>
    <cellStyle name="40% - Ênfase4 17 5 2" xfId="28523" xr:uid="{00000000-0005-0000-0000-0000DB700000}"/>
    <cellStyle name="40% - Ênfase4 17 6" xfId="28524" xr:uid="{00000000-0005-0000-0000-0000DC700000}"/>
    <cellStyle name="40% - Ênfase4 17 6 2" xfId="28525" xr:uid="{00000000-0005-0000-0000-0000DD700000}"/>
    <cellStyle name="40% - Ênfase4 17 7" xfId="28526" xr:uid="{00000000-0005-0000-0000-0000DE700000}"/>
    <cellStyle name="40% - Ênfase4 17 7 2" xfId="28527" xr:uid="{00000000-0005-0000-0000-0000DF700000}"/>
    <cellStyle name="40% - Ênfase4 17 8" xfId="28528" xr:uid="{00000000-0005-0000-0000-0000E0700000}"/>
    <cellStyle name="40% - Ênfase4 17 9" xfId="28529" xr:uid="{00000000-0005-0000-0000-0000E1700000}"/>
    <cellStyle name="40% - Ênfase4 18" xfId="28530" xr:uid="{00000000-0005-0000-0000-0000E2700000}"/>
    <cellStyle name="40% - Ênfase4 18 10" xfId="28531" xr:uid="{00000000-0005-0000-0000-0000E3700000}"/>
    <cellStyle name="40% - Ênfase4 18 2" xfId="28532" xr:uid="{00000000-0005-0000-0000-0000E4700000}"/>
    <cellStyle name="40% - Ênfase4 18 2 2" xfId="28533" xr:uid="{00000000-0005-0000-0000-0000E5700000}"/>
    <cellStyle name="40% - Ênfase4 18 3" xfId="28534" xr:uid="{00000000-0005-0000-0000-0000E6700000}"/>
    <cellStyle name="40% - Ênfase4 18 3 2" xfId="28535" xr:uid="{00000000-0005-0000-0000-0000E7700000}"/>
    <cellStyle name="40% - Ênfase4 18 4" xfId="28536" xr:uid="{00000000-0005-0000-0000-0000E8700000}"/>
    <cellStyle name="40% - Ênfase4 18 4 2" xfId="28537" xr:uid="{00000000-0005-0000-0000-0000E9700000}"/>
    <cellStyle name="40% - Ênfase4 18 5" xfId="28538" xr:uid="{00000000-0005-0000-0000-0000EA700000}"/>
    <cellStyle name="40% - Ênfase4 18 5 2" xfId="28539" xr:uid="{00000000-0005-0000-0000-0000EB700000}"/>
    <cellStyle name="40% - Ênfase4 18 6" xfId="28540" xr:uid="{00000000-0005-0000-0000-0000EC700000}"/>
    <cellStyle name="40% - Ênfase4 18 6 2" xfId="28541" xr:uid="{00000000-0005-0000-0000-0000ED700000}"/>
    <cellStyle name="40% - Ênfase4 18 7" xfId="28542" xr:uid="{00000000-0005-0000-0000-0000EE700000}"/>
    <cellStyle name="40% - Ênfase4 18 7 2" xfId="28543" xr:uid="{00000000-0005-0000-0000-0000EF700000}"/>
    <cellStyle name="40% - Ênfase4 18 8" xfId="28544" xr:uid="{00000000-0005-0000-0000-0000F0700000}"/>
    <cellStyle name="40% - Ênfase4 18 9" xfId="28545" xr:uid="{00000000-0005-0000-0000-0000F1700000}"/>
    <cellStyle name="40% - Ênfase4 19" xfId="28546" xr:uid="{00000000-0005-0000-0000-0000F2700000}"/>
    <cellStyle name="40% - Ênfase4 19 10" xfId="28547" xr:uid="{00000000-0005-0000-0000-0000F3700000}"/>
    <cellStyle name="40% - Ênfase4 19 2" xfId="28548" xr:uid="{00000000-0005-0000-0000-0000F4700000}"/>
    <cellStyle name="40% - Ênfase4 19 2 2" xfId="28549" xr:uid="{00000000-0005-0000-0000-0000F5700000}"/>
    <cellStyle name="40% - Ênfase4 19 3" xfId="28550" xr:uid="{00000000-0005-0000-0000-0000F6700000}"/>
    <cellStyle name="40% - Ênfase4 19 3 2" xfId="28551" xr:uid="{00000000-0005-0000-0000-0000F7700000}"/>
    <cellStyle name="40% - Ênfase4 19 4" xfId="28552" xr:uid="{00000000-0005-0000-0000-0000F8700000}"/>
    <cellStyle name="40% - Ênfase4 19 4 2" xfId="28553" xr:uid="{00000000-0005-0000-0000-0000F9700000}"/>
    <cellStyle name="40% - Ênfase4 19 5" xfId="28554" xr:uid="{00000000-0005-0000-0000-0000FA700000}"/>
    <cellStyle name="40% - Ênfase4 19 5 2" xfId="28555" xr:uid="{00000000-0005-0000-0000-0000FB700000}"/>
    <cellStyle name="40% - Ênfase4 19 6" xfId="28556" xr:uid="{00000000-0005-0000-0000-0000FC700000}"/>
    <cellStyle name="40% - Ênfase4 19 6 2" xfId="28557" xr:uid="{00000000-0005-0000-0000-0000FD700000}"/>
    <cellStyle name="40% - Ênfase4 19 7" xfId="28558" xr:uid="{00000000-0005-0000-0000-0000FE700000}"/>
    <cellStyle name="40% - Ênfase4 19 7 2" xfId="28559" xr:uid="{00000000-0005-0000-0000-0000FF700000}"/>
    <cellStyle name="40% - Ênfase4 19 8" xfId="28560" xr:uid="{00000000-0005-0000-0000-000000710000}"/>
    <cellStyle name="40% - Ênfase4 19 9" xfId="28561" xr:uid="{00000000-0005-0000-0000-000001710000}"/>
    <cellStyle name="40% - Ênfase4 2" xfId="28562" xr:uid="{00000000-0005-0000-0000-000002710000}"/>
    <cellStyle name="40% - Ênfase4 2 10" xfId="28563" xr:uid="{00000000-0005-0000-0000-000003710000}"/>
    <cellStyle name="40% - Ênfase4 2 10 2" xfId="28564" xr:uid="{00000000-0005-0000-0000-000004710000}"/>
    <cellStyle name="40% - Ênfase4 2 10 3" xfId="28565" xr:uid="{00000000-0005-0000-0000-000005710000}"/>
    <cellStyle name="40% - Ênfase4 2 10 4" xfId="28566" xr:uid="{00000000-0005-0000-0000-000006710000}"/>
    <cellStyle name="40% - Ênfase4 2 10 5" xfId="28567" xr:uid="{00000000-0005-0000-0000-000007710000}"/>
    <cellStyle name="40% - Ênfase4 2 11" xfId="28568" xr:uid="{00000000-0005-0000-0000-000008710000}"/>
    <cellStyle name="40% - Ênfase4 2 11 2" xfId="28569" xr:uid="{00000000-0005-0000-0000-000009710000}"/>
    <cellStyle name="40% - Ênfase4 2 11 3" xfId="28570" xr:uid="{00000000-0005-0000-0000-00000A710000}"/>
    <cellStyle name="40% - Ênfase4 2 12" xfId="28571" xr:uid="{00000000-0005-0000-0000-00000B710000}"/>
    <cellStyle name="40% - Ênfase4 2 12 2" xfId="28572" xr:uid="{00000000-0005-0000-0000-00000C710000}"/>
    <cellStyle name="40% - Ênfase4 2 13" xfId="28573" xr:uid="{00000000-0005-0000-0000-00000D710000}"/>
    <cellStyle name="40% - Ênfase4 2 13 2" xfId="28574" xr:uid="{00000000-0005-0000-0000-00000E710000}"/>
    <cellStyle name="40% - Ênfase4 2 14" xfId="28575" xr:uid="{00000000-0005-0000-0000-00000F710000}"/>
    <cellStyle name="40% - Ênfase4 2 14 2" xfId="28576" xr:uid="{00000000-0005-0000-0000-000010710000}"/>
    <cellStyle name="40% - Ênfase4 2 15" xfId="28577" xr:uid="{00000000-0005-0000-0000-000011710000}"/>
    <cellStyle name="40% - Ênfase4 2 15 2" xfId="28578" xr:uid="{00000000-0005-0000-0000-000012710000}"/>
    <cellStyle name="40% - Ênfase4 2 16" xfId="28579" xr:uid="{00000000-0005-0000-0000-000013710000}"/>
    <cellStyle name="40% - Ênfase4 2 16 2" xfId="28580" xr:uid="{00000000-0005-0000-0000-000014710000}"/>
    <cellStyle name="40% - Ênfase4 2 17" xfId="28581" xr:uid="{00000000-0005-0000-0000-000015710000}"/>
    <cellStyle name="40% - Ênfase4 2 18" xfId="28582" xr:uid="{00000000-0005-0000-0000-000016710000}"/>
    <cellStyle name="40% - Ênfase4 2 19" xfId="28583" xr:uid="{00000000-0005-0000-0000-000017710000}"/>
    <cellStyle name="40% - Ênfase4 2 2" xfId="28584" xr:uid="{00000000-0005-0000-0000-000018710000}"/>
    <cellStyle name="40% - Ênfase4 2 2 10" xfId="28585" xr:uid="{00000000-0005-0000-0000-000019710000}"/>
    <cellStyle name="40% - Ênfase4 2 2 10 2" xfId="28586" xr:uid="{00000000-0005-0000-0000-00001A710000}"/>
    <cellStyle name="40% - Ênfase4 2 2 11" xfId="28587" xr:uid="{00000000-0005-0000-0000-00001B710000}"/>
    <cellStyle name="40% - Ênfase4 2 2 11 2" xfId="28588" xr:uid="{00000000-0005-0000-0000-00001C710000}"/>
    <cellStyle name="40% - Ênfase4 2 2 12" xfId="28589" xr:uid="{00000000-0005-0000-0000-00001D710000}"/>
    <cellStyle name="40% - Ênfase4 2 2 12 2" xfId="28590" xr:uid="{00000000-0005-0000-0000-00001E710000}"/>
    <cellStyle name="40% - Ênfase4 2 2 13" xfId="28591" xr:uid="{00000000-0005-0000-0000-00001F710000}"/>
    <cellStyle name="40% - Ênfase4 2 2 13 2" xfId="28592" xr:uid="{00000000-0005-0000-0000-000020710000}"/>
    <cellStyle name="40% - Ênfase4 2 2 14" xfId="28593" xr:uid="{00000000-0005-0000-0000-000021710000}"/>
    <cellStyle name="40% - Ênfase4 2 2 14 2" xfId="28594" xr:uid="{00000000-0005-0000-0000-000022710000}"/>
    <cellStyle name="40% - Ênfase4 2 2 15" xfId="28595" xr:uid="{00000000-0005-0000-0000-000023710000}"/>
    <cellStyle name="40% - Ênfase4 2 2 16" xfId="28596" xr:uid="{00000000-0005-0000-0000-000024710000}"/>
    <cellStyle name="40% - Ênfase4 2 2 17" xfId="28597" xr:uid="{00000000-0005-0000-0000-000025710000}"/>
    <cellStyle name="40% - Ênfase4 2 2 18" xfId="28598" xr:uid="{00000000-0005-0000-0000-000026710000}"/>
    <cellStyle name="40% - Ênfase4 2 2 19" xfId="28599" xr:uid="{00000000-0005-0000-0000-000027710000}"/>
    <cellStyle name="40% - Ênfase4 2 2 2" xfId="28600" xr:uid="{00000000-0005-0000-0000-000028710000}"/>
    <cellStyle name="40% - Ênfase4 2 2 2 10" xfId="28601" xr:uid="{00000000-0005-0000-0000-000029710000}"/>
    <cellStyle name="40% - Ênfase4 2 2 2 10 2" xfId="28602" xr:uid="{00000000-0005-0000-0000-00002A710000}"/>
    <cellStyle name="40% - Ênfase4 2 2 2 11" xfId="28603" xr:uid="{00000000-0005-0000-0000-00002B710000}"/>
    <cellStyle name="40% - Ênfase4 2 2 2 11 2" xfId="28604" xr:uid="{00000000-0005-0000-0000-00002C710000}"/>
    <cellStyle name="40% - Ênfase4 2 2 2 12" xfId="28605" xr:uid="{00000000-0005-0000-0000-00002D710000}"/>
    <cellStyle name="40% - Ênfase4 2 2 2 12 2" xfId="28606" xr:uid="{00000000-0005-0000-0000-00002E710000}"/>
    <cellStyle name="40% - Ênfase4 2 2 2 13" xfId="28607" xr:uid="{00000000-0005-0000-0000-00002F710000}"/>
    <cellStyle name="40% - Ênfase4 2 2 2 14" xfId="28608" xr:uid="{00000000-0005-0000-0000-000030710000}"/>
    <cellStyle name="40% - Ênfase4 2 2 2 15" xfId="28609" xr:uid="{00000000-0005-0000-0000-000031710000}"/>
    <cellStyle name="40% - Ênfase4 2 2 2 16" xfId="28610" xr:uid="{00000000-0005-0000-0000-000032710000}"/>
    <cellStyle name="40% - Ênfase4 2 2 2 17" xfId="28611" xr:uid="{00000000-0005-0000-0000-000033710000}"/>
    <cellStyle name="40% - Ênfase4 2 2 2 18" xfId="28612" xr:uid="{00000000-0005-0000-0000-000034710000}"/>
    <cellStyle name="40% - Ênfase4 2 2 2 19" xfId="28613" xr:uid="{00000000-0005-0000-0000-000035710000}"/>
    <cellStyle name="40% - Ênfase4 2 2 2 2" xfId="28614" xr:uid="{00000000-0005-0000-0000-000036710000}"/>
    <cellStyle name="40% - Ênfase4 2 2 2 2 2" xfId="28615" xr:uid="{00000000-0005-0000-0000-000037710000}"/>
    <cellStyle name="40% - Ênfase4 2 2 2 20" xfId="28616" xr:uid="{00000000-0005-0000-0000-000038710000}"/>
    <cellStyle name="40% - Ênfase4 2 2 2 21" xfId="28617" xr:uid="{00000000-0005-0000-0000-000039710000}"/>
    <cellStyle name="40% - Ênfase4 2 2 2 22" xfId="28618" xr:uid="{00000000-0005-0000-0000-00003A710000}"/>
    <cellStyle name="40% - Ênfase4 2 2 2 3" xfId="28619" xr:uid="{00000000-0005-0000-0000-00003B710000}"/>
    <cellStyle name="40% - Ênfase4 2 2 2 3 2" xfId="28620" xr:uid="{00000000-0005-0000-0000-00003C710000}"/>
    <cellStyle name="40% - Ênfase4 2 2 2 4" xfId="28621" xr:uid="{00000000-0005-0000-0000-00003D710000}"/>
    <cellStyle name="40% - Ênfase4 2 2 2 4 2" xfId="28622" xr:uid="{00000000-0005-0000-0000-00003E710000}"/>
    <cellStyle name="40% - Ênfase4 2 2 2 5" xfId="28623" xr:uid="{00000000-0005-0000-0000-00003F710000}"/>
    <cellStyle name="40% - Ênfase4 2 2 2 5 2" xfId="28624" xr:uid="{00000000-0005-0000-0000-000040710000}"/>
    <cellStyle name="40% - Ênfase4 2 2 2 6" xfId="28625" xr:uid="{00000000-0005-0000-0000-000041710000}"/>
    <cellStyle name="40% - Ênfase4 2 2 2 6 2" xfId="28626" xr:uid="{00000000-0005-0000-0000-000042710000}"/>
    <cellStyle name="40% - Ênfase4 2 2 2 7" xfId="28627" xr:uid="{00000000-0005-0000-0000-000043710000}"/>
    <cellStyle name="40% - Ênfase4 2 2 2 7 2" xfId="28628" xr:uid="{00000000-0005-0000-0000-000044710000}"/>
    <cellStyle name="40% - Ênfase4 2 2 2 8" xfId="28629" xr:uid="{00000000-0005-0000-0000-000045710000}"/>
    <cellStyle name="40% - Ênfase4 2 2 2 8 2" xfId="28630" xr:uid="{00000000-0005-0000-0000-000046710000}"/>
    <cellStyle name="40% - Ênfase4 2 2 2 9" xfId="28631" xr:uid="{00000000-0005-0000-0000-000047710000}"/>
    <cellStyle name="40% - Ênfase4 2 2 2 9 2" xfId="28632" xr:uid="{00000000-0005-0000-0000-000048710000}"/>
    <cellStyle name="40% - Ênfase4 2 2 2_12_CONFERE (2)" xfId="28633" xr:uid="{00000000-0005-0000-0000-000049710000}"/>
    <cellStyle name="40% - Ênfase4 2 2 20" xfId="28634" xr:uid="{00000000-0005-0000-0000-00004A710000}"/>
    <cellStyle name="40% - Ênfase4 2 2 21" xfId="28635" xr:uid="{00000000-0005-0000-0000-00004B710000}"/>
    <cellStyle name="40% - Ênfase4 2 2 22" xfId="28636" xr:uid="{00000000-0005-0000-0000-00004C710000}"/>
    <cellStyle name="40% - Ênfase4 2 2 23" xfId="28637" xr:uid="{00000000-0005-0000-0000-00004D710000}"/>
    <cellStyle name="40% - Ênfase4 2 2 24" xfId="28638" xr:uid="{00000000-0005-0000-0000-00004E710000}"/>
    <cellStyle name="40% - Ênfase4 2 2 25" xfId="28639" xr:uid="{00000000-0005-0000-0000-00004F710000}"/>
    <cellStyle name="40% - Ênfase4 2 2 25 2" xfId="28640" xr:uid="{00000000-0005-0000-0000-000050710000}"/>
    <cellStyle name="40% - Ênfase4 2 2 25 3" xfId="28641" xr:uid="{00000000-0005-0000-0000-000051710000}"/>
    <cellStyle name="40% - Ênfase4 2 2 26" xfId="28642" xr:uid="{00000000-0005-0000-0000-000052710000}"/>
    <cellStyle name="40% - Ênfase4 2 2 26 2" xfId="28643" xr:uid="{00000000-0005-0000-0000-000053710000}"/>
    <cellStyle name="40% - Ênfase4 2 2 26 3" xfId="28644" xr:uid="{00000000-0005-0000-0000-000054710000}"/>
    <cellStyle name="40% - Ênfase4 2 2 27" xfId="28645" xr:uid="{00000000-0005-0000-0000-000055710000}"/>
    <cellStyle name="40% - Ênfase4 2 2 27 2" xfId="28646" xr:uid="{00000000-0005-0000-0000-000056710000}"/>
    <cellStyle name="40% - Ênfase4 2 2 27 3" xfId="28647" xr:uid="{00000000-0005-0000-0000-000057710000}"/>
    <cellStyle name="40% - Ênfase4 2 2 28" xfId="28648" xr:uid="{00000000-0005-0000-0000-000058710000}"/>
    <cellStyle name="40% - Ênfase4 2 2 28 2" xfId="28649" xr:uid="{00000000-0005-0000-0000-000059710000}"/>
    <cellStyle name="40% - Ênfase4 2 2 28 3" xfId="28650" xr:uid="{00000000-0005-0000-0000-00005A710000}"/>
    <cellStyle name="40% - Ênfase4 2 2 29" xfId="28651" xr:uid="{00000000-0005-0000-0000-00005B710000}"/>
    <cellStyle name="40% - Ênfase4 2 2 29 2" xfId="28652" xr:uid="{00000000-0005-0000-0000-00005C710000}"/>
    <cellStyle name="40% - Ênfase4 2 2 29 3" xfId="28653" xr:uid="{00000000-0005-0000-0000-00005D710000}"/>
    <cellStyle name="40% - Ênfase4 2 2 3" xfId="28654" xr:uid="{00000000-0005-0000-0000-00005E710000}"/>
    <cellStyle name="40% - Ênfase4 2 2 3 10" xfId="28655" xr:uid="{00000000-0005-0000-0000-00005F710000}"/>
    <cellStyle name="40% - Ênfase4 2 2 3 11" xfId="28656" xr:uid="{00000000-0005-0000-0000-000060710000}"/>
    <cellStyle name="40% - Ênfase4 2 2 3 12" xfId="28657" xr:uid="{00000000-0005-0000-0000-000061710000}"/>
    <cellStyle name="40% - Ênfase4 2 2 3 13" xfId="28658" xr:uid="{00000000-0005-0000-0000-000062710000}"/>
    <cellStyle name="40% - Ênfase4 2 2 3 14" xfId="28659" xr:uid="{00000000-0005-0000-0000-000063710000}"/>
    <cellStyle name="40% - Ênfase4 2 2 3 15" xfId="28660" xr:uid="{00000000-0005-0000-0000-000064710000}"/>
    <cellStyle name="40% - Ênfase4 2 2 3 2" xfId="28661" xr:uid="{00000000-0005-0000-0000-000065710000}"/>
    <cellStyle name="40% - Ênfase4 2 2 3 3" xfId="28662" xr:uid="{00000000-0005-0000-0000-000066710000}"/>
    <cellStyle name="40% - Ênfase4 2 2 3 4" xfId="28663" xr:uid="{00000000-0005-0000-0000-000067710000}"/>
    <cellStyle name="40% - Ênfase4 2 2 3 5" xfId="28664" xr:uid="{00000000-0005-0000-0000-000068710000}"/>
    <cellStyle name="40% - Ênfase4 2 2 3 6" xfId="28665" xr:uid="{00000000-0005-0000-0000-000069710000}"/>
    <cellStyle name="40% - Ênfase4 2 2 3 7" xfId="28666" xr:uid="{00000000-0005-0000-0000-00006A710000}"/>
    <cellStyle name="40% - Ênfase4 2 2 3 8" xfId="28667" xr:uid="{00000000-0005-0000-0000-00006B710000}"/>
    <cellStyle name="40% - Ênfase4 2 2 3 9" xfId="28668" xr:uid="{00000000-0005-0000-0000-00006C710000}"/>
    <cellStyle name="40% - Ênfase4 2 2 30" xfId="28669" xr:uid="{00000000-0005-0000-0000-00006D710000}"/>
    <cellStyle name="40% - Ênfase4 2 2 30 2" xfId="28670" xr:uid="{00000000-0005-0000-0000-00006E710000}"/>
    <cellStyle name="40% - Ênfase4 2 2 30 3" xfId="28671" xr:uid="{00000000-0005-0000-0000-00006F710000}"/>
    <cellStyle name="40% - Ênfase4 2 2 31" xfId="28672" xr:uid="{00000000-0005-0000-0000-000070710000}"/>
    <cellStyle name="40% - Ênfase4 2 2 31 2" xfId="28673" xr:uid="{00000000-0005-0000-0000-000071710000}"/>
    <cellStyle name="40% - Ênfase4 2 2 31 3" xfId="28674" xr:uid="{00000000-0005-0000-0000-000072710000}"/>
    <cellStyle name="40% - Ênfase4 2 2 32" xfId="28675" xr:uid="{00000000-0005-0000-0000-000073710000}"/>
    <cellStyle name="40% - Ênfase4 2 2 32 2" xfId="28676" xr:uid="{00000000-0005-0000-0000-000074710000}"/>
    <cellStyle name="40% - Ênfase4 2 2 32 3" xfId="28677" xr:uid="{00000000-0005-0000-0000-000075710000}"/>
    <cellStyle name="40% - Ênfase4 2 2 33" xfId="28678" xr:uid="{00000000-0005-0000-0000-000076710000}"/>
    <cellStyle name="40% - Ênfase4 2 2 33 2" xfId="28679" xr:uid="{00000000-0005-0000-0000-000077710000}"/>
    <cellStyle name="40% - Ênfase4 2 2 33 3" xfId="28680" xr:uid="{00000000-0005-0000-0000-000078710000}"/>
    <cellStyle name="40% - Ênfase4 2 2 34" xfId="28681" xr:uid="{00000000-0005-0000-0000-000079710000}"/>
    <cellStyle name="40% - Ênfase4 2 2 34 2" xfId="28682" xr:uid="{00000000-0005-0000-0000-00007A710000}"/>
    <cellStyle name="40% - Ênfase4 2 2 34 3" xfId="28683" xr:uid="{00000000-0005-0000-0000-00007B710000}"/>
    <cellStyle name="40% - Ênfase4 2 2 35" xfId="28684" xr:uid="{00000000-0005-0000-0000-00007C710000}"/>
    <cellStyle name="40% - Ênfase4 2 2 36" xfId="28685" xr:uid="{00000000-0005-0000-0000-00007D710000}"/>
    <cellStyle name="40% - Ênfase4 2 2 37" xfId="28686" xr:uid="{00000000-0005-0000-0000-00007E710000}"/>
    <cellStyle name="40% - Ênfase4 2 2 38" xfId="28687" xr:uid="{00000000-0005-0000-0000-00007F710000}"/>
    <cellStyle name="40% - Ênfase4 2 2 39" xfId="28688" xr:uid="{00000000-0005-0000-0000-000080710000}"/>
    <cellStyle name="40% - Ênfase4 2 2 4" xfId="28689" xr:uid="{00000000-0005-0000-0000-000081710000}"/>
    <cellStyle name="40% - Ênfase4 2 2 4 10" xfId="28690" xr:uid="{00000000-0005-0000-0000-000082710000}"/>
    <cellStyle name="40% - Ênfase4 2 2 4 11" xfId="28691" xr:uid="{00000000-0005-0000-0000-000083710000}"/>
    <cellStyle name="40% - Ênfase4 2 2 4 12" xfId="28692" xr:uid="{00000000-0005-0000-0000-000084710000}"/>
    <cellStyle name="40% - Ênfase4 2 2 4 13" xfId="28693" xr:uid="{00000000-0005-0000-0000-000085710000}"/>
    <cellStyle name="40% - Ênfase4 2 2 4 14" xfId="28694" xr:uid="{00000000-0005-0000-0000-000086710000}"/>
    <cellStyle name="40% - Ênfase4 2 2 4 15" xfId="28695" xr:uid="{00000000-0005-0000-0000-000087710000}"/>
    <cellStyle name="40% - Ênfase4 2 2 4 2" xfId="28696" xr:uid="{00000000-0005-0000-0000-000088710000}"/>
    <cellStyle name="40% - Ênfase4 2 2 4 3" xfId="28697" xr:uid="{00000000-0005-0000-0000-000089710000}"/>
    <cellStyle name="40% - Ênfase4 2 2 4 4" xfId="28698" xr:uid="{00000000-0005-0000-0000-00008A710000}"/>
    <cellStyle name="40% - Ênfase4 2 2 4 5" xfId="28699" xr:uid="{00000000-0005-0000-0000-00008B710000}"/>
    <cellStyle name="40% - Ênfase4 2 2 4 6" xfId="28700" xr:uid="{00000000-0005-0000-0000-00008C710000}"/>
    <cellStyle name="40% - Ênfase4 2 2 4 7" xfId="28701" xr:uid="{00000000-0005-0000-0000-00008D710000}"/>
    <cellStyle name="40% - Ênfase4 2 2 4 8" xfId="28702" xr:uid="{00000000-0005-0000-0000-00008E710000}"/>
    <cellStyle name="40% - Ênfase4 2 2 4 9" xfId="28703" xr:uid="{00000000-0005-0000-0000-00008F710000}"/>
    <cellStyle name="40% - Ênfase4 2 2 40" xfId="28704" xr:uid="{00000000-0005-0000-0000-000090710000}"/>
    <cellStyle name="40% - Ênfase4 2 2 5" xfId="28705" xr:uid="{00000000-0005-0000-0000-000091710000}"/>
    <cellStyle name="40% - Ênfase4 2 2 5 2" xfId="28706" xr:uid="{00000000-0005-0000-0000-000092710000}"/>
    <cellStyle name="40% - Ênfase4 2 2 6" xfId="28707" xr:uid="{00000000-0005-0000-0000-000093710000}"/>
    <cellStyle name="40% - Ênfase4 2 2 6 2" xfId="28708" xr:uid="{00000000-0005-0000-0000-000094710000}"/>
    <cellStyle name="40% - Ênfase4 2 2 7" xfId="28709" xr:uid="{00000000-0005-0000-0000-000095710000}"/>
    <cellStyle name="40% - Ênfase4 2 2 7 2" xfId="28710" xr:uid="{00000000-0005-0000-0000-000096710000}"/>
    <cellStyle name="40% - Ênfase4 2 2 8" xfId="28711" xr:uid="{00000000-0005-0000-0000-000097710000}"/>
    <cellStyle name="40% - Ênfase4 2 2 8 2" xfId="28712" xr:uid="{00000000-0005-0000-0000-000098710000}"/>
    <cellStyle name="40% - Ênfase4 2 2 9" xfId="28713" xr:uid="{00000000-0005-0000-0000-000099710000}"/>
    <cellStyle name="40% - Ênfase4 2 2 9 2" xfId="28714" xr:uid="{00000000-0005-0000-0000-00009A710000}"/>
    <cellStyle name="40% - Ênfase4 2 2_Confere" xfId="28715" xr:uid="{00000000-0005-0000-0000-00009B710000}"/>
    <cellStyle name="40% - Ênfase4 2 20" xfId="28716" xr:uid="{00000000-0005-0000-0000-00009C710000}"/>
    <cellStyle name="40% - Ênfase4 2 21" xfId="28717" xr:uid="{00000000-0005-0000-0000-00009D710000}"/>
    <cellStyle name="40% - Ênfase4 2 22" xfId="28718" xr:uid="{00000000-0005-0000-0000-00009E710000}"/>
    <cellStyle name="40% - Ênfase4 2 23" xfId="28719" xr:uid="{00000000-0005-0000-0000-00009F710000}"/>
    <cellStyle name="40% - Ênfase4 2 24" xfId="28720" xr:uid="{00000000-0005-0000-0000-0000A0710000}"/>
    <cellStyle name="40% - Ênfase4 2 25" xfId="28721" xr:uid="{00000000-0005-0000-0000-0000A1710000}"/>
    <cellStyle name="40% - Ênfase4 2 26" xfId="28722" xr:uid="{00000000-0005-0000-0000-0000A2710000}"/>
    <cellStyle name="40% - Ênfase4 2 27" xfId="28723" xr:uid="{00000000-0005-0000-0000-0000A3710000}"/>
    <cellStyle name="40% - Ênfase4 2 3" xfId="28724" xr:uid="{00000000-0005-0000-0000-0000A4710000}"/>
    <cellStyle name="40% - Ênfase4 2 3 10" xfId="28725" xr:uid="{00000000-0005-0000-0000-0000A5710000}"/>
    <cellStyle name="40% - Ênfase4 2 3 10 2" xfId="28726" xr:uid="{00000000-0005-0000-0000-0000A6710000}"/>
    <cellStyle name="40% - Ênfase4 2 3 11" xfId="28727" xr:uid="{00000000-0005-0000-0000-0000A7710000}"/>
    <cellStyle name="40% - Ênfase4 2 3 11 2" xfId="28728" xr:uid="{00000000-0005-0000-0000-0000A8710000}"/>
    <cellStyle name="40% - Ênfase4 2 3 12" xfId="28729" xr:uid="{00000000-0005-0000-0000-0000A9710000}"/>
    <cellStyle name="40% - Ênfase4 2 3 12 2" xfId="28730" xr:uid="{00000000-0005-0000-0000-0000AA710000}"/>
    <cellStyle name="40% - Ênfase4 2 3 13" xfId="28731" xr:uid="{00000000-0005-0000-0000-0000AB710000}"/>
    <cellStyle name="40% - Ênfase4 2 3 13 2" xfId="28732" xr:uid="{00000000-0005-0000-0000-0000AC710000}"/>
    <cellStyle name="40% - Ênfase4 2 3 14" xfId="28733" xr:uid="{00000000-0005-0000-0000-0000AD710000}"/>
    <cellStyle name="40% - Ênfase4 2 3 14 2" xfId="28734" xr:uid="{00000000-0005-0000-0000-0000AE710000}"/>
    <cellStyle name="40% - Ênfase4 2 3 15" xfId="28735" xr:uid="{00000000-0005-0000-0000-0000AF710000}"/>
    <cellStyle name="40% - Ênfase4 2 3 16" xfId="28736" xr:uid="{00000000-0005-0000-0000-0000B0710000}"/>
    <cellStyle name="40% - Ênfase4 2 3 17" xfId="28737" xr:uid="{00000000-0005-0000-0000-0000B1710000}"/>
    <cellStyle name="40% - Ênfase4 2 3 18" xfId="28738" xr:uid="{00000000-0005-0000-0000-0000B2710000}"/>
    <cellStyle name="40% - Ênfase4 2 3 2" xfId="28739" xr:uid="{00000000-0005-0000-0000-0000B3710000}"/>
    <cellStyle name="40% - Ênfase4 2 3 2 10" xfId="28740" xr:uid="{00000000-0005-0000-0000-0000B4710000}"/>
    <cellStyle name="40% - Ênfase4 2 3 2 10 2" xfId="28741" xr:uid="{00000000-0005-0000-0000-0000B5710000}"/>
    <cellStyle name="40% - Ênfase4 2 3 2 11" xfId="28742" xr:uid="{00000000-0005-0000-0000-0000B6710000}"/>
    <cellStyle name="40% - Ênfase4 2 3 2 2" xfId="28743" xr:uid="{00000000-0005-0000-0000-0000B7710000}"/>
    <cellStyle name="40% - Ênfase4 2 3 2 2 2" xfId="28744" xr:uid="{00000000-0005-0000-0000-0000B8710000}"/>
    <cellStyle name="40% - Ênfase4 2 3 2 3" xfId="28745" xr:uid="{00000000-0005-0000-0000-0000B9710000}"/>
    <cellStyle name="40% - Ênfase4 2 3 2 3 2" xfId="28746" xr:uid="{00000000-0005-0000-0000-0000BA710000}"/>
    <cellStyle name="40% - Ênfase4 2 3 2 4" xfId="28747" xr:uid="{00000000-0005-0000-0000-0000BB710000}"/>
    <cellStyle name="40% - Ênfase4 2 3 2 4 2" xfId="28748" xr:uid="{00000000-0005-0000-0000-0000BC710000}"/>
    <cellStyle name="40% - Ênfase4 2 3 2 5" xfId="28749" xr:uid="{00000000-0005-0000-0000-0000BD710000}"/>
    <cellStyle name="40% - Ênfase4 2 3 2 5 2" xfId="28750" xr:uid="{00000000-0005-0000-0000-0000BE710000}"/>
    <cellStyle name="40% - Ênfase4 2 3 2 6" xfId="28751" xr:uid="{00000000-0005-0000-0000-0000BF710000}"/>
    <cellStyle name="40% - Ênfase4 2 3 2 6 2" xfId="28752" xr:uid="{00000000-0005-0000-0000-0000C0710000}"/>
    <cellStyle name="40% - Ênfase4 2 3 2 7" xfId="28753" xr:uid="{00000000-0005-0000-0000-0000C1710000}"/>
    <cellStyle name="40% - Ênfase4 2 3 2 7 2" xfId="28754" xr:uid="{00000000-0005-0000-0000-0000C2710000}"/>
    <cellStyle name="40% - Ênfase4 2 3 2 8" xfId="28755" xr:uid="{00000000-0005-0000-0000-0000C3710000}"/>
    <cellStyle name="40% - Ênfase4 2 3 2 8 2" xfId="28756" xr:uid="{00000000-0005-0000-0000-0000C4710000}"/>
    <cellStyle name="40% - Ênfase4 2 3 2 9" xfId="28757" xr:uid="{00000000-0005-0000-0000-0000C5710000}"/>
    <cellStyle name="40% - Ênfase4 2 3 2 9 2" xfId="28758" xr:uid="{00000000-0005-0000-0000-0000C6710000}"/>
    <cellStyle name="40% - Ênfase4 2 3 3" xfId="28759" xr:uid="{00000000-0005-0000-0000-0000C7710000}"/>
    <cellStyle name="40% - Ênfase4 2 3 3 2" xfId="28760" xr:uid="{00000000-0005-0000-0000-0000C8710000}"/>
    <cellStyle name="40% - Ênfase4 2 3 3 3" xfId="28761" xr:uid="{00000000-0005-0000-0000-0000C9710000}"/>
    <cellStyle name="40% - Ênfase4 2 3 4" xfId="28762" xr:uid="{00000000-0005-0000-0000-0000CA710000}"/>
    <cellStyle name="40% - Ênfase4 2 3 4 2" xfId="28763" xr:uid="{00000000-0005-0000-0000-0000CB710000}"/>
    <cellStyle name="40% - Ênfase4 2 3 5" xfId="28764" xr:uid="{00000000-0005-0000-0000-0000CC710000}"/>
    <cellStyle name="40% - Ênfase4 2 3 5 2" xfId="28765" xr:uid="{00000000-0005-0000-0000-0000CD710000}"/>
    <cellStyle name="40% - Ênfase4 2 3 6" xfId="28766" xr:uid="{00000000-0005-0000-0000-0000CE710000}"/>
    <cellStyle name="40% - Ênfase4 2 3 6 2" xfId="28767" xr:uid="{00000000-0005-0000-0000-0000CF710000}"/>
    <cellStyle name="40% - Ênfase4 2 3 7" xfId="28768" xr:uid="{00000000-0005-0000-0000-0000D0710000}"/>
    <cellStyle name="40% - Ênfase4 2 3 7 2" xfId="28769" xr:uid="{00000000-0005-0000-0000-0000D1710000}"/>
    <cellStyle name="40% - Ênfase4 2 3 8" xfId="28770" xr:uid="{00000000-0005-0000-0000-0000D2710000}"/>
    <cellStyle name="40% - Ênfase4 2 3 8 2" xfId="28771" xr:uid="{00000000-0005-0000-0000-0000D3710000}"/>
    <cellStyle name="40% - Ênfase4 2 3 9" xfId="28772" xr:uid="{00000000-0005-0000-0000-0000D4710000}"/>
    <cellStyle name="40% - Ênfase4 2 3 9 2" xfId="28773" xr:uid="{00000000-0005-0000-0000-0000D5710000}"/>
    <cellStyle name="40% - Ênfase4 2 3_Confere" xfId="28774" xr:uid="{00000000-0005-0000-0000-0000D6710000}"/>
    <cellStyle name="40% - Ênfase4 2 4" xfId="28775" xr:uid="{00000000-0005-0000-0000-0000D7710000}"/>
    <cellStyle name="40% - Ênfase4 2 4 10" xfId="28776" xr:uid="{00000000-0005-0000-0000-0000D8710000}"/>
    <cellStyle name="40% - Ênfase4 2 4 10 2" xfId="28777" xr:uid="{00000000-0005-0000-0000-0000D9710000}"/>
    <cellStyle name="40% - Ênfase4 2 4 11" xfId="28778" xr:uid="{00000000-0005-0000-0000-0000DA710000}"/>
    <cellStyle name="40% - Ênfase4 2 4 12" xfId="28779" xr:uid="{00000000-0005-0000-0000-0000DB710000}"/>
    <cellStyle name="40% - Ênfase4 2 4 13" xfId="28780" xr:uid="{00000000-0005-0000-0000-0000DC710000}"/>
    <cellStyle name="40% - Ênfase4 2 4 14" xfId="28781" xr:uid="{00000000-0005-0000-0000-0000DD710000}"/>
    <cellStyle name="40% - Ênfase4 2 4 15" xfId="28782" xr:uid="{00000000-0005-0000-0000-0000DE710000}"/>
    <cellStyle name="40% - Ênfase4 2 4 16" xfId="28783" xr:uid="{00000000-0005-0000-0000-0000DF710000}"/>
    <cellStyle name="40% - Ênfase4 2 4 17" xfId="28784" xr:uid="{00000000-0005-0000-0000-0000E0710000}"/>
    <cellStyle name="40% - Ênfase4 2 4 2" xfId="28785" xr:uid="{00000000-0005-0000-0000-0000E1710000}"/>
    <cellStyle name="40% - Ênfase4 2 4 2 2" xfId="28786" xr:uid="{00000000-0005-0000-0000-0000E2710000}"/>
    <cellStyle name="40% - Ênfase4 2 4 2 3" xfId="28787" xr:uid="{00000000-0005-0000-0000-0000E3710000}"/>
    <cellStyle name="40% - Ênfase4 2 4 3" xfId="28788" xr:uid="{00000000-0005-0000-0000-0000E4710000}"/>
    <cellStyle name="40% - Ênfase4 2 4 3 2" xfId="28789" xr:uid="{00000000-0005-0000-0000-0000E5710000}"/>
    <cellStyle name="40% - Ênfase4 2 4 3 3" xfId="28790" xr:uid="{00000000-0005-0000-0000-0000E6710000}"/>
    <cellStyle name="40% - Ênfase4 2 4 3 4" xfId="28791" xr:uid="{00000000-0005-0000-0000-0000E7710000}"/>
    <cellStyle name="40% - Ênfase4 2 4 4" xfId="28792" xr:uid="{00000000-0005-0000-0000-0000E8710000}"/>
    <cellStyle name="40% - Ênfase4 2 4 4 2" xfId="28793" xr:uid="{00000000-0005-0000-0000-0000E9710000}"/>
    <cellStyle name="40% - Ênfase4 2 4 5" xfId="28794" xr:uid="{00000000-0005-0000-0000-0000EA710000}"/>
    <cellStyle name="40% - Ênfase4 2 4 5 2" xfId="28795" xr:uid="{00000000-0005-0000-0000-0000EB710000}"/>
    <cellStyle name="40% - Ênfase4 2 4 6" xfId="28796" xr:uid="{00000000-0005-0000-0000-0000EC710000}"/>
    <cellStyle name="40% - Ênfase4 2 4 6 2" xfId="28797" xr:uid="{00000000-0005-0000-0000-0000ED710000}"/>
    <cellStyle name="40% - Ênfase4 2 4 7" xfId="28798" xr:uid="{00000000-0005-0000-0000-0000EE710000}"/>
    <cellStyle name="40% - Ênfase4 2 4 7 2" xfId="28799" xr:uid="{00000000-0005-0000-0000-0000EF710000}"/>
    <cellStyle name="40% - Ênfase4 2 4 8" xfId="28800" xr:uid="{00000000-0005-0000-0000-0000F0710000}"/>
    <cellStyle name="40% - Ênfase4 2 4 8 2" xfId="28801" xr:uid="{00000000-0005-0000-0000-0000F1710000}"/>
    <cellStyle name="40% - Ênfase4 2 4 9" xfId="28802" xr:uid="{00000000-0005-0000-0000-0000F2710000}"/>
    <cellStyle name="40% - Ênfase4 2 4 9 2" xfId="28803" xr:uid="{00000000-0005-0000-0000-0000F3710000}"/>
    <cellStyle name="40% - Ênfase4 2 5" xfId="28804" xr:uid="{00000000-0005-0000-0000-0000F4710000}"/>
    <cellStyle name="40% - Ênfase4 2 5 10" xfId="28805" xr:uid="{00000000-0005-0000-0000-0000F5710000}"/>
    <cellStyle name="40% - Ênfase4 2 5 11" xfId="28806" xr:uid="{00000000-0005-0000-0000-0000F6710000}"/>
    <cellStyle name="40% - Ênfase4 2 5 12" xfId="28807" xr:uid="{00000000-0005-0000-0000-0000F7710000}"/>
    <cellStyle name="40% - Ênfase4 2 5 13" xfId="28808" xr:uid="{00000000-0005-0000-0000-0000F8710000}"/>
    <cellStyle name="40% - Ênfase4 2 5 14" xfId="28809" xr:uid="{00000000-0005-0000-0000-0000F9710000}"/>
    <cellStyle name="40% - Ênfase4 2 5 15" xfId="28810" xr:uid="{00000000-0005-0000-0000-0000FA710000}"/>
    <cellStyle name="40% - Ênfase4 2 5 16" xfId="28811" xr:uid="{00000000-0005-0000-0000-0000FB710000}"/>
    <cellStyle name="40% - Ênfase4 2 5 17" xfId="28812" xr:uid="{00000000-0005-0000-0000-0000FC710000}"/>
    <cellStyle name="40% - Ênfase4 2 5 2" xfId="28813" xr:uid="{00000000-0005-0000-0000-0000FD710000}"/>
    <cellStyle name="40% - Ênfase4 2 5 2 2" xfId="28814" xr:uid="{00000000-0005-0000-0000-0000FE710000}"/>
    <cellStyle name="40% - Ênfase4 2 5 2 3" xfId="28815" xr:uid="{00000000-0005-0000-0000-0000FF710000}"/>
    <cellStyle name="40% - Ênfase4 2 5 3" xfId="28816" xr:uid="{00000000-0005-0000-0000-000000720000}"/>
    <cellStyle name="40% - Ênfase4 2 5 3 2" xfId="28817" xr:uid="{00000000-0005-0000-0000-000001720000}"/>
    <cellStyle name="40% - Ênfase4 2 5 3 3" xfId="28818" xr:uid="{00000000-0005-0000-0000-000002720000}"/>
    <cellStyle name="40% - Ênfase4 2 5 3 4" xfId="28819" xr:uid="{00000000-0005-0000-0000-000003720000}"/>
    <cellStyle name="40% - Ênfase4 2 5 4" xfId="28820" xr:uid="{00000000-0005-0000-0000-000004720000}"/>
    <cellStyle name="40% - Ênfase4 2 5 4 2" xfId="28821" xr:uid="{00000000-0005-0000-0000-000005720000}"/>
    <cellStyle name="40% - Ênfase4 2 5 5" xfId="28822" xr:uid="{00000000-0005-0000-0000-000006720000}"/>
    <cellStyle name="40% - Ênfase4 2 5 6" xfId="28823" xr:uid="{00000000-0005-0000-0000-000007720000}"/>
    <cellStyle name="40% - Ênfase4 2 5 7" xfId="28824" xr:uid="{00000000-0005-0000-0000-000008720000}"/>
    <cellStyle name="40% - Ênfase4 2 5 8" xfId="28825" xr:uid="{00000000-0005-0000-0000-000009720000}"/>
    <cellStyle name="40% - Ênfase4 2 5 9" xfId="28826" xr:uid="{00000000-0005-0000-0000-00000A720000}"/>
    <cellStyle name="40% - Ênfase4 2 6" xfId="28827" xr:uid="{00000000-0005-0000-0000-00000B720000}"/>
    <cellStyle name="40% - Ênfase4 2 6 10" xfId="28828" xr:uid="{00000000-0005-0000-0000-00000C720000}"/>
    <cellStyle name="40% - Ênfase4 2 6 11" xfId="28829" xr:uid="{00000000-0005-0000-0000-00000D720000}"/>
    <cellStyle name="40% - Ênfase4 2 6 12" xfId="28830" xr:uid="{00000000-0005-0000-0000-00000E720000}"/>
    <cellStyle name="40% - Ênfase4 2 6 13" xfId="28831" xr:uid="{00000000-0005-0000-0000-00000F720000}"/>
    <cellStyle name="40% - Ênfase4 2 6 14" xfId="28832" xr:uid="{00000000-0005-0000-0000-000010720000}"/>
    <cellStyle name="40% - Ênfase4 2 6 15" xfId="28833" xr:uid="{00000000-0005-0000-0000-000011720000}"/>
    <cellStyle name="40% - Ênfase4 2 6 16" xfId="28834" xr:uid="{00000000-0005-0000-0000-000012720000}"/>
    <cellStyle name="40% - Ênfase4 2 6 17" xfId="28835" xr:uid="{00000000-0005-0000-0000-000013720000}"/>
    <cellStyle name="40% - Ênfase4 2 6 2" xfId="28836" xr:uid="{00000000-0005-0000-0000-000014720000}"/>
    <cellStyle name="40% - Ênfase4 2 6 2 2" xfId="28837" xr:uid="{00000000-0005-0000-0000-000015720000}"/>
    <cellStyle name="40% - Ênfase4 2 6 2 3" xfId="28838" xr:uid="{00000000-0005-0000-0000-000016720000}"/>
    <cellStyle name="40% - Ênfase4 2 6 3" xfId="28839" xr:uid="{00000000-0005-0000-0000-000017720000}"/>
    <cellStyle name="40% - Ênfase4 2 6 3 2" xfId="28840" xr:uid="{00000000-0005-0000-0000-000018720000}"/>
    <cellStyle name="40% - Ênfase4 2 6 3 3" xfId="28841" xr:uid="{00000000-0005-0000-0000-000019720000}"/>
    <cellStyle name="40% - Ênfase4 2 6 3 4" xfId="28842" xr:uid="{00000000-0005-0000-0000-00001A720000}"/>
    <cellStyle name="40% - Ênfase4 2 6 4" xfId="28843" xr:uid="{00000000-0005-0000-0000-00001B720000}"/>
    <cellStyle name="40% - Ênfase4 2 6 4 2" xfId="28844" xr:uid="{00000000-0005-0000-0000-00001C720000}"/>
    <cellStyle name="40% - Ênfase4 2 6 5" xfId="28845" xr:uid="{00000000-0005-0000-0000-00001D720000}"/>
    <cellStyle name="40% - Ênfase4 2 6 6" xfId="28846" xr:uid="{00000000-0005-0000-0000-00001E720000}"/>
    <cellStyle name="40% - Ênfase4 2 6 7" xfId="28847" xr:uid="{00000000-0005-0000-0000-00001F720000}"/>
    <cellStyle name="40% - Ênfase4 2 6 8" xfId="28848" xr:uid="{00000000-0005-0000-0000-000020720000}"/>
    <cellStyle name="40% - Ênfase4 2 6 9" xfId="28849" xr:uid="{00000000-0005-0000-0000-000021720000}"/>
    <cellStyle name="40% - Ênfase4 2 7" xfId="28850" xr:uid="{00000000-0005-0000-0000-000022720000}"/>
    <cellStyle name="40% - Ênfase4 2 7 10" xfId="28851" xr:uid="{00000000-0005-0000-0000-000023720000}"/>
    <cellStyle name="40% - Ênfase4 2 7 11" xfId="28852" xr:uid="{00000000-0005-0000-0000-000024720000}"/>
    <cellStyle name="40% - Ênfase4 2 7 12" xfId="28853" xr:uid="{00000000-0005-0000-0000-000025720000}"/>
    <cellStyle name="40% - Ênfase4 2 7 13" xfId="28854" xr:uid="{00000000-0005-0000-0000-000026720000}"/>
    <cellStyle name="40% - Ênfase4 2 7 14" xfId="28855" xr:uid="{00000000-0005-0000-0000-000027720000}"/>
    <cellStyle name="40% - Ênfase4 2 7 15" xfId="28856" xr:uid="{00000000-0005-0000-0000-000028720000}"/>
    <cellStyle name="40% - Ênfase4 2 7 16" xfId="28857" xr:uid="{00000000-0005-0000-0000-000029720000}"/>
    <cellStyle name="40% - Ênfase4 2 7 17" xfId="28858" xr:uid="{00000000-0005-0000-0000-00002A720000}"/>
    <cellStyle name="40% - Ênfase4 2 7 2" xfId="28859" xr:uid="{00000000-0005-0000-0000-00002B720000}"/>
    <cellStyle name="40% - Ênfase4 2 7 2 2" xfId="28860" xr:uid="{00000000-0005-0000-0000-00002C720000}"/>
    <cellStyle name="40% - Ênfase4 2 7 2 3" xfId="28861" xr:uid="{00000000-0005-0000-0000-00002D720000}"/>
    <cellStyle name="40% - Ênfase4 2 7 3" xfId="28862" xr:uid="{00000000-0005-0000-0000-00002E720000}"/>
    <cellStyle name="40% - Ênfase4 2 7 3 2" xfId="28863" xr:uid="{00000000-0005-0000-0000-00002F720000}"/>
    <cellStyle name="40% - Ênfase4 2 7 3 3" xfId="28864" xr:uid="{00000000-0005-0000-0000-000030720000}"/>
    <cellStyle name="40% - Ênfase4 2 7 3 4" xfId="28865" xr:uid="{00000000-0005-0000-0000-000031720000}"/>
    <cellStyle name="40% - Ênfase4 2 7 4" xfId="28866" xr:uid="{00000000-0005-0000-0000-000032720000}"/>
    <cellStyle name="40% - Ênfase4 2 7 4 2" xfId="28867" xr:uid="{00000000-0005-0000-0000-000033720000}"/>
    <cellStyle name="40% - Ênfase4 2 7 5" xfId="28868" xr:uid="{00000000-0005-0000-0000-000034720000}"/>
    <cellStyle name="40% - Ênfase4 2 7 6" xfId="28869" xr:uid="{00000000-0005-0000-0000-000035720000}"/>
    <cellStyle name="40% - Ênfase4 2 7 7" xfId="28870" xr:uid="{00000000-0005-0000-0000-000036720000}"/>
    <cellStyle name="40% - Ênfase4 2 7 8" xfId="28871" xr:uid="{00000000-0005-0000-0000-000037720000}"/>
    <cellStyle name="40% - Ênfase4 2 7 9" xfId="28872" xr:uid="{00000000-0005-0000-0000-000038720000}"/>
    <cellStyle name="40% - Ênfase4 2 8" xfId="28873" xr:uid="{00000000-0005-0000-0000-000039720000}"/>
    <cellStyle name="40% - Ênfase4 2 8 2" xfId="28874" xr:uid="{00000000-0005-0000-0000-00003A720000}"/>
    <cellStyle name="40% - Ênfase4 2 8 3" xfId="28875" xr:uid="{00000000-0005-0000-0000-00003B720000}"/>
    <cellStyle name="40% - Ênfase4 2 8 3 2" xfId="28876" xr:uid="{00000000-0005-0000-0000-00003C720000}"/>
    <cellStyle name="40% - Ênfase4 2 8 4" xfId="28877" xr:uid="{00000000-0005-0000-0000-00003D720000}"/>
    <cellStyle name="40% - Ênfase4 2 8 4 2" xfId="28878" xr:uid="{00000000-0005-0000-0000-00003E720000}"/>
    <cellStyle name="40% - Ênfase4 2 8 5" xfId="28879" xr:uid="{00000000-0005-0000-0000-00003F720000}"/>
    <cellStyle name="40% - Ênfase4 2 8 6" xfId="28880" xr:uid="{00000000-0005-0000-0000-000040720000}"/>
    <cellStyle name="40% - Ênfase4 2 9" xfId="28881" xr:uid="{00000000-0005-0000-0000-000041720000}"/>
    <cellStyle name="40% - Ênfase4 2 9 2" xfId="28882" xr:uid="{00000000-0005-0000-0000-000042720000}"/>
    <cellStyle name="40% - Ênfase4 2 9 3" xfId="28883" xr:uid="{00000000-0005-0000-0000-000043720000}"/>
    <cellStyle name="40% - Ênfase4 2 9 4" xfId="28884" xr:uid="{00000000-0005-0000-0000-000044720000}"/>
    <cellStyle name="40% - Ênfase4 2 9 5" xfId="28885" xr:uid="{00000000-0005-0000-0000-000045720000}"/>
    <cellStyle name="40% - Ênfase4 2_AVANÇO FÍSICO" xfId="28886" xr:uid="{00000000-0005-0000-0000-000046720000}"/>
    <cellStyle name="40% - Ênfase4 20" xfId="28887" xr:uid="{00000000-0005-0000-0000-000047720000}"/>
    <cellStyle name="40% - Ênfase4 20 10" xfId="28888" xr:uid="{00000000-0005-0000-0000-000048720000}"/>
    <cellStyle name="40% - Ênfase4 20 2" xfId="28889" xr:uid="{00000000-0005-0000-0000-000049720000}"/>
    <cellStyle name="40% - Ênfase4 20 2 2" xfId="28890" xr:uid="{00000000-0005-0000-0000-00004A720000}"/>
    <cellStyle name="40% - Ênfase4 20 3" xfId="28891" xr:uid="{00000000-0005-0000-0000-00004B720000}"/>
    <cellStyle name="40% - Ênfase4 20 3 2" xfId="28892" xr:uid="{00000000-0005-0000-0000-00004C720000}"/>
    <cellStyle name="40% - Ênfase4 20 4" xfId="28893" xr:uid="{00000000-0005-0000-0000-00004D720000}"/>
    <cellStyle name="40% - Ênfase4 20 4 2" xfId="28894" xr:uid="{00000000-0005-0000-0000-00004E720000}"/>
    <cellStyle name="40% - Ênfase4 20 5" xfId="28895" xr:uid="{00000000-0005-0000-0000-00004F720000}"/>
    <cellStyle name="40% - Ênfase4 20 5 2" xfId="28896" xr:uid="{00000000-0005-0000-0000-000050720000}"/>
    <cellStyle name="40% - Ênfase4 20 6" xfId="28897" xr:uid="{00000000-0005-0000-0000-000051720000}"/>
    <cellStyle name="40% - Ênfase4 20 6 2" xfId="28898" xr:uid="{00000000-0005-0000-0000-000052720000}"/>
    <cellStyle name="40% - Ênfase4 20 7" xfId="28899" xr:uid="{00000000-0005-0000-0000-000053720000}"/>
    <cellStyle name="40% - Ênfase4 20 7 2" xfId="28900" xr:uid="{00000000-0005-0000-0000-000054720000}"/>
    <cellStyle name="40% - Ênfase4 20 8" xfId="28901" xr:uid="{00000000-0005-0000-0000-000055720000}"/>
    <cellStyle name="40% - Ênfase4 20 9" xfId="28902" xr:uid="{00000000-0005-0000-0000-000056720000}"/>
    <cellStyle name="40% - Ênfase4 21" xfId="28903" xr:uid="{00000000-0005-0000-0000-000057720000}"/>
    <cellStyle name="40% - Ênfase4 21 2" xfId="28904" xr:uid="{00000000-0005-0000-0000-000058720000}"/>
    <cellStyle name="40% - Ênfase4 21 2 2" xfId="28905" xr:uid="{00000000-0005-0000-0000-000059720000}"/>
    <cellStyle name="40% - Ênfase4 21 3" xfId="28906" xr:uid="{00000000-0005-0000-0000-00005A720000}"/>
    <cellStyle name="40% - Ênfase4 21 3 2" xfId="28907" xr:uid="{00000000-0005-0000-0000-00005B720000}"/>
    <cellStyle name="40% - Ênfase4 21 4" xfId="28908" xr:uid="{00000000-0005-0000-0000-00005C720000}"/>
    <cellStyle name="40% - Ênfase4 21 4 2" xfId="28909" xr:uid="{00000000-0005-0000-0000-00005D720000}"/>
    <cellStyle name="40% - Ênfase4 21 5" xfId="28910" xr:uid="{00000000-0005-0000-0000-00005E720000}"/>
    <cellStyle name="40% - Ênfase4 21 5 2" xfId="28911" xr:uid="{00000000-0005-0000-0000-00005F720000}"/>
    <cellStyle name="40% - Ênfase4 21 6" xfId="28912" xr:uid="{00000000-0005-0000-0000-000060720000}"/>
    <cellStyle name="40% - Ênfase4 21 6 2" xfId="28913" xr:uid="{00000000-0005-0000-0000-000061720000}"/>
    <cellStyle name="40% - Ênfase4 21 7" xfId="28914" xr:uid="{00000000-0005-0000-0000-000062720000}"/>
    <cellStyle name="40% - Ênfase4 21 7 2" xfId="28915" xr:uid="{00000000-0005-0000-0000-000063720000}"/>
    <cellStyle name="40% - Ênfase4 21 8" xfId="28916" xr:uid="{00000000-0005-0000-0000-000064720000}"/>
    <cellStyle name="40% - Ênfase4 21 9" xfId="28917" xr:uid="{00000000-0005-0000-0000-000065720000}"/>
    <cellStyle name="40% - Ênfase4 22" xfId="28918" xr:uid="{00000000-0005-0000-0000-000066720000}"/>
    <cellStyle name="40% - Ênfase4 22 10" xfId="28919" xr:uid="{00000000-0005-0000-0000-000067720000}"/>
    <cellStyle name="40% - Ênfase4 22 2" xfId="28920" xr:uid="{00000000-0005-0000-0000-000068720000}"/>
    <cellStyle name="40% - Ênfase4 22 2 2" xfId="28921" xr:uid="{00000000-0005-0000-0000-000069720000}"/>
    <cellStyle name="40% - Ênfase4 22 3" xfId="28922" xr:uid="{00000000-0005-0000-0000-00006A720000}"/>
    <cellStyle name="40% - Ênfase4 22 3 2" xfId="28923" xr:uid="{00000000-0005-0000-0000-00006B720000}"/>
    <cellStyle name="40% - Ênfase4 22 4" xfId="28924" xr:uid="{00000000-0005-0000-0000-00006C720000}"/>
    <cellStyle name="40% - Ênfase4 22 4 2" xfId="28925" xr:uid="{00000000-0005-0000-0000-00006D720000}"/>
    <cellStyle name="40% - Ênfase4 22 5" xfId="28926" xr:uid="{00000000-0005-0000-0000-00006E720000}"/>
    <cellStyle name="40% - Ênfase4 22 5 2" xfId="28927" xr:uid="{00000000-0005-0000-0000-00006F720000}"/>
    <cellStyle name="40% - Ênfase4 22 6" xfId="28928" xr:uid="{00000000-0005-0000-0000-000070720000}"/>
    <cellStyle name="40% - Ênfase4 22 6 2" xfId="28929" xr:uid="{00000000-0005-0000-0000-000071720000}"/>
    <cellStyle name="40% - Ênfase4 22 7" xfId="28930" xr:uid="{00000000-0005-0000-0000-000072720000}"/>
    <cellStyle name="40% - Ênfase4 22 7 2" xfId="28931" xr:uid="{00000000-0005-0000-0000-000073720000}"/>
    <cellStyle name="40% - Ênfase4 22 8" xfId="28932" xr:uid="{00000000-0005-0000-0000-000074720000}"/>
    <cellStyle name="40% - Ênfase4 22 9" xfId="28933" xr:uid="{00000000-0005-0000-0000-000075720000}"/>
    <cellStyle name="40% - Ênfase4 23" xfId="28934" xr:uid="{00000000-0005-0000-0000-000076720000}"/>
    <cellStyle name="40% - Ênfase4 23 10" xfId="28935" xr:uid="{00000000-0005-0000-0000-000077720000}"/>
    <cellStyle name="40% - Ênfase4 23 2" xfId="28936" xr:uid="{00000000-0005-0000-0000-000078720000}"/>
    <cellStyle name="40% - Ênfase4 23 2 2" xfId="28937" xr:uid="{00000000-0005-0000-0000-000079720000}"/>
    <cellStyle name="40% - Ênfase4 23 3" xfId="28938" xr:uid="{00000000-0005-0000-0000-00007A720000}"/>
    <cellStyle name="40% - Ênfase4 23 3 2" xfId="28939" xr:uid="{00000000-0005-0000-0000-00007B720000}"/>
    <cellStyle name="40% - Ênfase4 23 4" xfId="28940" xr:uid="{00000000-0005-0000-0000-00007C720000}"/>
    <cellStyle name="40% - Ênfase4 23 4 2" xfId="28941" xr:uid="{00000000-0005-0000-0000-00007D720000}"/>
    <cellStyle name="40% - Ênfase4 23 5" xfId="28942" xr:uid="{00000000-0005-0000-0000-00007E720000}"/>
    <cellStyle name="40% - Ênfase4 23 5 2" xfId="28943" xr:uid="{00000000-0005-0000-0000-00007F720000}"/>
    <cellStyle name="40% - Ênfase4 23 6" xfId="28944" xr:uid="{00000000-0005-0000-0000-000080720000}"/>
    <cellStyle name="40% - Ênfase4 23 6 2" xfId="28945" xr:uid="{00000000-0005-0000-0000-000081720000}"/>
    <cellStyle name="40% - Ênfase4 23 7" xfId="28946" xr:uid="{00000000-0005-0000-0000-000082720000}"/>
    <cellStyle name="40% - Ênfase4 23 7 2" xfId="28947" xr:uid="{00000000-0005-0000-0000-000083720000}"/>
    <cellStyle name="40% - Ênfase4 23 8" xfId="28948" xr:uid="{00000000-0005-0000-0000-000084720000}"/>
    <cellStyle name="40% - Ênfase4 23 9" xfId="28949" xr:uid="{00000000-0005-0000-0000-000085720000}"/>
    <cellStyle name="40% - Ênfase4 24" xfId="28950" xr:uid="{00000000-0005-0000-0000-000086720000}"/>
    <cellStyle name="40% - Ênfase4 24 10" xfId="28951" xr:uid="{00000000-0005-0000-0000-000087720000}"/>
    <cellStyle name="40% - Ênfase4 24 2" xfId="28952" xr:uid="{00000000-0005-0000-0000-000088720000}"/>
    <cellStyle name="40% - Ênfase4 24 2 2" xfId="28953" xr:uid="{00000000-0005-0000-0000-000089720000}"/>
    <cellStyle name="40% - Ênfase4 24 3" xfId="28954" xr:uid="{00000000-0005-0000-0000-00008A720000}"/>
    <cellStyle name="40% - Ênfase4 24 3 2" xfId="28955" xr:uid="{00000000-0005-0000-0000-00008B720000}"/>
    <cellStyle name="40% - Ênfase4 24 4" xfId="28956" xr:uid="{00000000-0005-0000-0000-00008C720000}"/>
    <cellStyle name="40% - Ênfase4 24 4 2" xfId="28957" xr:uid="{00000000-0005-0000-0000-00008D720000}"/>
    <cellStyle name="40% - Ênfase4 24 5" xfId="28958" xr:uid="{00000000-0005-0000-0000-00008E720000}"/>
    <cellStyle name="40% - Ênfase4 24 5 2" xfId="28959" xr:uid="{00000000-0005-0000-0000-00008F720000}"/>
    <cellStyle name="40% - Ênfase4 24 6" xfId="28960" xr:uid="{00000000-0005-0000-0000-000090720000}"/>
    <cellStyle name="40% - Ênfase4 24 6 2" xfId="28961" xr:uid="{00000000-0005-0000-0000-000091720000}"/>
    <cellStyle name="40% - Ênfase4 24 7" xfId="28962" xr:uid="{00000000-0005-0000-0000-000092720000}"/>
    <cellStyle name="40% - Ênfase4 24 7 2" xfId="28963" xr:uid="{00000000-0005-0000-0000-000093720000}"/>
    <cellStyle name="40% - Ênfase4 24 8" xfId="28964" xr:uid="{00000000-0005-0000-0000-000094720000}"/>
    <cellStyle name="40% - Ênfase4 24 9" xfId="28965" xr:uid="{00000000-0005-0000-0000-000095720000}"/>
    <cellStyle name="40% - Ênfase4 25" xfId="28966" xr:uid="{00000000-0005-0000-0000-000096720000}"/>
    <cellStyle name="40% - Ênfase4 25 10" xfId="28967" xr:uid="{00000000-0005-0000-0000-000097720000}"/>
    <cellStyle name="40% - Ênfase4 25 2" xfId="28968" xr:uid="{00000000-0005-0000-0000-000098720000}"/>
    <cellStyle name="40% - Ênfase4 25 2 2" xfId="28969" xr:uid="{00000000-0005-0000-0000-000099720000}"/>
    <cellStyle name="40% - Ênfase4 25 3" xfId="28970" xr:uid="{00000000-0005-0000-0000-00009A720000}"/>
    <cellStyle name="40% - Ênfase4 25 3 2" xfId="28971" xr:uid="{00000000-0005-0000-0000-00009B720000}"/>
    <cellStyle name="40% - Ênfase4 25 4" xfId="28972" xr:uid="{00000000-0005-0000-0000-00009C720000}"/>
    <cellStyle name="40% - Ênfase4 25 4 2" xfId="28973" xr:uid="{00000000-0005-0000-0000-00009D720000}"/>
    <cellStyle name="40% - Ênfase4 25 5" xfId="28974" xr:uid="{00000000-0005-0000-0000-00009E720000}"/>
    <cellStyle name="40% - Ênfase4 25 5 2" xfId="28975" xr:uid="{00000000-0005-0000-0000-00009F720000}"/>
    <cellStyle name="40% - Ênfase4 25 6" xfId="28976" xr:uid="{00000000-0005-0000-0000-0000A0720000}"/>
    <cellStyle name="40% - Ênfase4 25 6 2" xfId="28977" xr:uid="{00000000-0005-0000-0000-0000A1720000}"/>
    <cellStyle name="40% - Ênfase4 25 7" xfId="28978" xr:uid="{00000000-0005-0000-0000-0000A2720000}"/>
    <cellStyle name="40% - Ênfase4 25 7 2" xfId="28979" xr:uid="{00000000-0005-0000-0000-0000A3720000}"/>
    <cellStyle name="40% - Ênfase4 25 8" xfId="28980" xr:uid="{00000000-0005-0000-0000-0000A4720000}"/>
    <cellStyle name="40% - Ênfase4 25 9" xfId="28981" xr:uid="{00000000-0005-0000-0000-0000A5720000}"/>
    <cellStyle name="40% - Ênfase4 26" xfId="28982" xr:uid="{00000000-0005-0000-0000-0000A6720000}"/>
    <cellStyle name="40% - Ênfase4 26 10" xfId="28983" xr:uid="{00000000-0005-0000-0000-0000A7720000}"/>
    <cellStyle name="40% - Ênfase4 26 2" xfId="28984" xr:uid="{00000000-0005-0000-0000-0000A8720000}"/>
    <cellStyle name="40% - Ênfase4 26 2 2" xfId="28985" xr:uid="{00000000-0005-0000-0000-0000A9720000}"/>
    <cellStyle name="40% - Ênfase4 26 3" xfId="28986" xr:uid="{00000000-0005-0000-0000-0000AA720000}"/>
    <cellStyle name="40% - Ênfase4 26 3 2" xfId="28987" xr:uid="{00000000-0005-0000-0000-0000AB720000}"/>
    <cellStyle name="40% - Ênfase4 26 4" xfId="28988" xr:uid="{00000000-0005-0000-0000-0000AC720000}"/>
    <cellStyle name="40% - Ênfase4 26 4 2" xfId="28989" xr:uid="{00000000-0005-0000-0000-0000AD720000}"/>
    <cellStyle name="40% - Ênfase4 26 5" xfId="28990" xr:uid="{00000000-0005-0000-0000-0000AE720000}"/>
    <cellStyle name="40% - Ênfase4 26 5 2" xfId="28991" xr:uid="{00000000-0005-0000-0000-0000AF720000}"/>
    <cellStyle name="40% - Ênfase4 26 6" xfId="28992" xr:uid="{00000000-0005-0000-0000-0000B0720000}"/>
    <cellStyle name="40% - Ênfase4 26 6 2" xfId="28993" xr:uid="{00000000-0005-0000-0000-0000B1720000}"/>
    <cellStyle name="40% - Ênfase4 26 7" xfId="28994" xr:uid="{00000000-0005-0000-0000-0000B2720000}"/>
    <cellStyle name="40% - Ênfase4 26 7 2" xfId="28995" xr:uid="{00000000-0005-0000-0000-0000B3720000}"/>
    <cellStyle name="40% - Ênfase4 26 8" xfId="28996" xr:uid="{00000000-0005-0000-0000-0000B4720000}"/>
    <cellStyle name="40% - Ênfase4 26 9" xfId="28997" xr:uid="{00000000-0005-0000-0000-0000B5720000}"/>
    <cellStyle name="40% - Ênfase4 27" xfId="28998" xr:uid="{00000000-0005-0000-0000-0000B6720000}"/>
    <cellStyle name="40% - Ênfase4 27 2" xfId="28999" xr:uid="{00000000-0005-0000-0000-0000B7720000}"/>
    <cellStyle name="40% - Ênfase4 27 2 2" xfId="29000" xr:uid="{00000000-0005-0000-0000-0000B8720000}"/>
    <cellStyle name="40% - Ênfase4 27 3" xfId="29001" xr:uid="{00000000-0005-0000-0000-0000B9720000}"/>
    <cellStyle name="40% - Ênfase4 27 3 2" xfId="29002" xr:uid="{00000000-0005-0000-0000-0000BA720000}"/>
    <cellStyle name="40% - Ênfase4 27 4" xfId="29003" xr:uid="{00000000-0005-0000-0000-0000BB720000}"/>
    <cellStyle name="40% - Ênfase4 27 4 2" xfId="29004" xr:uid="{00000000-0005-0000-0000-0000BC720000}"/>
    <cellStyle name="40% - Ênfase4 27 5" xfId="29005" xr:uid="{00000000-0005-0000-0000-0000BD720000}"/>
    <cellStyle name="40% - Ênfase4 27 5 2" xfId="29006" xr:uid="{00000000-0005-0000-0000-0000BE720000}"/>
    <cellStyle name="40% - Ênfase4 27 6" xfId="29007" xr:uid="{00000000-0005-0000-0000-0000BF720000}"/>
    <cellStyle name="40% - Ênfase4 27 6 2" xfId="29008" xr:uid="{00000000-0005-0000-0000-0000C0720000}"/>
    <cellStyle name="40% - Ênfase4 27 7" xfId="29009" xr:uid="{00000000-0005-0000-0000-0000C1720000}"/>
    <cellStyle name="40% - Ênfase4 27 8" xfId="29010" xr:uid="{00000000-0005-0000-0000-0000C2720000}"/>
    <cellStyle name="40% - Ênfase4 27 9" xfId="29011" xr:uid="{00000000-0005-0000-0000-0000C3720000}"/>
    <cellStyle name="40% - Ênfase4 28" xfId="29012" xr:uid="{00000000-0005-0000-0000-0000C4720000}"/>
    <cellStyle name="40% - Ênfase4 28 2" xfId="29013" xr:uid="{00000000-0005-0000-0000-0000C5720000}"/>
    <cellStyle name="40% - Ênfase4 28 3" xfId="29014" xr:uid="{00000000-0005-0000-0000-0000C6720000}"/>
    <cellStyle name="40% - Ênfase4 28 4" xfId="29015" xr:uid="{00000000-0005-0000-0000-0000C7720000}"/>
    <cellStyle name="40% - Ênfase4 28 4 2" xfId="29016" xr:uid="{00000000-0005-0000-0000-0000C8720000}"/>
    <cellStyle name="40% - Ênfase4 28 5" xfId="29017" xr:uid="{00000000-0005-0000-0000-0000C9720000}"/>
    <cellStyle name="40% - Ênfase4 28 5 2" xfId="29018" xr:uid="{00000000-0005-0000-0000-0000CA720000}"/>
    <cellStyle name="40% - Ênfase4 28 6" xfId="29019" xr:uid="{00000000-0005-0000-0000-0000CB720000}"/>
    <cellStyle name="40% - Ênfase4 28 6 2" xfId="29020" xr:uid="{00000000-0005-0000-0000-0000CC720000}"/>
    <cellStyle name="40% - Ênfase4 28 7" xfId="29021" xr:uid="{00000000-0005-0000-0000-0000CD720000}"/>
    <cellStyle name="40% - Ênfase4 28 7 2" xfId="29022" xr:uid="{00000000-0005-0000-0000-0000CE720000}"/>
    <cellStyle name="40% - Ênfase4 28 8" xfId="29023" xr:uid="{00000000-0005-0000-0000-0000CF720000}"/>
    <cellStyle name="40% - Ênfase4 28 9" xfId="29024" xr:uid="{00000000-0005-0000-0000-0000D0720000}"/>
    <cellStyle name="40% - Ênfase4 29" xfId="29025" xr:uid="{00000000-0005-0000-0000-0000D1720000}"/>
    <cellStyle name="40% - Ênfase4 29 10" xfId="29026" xr:uid="{00000000-0005-0000-0000-0000D2720000}"/>
    <cellStyle name="40% - Ênfase4 29 2" xfId="29027" xr:uid="{00000000-0005-0000-0000-0000D3720000}"/>
    <cellStyle name="40% - Ênfase4 29 2 2" xfId="29028" xr:uid="{00000000-0005-0000-0000-0000D4720000}"/>
    <cellStyle name="40% - Ênfase4 29 3" xfId="29029" xr:uid="{00000000-0005-0000-0000-0000D5720000}"/>
    <cellStyle name="40% - Ênfase4 29 3 2" xfId="29030" xr:uid="{00000000-0005-0000-0000-0000D6720000}"/>
    <cellStyle name="40% - Ênfase4 29 4" xfId="29031" xr:uid="{00000000-0005-0000-0000-0000D7720000}"/>
    <cellStyle name="40% - Ênfase4 29 4 2" xfId="29032" xr:uid="{00000000-0005-0000-0000-0000D8720000}"/>
    <cellStyle name="40% - Ênfase4 29 5" xfId="29033" xr:uid="{00000000-0005-0000-0000-0000D9720000}"/>
    <cellStyle name="40% - Ênfase4 29 5 2" xfId="29034" xr:uid="{00000000-0005-0000-0000-0000DA720000}"/>
    <cellStyle name="40% - Ênfase4 29 6" xfId="29035" xr:uid="{00000000-0005-0000-0000-0000DB720000}"/>
    <cellStyle name="40% - Ênfase4 29 6 2" xfId="29036" xr:uid="{00000000-0005-0000-0000-0000DC720000}"/>
    <cellStyle name="40% - Ênfase4 29 7" xfId="29037" xr:uid="{00000000-0005-0000-0000-0000DD720000}"/>
    <cellStyle name="40% - Ênfase4 29 7 2" xfId="29038" xr:uid="{00000000-0005-0000-0000-0000DE720000}"/>
    <cellStyle name="40% - Ênfase4 29 8" xfId="29039" xr:uid="{00000000-0005-0000-0000-0000DF720000}"/>
    <cellStyle name="40% - Ênfase4 29 9" xfId="29040" xr:uid="{00000000-0005-0000-0000-0000E0720000}"/>
    <cellStyle name="40% - Ênfase4 3" xfId="29041" xr:uid="{00000000-0005-0000-0000-0000E1720000}"/>
    <cellStyle name="40% - Ênfase4 3 10" xfId="29042" xr:uid="{00000000-0005-0000-0000-0000E2720000}"/>
    <cellStyle name="40% - Ênfase4 3 11" xfId="29043" xr:uid="{00000000-0005-0000-0000-0000E3720000}"/>
    <cellStyle name="40% - Ênfase4 3 12" xfId="29044" xr:uid="{00000000-0005-0000-0000-0000E4720000}"/>
    <cellStyle name="40% - Ênfase4 3 13" xfId="29045" xr:uid="{00000000-0005-0000-0000-0000E5720000}"/>
    <cellStyle name="40% - Ênfase4 3 14" xfId="29046" xr:uid="{00000000-0005-0000-0000-0000E6720000}"/>
    <cellStyle name="40% - Ênfase4 3 15" xfId="29047" xr:uid="{00000000-0005-0000-0000-0000E7720000}"/>
    <cellStyle name="40% - Ênfase4 3 15 2" xfId="29048" xr:uid="{00000000-0005-0000-0000-0000E8720000}"/>
    <cellStyle name="40% - Ênfase4 3 15 3" xfId="29049" xr:uid="{00000000-0005-0000-0000-0000E9720000}"/>
    <cellStyle name="40% - Ênfase4 3 16" xfId="29050" xr:uid="{00000000-0005-0000-0000-0000EA720000}"/>
    <cellStyle name="40% - Ênfase4 3 16 2" xfId="29051" xr:uid="{00000000-0005-0000-0000-0000EB720000}"/>
    <cellStyle name="40% - Ênfase4 3 17" xfId="29052" xr:uid="{00000000-0005-0000-0000-0000EC720000}"/>
    <cellStyle name="40% - Ênfase4 3 18" xfId="29053" xr:uid="{00000000-0005-0000-0000-0000ED720000}"/>
    <cellStyle name="40% - Ênfase4 3 19" xfId="29054" xr:uid="{00000000-0005-0000-0000-0000EE720000}"/>
    <cellStyle name="40% - Ênfase4 3 2" xfId="29055" xr:uid="{00000000-0005-0000-0000-0000EF720000}"/>
    <cellStyle name="40% - Ênfase4 3 2 2" xfId="29056" xr:uid="{00000000-0005-0000-0000-0000F0720000}"/>
    <cellStyle name="40% - Ênfase4 3 2 2 2" xfId="29057" xr:uid="{00000000-0005-0000-0000-0000F1720000}"/>
    <cellStyle name="40% - Ênfase4 3 2 2 2 2" xfId="29058" xr:uid="{00000000-0005-0000-0000-0000F2720000}"/>
    <cellStyle name="40% - Ênfase4 3 2 2 3" xfId="29059" xr:uid="{00000000-0005-0000-0000-0000F3720000}"/>
    <cellStyle name="40% - Ênfase4 3 2 3" xfId="29060" xr:uid="{00000000-0005-0000-0000-0000F4720000}"/>
    <cellStyle name="40% - Ênfase4 3 2 3 2" xfId="29061" xr:uid="{00000000-0005-0000-0000-0000F5720000}"/>
    <cellStyle name="40% - Ênfase4 3 2 4" xfId="29062" xr:uid="{00000000-0005-0000-0000-0000F6720000}"/>
    <cellStyle name="40% - Ênfase4 3 2 4 2" xfId="29063" xr:uid="{00000000-0005-0000-0000-0000F7720000}"/>
    <cellStyle name="40% - Ênfase4 3 2 5" xfId="29064" xr:uid="{00000000-0005-0000-0000-0000F8720000}"/>
    <cellStyle name="40% - Ênfase4 3 2 5 2" xfId="29065" xr:uid="{00000000-0005-0000-0000-0000F9720000}"/>
    <cellStyle name="40% - Ênfase4 3 2 6" xfId="29066" xr:uid="{00000000-0005-0000-0000-0000FA720000}"/>
    <cellStyle name="40% - Ênfase4 3 2 6 2" xfId="29067" xr:uid="{00000000-0005-0000-0000-0000FB720000}"/>
    <cellStyle name="40% - Ênfase4 3 2 7" xfId="29068" xr:uid="{00000000-0005-0000-0000-0000FC720000}"/>
    <cellStyle name="40% - Ênfase4 3 2 7 2" xfId="29069" xr:uid="{00000000-0005-0000-0000-0000FD720000}"/>
    <cellStyle name="40% - Ênfase4 3 2 8" xfId="29070" xr:uid="{00000000-0005-0000-0000-0000FE720000}"/>
    <cellStyle name="40% - Ênfase4 3 2 9" xfId="29071" xr:uid="{00000000-0005-0000-0000-0000FF720000}"/>
    <cellStyle name="40% - Ênfase4 3 20" xfId="29072" xr:uid="{00000000-0005-0000-0000-000000730000}"/>
    <cellStyle name="40% - Ênfase4 3 21" xfId="29073" xr:uid="{00000000-0005-0000-0000-000001730000}"/>
    <cellStyle name="40% - Ênfase4 3 22" xfId="29074" xr:uid="{00000000-0005-0000-0000-000002730000}"/>
    <cellStyle name="40% - Ênfase4 3 23" xfId="29075" xr:uid="{00000000-0005-0000-0000-000003730000}"/>
    <cellStyle name="40% - Ênfase4 3 24" xfId="29076" xr:uid="{00000000-0005-0000-0000-000004730000}"/>
    <cellStyle name="40% - Ênfase4 3 25" xfId="29077" xr:uid="{00000000-0005-0000-0000-000005730000}"/>
    <cellStyle name="40% - Ênfase4 3 26" xfId="29078" xr:uid="{00000000-0005-0000-0000-000006730000}"/>
    <cellStyle name="40% - Ênfase4 3 27" xfId="29079" xr:uid="{00000000-0005-0000-0000-000007730000}"/>
    <cellStyle name="40% - Ênfase4 3 28" xfId="29080" xr:uid="{00000000-0005-0000-0000-000008730000}"/>
    <cellStyle name="40% - Ênfase4 3 29" xfId="29081" xr:uid="{00000000-0005-0000-0000-000009730000}"/>
    <cellStyle name="40% - Ênfase4 3 3" xfId="29082" xr:uid="{00000000-0005-0000-0000-00000A730000}"/>
    <cellStyle name="40% - Ênfase4 3 3 2" xfId="29083" xr:uid="{00000000-0005-0000-0000-00000B730000}"/>
    <cellStyle name="40% - Ênfase4 3 3 3" xfId="29084" xr:uid="{00000000-0005-0000-0000-00000C730000}"/>
    <cellStyle name="40% - Ênfase4 3 3 4" xfId="29085" xr:uid="{00000000-0005-0000-0000-00000D730000}"/>
    <cellStyle name="40% - Ênfase4 3 3 5" xfId="29086" xr:uid="{00000000-0005-0000-0000-00000E730000}"/>
    <cellStyle name="40% - Ênfase4 3 3 6" xfId="29087" xr:uid="{00000000-0005-0000-0000-00000F730000}"/>
    <cellStyle name="40% - Ênfase4 3 4" xfId="29088" xr:uid="{00000000-0005-0000-0000-000010730000}"/>
    <cellStyle name="40% - Ênfase4 3 4 2" xfId="29089" xr:uid="{00000000-0005-0000-0000-000011730000}"/>
    <cellStyle name="40% - Ênfase4 3 4 3" xfId="29090" xr:uid="{00000000-0005-0000-0000-000012730000}"/>
    <cellStyle name="40% - Ênfase4 3 4 4" xfId="29091" xr:uid="{00000000-0005-0000-0000-000013730000}"/>
    <cellStyle name="40% - Ênfase4 3 4 5" xfId="29092" xr:uid="{00000000-0005-0000-0000-000014730000}"/>
    <cellStyle name="40% - Ênfase4 3 4 6" xfId="29093" xr:uid="{00000000-0005-0000-0000-000015730000}"/>
    <cellStyle name="40% - Ênfase4 3 5" xfId="29094" xr:uid="{00000000-0005-0000-0000-000016730000}"/>
    <cellStyle name="40% - Ênfase4 3 5 2" xfId="29095" xr:uid="{00000000-0005-0000-0000-000017730000}"/>
    <cellStyle name="40% - Ênfase4 3 5 3" xfId="29096" xr:uid="{00000000-0005-0000-0000-000018730000}"/>
    <cellStyle name="40% - Ênfase4 3 5 4" xfId="29097" xr:uid="{00000000-0005-0000-0000-000019730000}"/>
    <cellStyle name="40% - Ênfase4 3 5 5" xfId="29098" xr:uid="{00000000-0005-0000-0000-00001A730000}"/>
    <cellStyle name="40% - Ênfase4 3 5 6" xfId="29099" xr:uid="{00000000-0005-0000-0000-00001B730000}"/>
    <cellStyle name="40% - Ênfase4 3 6" xfId="29100" xr:uid="{00000000-0005-0000-0000-00001C730000}"/>
    <cellStyle name="40% - Ênfase4 3 6 2" xfId="29101" xr:uid="{00000000-0005-0000-0000-00001D730000}"/>
    <cellStyle name="40% - Ênfase4 3 6 3" xfId="29102" xr:uid="{00000000-0005-0000-0000-00001E730000}"/>
    <cellStyle name="40% - Ênfase4 3 6 4" xfId="29103" xr:uid="{00000000-0005-0000-0000-00001F730000}"/>
    <cellStyle name="40% - Ênfase4 3 6 5" xfId="29104" xr:uid="{00000000-0005-0000-0000-000020730000}"/>
    <cellStyle name="40% - Ênfase4 3 6 6" xfId="29105" xr:uid="{00000000-0005-0000-0000-000021730000}"/>
    <cellStyle name="40% - Ênfase4 3 7" xfId="29106" xr:uid="{00000000-0005-0000-0000-000022730000}"/>
    <cellStyle name="40% - Ênfase4 3 7 2" xfId="29107" xr:uid="{00000000-0005-0000-0000-000023730000}"/>
    <cellStyle name="40% - Ênfase4 3 7 3" xfId="29108" xr:uid="{00000000-0005-0000-0000-000024730000}"/>
    <cellStyle name="40% - Ênfase4 3 7 4" xfId="29109" xr:uid="{00000000-0005-0000-0000-000025730000}"/>
    <cellStyle name="40% - Ênfase4 3 7 5" xfId="29110" xr:uid="{00000000-0005-0000-0000-000026730000}"/>
    <cellStyle name="40% - Ênfase4 3 8" xfId="29111" xr:uid="{00000000-0005-0000-0000-000027730000}"/>
    <cellStyle name="40% - Ênfase4 3 8 2" xfId="29112" xr:uid="{00000000-0005-0000-0000-000028730000}"/>
    <cellStyle name="40% - Ênfase4 3 8 3" xfId="29113" xr:uid="{00000000-0005-0000-0000-000029730000}"/>
    <cellStyle name="40% - Ênfase4 3 8 4" xfId="29114" xr:uid="{00000000-0005-0000-0000-00002A730000}"/>
    <cellStyle name="40% - Ênfase4 3 8 5" xfId="29115" xr:uid="{00000000-0005-0000-0000-00002B730000}"/>
    <cellStyle name="40% - Ênfase4 3 9" xfId="29116" xr:uid="{00000000-0005-0000-0000-00002C730000}"/>
    <cellStyle name="40% - Ênfase4 30" xfId="29117" xr:uid="{00000000-0005-0000-0000-00002D730000}"/>
    <cellStyle name="40% - Ênfase4 30 10" xfId="29118" xr:uid="{00000000-0005-0000-0000-00002E730000}"/>
    <cellStyle name="40% - Ênfase4 30 2" xfId="29119" xr:uid="{00000000-0005-0000-0000-00002F730000}"/>
    <cellStyle name="40% - Ênfase4 30 2 2" xfId="29120" xr:uid="{00000000-0005-0000-0000-000030730000}"/>
    <cellStyle name="40% - Ênfase4 30 3" xfId="29121" xr:uid="{00000000-0005-0000-0000-000031730000}"/>
    <cellStyle name="40% - Ênfase4 30 3 2" xfId="29122" xr:uid="{00000000-0005-0000-0000-000032730000}"/>
    <cellStyle name="40% - Ênfase4 30 4" xfId="29123" xr:uid="{00000000-0005-0000-0000-000033730000}"/>
    <cellStyle name="40% - Ênfase4 30 4 2" xfId="29124" xr:uid="{00000000-0005-0000-0000-000034730000}"/>
    <cellStyle name="40% - Ênfase4 30 5" xfId="29125" xr:uid="{00000000-0005-0000-0000-000035730000}"/>
    <cellStyle name="40% - Ênfase4 30 5 2" xfId="29126" xr:uid="{00000000-0005-0000-0000-000036730000}"/>
    <cellStyle name="40% - Ênfase4 30 6" xfId="29127" xr:uid="{00000000-0005-0000-0000-000037730000}"/>
    <cellStyle name="40% - Ênfase4 30 6 2" xfId="29128" xr:uid="{00000000-0005-0000-0000-000038730000}"/>
    <cellStyle name="40% - Ênfase4 30 7" xfId="29129" xr:uid="{00000000-0005-0000-0000-000039730000}"/>
    <cellStyle name="40% - Ênfase4 30 7 2" xfId="29130" xr:uid="{00000000-0005-0000-0000-00003A730000}"/>
    <cellStyle name="40% - Ênfase4 30 8" xfId="29131" xr:uid="{00000000-0005-0000-0000-00003B730000}"/>
    <cellStyle name="40% - Ênfase4 30 9" xfId="29132" xr:uid="{00000000-0005-0000-0000-00003C730000}"/>
    <cellStyle name="40% - Ênfase4 31" xfId="29133" xr:uid="{00000000-0005-0000-0000-00003D730000}"/>
    <cellStyle name="40% - Ênfase4 31 10" xfId="29134" xr:uid="{00000000-0005-0000-0000-00003E730000}"/>
    <cellStyle name="40% - Ênfase4 31 2" xfId="29135" xr:uid="{00000000-0005-0000-0000-00003F730000}"/>
    <cellStyle name="40% - Ênfase4 31 2 2" xfId="29136" xr:uid="{00000000-0005-0000-0000-000040730000}"/>
    <cellStyle name="40% - Ênfase4 31 3" xfId="29137" xr:uid="{00000000-0005-0000-0000-000041730000}"/>
    <cellStyle name="40% - Ênfase4 31 3 2" xfId="29138" xr:uid="{00000000-0005-0000-0000-000042730000}"/>
    <cellStyle name="40% - Ênfase4 31 4" xfId="29139" xr:uid="{00000000-0005-0000-0000-000043730000}"/>
    <cellStyle name="40% - Ênfase4 31 4 2" xfId="29140" xr:uid="{00000000-0005-0000-0000-000044730000}"/>
    <cellStyle name="40% - Ênfase4 31 5" xfId="29141" xr:uid="{00000000-0005-0000-0000-000045730000}"/>
    <cellStyle name="40% - Ênfase4 31 5 2" xfId="29142" xr:uid="{00000000-0005-0000-0000-000046730000}"/>
    <cellStyle name="40% - Ênfase4 31 6" xfId="29143" xr:uid="{00000000-0005-0000-0000-000047730000}"/>
    <cellStyle name="40% - Ênfase4 31 6 2" xfId="29144" xr:uid="{00000000-0005-0000-0000-000048730000}"/>
    <cellStyle name="40% - Ênfase4 31 7" xfId="29145" xr:uid="{00000000-0005-0000-0000-000049730000}"/>
    <cellStyle name="40% - Ênfase4 31 7 2" xfId="29146" xr:uid="{00000000-0005-0000-0000-00004A730000}"/>
    <cellStyle name="40% - Ênfase4 31 8" xfId="29147" xr:uid="{00000000-0005-0000-0000-00004B730000}"/>
    <cellStyle name="40% - Ênfase4 31 9" xfId="29148" xr:uid="{00000000-0005-0000-0000-00004C730000}"/>
    <cellStyle name="40% - Ênfase4 32" xfId="29149" xr:uid="{00000000-0005-0000-0000-00004D730000}"/>
    <cellStyle name="40% - Ênfase4 32 2" xfId="29150" xr:uid="{00000000-0005-0000-0000-00004E730000}"/>
    <cellStyle name="40% - Ênfase4 32 2 2" xfId="29151" xr:uid="{00000000-0005-0000-0000-00004F730000}"/>
    <cellStyle name="40% - Ênfase4 32 3" xfId="29152" xr:uid="{00000000-0005-0000-0000-000050730000}"/>
    <cellStyle name="40% - Ênfase4 32 4" xfId="29153" xr:uid="{00000000-0005-0000-0000-000051730000}"/>
    <cellStyle name="40% - Ênfase4 32 5" xfId="29154" xr:uid="{00000000-0005-0000-0000-000052730000}"/>
    <cellStyle name="40% - Ênfase4 32 6" xfId="29155" xr:uid="{00000000-0005-0000-0000-000053730000}"/>
    <cellStyle name="40% - Ênfase4 32 7" xfId="29156" xr:uid="{00000000-0005-0000-0000-000054730000}"/>
    <cellStyle name="40% - Ênfase4 32 8" xfId="29157" xr:uid="{00000000-0005-0000-0000-000055730000}"/>
    <cellStyle name="40% - Ênfase4 32 9" xfId="29158" xr:uid="{00000000-0005-0000-0000-000056730000}"/>
    <cellStyle name="40% - Ênfase4 33" xfId="29159" xr:uid="{00000000-0005-0000-0000-000057730000}"/>
    <cellStyle name="40% - Ênfase4 33 2" xfId="29160" xr:uid="{00000000-0005-0000-0000-000058730000}"/>
    <cellStyle name="40% - Ênfase4 33 3" xfId="29161" xr:uid="{00000000-0005-0000-0000-000059730000}"/>
    <cellStyle name="40% - Ênfase4 33 4" xfId="29162" xr:uid="{00000000-0005-0000-0000-00005A730000}"/>
    <cellStyle name="40% - Ênfase4 33 5" xfId="29163" xr:uid="{00000000-0005-0000-0000-00005B730000}"/>
    <cellStyle name="40% - Ênfase4 33 6" xfId="29164" xr:uid="{00000000-0005-0000-0000-00005C730000}"/>
    <cellStyle name="40% - Ênfase4 33 7" xfId="29165" xr:uid="{00000000-0005-0000-0000-00005D730000}"/>
    <cellStyle name="40% - Ênfase4 33 8" xfId="29166" xr:uid="{00000000-0005-0000-0000-00005E730000}"/>
    <cellStyle name="40% - Ênfase4 33 9" xfId="29167" xr:uid="{00000000-0005-0000-0000-00005F730000}"/>
    <cellStyle name="40% - Ênfase4 34" xfId="29168" xr:uid="{00000000-0005-0000-0000-000060730000}"/>
    <cellStyle name="40% - Ênfase4 34 2" xfId="29169" xr:uid="{00000000-0005-0000-0000-000061730000}"/>
    <cellStyle name="40% - Ênfase4 34 2 2" xfId="29170" xr:uid="{00000000-0005-0000-0000-000062730000}"/>
    <cellStyle name="40% - Ênfase4 34 3" xfId="29171" xr:uid="{00000000-0005-0000-0000-000063730000}"/>
    <cellStyle name="40% - Ênfase4 34 4" xfId="29172" xr:uid="{00000000-0005-0000-0000-000064730000}"/>
    <cellStyle name="40% - Ênfase4 34 5" xfId="29173" xr:uid="{00000000-0005-0000-0000-000065730000}"/>
    <cellStyle name="40% - Ênfase4 34 6" xfId="29174" xr:uid="{00000000-0005-0000-0000-000066730000}"/>
    <cellStyle name="40% - Ênfase4 34 7" xfId="29175" xr:uid="{00000000-0005-0000-0000-000067730000}"/>
    <cellStyle name="40% - Ênfase4 34 8" xfId="29176" xr:uid="{00000000-0005-0000-0000-000068730000}"/>
    <cellStyle name="40% - Ênfase4 34 9" xfId="29177" xr:uid="{00000000-0005-0000-0000-000069730000}"/>
    <cellStyle name="40% - Ênfase4 35" xfId="29178" xr:uid="{00000000-0005-0000-0000-00006A730000}"/>
    <cellStyle name="40% - Ênfase4 35 2" xfId="29179" xr:uid="{00000000-0005-0000-0000-00006B730000}"/>
    <cellStyle name="40% - Ênfase4 35 3" xfId="29180" xr:uid="{00000000-0005-0000-0000-00006C730000}"/>
    <cellStyle name="40% - Ênfase4 35 4" xfId="29181" xr:uid="{00000000-0005-0000-0000-00006D730000}"/>
    <cellStyle name="40% - Ênfase4 35 5" xfId="29182" xr:uid="{00000000-0005-0000-0000-00006E730000}"/>
    <cellStyle name="40% - Ênfase4 35 6" xfId="29183" xr:uid="{00000000-0005-0000-0000-00006F730000}"/>
    <cellStyle name="40% - Ênfase4 35 7" xfId="29184" xr:uid="{00000000-0005-0000-0000-000070730000}"/>
    <cellStyle name="40% - Ênfase4 35 8" xfId="29185" xr:uid="{00000000-0005-0000-0000-000071730000}"/>
    <cellStyle name="40% - Ênfase4 35 9" xfId="29186" xr:uid="{00000000-0005-0000-0000-000072730000}"/>
    <cellStyle name="40% - Ênfase4 36" xfId="29187" xr:uid="{00000000-0005-0000-0000-000073730000}"/>
    <cellStyle name="40% - Ênfase4 36 2" xfId="29188" xr:uid="{00000000-0005-0000-0000-000074730000}"/>
    <cellStyle name="40% - Ênfase4 36 2 2" xfId="29189" xr:uid="{00000000-0005-0000-0000-000075730000}"/>
    <cellStyle name="40% - Ênfase4 36 3" xfId="29190" xr:uid="{00000000-0005-0000-0000-000076730000}"/>
    <cellStyle name="40% - Ênfase4 36 4" xfId="29191" xr:uid="{00000000-0005-0000-0000-000077730000}"/>
    <cellStyle name="40% - Ênfase4 36 5" xfId="29192" xr:uid="{00000000-0005-0000-0000-000078730000}"/>
    <cellStyle name="40% - Ênfase4 36 6" xfId="29193" xr:uid="{00000000-0005-0000-0000-000079730000}"/>
    <cellStyle name="40% - Ênfase4 36 7" xfId="29194" xr:uid="{00000000-0005-0000-0000-00007A730000}"/>
    <cellStyle name="40% - Ênfase4 36 8" xfId="29195" xr:uid="{00000000-0005-0000-0000-00007B730000}"/>
    <cellStyle name="40% - Ênfase4 36 9" xfId="29196" xr:uid="{00000000-0005-0000-0000-00007C730000}"/>
    <cellStyle name="40% - Ênfase4 37" xfId="29197" xr:uid="{00000000-0005-0000-0000-00007D730000}"/>
    <cellStyle name="40% - Ênfase4 37 2" xfId="29198" xr:uid="{00000000-0005-0000-0000-00007E730000}"/>
    <cellStyle name="40% - Ênfase4 37 2 2" xfId="29199" xr:uid="{00000000-0005-0000-0000-00007F730000}"/>
    <cellStyle name="40% - Ênfase4 37 3" xfId="29200" xr:uid="{00000000-0005-0000-0000-000080730000}"/>
    <cellStyle name="40% - Ênfase4 37 3 2" xfId="29201" xr:uid="{00000000-0005-0000-0000-000081730000}"/>
    <cellStyle name="40% - Ênfase4 37 4" xfId="29202" xr:uid="{00000000-0005-0000-0000-000082730000}"/>
    <cellStyle name="40% - Ênfase4 37 4 2" xfId="29203" xr:uid="{00000000-0005-0000-0000-000083730000}"/>
    <cellStyle name="40% - Ênfase4 37 5" xfId="29204" xr:uid="{00000000-0005-0000-0000-000084730000}"/>
    <cellStyle name="40% - Ênfase4 37 5 2" xfId="29205" xr:uid="{00000000-0005-0000-0000-000085730000}"/>
    <cellStyle name="40% - Ênfase4 37 6" xfId="29206" xr:uid="{00000000-0005-0000-0000-000086730000}"/>
    <cellStyle name="40% - Ênfase4 37 6 2" xfId="29207" xr:uid="{00000000-0005-0000-0000-000087730000}"/>
    <cellStyle name="40% - Ênfase4 37 7" xfId="29208" xr:uid="{00000000-0005-0000-0000-000088730000}"/>
    <cellStyle name="40% - Ênfase4 37 8" xfId="29209" xr:uid="{00000000-0005-0000-0000-000089730000}"/>
    <cellStyle name="40% - Ênfase4 37 9" xfId="29210" xr:uid="{00000000-0005-0000-0000-00008A730000}"/>
    <cellStyle name="40% - Ênfase4 38" xfId="29211" xr:uid="{00000000-0005-0000-0000-00008B730000}"/>
    <cellStyle name="40% - Ênfase4 38 2" xfId="29212" xr:uid="{00000000-0005-0000-0000-00008C730000}"/>
    <cellStyle name="40% - Ênfase4 38 3" xfId="29213" xr:uid="{00000000-0005-0000-0000-00008D730000}"/>
    <cellStyle name="40% - Ênfase4 38 3 2" xfId="29214" xr:uid="{00000000-0005-0000-0000-00008E730000}"/>
    <cellStyle name="40% - Ênfase4 38 4" xfId="29215" xr:uid="{00000000-0005-0000-0000-00008F730000}"/>
    <cellStyle name="40% - Ênfase4 38 4 2" xfId="29216" xr:uid="{00000000-0005-0000-0000-000090730000}"/>
    <cellStyle name="40% - Ênfase4 38 5" xfId="29217" xr:uid="{00000000-0005-0000-0000-000091730000}"/>
    <cellStyle name="40% - Ênfase4 38 6" xfId="29218" xr:uid="{00000000-0005-0000-0000-000092730000}"/>
    <cellStyle name="40% - Ênfase4 38 7" xfId="29219" xr:uid="{00000000-0005-0000-0000-000093730000}"/>
    <cellStyle name="40% - Ênfase4 38 8" xfId="29220" xr:uid="{00000000-0005-0000-0000-000094730000}"/>
    <cellStyle name="40% - Ênfase4 38 9" xfId="29221" xr:uid="{00000000-0005-0000-0000-000095730000}"/>
    <cellStyle name="40% - Ênfase4 39" xfId="29222" xr:uid="{00000000-0005-0000-0000-000096730000}"/>
    <cellStyle name="40% - Ênfase4 39 2" xfId="29223" xr:uid="{00000000-0005-0000-0000-000097730000}"/>
    <cellStyle name="40% - Ênfase4 39 2 2" xfId="29224" xr:uid="{00000000-0005-0000-0000-000098730000}"/>
    <cellStyle name="40% - Ênfase4 39 3" xfId="29225" xr:uid="{00000000-0005-0000-0000-000099730000}"/>
    <cellStyle name="40% - Ênfase4 39 3 2" xfId="29226" xr:uid="{00000000-0005-0000-0000-00009A730000}"/>
    <cellStyle name="40% - Ênfase4 39 4" xfId="29227" xr:uid="{00000000-0005-0000-0000-00009B730000}"/>
    <cellStyle name="40% - Ênfase4 39 4 2" xfId="29228" xr:uid="{00000000-0005-0000-0000-00009C730000}"/>
    <cellStyle name="40% - Ênfase4 39 5" xfId="29229" xr:uid="{00000000-0005-0000-0000-00009D730000}"/>
    <cellStyle name="40% - Ênfase4 39 5 2" xfId="29230" xr:uid="{00000000-0005-0000-0000-00009E730000}"/>
    <cellStyle name="40% - Ênfase4 39 6" xfId="29231" xr:uid="{00000000-0005-0000-0000-00009F730000}"/>
    <cellStyle name="40% - Ênfase4 39 6 2" xfId="29232" xr:uid="{00000000-0005-0000-0000-0000A0730000}"/>
    <cellStyle name="40% - Ênfase4 39 7" xfId="29233" xr:uid="{00000000-0005-0000-0000-0000A1730000}"/>
    <cellStyle name="40% - Ênfase4 39 8" xfId="29234" xr:uid="{00000000-0005-0000-0000-0000A2730000}"/>
    <cellStyle name="40% - Ênfase4 39 9" xfId="29235" xr:uid="{00000000-0005-0000-0000-0000A3730000}"/>
    <cellStyle name="40% - Ênfase4 4" xfId="29236" xr:uid="{00000000-0005-0000-0000-0000A4730000}"/>
    <cellStyle name="40% - Ênfase4 4 10" xfId="29237" xr:uid="{00000000-0005-0000-0000-0000A5730000}"/>
    <cellStyle name="40% - Ênfase4 4 11" xfId="29238" xr:uid="{00000000-0005-0000-0000-0000A6730000}"/>
    <cellStyle name="40% - Ênfase4 4 12" xfId="29239" xr:uid="{00000000-0005-0000-0000-0000A7730000}"/>
    <cellStyle name="40% - Ênfase4 4 13" xfId="29240" xr:uid="{00000000-0005-0000-0000-0000A8730000}"/>
    <cellStyle name="40% - Ênfase4 4 14" xfId="29241" xr:uid="{00000000-0005-0000-0000-0000A9730000}"/>
    <cellStyle name="40% - Ênfase4 4 15" xfId="29242" xr:uid="{00000000-0005-0000-0000-0000AA730000}"/>
    <cellStyle name="40% - Ênfase4 4 16" xfId="29243" xr:uid="{00000000-0005-0000-0000-0000AB730000}"/>
    <cellStyle name="40% - Ênfase4 4 17" xfId="29244" xr:uid="{00000000-0005-0000-0000-0000AC730000}"/>
    <cellStyle name="40% - Ênfase4 4 18" xfId="29245" xr:uid="{00000000-0005-0000-0000-0000AD730000}"/>
    <cellStyle name="40% - Ênfase4 4 19" xfId="29246" xr:uid="{00000000-0005-0000-0000-0000AE730000}"/>
    <cellStyle name="40% - Ênfase4 4 2" xfId="29247" xr:uid="{00000000-0005-0000-0000-0000AF730000}"/>
    <cellStyle name="40% - Ênfase4 4 2 2" xfId="29248" xr:uid="{00000000-0005-0000-0000-0000B0730000}"/>
    <cellStyle name="40% - Ênfase4 4 2 2 2" xfId="29249" xr:uid="{00000000-0005-0000-0000-0000B1730000}"/>
    <cellStyle name="40% - Ênfase4 4 2 2 2 2" xfId="29250" xr:uid="{00000000-0005-0000-0000-0000B2730000}"/>
    <cellStyle name="40% - Ênfase4 4 2 2 3" xfId="29251" xr:uid="{00000000-0005-0000-0000-0000B3730000}"/>
    <cellStyle name="40% - Ênfase4 4 2 3" xfId="29252" xr:uid="{00000000-0005-0000-0000-0000B4730000}"/>
    <cellStyle name="40% - Ênfase4 4 2 3 2" xfId="29253" xr:uid="{00000000-0005-0000-0000-0000B5730000}"/>
    <cellStyle name="40% - Ênfase4 4 2 4" xfId="29254" xr:uid="{00000000-0005-0000-0000-0000B6730000}"/>
    <cellStyle name="40% - Ênfase4 4 2 4 2" xfId="29255" xr:uid="{00000000-0005-0000-0000-0000B7730000}"/>
    <cellStyle name="40% - Ênfase4 4 2 5" xfId="29256" xr:uid="{00000000-0005-0000-0000-0000B8730000}"/>
    <cellStyle name="40% - Ênfase4 4 2 5 2" xfId="29257" xr:uid="{00000000-0005-0000-0000-0000B9730000}"/>
    <cellStyle name="40% - Ênfase4 4 2 6" xfId="29258" xr:uid="{00000000-0005-0000-0000-0000BA730000}"/>
    <cellStyle name="40% - Ênfase4 4 2 7" xfId="29259" xr:uid="{00000000-0005-0000-0000-0000BB730000}"/>
    <cellStyle name="40% - Ênfase4 4 2 8" xfId="29260" xr:uid="{00000000-0005-0000-0000-0000BC730000}"/>
    <cellStyle name="40% - Ênfase4 4 2 9" xfId="29261" xr:uid="{00000000-0005-0000-0000-0000BD730000}"/>
    <cellStyle name="40% - Ênfase4 4 2_12_CONFERE (2)" xfId="29262" xr:uid="{00000000-0005-0000-0000-0000BE730000}"/>
    <cellStyle name="40% - Ênfase4 4 20" xfId="29263" xr:uid="{00000000-0005-0000-0000-0000BF730000}"/>
    <cellStyle name="40% - Ênfase4 4 21" xfId="29264" xr:uid="{00000000-0005-0000-0000-0000C0730000}"/>
    <cellStyle name="40% - Ênfase4 4 22" xfId="29265" xr:uid="{00000000-0005-0000-0000-0000C1730000}"/>
    <cellStyle name="40% - Ênfase4 4 23" xfId="29266" xr:uid="{00000000-0005-0000-0000-0000C2730000}"/>
    <cellStyle name="40% - Ênfase4 4 24" xfId="29267" xr:uid="{00000000-0005-0000-0000-0000C3730000}"/>
    <cellStyle name="40% - Ênfase4 4 25" xfId="29268" xr:uid="{00000000-0005-0000-0000-0000C4730000}"/>
    <cellStyle name="40% - Ênfase4 4 26" xfId="29269" xr:uid="{00000000-0005-0000-0000-0000C5730000}"/>
    <cellStyle name="40% - Ênfase4 4 3" xfId="29270" xr:uid="{00000000-0005-0000-0000-0000C6730000}"/>
    <cellStyle name="40% - Ênfase4 4 3 2" xfId="29271" xr:uid="{00000000-0005-0000-0000-0000C7730000}"/>
    <cellStyle name="40% - Ênfase4 4 3 2 2" xfId="29272" xr:uid="{00000000-0005-0000-0000-0000C8730000}"/>
    <cellStyle name="40% - Ênfase4 4 3 3" xfId="29273" xr:uid="{00000000-0005-0000-0000-0000C9730000}"/>
    <cellStyle name="40% - Ênfase4 4 3 3 2" xfId="29274" xr:uid="{00000000-0005-0000-0000-0000CA730000}"/>
    <cellStyle name="40% - Ênfase4 4 3 4" xfId="29275" xr:uid="{00000000-0005-0000-0000-0000CB730000}"/>
    <cellStyle name="40% - Ênfase4 4 3 5" xfId="29276" xr:uid="{00000000-0005-0000-0000-0000CC730000}"/>
    <cellStyle name="40% - Ênfase4 4 3 6" xfId="29277" xr:uid="{00000000-0005-0000-0000-0000CD730000}"/>
    <cellStyle name="40% - Ênfase4 4 4" xfId="29278" xr:uid="{00000000-0005-0000-0000-0000CE730000}"/>
    <cellStyle name="40% - Ênfase4 4 4 2" xfId="29279" xr:uid="{00000000-0005-0000-0000-0000CF730000}"/>
    <cellStyle name="40% - Ênfase4 4 4 3" xfId="29280" xr:uid="{00000000-0005-0000-0000-0000D0730000}"/>
    <cellStyle name="40% - Ênfase4 4 4 4" xfId="29281" xr:uid="{00000000-0005-0000-0000-0000D1730000}"/>
    <cellStyle name="40% - Ênfase4 4 4 5" xfId="29282" xr:uid="{00000000-0005-0000-0000-0000D2730000}"/>
    <cellStyle name="40% - Ênfase4 4 4 6" xfId="29283" xr:uid="{00000000-0005-0000-0000-0000D3730000}"/>
    <cellStyle name="40% - Ênfase4 4 5" xfId="29284" xr:uid="{00000000-0005-0000-0000-0000D4730000}"/>
    <cellStyle name="40% - Ênfase4 4 5 2" xfId="29285" xr:uid="{00000000-0005-0000-0000-0000D5730000}"/>
    <cellStyle name="40% - Ênfase4 4 5 3" xfId="29286" xr:uid="{00000000-0005-0000-0000-0000D6730000}"/>
    <cellStyle name="40% - Ênfase4 4 5 4" xfId="29287" xr:uid="{00000000-0005-0000-0000-0000D7730000}"/>
    <cellStyle name="40% - Ênfase4 4 5 5" xfId="29288" xr:uid="{00000000-0005-0000-0000-0000D8730000}"/>
    <cellStyle name="40% - Ênfase4 4 5 6" xfId="29289" xr:uid="{00000000-0005-0000-0000-0000D9730000}"/>
    <cellStyle name="40% - Ênfase4 4 6" xfId="29290" xr:uid="{00000000-0005-0000-0000-0000DA730000}"/>
    <cellStyle name="40% - Ênfase4 4 6 2" xfId="29291" xr:uid="{00000000-0005-0000-0000-0000DB730000}"/>
    <cellStyle name="40% - Ênfase4 4 6 3" xfId="29292" xr:uid="{00000000-0005-0000-0000-0000DC730000}"/>
    <cellStyle name="40% - Ênfase4 4 6 4" xfId="29293" xr:uid="{00000000-0005-0000-0000-0000DD730000}"/>
    <cellStyle name="40% - Ênfase4 4 6 5" xfId="29294" xr:uid="{00000000-0005-0000-0000-0000DE730000}"/>
    <cellStyle name="40% - Ênfase4 4 6 6" xfId="29295" xr:uid="{00000000-0005-0000-0000-0000DF730000}"/>
    <cellStyle name="40% - Ênfase4 4 7" xfId="29296" xr:uid="{00000000-0005-0000-0000-0000E0730000}"/>
    <cellStyle name="40% - Ênfase4 4 7 2" xfId="29297" xr:uid="{00000000-0005-0000-0000-0000E1730000}"/>
    <cellStyle name="40% - Ênfase4 4 7 3" xfId="29298" xr:uid="{00000000-0005-0000-0000-0000E2730000}"/>
    <cellStyle name="40% - Ênfase4 4 7 4" xfId="29299" xr:uid="{00000000-0005-0000-0000-0000E3730000}"/>
    <cellStyle name="40% - Ênfase4 4 7 5" xfId="29300" xr:uid="{00000000-0005-0000-0000-0000E4730000}"/>
    <cellStyle name="40% - Ênfase4 4 7 6" xfId="29301" xr:uid="{00000000-0005-0000-0000-0000E5730000}"/>
    <cellStyle name="40% - Ênfase4 4 8" xfId="29302" xr:uid="{00000000-0005-0000-0000-0000E6730000}"/>
    <cellStyle name="40% - Ênfase4 4 9" xfId="29303" xr:uid="{00000000-0005-0000-0000-0000E7730000}"/>
    <cellStyle name="40% - Ênfase4 4_12_CONFERE (2)" xfId="29304" xr:uid="{00000000-0005-0000-0000-0000E8730000}"/>
    <cellStyle name="40% - Ênfase4 40" xfId="29305" xr:uid="{00000000-0005-0000-0000-0000E9730000}"/>
    <cellStyle name="40% - Ênfase4 40 2" xfId="29306" xr:uid="{00000000-0005-0000-0000-0000EA730000}"/>
    <cellStyle name="40% - Ênfase4 40 3" xfId="29307" xr:uid="{00000000-0005-0000-0000-0000EB730000}"/>
    <cellStyle name="40% - Ênfase4 40 4" xfId="29308" xr:uid="{00000000-0005-0000-0000-0000EC730000}"/>
    <cellStyle name="40% - Ênfase4 40 5" xfId="29309" xr:uid="{00000000-0005-0000-0000-0000ED730000}"/>
    <cellStyle name="40% - Ênfase4 40 6" xfId="29310" xr:uid="{00000000-0005-0000-0000-0000EE730000}"/>
    <cellStyle name="40% - Ênfase4 40 7" xfId="29311" xr:uid="{00000000-0005-0000-0000-0000EF730000}"/>
    <cellStyle name="40% - Ênfase4 40 8" xfId="29312" xr:uid="{00000000-0005-0000-0000-0000F0730000}"/>
    <cellStyle name="40% - Ênfase4 40 9" xfId="29313" xr:uid="{00000000-0005-0000-0000-0000F1730000}"/>
    <cellStyle name="40% - Ênfase4 41" xfId="29314" xr:uid="{00000000-0005-0000-0000-0000F2730000}"/>
    <cellStyle name="40% - Ênfase4 41 2" xfId="29315" xr:uid="{00000000-0005-0000-0000-0000F3730000}"/>
    <cellStyle name="40% - Ênfase4 41 3" xfId="29316" xr:uid="{00000000-0005-0000-0000-0000F4730000}"/>
    <cellStyle name="40% - Ênfase4 41 4" xfId="29317" xr:uid="{00000000-0005-0000-0000-0000F5730000}"/>
    <cellStyle name="40% - Ênfase4 41 5" xfId="29318" xr:uid="{00000000-0005-0000-0000-0000F6730000}"/>
    <cellStyle name="40% - Ênfase4 41 6" xfId="29319" xr:uid="{00000000-0005-0000-0000-0000F7730000}"/>
    <cellStyle name="40% - Ênfase4 41 7" xfId="29320" xr:uid="{00000000-0005-0000-0000-0000F8730000}"/>
    <cellStyle name="40% - Ênfase4 41 8" xfId="29321" xr:uid="{00000000-0005-0000-0000-0000F9730000}"/>
    <cellStyle name="40% - Ênfase4 41 9" xfId="29322" xr:uid="{00000000-0005-0000-0000-0000FA730000}"/>
    <cellStyle name="40% - Ênfase4 42" xfId="29323" xr:uid="{00000000-0005-0000-0000-0000FB730000}"/>
    <cellStyle name="40% - Ênfase4 42 2" xfId="29324" xr:uid="{00000000-0005-0000-0000-0000FC730000}"/>
    <cellStyle name="40% - Ênfase4 42 3" xfId="29325" xr:uid="{00000000-0005-0000-0000-0000FD730000}"/>
    <cellStyle name="40% - Ênfase4 42 4" xfId="29326" xr:uid="{00000000-0005-0000-0000-0000FE730000}"/>
    <cellStyle name="40% - Ênfase4 42 5" xfId="29327" xr:uid="{00000000-0005-0000-0000-0000FF730000}"/>
    <cellStyle name="40% - Ênfase4 42 6" xfId="29328" xr:uid="{00000000-0005-0000-0000-000000740000}"/>
    <cellStyle name="40% - Ênfase4 42 7" xfId="29329" xr:uid="{00000000-0005-0000-0000-000001740000}"/>
    <cellStyle name="40% - Ênfase4 42 8" xfId="29330" xr:uid="{00000000-0005-0000-0000-000002740000}"/>
    <cellStyle name="40% - Ênfase4 42 9" xfId="29331" xr:uid="{00000000-0005-0000-0000-000003740000}"/>
    <cellStyle name="40% - Ênfase4 43" xfId="29332" xr:uid="{00000000-0005-0000-0000-000004740000}"/>
    <cellStyle name="40% - Ênfase4 43 2" xfId="29333" xr:uid="{00000000-0005-0000-0000-000005740000}"/>
    <cellStyle name="40% - Ênfase4 43 2 2" xfId="29334" xr:uid="{00000000-0005-0000-0000-000006740000}"/>
    <cellStyle name="40% - Ênfase4 43 3" xfId="29335" xr:uid="{00000000-0005-0000-0000-000007740000}"/>
    <cellStyle name="40% - Ênfase4 43 4" xfId="29336" xr:uid="{00000000-0005-0000-0000-000008740000}"/>
    <cellStyle name="40% - Ênfase4 43 5" xfId="29337" xr:uid="{00000000-0005-0000-0000-000009740000}"/>
    <cellStyle name="40% - Ênfase4 43 6" xfId="29338" xr:uid="{00000000-0005-0000-0000-00000A740000}"/>
    <cellStyle name="40% - Ênfase4 43 7" xfId="29339" xr:uid="{00000000-0005-0000-0000-00000B740000}"/>
    <cellStyle name="40% - Ênfase4 43 8" xfId="29340" xr:uid="{00000000-0005-0000-0000-00000C740000}"/>
    <cellStyle name="40% - Ênfase4 43 9" xfId="29341" xr:uid="{00000000-0005-0000-0000-00000D740000}"/>
    <cellStyle name="40% - Ênfase4 44" xfId="29342" xr:uid="{00000000-0005-0000-0000-00000E740000}"/>
    <cellStyle name="40% - Ênfase4 44 2" xfId="29343" xr:uid="{00000000-0005-0000-0000-00000F740000}"/>
    <cellStyle name="40% - Ênfase4 44 2 2" xfId="29344" xr:uid="{00000000-0005-0000-0000-000010740000}"/>
    <cellStyle name="40% - Ênfase4 44 3" xfId="29345" xr:uid="{00000000-0005-0000-0000-000011740000}"/>
    <cellStyle name="40% - Ênfase4 44 3 2" xfId="29346" xr:uid="{00000000-0005-0000-0000-000012740000}"/>
    <cellStyle name="40% - Ênfase4 44 4" xfId="29347" xr:uid="{00000000-0005-0000-0000-000013740000}"/>
    <cellStyle name="40% - Ênfase4 44 4 2" xfId="29348" xr:uid="{00000000-0005-0000-0000-000014740000}"/>
    <cellStyle name="40% - Ênfase4 44 5" xfId="29349" xr:uid="{00000000-0005-0000-0000-000015740000}"/>
    <cellStyle name="40% - Ênfase4 44 5 2" xfId="29350" xr:uid="{00000000-0005-0000-0000-000016740000}"/>
    <cellStyle name="40% - Ênfase4 44 6" xfId="29351" xr:uid="{00000000-0005-0000-0000-000017740000}"/>
    <cellStyle name="40% - Ênfase4 44 7" xfId="29352" xr:uid="{00000000-0005-0000-0000-000018740000}"/>
    <cellStyle name="40% - Ênfase4 44 7 2" xfId="29353" xr:uid="{00000000-0005-0000-0000-000019740000}"/>
    <cellStyle name="40% - Ênfase4 44 8" xfId="29354" xr:uid="{00000000-0005-0000-0000-00001A740000}"/>
    <cellStyle name="40% - Ênfase4 44 9" xfId="29355" xr:uid="{00000000-0005-0000-0000-00001B740000}"/>
    <cellStyle name="40% - Ênfase4 45" xfId="29356" xr:uid="{00000000-0005-0000-0000-00001C740000}"/>
    <cellStyle name="40% - Ênfase4 45 2" xfId="29357" xr:uid="{00000000-0005-0000-0000-00001D740000}"/>
    <cellStyle name="40% - Ênfase4 45 2 2" xfId="29358" xr:uid="{00000000-0005-0000-0000-00001E740000}"/>
    <cellStyle name="40% - Ênfase4 45 3" xfId="29359" xr:uid="{00000000-0005-0000-0000-00001F740000}"/>
    <cellStyle name="40% - Ênfase4 45 4" xfId="29360" xr:uid="{00000000-0005-0000-0000-000020740000}"/>
    <cellStyle name="40% - Ênfase4 45 5" xfId="29361" xr:uid="{00000000-0005-0000-0000-000021740000}"/>
    <cellStyle name="40% - Ênfase4 45 5 2" xfId="29362" xr:uid="{00000000-0005-0000-0000-000022740000}"/>
    <cellStyle name="40% - Ênfase4 45 6" xfId="29363" xr:uid="{00000000-0005-0000-0000-000023740000}"/>
    <cellStyle name="40% - Ênfase4 45 6 2" xfId="29364" xr:uid="{00000000-0005-0000-0000-000024740000}"/>
    <cellStyle name="40% - Ênfase4 45 7" xfId="29365" xr:uid="{00000000-0005-0000-0000-000025740000}"/>
    <cellStyle name="40% - Ênfase4 45 7 2" xfId="29366" xr:uid="{00000000-0005-0000-0000-000026740000}"/>
    <cellStyle name="40% - Ênfase4 45 8" xfId="29367" xr:uid="{00000000-0005-0000-0000-000027740000}"/>
    <cellStyle name="40% - Ênfase4 45 9" xfId="29368" xr:uid="{00000000-0005-0000-0000-000028740000}"/>
    <cellStyle name="40% - Ênfase4 46" xfId="29369" xr:uid="{00000000-0005-0000-0000-000029740000}"/>
    <cellStyle name="40% - Ênfase4 46 2" xfId="29370" xr:uid="{00000000-0005-0000-0000-00002A740000}"/>
    <cellStyle name="40% - Ênfase4 46 2 2" xfId="29371" xr:uid="{00000000-0005-0000-0000-00002B740000}"/>
    <cellStyle name="40% - Ênfase4 46 3" xfId="29372" xr:uid="{00000000-0005-0000-0000-00002C740000}"/>
    <cellStyle name="40% - Ênfase4 46 3 2" xfId="29373" xr:uid="{00000000-0005-0000-0000-00002D740000}"/>
    <cellStyle name="40% - Ênfase4 46 4" xfId="29374" xr:uid="{00000000-0005-0000-0000-00002E740000}"/>
    <cellStyle name="40% - Ênfase4 46 5" xfId="29375" xr:uid="{00000000-0005-0000-0000-00002F740000}"/>
    <cellStyle name="40% - Ênfase4 46 5 2" xfId="29376" xr:uid="{00000000-0005-0000-0000-000030740000}"/>
    <cellStyle name="40% - Ênfase4 46 6" xfId="29377" xr:uid="{00000000-0005-0000-0000-000031740000}"/>
    <cellStyle name="40% - Ênfase4 46 6 2" xfId="29378" xr:uid="{00000000-0005-0000-0000-000032740000}"/>
    <cellStyle name="40% - Ênfase4 46 7" xfId="29379" xr:uid="{00000000-0005-0000-0000-000033740000}"/>
    <cellStyle name="40% - Ênfase4 46 7 2" xfId="29380" xr:uid="{00000000-0005-0000-0000-000034740000}"/>
    <cellStyle name="40% - Ênfase4 46 8" xfId="29381" xr:uid="{00000000-0005-0000-0000-000035740000}"/>
    <cellStyle name="40% - Ênfase4 46 9" xfId="29382" xr:uid="{00000000-0005-0000-0000-000036740000}"/>
    <cellStyle name="40% - Ênfase4 47" xfId="29383" xr:uid="{00000000-0005-0000-0000-000037740000}"/>
    <cellStyle name="40% - Ênfase4 47 2" xfId="29384" xr:uid="{00000000-0005-0000-0000-000038740000}"/>
    <cellStyle name="40% - Ênfase4 47 2 2" xfId="29385" xr:uid="{00000000-0005-0000-0000-000039740000}"/>
    <cellStyle name="40% - Ênfase4 47 3" xfId="29386" xr:uid="{00000000-0005-0000-0000-00003A740000}"/>
    <cellStyle name="40% - Ênfase4 47 4" xfId="29387" xr:uid="{00000000-0005-0000-0000-00003B740000}"/>
    <cellStyle name="40% - Ênfase4 47 5" xfId="29388" xr:uid="{00000000-0005-0000-0000-00003C740000}"/>
    <cellStyle name="40% - Ênfase4 47 6" xfId="29389" xr:uid="{00000000-0005-0000-0000-00003D740000}"/>
    <cellStyle name="40% - Ênfase4 47 7" xfId="29390" xr:uid="{00000000-0005-0000-0000-00003E740000}"/>
    <cellStyle name="40% - Ênfase4 47 8" xfId="29391" xr:uid="{00000000-0005-0000-0000-00003F740000}"/>
    <cellStyle name="40% - Ênfase4 47 9" xfId="29392" xr:uid="{00000000-0005-0000-0000-000040740000}"/>
    <cellStyle name="40% - Ênfase4 48" xfId="29393" xr:uid="{00000000-0005-0000-0000-000041740000}"/>
    <cellStyle name="40% - Ênfase4 48 2" xfId="29394" xr:uid="{00000000-0005-0000-0000-000042740000}"/>
    <cellStyle name="40% - Ênfase4 48 3" xfId="29395" xr:uid="{00000000-0005-0000-0000-000043740000}"/>
    <cellStyle name="40% - Ênfase4 48 4" xfId="29396" xr:uid="{00000000-0005-0000-0000-000044740000}"/>
    <cellStyle name="40% - Ênfase4 48 5" xfId="29397" xr:uid="{00000000-0005-0000-0000-000045740000}"/>
    <cellStyle name="40% - Ênfase4 48 6" xfId="29398" xr:uid="{00000000-0005-0000-0000-000046740000}"/>
    <cellStyle name="40% - Ênfase4 48 7" xfId="29399" xr:uid="{00000000-0005-0000-0000-000047740000}"/>
    <cellStyle name="40% - Ênfase4 48 8" xfId="29400" xr:uid="{00000000-0005-0000-0000-000048740000}"/>
    <cellStyle name="40% - Ênfase4 48 9" xfId="29401" xr:uid="{00000000-0005-0000-0000-000049740000}"/>
    <cellStyle name="40% - Ênfase4 49" xfId="29402" xr:uid="{00000000-0005-0000-0000-00004A740000}"/>
    <cellStyle name="40% - Ênfase4 49 2" xfId="29403" xr:uid="{00000000-0005-0000-0000-00004B740000}"/>
    <cellStyle name="40% - Ênfase4 49 3" xfId="29404" xr:uid="{00000000-0005-0000-0000-00004C740000}"/>
    <cellStyle name="40% - Ênfase4 49 4" xfId="29405" xr:uid="{00000000-0005-0000-0000-00004D740000}"/>
    <cellStyle name="40% - Ênfase4 49 4 2" xfId="29406" xr:uid="{00000000-0005-0000-0000-00004E740000}"/>
    <cellStyle name="40% - Ênfase4 49 5" xfId="29407" xr:uid="{00000000-0005-0000-0000-00004F740000}"/>
    <cellStyle name="40% - Ênfase4 49 6" xfId="29408" xr:uid="{00000000-0005-0000-0000-000050740000}"/>
    <cellStyle name="40% - Ênfase4 49 7" xfId="29409" xr:uid="{00000000-0005-0000-0000-000051740000}"/>
    <cellStyle name="40% - Ênfase4 49 8" xfId="29410" xr:uid="{00000000-0005-0000-0000-000052740000}"/>
    <cellStyle name="40% - Ênfase4 49 9" xfId="29411" xr:uid="{00000000-0005-0000-0000-000053740000}"/>
    <cellStyle name="40% - Ênfase4 5" xfId="29412" xr:uid="{00000000-0005-0000-0000-000054740000}"/>
    <cellStyle name="40% - Ênfase4 5 10" xfId="29413" xr:uid="{00000000-0005-0000-0000-000055740000}"/>
    <cellStyle name="40% - Ênfase4 5 11" xfId="29414" xr:uid="{00000000-0005-0000-0000-000056740000}"/>
    <cellStyle name="40% - Ênfase4 5 12" xfId="29415" xr:uid="{00000000-0005-0000-0000-000057740000}"/>
    <cellStyle name="40% - Ênfase4 5 13" xfId="29416" xr:uid="{00000000-0005-0000-0000-000058740000}"/>
    <cellStyle name="40% - Ênfase4 5 14" xfId="29417" xr:uid="{00000000-0005-0000-0000-000059740000}"/>
    <cellStyle name="40% - Ênfase4 5 15" xfId="29418" xr:uid="{00000000-0005-0000-0000-00005A740000}"/>
    <cellStyle name="40% - Ênfase4 5 16" xfId="29419" xr:uid="{00000000-0005-0000-0000-00005B740000}"/>
    <cellStyle name="40% - Ênfase4 5 17" xfId="29420" xr:uid="{00000000-0005-0000-0000-00005C740000}"/>
    <cellStyle name="40% - Ênfase4 5 18" xfId="29421" xr:uid="{00000000-0005-0000-0000-00005D740000}"/>
    <cellStyle name="40% - Ênfase4 5 2" xfId="29422" xr:uid="{00000000-0005-0000-0000-00005E740000}"/>
    <cellStyle name="40% - Ênfase4 5 2 10" xfId="29423" xr:uid="{00000000-0005-0000-0000-00005F740000}"/>
    <cellStyle name="40% - Ênfase4 5 2 11" xfId="29424" xr:uid="{00000000-0005-0000-0000-000060740000}"/>
    <cellStyle name="40% - Ênfase4 5 2 12" xfId="29425" xr:uid="{00000000-0005-0000-0000-000061740000}"/>
    <cellStyle name="40% - Ênfase4 5 2 13" xfId="29426" xr:uid="{00000000-0005-0000-0000-000062740000}"/>
    <cellStyle name="40% - Ênfase4 5 2 14" xfId="29427" xr:uid="{00000000-0005-0000-0000-000063740000}"/>
    <cellStyle name="40% - Ênfase4 5 2 15" xfId="29428" xr:uid="{00000000-0005-0000-0000-000064740000}"/>
    <cellStyle name="40% - Ênfase4 5 2 16" xfId="29429" xr:uid="{00000000-0005-0000-0000-000065740000}"/>
    <cellStyle name="40% - Ênfase4 5 2 17" xfId="29430" xr:uid="{00000000-0005-0000-0000-000066740000}"/>
    <cellStyle name="40% - Ênfase4 5 2 2" xfId="29431" xr:uid="{00000000-0005-0000-0000-000067740000}"/>
    <cellStyle name="40% - Ênfase4 5 2 2 2" xfId="29432" xr:uid="{00000000-0005-0000-0000-000068740000}"/>
    <cellStyle name="40% - Ênfase4 5 2 2 2 2" xfId="29433" xr:uid="{00000000-0005-0000-0000-000069740000}"/>
    <cellStyle name="40% - Ênfase4 5 2 2 3" xfId="29434" xr:uid="{00000000-0005-0000-0000-00006A740000}"/>
    <cellStyle name="40% - Ênfase4 5 2 3" xfId="29435" xr:uid="{00000000-0005-0000-0000-00006B740000}"/>
    <cellStyle name="40% - Ênfase4 5 2 3 2" xfId="29436" xr:uid="{00000000-0005-0000-0000-00006C740000}"/>
    <cellStyle name="40% - Ênfase4 5 2 3 3" xfId="29437" xr:uid="{00000000-0005-0000-0000-00006D740000}"/>
    <cellStyle name="40% - Ênfase4 5 2 4" xfId="29438" xr:uid="{00000000-0005-0000-0000-00006E740000}"/>
    <cellStyle name="40% - Ênfase4 5 2 5" xfId="29439" xr:uid="{00000000-0005-0000-0000-00006F740000}"/>
    <cellStyle name="40% - Ênfase4 5 2 6" xfId="29440" xr:uid="{00000000-0005-0000-0000-000070740000}"/>
    <cellStyle name="40% - Ênfase4 5 2 7" xfId="29441" xr:uid="{00000000-0005-0000-0000-000071740000}"/>
    <cellStyle name="40% - Ênfase4 5 2 8" xfId="29442" xr:uid="{00000000-0005-0000-0000-000072740000}"/>
    <cellStyle name="40% - Ênfase4 5 2 9" xfId="29443" xr:uid="{00000000-0005-0000-0000-000073740000}"/>
    <cellStyle name="40% - Ênfase4 5 3" xfId="29444" xr:uid="{00000000-0005-0000-0000-000074740000}"/>
    <cellStyle name="40% - Ênfase4 5 3 2" xfId="29445" xr:uid="{00000000-0005-0000-0000-000075740000}"/>
    <cellStyle name="40% - Ênfase4 5 3 2 2" xfId="29446" xr:uid="{00000000-0005-0000-0000-000076740000}"/>
    <cellStyle name="40% - Ênfase4 5 3 3" xfId="29447" xr:uid="{00000000-0005-0000-0000-000077740000}"/>
    <cellStyle name="40% - Ênfase4 5 3 3 2" xfId="29448" xr:uid="{00000000-0005-0000-0000-000078740000}"/>
    <cellStyle name="40% - Ênfase4 5 3 4" xfId="29449" xr:uid="{00000000-0005-0000-0000-000079740000}"/>
    <cellStyle name="40% - Ênfase4 5 3 4 2" xfId="29450" xr:uid="{00000000-0005-0000-0000-00007A740000}"/>
    <cellStyle name="40% - Ênfase4 5 3 5" xfId="29451" xr:uid="{00000000-0005-0000-0000-00007B740000}"/>
    <cellStyle name="40% - Ênfase4 5 3 6" xfId="29452" xr:uid="{00000000-0005-0000-0000-00007C740000}"/>
    <cellStyle name="40% - Ênfase4 5 3 7" xfId="29453" xr:uid="{00000000-0005-0000-0000-00007D740000}"/>
    <cellStyle name="40% - Ênfase4 5 3 8" xfId="29454" xr:uid="{00000000-0005-0000-0000-00007E740000}"/>
    <cellStyle name="40% - Ênfase4 5 3 9" xfId="29455" xr:uid="{00000000-0005-0000-0000-00007F740000}"/>
    <cellStyle name="40% - Ênfase4 5 4" xfId="29456" xr:uid="{00000000-0005-0000-0000-000080740000}"/>
    <cellStyle name="40% - Ênfase4 5 4 2" xfId="29457" xr:uid="{00000000-0005-0000-0000-000081740000}"/>
    <cellStyle name="40% - Ênfase4 5 4 2 2" xfId="29458" xr:uid="{00000000-0005-0000-0000-000082740000}"/>
    <cellStyle name="40% - Ênfase4 5 4 3" xfId="29459" xr:uid="{00000000-0005-0000-0000-000083740000}"/>
    <cellStyle name="40% - Ênfase4 5 4 3 2" xfId="29460" xr:uid="{00000000-0005-0000-0000-000084740000}"/>
    <cellStyle name="40% - Ênfase4 5 4 4" xfId="29461" xr:uid="{00000000-0005-0000-0000-000085740000}"/>
    <cellStyle name="40% - Ênfase4 5 4 5" xfId="29462" xr:uid="{00000000-0005-0000-0000-000086740000}"/>
    <cellStyle name="40% - Ênfase4 5 4 6" xfId="29463" xr:uid="{00000000-0005-0000-0000-000087740000}"/>
    <cellStyle name="40% - Ênfase4 5 5" xfId="29464" xr:uid="{00000000-0005-0000-0000-000088740000}"/>
    <cellStyle name="40% - Ênfase4 5 5 2" xfId="29465" xr:uid="{00000000-0005-0000-0000-000089740000}"/>
    <cellStyle name="40% - Ênfase4 5 5 2 2" xfId="29466" xr:uid="{00000000-0005-0000-0000-00008A740000}"/>
    <cellStyle name="40% - Ênfase4 5 5 3" xfId="29467" xr:uid="{00000000-0005-0000-0000-00008B740000}"/>
    <cellStyle name="40% - Ênfase4 5 5 3 2" xfId="29468" xr:uid="{00000000-0005-0000-0000-00008C740000}"/>
    <cellStyle name="40% - Ênfase4 5 5 4" xfId="29469" xr:uid="{00000000-0005-0000-0000-00008D740000}"/>
    <cellStyle name="40% - Ênfase4 5 5 5" xfId="29470" xr:uid="{00000000-0005-0000-0000-00008E740000}"/>
    <cellStyle name="40% - Ênfase4 5 5 6" xfId="29471" xr:uid="{00000000-0005-0000-0000-00008F740000}"/>
    <cellStyle name="40% - Ênfase4 5 6" xfId="29472" xr:uid="{00000000-0005-0000-0000-000090740000}"/>
    <cellStyle name="40% - Ênfase4 5 6 2" xfId="29473" xr:uid="{00000000-0005-0000-0000-000091740000}"/>
    <cellStyle name="40% - Ênfase4 5 6 3" xfId="29474" xr:uid="{00000000-0005-0000-0000-000092740000}"/>
    <cellStyle name="40% - Ênfase4 5 6 4" xfId="29475" xr:uid="{00000000-0005-0000-0000-000093740000}"/>
    <cellStyle name="40% - Ênfase4 5 6 5" xfId="29476" xr:uid="{00000000-0005-0000-0000-000094740000}"/>
    <cellStyle name="40% - Ênfase4 5 6 6" xfId="29477" xr:uid="{00000000-0005-0000-0000-000095740000}"/>
    <cellStyle name="40% - Ênfase4 5 7" xfId="29478" xr:uid="{00000000-0005-0000-0000-000096740000}"/>
    <cellStyle name="40% - Ênfase4 5 8" xfId="29479" xr:uid="{00000000-0005-0000-0000-000097740000}"/>
    <cellStyle name="40% - Ênfase4 5 9" xfId="29480" xr:uid="{00000000-0005-0000-0000-000098740000}"/>
    <cellStyle name="40% - Ênfase4 50" xfId="29481" xr:uid="{00000000-0005-0000-0000-000099740000}"/>
    <cellStyle name="40% - Ênfase4 50 2" xfId="29482" xr:uid="{00000000-0005-0000-0000-00009A740000}"/>
    <cellStyle name="40% - Ênfase4 50 2 2" xfId="29483" xr:uid="{00000000-0005-0000-0000-00009B740000}"/>
    <cellStyle name="40% - Ênfase4 50 3" xfId="29484" xr:uid="{00000000-0005-0000-0000-00009C740000}"/>
    <cellStyle name="40% - Ênfase4 50 3 2" xfId="29485" xr:uid="{00000000-0005-0000-0000-00009D740000}"/>
    <cellStyle name="40% - Ênfase4 50 4" xfId="29486" xr:uid="{00000000-0005-0000-0000-00009E740000}"/>
    <cellStyle name="40% - Ênfase4 50 4 2" xfId="29487" xr:uid="{00000000-0005-0000-0000-00009F740000}"/>
    <cellStyle name="40% - Ênfase4 50 5" xfId="29488" xr:uid="{00000000-0005-0000-0000-0000A0740000}"/>
    <cellStyle name="40% - Ênfase4 50 5 2" xfId="29489" xr:uid="{00000000-0005-0000-0000-0000A1740000}"/>
    <cellStyle name="40% - Ênfase4 50 6" xfId="29490" xr:uid="{00000000-0005-0000-0000-0000A2740000}"/>
    <cellStyle name="40% - Ênfase4 50 6 2" xfId="29491" xr:uid="{00000000-0005-0000-0000-0000A3740000}"/>
    <cellStyle name="40% - Ênfase4 50 7" xfId="29492" xr:uid="{00000000-0005-0000-0000-0000A4740000}"/>
    <cellStyle name="40% - Ênfase4 50 8" xfId="29493" xr:uid="{00000000-0005-0000-0000-0000A5740000}"/>
    <cellStyle name="40% - Ênfase4 50 9" xfId="29494" xr:uid="{00000000-0005-0000-0000-0000A6740000}"/>
    <cellStyle name="40% - Ênfase4 51" xfId="29495" xr:uid="{00000000-0005-0000-0000-0000A7740000}"/>
    <cellStyle name="40% - Ênfase4 51 2" xfId="29496" xr:uid="{00000000-0005-0000-0000-0000A8740000}"/>
    <cellStyle name="40% - Ênfase4 51 3" xfId="29497" xr:uid="{00000000-0005-0000-0000-0000A9740000}"/>
    <cellStyle name="40% - Ênfase4 51 4" xfId="29498" xr:uid="{00000000-0005-0000-0000-0000AA740000}"/>
    <cellStyle name="40% - Ênfase4 51 4 2" xfId="29499" xr:uid="{00000000-0005-0000-0000-0000AB740000}"/>
    <cellStyle name="40% - Ênfase4 51 5" xfId="29500" xr:uid="{00000000-0005-0000-0000-0000AC740000}"/>
    <cellStyle name="40% - Ênfase4 51 6" xfId="29501" xr:uid="{00000000-0005-0000-0000-0000AD740000}"/>
    <cellStyle name="40% - Ênfase4 51 7" xfId="29502" xr:uid="{00000000-0005-0000-0000-0000AE740000}"/>
    <cellStyle name="40% - Ênfase4 51 8" xfId="29503" xr:uid="{00000000-0005-0000-0000-0000AF740000}"/>
    <cellStyle name="40% - Ênfase4 51 9" xfId="29504" xr:uid="{00000000-0005-0000-0000-0000B0740000}"/>
    <cellStyle name="40% - Ênfase4 52" xfId="29505" xr:uid="{00000000-0005-0000-0000-0000B1740000}"/>
    <cellStyle name="40% - Ênfase4 52 2" xfId="29506" xr:uid="{00000000-0005-0000-0000-0000B2740000}"/>
    <cellStyle name="40% - Ênfase4 52 2 2" xfId="29507" xr:uid="{00000000-0005-0000-0000-0000B3740000}"/>
    <cellStyle name="40% - Ênfase4 52 3" xfId="29508" xr:uid="{00000000-0005-0000-0000-0000B4740000}"/>
    <cellStyle name="40% - Ênfase4 52 3 2" xfId="29509" xr:uid="{00000000-0005-0000-0000-0000B5740000}"/>
    <cellStyle name="40% - Ênfase4 52 4" xfId="29510" xr:uid="{00000000-0005-0000-0000-0000B6740000}"/>
    <cellStyle name="40% - Ênfase4 52 4 2" xfId="29511" xr:uid="{00000000-0005-0000-0000-0000B7740000}"/>
    <cellStyle name="40% - Ênfase4 52 5" xfId="29512" xr:uid="{00000000-0005-0000-0000-0000B8740000}"/>
    <cellStyle name="40% - Ênfase4 52 5 2" xfId="29513" xr:uid="{00000000-0005-0000-0000-0000B9740000}"/>
    <cellStyle name="40% - Ênfase4 52 6" xfId="29514" xr:uid="{00000000-0005-0000-0000-0000BA740000}"/>
    <cellStyle name="40% - Ênfase4 52 6 2" xfId="29515" xr:uid="{00000000-0005-0000-0000-0000BB740000}"/>
    <cellStyle name="40% - Ênfase4 52 7" xfId="29516" xr:uid="{00000000-0005-0000-0000-0000BC740000}"/>
    <cellStyle name="40% - Ênfase4 52 8" xfId="29517" xr:uid="{00000000-0005-0000-0000-0000BD740000}"/>
    <cellStyle name="40% - Ênfase4 52 9" xfId="29518" xr:uid="{00000000-0005-0000-0000-0000BE740000}"/>
    <cellStyle name="40% - Ênfase4 53" xfId="29519" xr:uid="{00000000-0005-0000-0000-0000BF740000}"/>
    <cellStyle name="40% - Ênfase4 53 2" xfId="29520" xr:uid="{00000000-0005-0000-0000-0000C0740000}"/>
    <cellStyle name="40% - Ênfase4 53 2 2" xfId="29521" xr:uid="{00000000-0005-0000-0000-0000C1740000}"/>
    <cellStyle name="40% - Ênfase4 53 3" xfId="29522" xr:uid="{00000000-0005-0000-0000-0000C2740000}"/>
    <cellStyle name="40% - Ênfase4 53 3 2" xfId="29523" xr:uid="{00000000-0005-0000-0000-0000C3740000}"/>
    <cellStyle name="40% - Ênfase4 53 4" xfId="29524" xr:uid="{00000000-0005-0000-0000-0000C4740000}"/>
    <cellStyle name="40% - Ênfase4 53 4 2" xfId="29525" xr:uid="{00000000-0005-0000-0000-0000C5740000}"/>
    <cellStyle name="40% - Ênfase4 53 5" xfId="29526" xr:uid="{00000000-0005-0000-0000-0000C6740000}"/>
    <cellStyle name="40% - Ênfase4 53 5 2" xfId="29527" xr:uid="{00000000-0005-0000-0000-0000C7740000}"/>
    <cellStyle name="40% - Ênfase4 53 6" xfId="29528" xr:uid="{00000000-0005-0000-0000-0000C8740000}"/>
    <cellStyle name="40% - Ênfase4 53 7" xfId="29529" xr:uid="{00000000-0005-0000-0000-0000C9740000}"/>
    <cellStyle name="40% - Ênfase4 53 8" xfId="29530" xr:uid="{00000000-0005-0000-0000-0000CA740000}"/>
    <cellStyle name="40% - Ênfase4 53 9" xfId="29531" xr:uid="{00000000-0005-0000-0000-0000CB740000}"/>
    <cellStyle name="40% - Ênfase4 54" xfId="29532" xr:uid="{00000000-0005-0000-0000-0000CC740000}"/>
    <cellStyle name="40% - Ênfase4 54 2" xfId="29533" xr:uid="{00000000-0005-0000-0000-0000CD740000}"/>
    <cellStyle name="40% - Ênfase4 54 3" xfId="29534" xr:uid="{00000000-0005-0000-0000-0000CE740000}"/>
    <cellStyle name="40% - Ênfase4 54 4" xfId="29535" xr:uid="{00000000-0005-0000-0000-0000CF740000}"/>
    <cellStyle name="40% - Ênfase4 54 5" xfId="29536" xr:uid="{00000000-0005-0000-0000-0000D0740000}"/>
    <cellStyle name="40% - Ênfase4 54 6" xfId="29537" xr:uid="{00000000-0005-0000-0000-0000D1740000}"/>
    <cellStyle name="40% - Ênfase4 54 7" xfId="29538" xr:uid="{00000000-0005-0000-0000-0000D2740000}"/>
    <cellStyle name="40% - Ênfase4 54 8" xfId="29539" xr:uid="{00000000-0005-0000-0000-0000D3740000}"/>
    <cellStyle name="40% - Ênfase4 54 9" xfId="29540" xr:uid="{00000000-0005-0000-0000-0000D4740000}"/>
    <cellStyle name="40% - Ênfase4 55" xfId="29541" xr:uid="{00000000-0005-0000-0000-0000D5740000}"/>
    <cellStyle name="40% - Ênfase4 55 2" xfId="29542" xr:uid="{00000000-0005-0000-0000-0000D6740000}"/>
    <cellStyle name="40% - Ênfase4 55 3" xfId="29543" xr:uid="{00000000-0005-0000-0000-0000D7740000}"/>
    <cellStyle name="40% - Ênfase4 55 4" xfId="29544" xr:uid="{00000000-0005-0000-0000-0000D8740000}"/>
    <cellStyle name="40% - Ênfase4 55 5" xfId="29545" xr:uid="{00000000-0005-0000-0000-0000D9740000}"/>
    <cellStyle name="40% - Ênfase4 55 5 2" xfId="29546" xr:uid="{00000000-0005-0000-0000-0000DA740000}"/>
    <cellStyle name="40% - Ênfase4 55 6" xfId="29547" xr:uid="{00000000-0005-0000-0000-0000DB740000}"/>
    <cellStyle name="40% - Ênfase4 55 7" xfId="29548" xr:uid="{00000000-0005-0000-0000-0000DC740000}"/>
    <cellStyle name="40% - Ênfase4 55 8" xfId="29549" xr:uid="{00000000-0005-0000-0000-0000DD740000}"/>
    <cellStyle name="40% - Ênfase4 55 9" xfId="29550" xr:uid="{00000000-0005-0000-0000-0000DE740000}"/>
    <cellStyle name="40% - Ênfase4 56" xfId="29551" xr:uid="{00000000-0005-0000-0000-0000DF740000}"/>
    <cellStyle name="40% - Ênfase4 56 2" xfId="29552" xr:uid="{00000000-0005-0000-0000-0000E0740000}"/>
    <cellStyle name="40% - Ênfase4 56 3" xfId="29553" xr:uid="{00000000-0005-0000-0000-0000E1740000}"/>
    <cellStyle name="40% - Ênfase4 56 4" xfId="29554" xr:uid="{00000000-0005-0000-0000-0000E2740000}"/>
    <cellStyle name="40% - Ênfase4 56 5" xfId="29555" xr:uid="{00000000-0005-0000-0000-0000E3740000}"/>
    <cellStyle name="40% - Ênfase4 56 6" xfId="29556" xr:uid="{00000000-0005-0000-0000-0000E4740000}"/>
    <cellStyle name="40% - Ênfase4 56 7" xfId="29557" xr:uid="{00000000-0005-0000-0000-0000E5740000}"/>
    <cellStyle name="40% - Ênfase4 56 8" xfId="29558" xr:uid="{00000000-0005-0000-0000-0000E6740000}"/>
    <cellStyle name="40% - Ênfase4 56 9" xfId="29559" xr:uid="{00000000-0005-0000-0000-0000E7740000}"/>
    <cellStyle name="40% - Ênfase4 57" xfId="29560" xr:uid="{00000000-0005-0000-0000-0000E8740000}"/>
    <cellStyle name="40% - Ênfase4 57 2" xfId="29561" xr:uid="{00000000-0005-0000-0000-0000E9740000}"/>
    <cellStyle name="40% - Ênfase4 57 3" xfId="29562" xr:uid="{00000000-0005-0000-0000-0000EA740000}"/>
    <cellStyle name="40% - Ênfase4 57 4" xfId="29563" xr:uid="{00000000-0005-0000-0000-0000EB740000}"/>
    <cellStyle name="40% - Ênfase4 57 5" xfId="29564" xr:uid="{00000000-0005-0000-0000-0000EC740000}"/>
    <cellStyle name="40% - Ênfase4 57 6" xfId="29565" xr:uid="{00000000-0005-0000-0000-0000ED740000}"/>
    <cellStyle name="40% - Ênfase4 57 7" xfId="29566" xr:uid="{00000000-0005-0000-0000-0000EE740000}"/>
    <cellStyle name="40% - Ênfase4 57 8" xfId="29567" xr:uid="{00000000-0005-0000-0000-0000EF740000}"/>
    <cellStyle name="40% - Ênfase4 57 9" xfId="29568" xr:uid="{00000000-0005-0000-0000-0000F0740000}"/>
    <cellStyle name="40% - Ênfase4 58" xfId="29569" xr:uid="{00000000-0005-0000-0000-0000F1740000}"/>
    <cellStyle name="40% - Ênfase4 58 2" xfId="29570" xr:uid="{00000000-0005-0000-0000-0000F2740000}"/>
    <cellStyle name="40% - Ênfase4 58 2 2" xfId="29571" xr:uid="{00000000-0005-0000-0000-0000F3740000}"/>
    <cellStyle name="40% - Ênfase4 58 3" xfId="29572" xr:uid="{00000000-0005-0000-0000-0000F4740000}"/>
    <cellStyle name="40% - Ênfase4 58 4" xfId="29573" xr:uid="{00000000-0005-0000-0000-0000F5740000}"/>
    <cellStyle name="40% - Ênfase4 58 5" xfId="29574" xr:uid="{00000000-0005-0000-0000-0000F6740000}"/>
    <cellStyle name="40% - Ênfase4 58 6" xfId="29575" xr:uid="{00000000-0005-0000-0000-0000F7740000}"/>
    <cellStyle name="40% - Ênfase4 58 7" xfId="29576" xr:uid="{00000000-0005-0000-0000-0000F8740000}"/>
    <cellStyle name="40% - Ênfase4 58 8" xfId="29577" xr:uid="{00000000-0005-0000-0000-0000F9740000}"/>
    <cellStyle name="40% - Ênfase4 58 9" xfId="29578" xr:uid="{00000000-0005-0000-0000-0000FA740000}"/>
    <cellStyle name="40% - Ênfase4 59" xfId="29579" xr:uid="{00000000-0005-0000-0000-0000FB740000}"/>
    <cellStyle name="40% - Ênfase4 59 2" xfId="29580" xr:uid="{00000000-0005-0000-0000-0000FC740000}"/>
    <cellStyle name="40% - Ênfase4 59 2 2" xfId="29581" xr:uid="{00000000-0005-0000-0000-0000FD740000}"/>
    <cellStyle name="40% - Ênfase4 59 3" xfId="29582" xr:uid="{00000000-0005-0000-0000-0000FE740000}"/>
    <cellStyle name="40% - Ênfase4 59 3 2" xfId="29583" xr:uid="{00000000-0005-0000-0000-0000FF740000}"/>
    <cellStyle name="40% - Ênfase4 59 4" xfId="29584" xr:uid="{00000000-0005-0000-0000-000000750000}"/>
    <cellStyle name="40% - Ênfase4 59 4 2" xfId="29585" xr:uid="{00000000-0005-0000-0000-000001750000}"/>
    <cellStyle name="40% - Ênfase4 59 5" xfId="29586" xr:uid="{00000000-0005-0000-0000-000002750000}"/>
    <cellStyle name="40% - Ênfase4 59 5 2" xfId="29587" xr:uid="{00000000-0005-0000-0000-000003750000}"/>
    <cellStyle name="40% - Ênfase4 59 6" xfId="29588" xr:uid="{00000000-0005-0000-0000-000004750000}"/>
    <cellStyle name="40% - Ênfase4 59 7" xfId="29589" xr:uid="{00000000-0005-0000-0000-000005750000}"/>
    <cellStyle name="40% - Ênfase4 59 8" xfId="29590" xr:uid="{00000000-0005-0000-0000-000006750000}"/>
    <cellStyle name="40% - Ênfase4 59 9" xfId="29591" xr:uid="{00000000-0005-0000-0000-000007750000}"/>
    <cellStyle name="40% - Ênfase4 6" xfId="29592" xr:uid="{00000000-0005-0000-0000-000008750000}"/>
    <cellStyle name="40% - Ênfase4 6 10" xfId="29593" xr:uid="{00000000-0005-0000-0000-000009750000}"/>
    <cellStyle name="40% - Ênfase4 6 11" xfId="29594" xr:uid="{00000000-0005-0000-0000-00000A750000}"/>
    <cellStyle name="40% - Ênfase4 6 12" xfId="29595" xr:uid="{00000000-0005-0000-0000-00000B750000}"/>
    <cellStyle name="40% - Ênfase4 6 13" xfId="29596" xr:uid="{00000000-0005-0000-0000-00000C750000}"/>
    <cellStyle name="40% - Ênfase4 6 14" xfId="29597" xr:uid="{00000000-0005-0000-0000-00000D750000}"/>
    <cellStyle name="40% - Ênfase4 6 15" xfId="29598" xr:uid="{00000000-0005-0000-0000-00000E750000}"/>
    <cellStyle name="40% - Ênfase4 6 16" xfId="29599" xr:uid="{00000000-0005-0000-0000-00000F750000}"/>
    <cellStyle name="40% - Ênfase4 6 17" xfId="29600" xr:uid="{00000000-0005-0000-0000-000010750000}"/>
    <cellStyle name="40% - Ênfase4 6 18" xfId="29601" xr:uid="{00000000-0005-0000-0000-000011750000}"/>
    <cellStyle name="40% - Ênfase4 6 2" xfId="29602" xr:uid="{00000000-0005-0000-0000-000012750000}"/>
    <cellStyle name="40% - Ênfase4 6 2 2" xfId="29603" xr:uid="{00000000-0005-0000-0000-000013750000}"/>
    <cellStyle name="40% - Ênfase4 6 2 2 2" xfId="29604" xr:uid="{00000000-0005-0000-0000-000014750000}"/>
    <cellStyle name="40% - Ênfase4 6 2 2 2 2" xfId="29605" xr:uid="{00000000-0005-0000-0000-000015750000}"/>
    <cellStyle name="40% - Ênfase4 6 2 2 3" xfId="29606" xr:uid="{00000000-0005-0000-0000-000016750000}"/>
    <cellStyle name="40% - Ênfase4 6 2 3" xfId="29607" xr:uid="{00000000-0005-0000-0000-000017750000}"/>
    <cellStyle name="40% - Ênfase4 6 2 3 2" xfId="29608" xr:uid="{00000000-0005-0000-0000-000018750000}"/>
    <cellStyle name="40% - Ênfase4 6 2 4" xfId="29609" xr:uid="{00000000-0005-0000-0000-000019750000}"/>
    <cellStyle name="40% - Ênfase4 6 2 5" xfId="29610" xr:uid="{00000000-0005-0000-0000-00001A750000}"/>
    <cellStyle name="40% - Ênfase4 6 2 5 2" xfId="29611" xr:uid="{00000000-0005-0000-0000-00001B750000}"/>
    <cellStyle name="40% - Ênfase4 6 2 6" xfId="29612" xr:uid="{00000000-0005-0000-0000-00001C750000}"/>
    <cellStyle name="40% - Ênfase4 6 2 7" xfId="29613" xr:uid="{00000000-0005-0000-0000-00001D750000}"/>
    <cellStyle name="40% - Ênfase4 6 2 8" xfId="29614" xr:uid="{00000000-0005-0000-0000-00001E750000}"/>
    <cellStyle name="40% - Ênfase4 6 2 9" xfId="29615" xr:uid="{00000000-0005-0000-0000-00001F750000}"/>
    <cellStyle name="40% - Ênfase4 6 3" xfId="29616" xr:uid="{00000000-0005-0000-0000-000020750000}"/>
    <cellStyle name="40% - Ênfase4 6 3 2" xfId="29617" xr:uid="{00000000-0005-0000-0000-000021750000}"/>
    <cellStyle name="40% - Ênfase4 6 3 3" xfId="29618" xr:uid="{00000000-0005-0000-0000-000022750000}"/>
    <cellStyle name="40% - Ênfase4 6 3 3 2" xfId="29619" xr:uid="{00000000-0005-0000-0000-000023750000}"/>
    <cellStyle name="40% - Ênfase4 6 3 4" xfId="29620" xr:uid="{00000000-0005-0000-0000-000024750000}"/>
    <cellStyle name="40% - Ênfase4 6 3 4 2" xfId="29621" xr:uid="{00000000-0005-0000-0000-000025750000}"/>
    <cellStyle name="40% - Ênfase4 6 3 5" xfId="29622" xr:uid="{00000000-0005-0000-0000-000026750000}"/>
    <cellStyle name="40% - Ênfase4 6 3 6" xfId="29623" xr:uid="{00000000-0005-0000-0000-000027750000}"/>
    <cellStyle name="40% - Ênfase4 6 3 7" xfId="29624" xr:uid="{00000000-0005-0000-0000-000028750000}"/>
    <cellStyle name="40% - Ênfase4 6 3 8" xfId="29625" xr:uid="{00000000-0005-0000-0000-000029750000}"/>
    <cellStyle name="40% - Ênfase4 6 3 9" xfId="29626" xr:uid="{00000000-0005-0000-0000-00002A750000}"/>
    <cellStyle name="40% - Ênfase4 6 4" xfId="29627" xr:uid="{00000000-0005-0000-0000-00002B750000}"/>
    <cellStyle name="40% - Ênfase4 6 4 2" xfId="29628" xr:uid="{00000000-0005-0000-0000-00002C750000}"/>
    <cellStyle name="40% - Ênfase4 6 4 2 2" xfId="29629" xr:uid="{00000000-0005-0000-0000-00002D750000}"/>
    <cellStyle name="40% - Ênfase4 6 4 3" xfId="29630" xr:uid="{00000000-0005-0000-0000-00002E750000}"/>
    <cellStyle name="40% - Ênfase4 6 4 3 2" xfId="29631" xr:uid="{00000000-0005-0000-0000-00002F750000}"/>
    <cellStyle name="40% - Ênfase4 6 4 4" xfId="29632" xr:uid="{00000000-0005-0000-0000-000030750000}"/>
    <cellStyle name="40% - Ênfase4 6 4 5" xfId="29633" xr:uid="{00000000-0005-0000-0000-000031750000}"/>
    <cellStyle name="40% - Ênfase4 6 4 6" xfId="29634" xr:uid="{00000000-0005-0000-0000-000032750000}"/>
    <cellStyle name="40% - Ênfase4 6 5" xfId="29635" xr:uid="{00000000-0005-0000-0000-000033750000}"/>
    <cellStyle name="40% - Ênfase4 6 5 2" xfId="29636" xr:uid="{00000000-0005-0000-0000-000034750000}"/>
    <cellStyle name="40% - Ênfase4 6 5 2 2" xfId="29637" xr:uid="{00000000-0005-0000-0000-000035750000}"/>
    <cellStyle name="40% - Ênfase4 6 5 3" xfId="29638" xr:uid="{00000000-0005-0000-0000-000036750000}"/>
    <cellStyle name="40% - Ênfase4 6 5 3 2" xfId="29639" xr:uid="{00000000-0005-0000-0000-000037750000}"/>
    <cellStyle name="40% - Ênfase4 6 5 4" xfId="29640" xr:uid="{00000000-0005-0000-0000-000038750000}"/>
    <cellStyle name="40% - Ênfase4 6 5 5" xfId="29641" xr:uid="{00000000-0005-0000-0000-000039750000}"/>
    <cellStyle name="40% - Ênfase4 6 5 6" xfId="29642" xr:uid="{00000000-0005-0000-0000-00003A750000}"/>
    <cellStyle name="40% - Ênfase4 6 6" xfId="29643" xr:uid="{00000000-0005-0000-0000-00003B750000}"/>
    <cellStyle name="40% - Ênfase4 6 6 2" xfId="29644" xr:uid="{00000000-0005-0000-0000-00003C750000}"/>
    <cellStyle name="40% - Ênfase4 6 6 3" xfId="29645" xr:uid="{00000000-0005-0000-0000-00003D750000}"/>
    <cellStyle name="40% - Ênfase4 6 6 4" xfId="29646" xr:uid="{00000000-0005-0000-0000-00003E750000}"/>
    <cellStyle name="40% - Ênfase4 6 6 5" xfId="29647" xr:uid="{00000000-0005-0000-0000-00003F750000}"/>
    <cellStyle name="40% - Ênfase4 6 6 6" xfId="29648" xr:uid="{00000000-0005-0000-0000-000040750000}"/>
    <cellStyle name="40% - Ênfase4 6 7" xfId="29649" xr:uid="{00000000-0005-0000-0000-000041750000}"/>
    <cellStyle name="40% - Ênfase4 6 8" xfId="29650" xr:uid="{00000000-0005-0000-0000-000042750000}"/>
    <cellStyle name="40% - Ênfase4 6 9" xfId="29651" xr:uid="{00000000-0005-0000-0000-000043750000}"/>
    <cellStyle name="40% - Ênfase4 60" xfId="29652" xr:uid="{00000000-0005-0000-0000-000044750000}"/>
    <cellStyle name="40% - Ênfase4 60 2" xfId="29653" xr:uid="{00000000-0005-0000-0000-000045750000}"/>
    <cellStyle name="40% - Ênfase4 60 2 2" xfId="29654" xr:uid="{00000000-0005-0000-0000-000046750000}"/>
    <cellStyle name="40% - Ênfase4 60 3" xfId="29655" xr:uid="{00000000-0005-0000-0000-000047750000}"/>
    <cellStyle name="40% - Ênfase4 60 3 2" xfId="29656" xr:uid="{00000000-0005-0000-0000-000048750000}"/>
    <cellStyle name="40% - Ênfase4 60 4" xfId="29657" xr:uid="{00000000-0005-0000-0000-000049750000}"/>
    <cellStyle name="40% - Ênfase4 60 4 2" xfId="29658" xr:uid="{00000000-0005-0000-0000-00004A750000}"/>
    <cellStyle name="40% - Ênfase4 60 5" xfId="29659" xr:uid="{00000000-0005-0000-0000-00004B750000}"/>
    <cellStyle name="40% - Ênfase4 60 6" xfId="29660" xr:uid="{00000000-0005-0000-0000-00004C750000}"/>
    <cellStyle name="40% - Ênfase4 60 7" xfId="29661" xr:uid="{00000000-0005-0000-0000-00004D750000}"/>
    <cellStyle name="40% - Ênfase4 60 8" xfId="29662" xr:uid="{00000000-0005-0000-0000-00004E750000}"/>
    <cellStyle name="40% - Ênfase4 60 9" xfId="29663" xr:uid="{00000000-0005-0000-0000-00004F750000}"/>
    <cellStyle name="40% - Ênfase4 61" xfId="29664" xr:uid="{00000000-0005-0000-0000-000050750000}"/>
    <cellStyle name="40% - Ênfase4 61 2" xfId="29665" xr:uid="{00000000-0005-0000-0000-000051750000}"/>
    <cellStyle name="40% - Ênfase4 61 3" xfId="29666" xr:uid="{00000000-0005-0000-0000-000052750000}"/>
    <cellStyle name="40% - Ênfase4 61 3 2" xfId="29667" xr:uid="{00000000-0005-0000-0000-000053750000}"/>
    <cellStyle name="40% - Ênfase4 61 4" xfId="29668" xr:uid="{00000000-0005-0000-0000-000054750000}"/>
    <cellStyle name="40% - Ênfase4 61 4 2" xfId="29669" xr:uid="{00000000-0005-0000-0000-000055750000}"/>
    <cellStyle name="40% - Ênfase4 61 5" xfId="29670" xr:uid="{00000000-0005-0000-0000-000056750000}"/>
    <cellStyle name="40% - Ênfase4 61 5 2" xfId="29671" xr:uid="{00000000-0005-0000-0000-000057750000}"/>
    <cellStyle name="40% - Ênfase4 61 6" xfId="29672" xr:uid="{00000000-0005-0000-0000-000058750000}"/>
    <cellStyle name="40% - Ênfase4 61 6 2" xfId="29673" xr:uid="{00000000-0005-0000-0000-000059750000}"/>
    <cellStyle name="40% - Ênfase4 61 7" xfId="29674" xr:uid="{00000000-0005-0000-0000-00005A750000}"/>
    <cellStyle name="40% - Ênfase4 61 8" xfId="29675" xr:uid="{00000000-0005-0000-0000-00005B750000}"/>
    <cellStyle name="40% - Ênfase4 61 9" xfId="29676" xr:uid="{00000000-0005-0000-0000-00005C750000}"/>
    <cellStyle name="40% - Ênfase4 62" xfId="29677" xr:uid="{00000000-0005-0000-0000-00005D750000}"/>
    <cellStyle name="40% - Ênfase4 62 2" xfId="29678" xr:uid="{00000000-0005-0000-0000-00005E750000}"/>
    <cellStyle name="40% - Ênfase4 62 2 2" xfId="29679" xr:uid="{00000000-0005-0000-0000-00005F750000}"/>
    <cellStyle name="40% - Ênfase4 62 3" xfId="29680" xr:uid="{00000000-0005-0000-0000-000060750000}"/>
    <cellStyle name="40% - Ênfase4 62 4" xfId="29681" xr:uid="{00000000-0005-0000-0000-000061750000}"/>
    <cellStyle name="40% - Ênfase4 62 4 2" xfId="29682" xr:uid="{00000000-0005-0000-0000-000062750000}"/>
    <cellStyle name="40% - Ênfase4 62 5" xfId="29683" xr:uid="{00000000-0005-0000-0000-000063750000}"/>
    <cellStyle name="40% - Ênfase4 62 5 2" xfId="29684" xr:uid="{00000000-0005-0000-0000-000064750000}"/>
    <cellStyle name="40% - Ênfase4 62 6" xfId="29685" xr:uid="{00000000-0005-0000-0000-000065750000}"/>
    <cellStyle name="40% - Ênfase4 62 6 2" xfId="29686" xr:uid="{00000000-0005-0000-0000-000066750000}"/>
    <cellStyle name="40% - Ênfase4 62 7" xfId="29687" xr:uid="{00000000-0005-0000-0000-000067750000}"/>
    <cellStyle name="40% - Ênfase4 62 7 2" xfId="29688" xr:uid="{00000000-0005-0000-0000-000068750000}"/>
    <cellStyle name="40% - Ênfase4 62 8" xfId="29689" xr:uid="{00000000-0005-0000-0000-000069750000}"/>
    <cellStyle name="40% - Ênfase4 62 9" xfId="29690" xr:uid="{00000000-0005-0000-0000-00006A750000}"/>
    <cellStyle name="40% - Ênfase4 63" xfId="29691" xr:uid="{00000000-0005-0000-0000-00006B750000}"/>
    <cellStyle name="40% - Ênfase4 63 2" xfId="29692" xr:uid="{00000000-0005-0000-0000-00006C750000}"/>
    <cellStyle name="40% - Ênfase4 63 2 2" xfId="29693" xr:uid="{00000000-0005-0000-0000-00006D750000}"/>
    <cellStyle name="40% - Ênfase4 63 3" xfId="29694" xr:uid="{00000000-0005-0000-0000-00006E750000}"/>
    <cellStyle name="40% - Ênfase4 63 4" xfId="29695" xr:uid="{00000000-0005-0000-0000-00006F750000}"/>
    <cellStyle name="40% - Ênfase4 63 4 2" xfId="29696" xr:uid="{00000000-0005-0000-0000-000070750000}"/>
    <cellStyle name="40% - Ênfase4 63 5" xfId="29697" xr:uid="{00000000-0005-0000-0000-000071750000}"/>
    <cellStyle name="40% - Ênfase4 63 5 2" xfId="29698" xr:uid="{00000000-0005-0000-0000-000072750000}"/>
    <cellStyle name="40% - Ênfase4 63 6" xfId="29699" xr:uid="{00000000-0005-0000-0000-000073750000}"/>
    <cellStyle name="40% - Ênfase4 63 6 2" xfId="29700" xr:uid="{00000000-0005-0000-0000-000074750000}"/>
    <cellStyle name="40% - Ênfase4 63 7" xfId="29701" xr:uid="{00000000-0005-0000-0000-000075750000}"/>
    <cellStyle name="40% - Ênfase4 63 7 2" xfId="29702" xr:uid="{00000000-0005-0000-0000-000076750000}"/>
    <cellStyle name="40% - Ênfase4 63 8" xfId="29703" xr:uid="{00000000-0005-0000-0000-000077750000}"/>
    <cellStyle name="40% - Ênfase4 63 9" xfId="29704" xr:uid="{00000000-0005-0000-0000-000078750000}"/>
    <cellStyle name="40% - Ênfase4 64" xfId="29705" xr:uid="{00000000-0005-0000-0000-000079750000}"/>
    <cellStyle name="40% - Ênfase4 64 2" xfId="29706" xr:uid="{00000000-0005-0000-0000-00007A750000}"/>
    <cellStyle name="40% - Ênfase4 64 2 2" xfId="29707" xr:uid="{00000000-0005-0000-0000-00007B750000}"/>
    <cellStyle name="40% - Ênfase4 64 3" xfId="29708" xr:uid="{00000000-0005-0000-0000-00007C750000}"/>
    <cellStyle name="40% - Ênfase4 64 3 2" xfId="29709" xr:uid="{00000000-0005-0000-0000-00007D750000}"/>
    <cellStyle name="40% - Ênfase4 64 4" xfId="29710" xr:uid="{00000000-0005-0000-0000-00007E750000}"/>
    <cellStyle name="40% - Ênfase4 64 4 2" xfId="29711" xr:uid="{00000000-0005-0000-0000-00007F750000}"/>
    <cellStyle name="40% - Ênfase4 64 5" xfId="29712" xr:uid="{00000000-0005-0000-0000-000080750000}"/>
    <cellStyle name="40% - Ênfase4 64 5 2" xfId="29713" xr:uid="{00000000-0005-0000-0000-000081750000}"/>
    <cellStyle name="40% - Ênfase4 64 6" xfId="29714" xr:uid="{00000000-0005-0000-0000-000082750000}"/>
    <cellStyle name="40% - Ênfase4 64 6 2" xfId="29715" xr:uid="{00000000-0005-0000-0000-000083750000}"/>
    <cellStyle name="40% - Ênfase4 64 7" xfId="29716" xr:uid="{00000000-0005-0000-0000-000084750000}"/>
    <cellStyle name="40% - Ênfase4 64 8" xfId="29717" xr:uid="{00000000-0005-0000-0000-000085750000}"/>
    <cellStyle name="40% - Ênfase4 64 9" xfId="29718" xr:uid="{00000000-0005-0000-0000-000086750000}"/>
    <cellStyle name="40% - Ênfase4 65" xfId="29719" xr:uid="{00000000-0005-0000-0000-000087750000}"/>
    <cellStyle name="40% - Ênfase4 65 2" xfId="29720" xr:uid="{00000000-0005-0000-0000-000088750000}"/>
    <cellStyle name="40% - Ênfase4 65 3" xfId="29721" xr:uid="{00000000-0005-0000-0000-000089750000}"/>
    <cellStyle name="40% - Ênfase4 65 4" xfId="29722" xr:uid="{00000000-0005-0000-0000-00008A750000}"/>
    <cellStyle name="40% - Ênfase4 65 5" xfId="29723" xr:uid="{00000000-0005-0000-0000-00008B750000}"/>
    <cellStyle name="40% - Ênfase4 65 6" xfId="29724" xr:uid="{00000000-0005-0000-0000-00008C750000}"/>
    <cellStyle name="40% - Ênfase4 65 7" xfId="29725" xr:uid="{00000000-0005-0000-0000-00008D750000}"/>
    <cellStyle name="40% - Ênfase4 65 8" xfId="29726" xr:uid="{00000000-0005-0000-0000-00008E750000}"/>
    <cellStyle name="40% - Ênfase4 65 9" xfId="29727" xr:uid="{00000000-0005-0000-0000-00008F750000}"/>
    <cellStyle name="40% - Ênfase4 66" xfId="29728" xr:uid="{00000000-0005-0000-0000-000090750000}"/>
    <cellStyle name="40% - Ênfase4 66 2" xfId="29729" xr:uid="{00000000-0005-0000-0000-000091750000}"/>
    <cellStyle name="40% - Ênfase4 66 3" xfId="29730" xr:uid="{00000000-0005-0000-0000-000092750000}"/>
    <cellStyle name="40% - Ênfase4 66 4" xfId="29731" xr:uid="{00000000-0005-0000-0000-000093750000}"/>
    <cellStyle name="40% - Ênfase4 66 4 2" xfId="29732" xr:uid="{00000000-0005-0000-0000-000094750000}"/>
    <cellStyle name="40% - Ênfase4 66 5" xfId="29733" xr:uid="{00000000-0005-0000-0000-000095750000}"/>
    <cellStyle name="40% - Ênfase4 66 6" xfId="29734" xr:uid="{00000000-0005-0000-0000-000096750000}"/>
    <cellStyle name="40% - Ênfase4 66 7" xfId="29735" xr:uid="{00000000-0005-0000-0000-000097750000}"/>
    <cellStyle name="40% - Ênfase4 66 8" xfId="29736" xr:uid="{00000000-0005-0000-0000-000098750000}"/>
    <cellStyle name="40% - Ênfase4 66 9" xfId="29737" xr:uid="{00000000-0005-0000-0000-000099750000}"/>
    <cellStyle name="40% - Ênfase4 67" xfId="29738" xr:uid="{00000000-0005-0000-0000-00009A750000}"/>
    <cellStyle name="40% - Ênfase4 67 2" xfId="29739" xr:uid="{00000000-0005-0000-0000-00009B750000}"/>
    <cellStyle name="40% - Ênfase4 67 3" xfId="29740" xr:uid="{00000000-0005-0000-0000-00009C750000}"/>
    <cellStyle name="40% - Ênfase4 67 4" xfId="29741" xr:uid="{00000000-0005-0000-0000-00009D750000}"/>
    <cellStyle name="40% - Ênfase4 67 5" xfId="29742" xr:uid="{00000000-0005-0000-0000-00009E750000}"/>
    <cellStyle name="40% - Ênfase4 67 6" xfId="29743" xr:uid="{00000000-0005-0000-0000-00009F750000}"/>
    <cellStyle name="40% - Ênfase4 67 7" xfId="29744" xr:uid="{00000000-0005-0000-0000-0000A0750000}"/>
    <cellStyle name="40% - Ênfase4 67 8" xfId="29745" xr:uid="{00000000-0005-0000-0000-0000A1750000}"/>
    <cellStyle name="40% - Ênfase4 67 9" xfId="29746" xr:uid="{00000000-0005-0000-0000-0000A2750000}"/>
    <cellStyle name="40% - Ênfase4 68" xfId="29747" xr:uid="{00000000-0005-0000-0000-0000A3750000}"/>
    <cellStyle name="40% - Ênfase4 68 2" xfId="29748" xr:uid="{00000000-0005-0000-0000-0000A4750000}"/>
    <cellStyle name="40% - Ênfase4 68 3" xfId="29749" xr:uid="{00000000-0005-0000-0000-0000A5750000}"/>
    <cellStyle name="40% - Ênfase4 68 4" xfId="29750" xr:uid="{00000000-0005-0000-0000-0000A6750000}"/>
    <cellStyle name="40% - Ênfase4 68 5" xfId="29751" xr:uid="{00000000-0005-0000-0000-0000A7750000}"/>
    <cellStyle name="40% - Ênfase4 68 6" xfId="29752" xr:uid="{00000000-0005-0000-0000-0000A8750000}"/>
    <cellStyle name="40% - Ênfase4 68 7" xfId="29753" xr:uid="{00000000-0005-0000-0000-0000A9750000}"/>
    <cellStyle name="40% - Ênfase4 68 8" xfId="29754" xr:uid="{00000000-0005-0000-0000-0000AA750000}"/>
    <cellStyle name="40% - Ênfase4 68 9" xfId="29755" xr:uid="{00000000-0005-0000-0000-0000AB750000}"/>
    <cellStyle name="40% - Ênfase4 69" xfId="29756" xr:uid="{00000000-0005-0000-0000-0000AC750000}"/>
    <cellStyle name="40% - Ênfase4 69 2" xfId="29757" xr:uid="{00000000-0005-0000-0000-0000AD750000}"/>
    <cellStyle name="40% - Ênfase4 69 3" xfId="29758" xr:uid="{00000000-0005-0000-0000-0000AE750000}"/>
    <cellStyle name="40% - Ênfase4 69 4" xfId="29759" xr:uid="{00000000-0005-0000-0000-0000AF750000}"/>
    <cellStyle name="40% - Ênfase4 69 5" xfId="29760" xr:uid="{00000000-0005-0000-0000-0000B0750000}"/>
    <cellStyle name="40% - Ênfase4 69 6" xfId="29761" xr:uid="{00000000-0005-0000-0000-0000B1750000}"/>
    <cellStyle name="40% - Ênfase4 69 7" xfId="29762" xr:uid="{00000000-0005-0000-0000-0000B2750000}"/>
    <cellStyle name="40% - Ênfase4 69 8" xfId="29763" xr:uid="{00000000-0005-0000-0000-0000B3750000}"/>
    <cellStyle name="40% - Ênfase4 69 9" xfId="29764" xr:uid="{00000000-0005-0000-0000-0000B4750000}"/>
    <cellStyle name="40% - Ênfase4 7" xfId="29765" xr:uid="{00000000-0005-0000-0000-0000B5750000}"/>
    <cellStyle name="40% - Ênfase4 7 10" xfId="29766" xr:uid="{00000000-0005-0000-0000-0000B6750000}"/>
    <cellStyle name="40% - Ênfase4 7 11" xfId="29767" xr:uid="{00000000-0005-0000-0000-0000B7750000}"/>
    <cellStyle name="40% - Ênfase4 7 12" xfId="29768" xr:uid="{00000000-0005-0000-0000-0000B8750000}"/>
    <cellStyle name="40% - Ênfase4 7 13" xfId="29769" xr:uid="{00000000-0005-0000-0000-0000B9750000}"/>
    <cellStyle name="40% - Ênfase4 7 14" xfId="29770" xr:uid="{00000000-0005-0000-0000-0000BA750000}"/>
    <cellStyle name="40% - Ênfase4 7 15" xfId="29771" xr:uid="{00000000-0005-0000-0000-0000BB750000}"/>
    <cellStyle name="40% - Ênfase4 7 16" xfId="29772" xr:uid="{00000000-0005-0000-0000-0000BC750000}"/>
    <cellStyle name="40% - Ênfase4 7 17" xfId="29773" xr:uid="{00000000-0005-0000-0000-0000BD750000}"/>
    <cellStyle name="40% - Ênfase4 7 2" xfId="29774" xr:uid="{00000000-0005-0000-0000-0000BE750000}"/>
    <cellStyle name="40% - Ênfase4 7 2 2" xfId="29775" xr:uid="{00000000-0005-0000-0000-0000BF750000}"/>
    <cellStyle name="40% - Ênfase4 7 2 2 2" xfId="29776" xr:uid="{00000000-0005-0000-0000-0000C0750000}"/>
    <cellStyle name="40% - Ênfase4 7 2 3" xfId="29777" xr:uid="{00000000-0005-0000-0000-0000C1750000}"/>
    <cellStyle name="40% - Ênfase4 7 2 4" xfId="29778" xr:uid="{00000000-0005-0000-0000-0000C2750000}"/>
    <cellStyle name="40% - Ênfase4 7 2 5" xfId="29779" xr:uid="{00000000-0005-0000-0000-0000C3750000}"/>
    <cellStyle name="40% - Ênfase4 7 2 6" xfId="29780" xr:uid="{00000000-0005-0000-0000-0000C4750000}"/>
    <cellStyle name="40% - Ênfase4 7 2 7" xfId="29781" xr:uid="{00000000-0005-0000-0000-0000C5750000}"/>
    <cellStyle name="40% - Ênfase4 7 2 8" xfId="29782" xr:uid="{00000000-0005-0000-0000-0000C6750000}"/>
    <cellStyle name="40% - Ênfase4 7 2 9" xfId="29783" xr:uid="{00000000-0005-0000-0000-0000C7750000}"/>
    <cellStyle name="40% - Ênfase4 7 3" xfId="29784" xr:uid="{00000000-0005-0000-0000-0000C8750000}"/>
    <cellStyle name="40% - Ênfase4 7 3 2" xfId="29785" xr:uid="{00000000-0005-0000-0000-0000C9750000}"/>
    <cellStyle name="40% - Ênfase4 7 3 2 2" xfId="29786" xr:uid="{00000000-0005-0000-0000-0000CA750000}"/>
    <cellStyle name="40% - Ênfase4 7 3 3" xfId="29787" xr:uid="{00000000-0005-0000-0000-0000CB750000}"/>
    <cellStyle name="40% - Ênfase4 7 3 3 2" xfId="29788" xr:uid="{00000000-0005-0000-0000-0000CC750000}"/>
    <cellStyle name="40% - Ênfase4 7 3 4" xfId="29789" xr:uid="{00000000-0005-0000-0000-0000CD750000}"/>
    <cellStyle name="40% - Ênfase4 7 3 5" xfId="29790" xr:uid="{00000000-0005-0000-0000-0000CE750000}"/>
    <cellStyle name="40% - Ênfase4 7 3 6" xfId="29791" xr:uid="{00000000-0005-0000-0000-0000CF750000}"/>
    <cellStyle name="40% - Ênfase4 7 4" xfId="29792" xr:uid="{00000000-0005-0000-0000-0000D0750000}"/>
    <cellStyle name="40% - Ênfase4 7 4 2" xfId="29793" xr:uid="{00000000-0005-0000-0000-0000D1750000}"/>
    <cellStyle name="40% - Ênfase4 7 4 3" xfId="29794" xr:uid="{00000000-0005-0000-0000-0000D2750000}"/>
    <cellStyle name="40% - Ênfase4 7 4 4" xfId="29795" xr:uid="{00000000-0005-0000-0000-0000D3750000}"/>
    <cellStyle name="40% - Ênfase4 7 4 5" xfId="29796" xr:uid="{00000000-0005-0000-0000-0000D4750000}"/>
    <cellStyle name="40% - Ênfase4 7 4 6" xfId="29797" xr:uid="{00000000-0005-0000-0000-0000D5750000}"/>
    <cellStyle name="40% - Ênfase4 7 5" xfId="29798" xr:uid="{00000000-0005-0000-0000-0000D6750000}"/>
    <cellStyle name="40% - Ênfase4 7 5 2" xfId="29799" xr:uid="{00000000-0005-0000-0000-0000D7750000}"/>
    <cellStyle name="40% - Ênfase4 7 5 3" xfId="29800" xr:uid="{00000000-0005-0000-0000-0000D8750000}"/>
    <cellStyle name="40% - Ênfase4 7 5 4" xfId="29801" xr:uid="{00000000-0005-0000-0000-0000D9750000}"/>
    <cellStyle name="40% - Ênfase4 7 5 5" xfId="29802" xr:uid="{00000000-0005-0000-0000-0000DA750000}"/>
    <cellStyle name="40% - Ênfase4 7 5 6" xfId="29803" xr:uid="{00000000-0005-0000-0000-0000DB750000}"/>
    <cellStyle name="40% - Ênfase4 7 6" xfId="29804" xr:uid="{00000000-0005-0000-0000-0000DC750000}"/>
    <cellStyle name="40% - Ênfase4 7 6 2" xfId="29805" xr:uid="{00000000-0005-0000-0000-0000DD750000}"/>
    <cellStyle name="40% - Ênfase4 7 6 3" xfId="29806" xr:uid="{00000000-0005-0000-0000-0000DE750000}"/>
    <cellStyle name="40% - Ênfase4 7 6 4" xfId="29807" xr:uid="{00000000-0005-0000-0000-0000DF750000}"/>
    <cellStyle name="40% - Ênfase4 7 6 5" xfId="29808" xr:uid="{00000000-0005-0000-0000-0000E0750000}"/>
    <cellStyle name="40% - Ênfase4 7 6 6" xfId="29809" xr:uid="{00000000-0005-0000-0000-0000E1750000}"/>
    <cellStyle name="40% - Ênfase4 7 7" xfId="29810" xr:uid="{00000000-0005-0000-0000-0000E2750000}"/>
    <cellStyle name="40% - Ênfase4 7 8" xfId="29811" xr:uid="{00000000-0005-0000-0000-0000E3750000}"/>
    <cellStyle name="40% - Ênfase4 7 9" xfId="29812" xr:uid="{00000000-0005-0000-0000-0000E4750000}"/>
    <cellStyle name="40% - Ênfase4 7_12_CONFERE (2)" xfId="29813" xr:uid="{00000000-0005-0000-0000-0000E5750000}"/>
    <cellStyle name="40% - Ênfase4 70" xfId="29814" xr:uid="{00000000-0005-0000-0000-0000E6750000}"/>
    <cellStyle name="40% - Ênfase4 70 2" xfId="29815" xr:uid="{00000000-0005-0000-0000-0000E7750000}"/>
    <cellStyle name="40% - Ênfase4 70 3" xfId="29816" xr:uid="{00000000-0005-0000-0000-0000E8750000}"/>
    <cellStyle name="40% - Ênfase4 70 4" xfId="29817" xr:uid="{00000000-0005-0000-0000-0000E9750000}"/>
    <cellStyle name="40% - Ênfase4 70 5" xfId="29818" xr:uid="{00000000-0005-0000-0000-0000EA750000}"/>
    <cellStyle name="40% - Ênfase4 70 6" xfId="29819" xr:uid="{00000000-0005-0000-0000-0000EB750000}"/>
    <cellStyle name="40% - Ênfase4 70 7" xfId="29820" xr:uid="{00000000-0005-0000-0000-0000EC750000}"/>
    <cellStyle name="40% - Ênfase4 70 8" xfId="29821" xr:uid="{00000000-0005-0000-0000-0000ED750000}"/>
    <cellStyle name="40% - Ênfase4 70 9" xfId="29822" xr:uid="{00000000-0005-0000-0000-0000EE750000}"/>
    <cellStyle name="40% - Ênfase4 71" xfId="29823" xr:uid="{00000000-0005-0000-0000-0000EF750000}"/>
    <cellStyle name="40% - Ênfase4 71 2" xfId="29824" xr:uid="{00000000-0005-0000-0000-0000F0750000}"/>
    <cellStyle name="40% - Ênfase4 71 3" xfId="29825" xr:uid="{00000000-0005-0000-0000-0000F1750000}"/>
    <cellStyle name="40% - Ênfase4 71 4" xfId="29826" xr:uid="{00000000-0005-0000-0000-0000F2750000}"/>
    <cellStyle name="40% - Ênfase4 71 5" xfId="29827" xr:uid="{00000000-0005-0000-0000-0000F3750000}"/>
    <cellStyle name="40% - Ênfase4 71 6" xfId="29828" xr:uid="{00000000-0005-0000-0000-0000F4750000}"/>
    <cellStyle name="40% - Ênfase4 71 7" xfId="29829" xr:uid="{00000000-0005-0000-0000-0000F5750000}"/>
    <cellStyle name="40% - Ênfase4 71 8" xfId="29830" xr:uid="{00000000-0005-0000-0000-0000F6750000}"/>
    <cellStyle name="40% - Ênfase4 71 9" xfId="29831" xr:uid="{00000000-0005-0000-0000-0000F7750000}"/>
    <cellStyle name="40% - Ênfase4 72" xfId="29832" xr:uid="{00000000-0005-0000-0000-0000F8750000}"/>
    <cellStyle name="40% - Ênfase4 72 2" xfId="29833" xr:uid="{00000000-0005-0000-0000-0000F9750000}"/>
    <cellStyle name="40% - Ênfase4 72 3" xfId="29834" xr:uid="{00000000-0005-0000-0000-0000FA750000}"/>
    <cellStyle name="40% - Ênfase4 72 4" xfId="29835" xr:uid="{00000000-0005-0000-0000-0000FB750000}"/>
    <cellStyle name="40% - Ênfase4 72 5" xfId="29836" xr:uid="{00000000-0005-0000-0000-0000FC750000}"/>
    <cellStyle name="40% - Ênfase4 72 6" xfId="29837" xr:uid="{00000000-0005-0000-0000-0000FD750000}"/>
    <cellStyle name="40% - Ênfase4 72 7" xfId="29838" xr:uid="{00000000-0005-0000-0000-0000FE750000}"/>
    <cellStyle name="40% - Ênfase4 72 8" xfId="29839" xr:uid="{00000000-0005-0000-0000-0000FF750000}"/>
    <cellStyle name="40% - Ênfase4 72 9" xfId="29840" xr:uid="{00000000-0005-0000-0000-000000760000}"/>
    <cellStyle name="40% - Ênfase4 73" xfId="29841" xr:uid="{00000000-0005-0000-0000-000001760000}"/>
    <cellStyle name="40% - Ênfase4 73 2" xfId="29842" xr:uid="{00000000-0005-0000-0000-000002760000}"/>
    <cellStyle name="40% - Ênfase4 73 3" xfId="29843" xr:uid="{00000000-0005-0000-0000-000003760000}"/>
    <cellStyle name="40% - Ênfase4 73 4" xfId="29844" xr:uid="{00000000-0005-0000-0000-000004760000}"/>
    <cellStyle name="40% - Ênfase4 73 5" xfId="29845" xr:uid="{00000000-0005-0000-0000-000005760000}"/>
    <cellStyle name="40% - Ênfase4 73 6" xfId="29846" xr:uid="{00000000-0005-0000-0000-000006760000}"/>
    <cellStyle name="40% - Ênfase4 73 7" xfId="29847" xr:uid="{00000000-0005-0000-0000-000007760000}"/>
    <cellStyle name="40% - Ênfase4 73 8" xfId="29848" xr:uid="{00000000-0005-0000-0000-000008760000}"/>
    <cellStyle name="40% - Ênfase4 73 9" xfId="29849" xr:uid="{00000000-0005-0000-0000-000009760000}"/>
    <cellStyle name="40% - Ênfase4 74" xfId="29850" xr:uid="{00000000-0005-0000-0000-00000A760000}"/>
    <cellStyle name="40% - Ênfase4 74 2" xfId="29851" xr:uid="{00000000-0005-0000-0000-00000B760000}"/>
    <cellStyle name="40% - Ênfase4 74 3" xfId="29852" xr:uid="{00000000-0005-0000-0000-00000C760000}"/>
    <cellStyle name="40% - Ênfase4 74 4" xfId="29853" xr:uid="{00000000-0005-0000-0000-00000D760000}"/>
    <cellStyle name="40% - Ênfase4 74 5" xfId="29854" xr:uid="{00000000-0005-0000-0000-00000E760000}"/>
    <cellStyle name="40% - Ênfase4 74 6" xfId="29855" xr:uid="{00000000-0005-0000-0000-00000F760000}"/>
    <cellStyle name="40% - Ênfase4 74 7" xfId="29856" xr:uid="{00000000-0005-0000-0000-000010760000}"/>
    <cellStyle name="40% - Ênfase4 74 8" xfId="29857" xr:uid="{00000000-0005-0000-0000-000011760000}"/>
    <cellStyle name="40% - Ênfase4 74 9" xfId="29858" xr:uid="{00000000-0005-0000-0000-000012760000}"/>
    <cellStyle name="40% - Ênfase4 75" xfId="29859" xr:uid="{00000000-0005-0000-0000-000013760000}"/>
    <cellStyle name="40% - Ênfase4 75 2" xfId="29860" xr:uid="{00000000-0005-0000-0000-000014760000}"/>
    <cellStyle name="40% - Ênfase4 75 3" xfId="29861" xr:uid="{00000000-0005-0000-0000-000015760000}"/>
    <cellStyle name="40% - Ênfase4 75 4" xfId="29862" xr:uid="{00000000-0005-0000-0000-000016760000}"/>
    <cellStyle name="40% - Ênfase4 75 5" xfId="29863" xr:uid="{00000000-0005-0000-0000-000017760000}"/>
    <cellStyle name="40% - Ênfase4 75 6" xfId="29864" xr:uid="{00000000-0005-0000-0000-000018760000}"/>
    <cellStyle name="40% - Ênfase4 75 7" xfId="29865" xr:uid="{00000000-0005-0000-0000-000019760000}"/>
    <cellStyle name="40% - Ênfase4 75 8" xfId="29866" xr:uid="{00000000-0005-0000-0000-00001A760000}"/>
    <cellStyle name="40% - Ênfase4 75 9" xfId="29867" xr:uid="{00000000-0005-0000-0000-00001B760000}"/>
    <cellStyle name="40% - Ênfase4 76" xfId="29868" xr:uid="{00000000-0005-0000-0000-00001C760000}"/>
    <cellStyle name="40% - Ênfase4 76 2" xfId="29869" xr:uid="{00000000-0005-0000-0000-00001D760000}"/>
    <cellStyle name="40% - Ênfase4 76 3" xfId="29870" xr:uid="{00000000-0005-0000-0000-00001E760000}"/>
    <cellStyle name="40% - Ênfase4 76 4" xfId="29871" xr:uid="{00000000-0005-0000-0000-00001F760000}"/>
    <cellStyle name="40% - Ênfase4 76 5" xfId="29872" xr:uid="{00000000-0005-0000-0000-000020760000}"/>
    <cellStyle name="40% - Ênfase4 76 6" xfId="29873" xr:uid="{00000000-0005-0000-0000-000021760000}"/>
    <cellStyle name="40% - Ênfase4 76 7" xfId="29874" xr:uid="{00000000-0005-0000-0000-000022760000}"/>
    <cellStyle name="40% - Ênfase4 76 8" xfId="29875" xr:uid="{00000000-0005-0000-0000-000023760000}"/>
    <cellStyle name="40% - Ênfase4 76 9" xfId="29876" xr:uid="{00000000-0005-0000-0000-000024760000}"/>
    <cellStyle name="40% - Ênfase4 77" xfId="29877" xr:uid="{00000000-0005-0000-0000-000025760000}"/>
    <cellStyle name="40% - Ênfase4 77 2" xfId="29878" xr:uid="{00000000-0005-0000-0000-000026760000}"/>
    <cellStyle name="40% - Ênfase4 77 3" xfId="29879" xr:uid="{00000000-0005-0000-0000-000027760000}"/>
    <cellStyle name="40% - Ênfase4 77 4" xfId="29880" xr:uid="{00000000-0005-0000-0000-000028760000}"/>
    <cellStyle name="40% - Ênfase4 77 5" xfId="29881" xr:uid="{00000000-0005-0000-0000-000029760000}"/>
    <cellStyle name="40% - Ênfase4 77 6" xfId="29882" xr:uid="{00000000-0005-0000-0000-00002A760000}"/>
    <cellStyle name="40% - Ênfase4 77 7" xfId="29883" xr:uid="{00000000-0005-0000-0000-00002B760000}"/>
    <cellStyle name="40% - Ênfase4 77 8" xfId="29884" xr:uid="{00000000-0005-0000-0000-00002C760000}"/>
    <cellStyle name="40% - Ênfase4 77 9" xfId="29885" xr:uid="{00000000-0005-0000-0000-00002D760000}"/>
    <cellStyle name="40% - Ênfase4 78" xfId="29886" xr:uid="{00000000-0005-0000-0000-00002E760000}"/>
    <cellStyle name="40% - Ênfase4 78 2" xfId="29887" xr:uid="{00000000-0005-0000-0000-00002F760000}"/>
    <cellStyle name="40% - Ênfase4 78 3" xfId="29888" xr:uid="{00000000-0005-0000-0000-000030760000}"/>
    <cellStyle name="40% - Ênfase4 78 4" xfId="29889" xr:uid="{00000000-0005-0000-0000-000031760000}"/>
    <cellStyle name="40% - Ênfase4 78 5" xfId="29890" xr:uid="{00000000-0005-0000-0000-000032760000}"/>
    <cellStyle name="40% - Ênfase4 78 6" xfId="29891" xr:uid="{00000000-0005-0000-0000-000033760000}"/>
    <cellStyle name="40% - Ênfase4 78 7" xfId="29892" xr:uid="{00000000-0005-0000-0000-000034760000}"/>
    <cellStyle name="40% - Ênfase4 78 8" xfId="29893" xr:uid="{00000000-0005-0000-0000-000035760000}"/>
    <cellStyle name="40% - Ênfase4 78 9" xfId="29894" xr:uid="{00000000-0005-0000-0000-000036760000}"/>
    <cellStyle name="40% - Ênfase4 79" xfId="29895" xr:uid="{00000000-0005-0000-0000-000037760000}"/>
    <cellStyle name="40% - Ênfase4 79 2" xfId="29896" xr:uid="{00000000-0005-0000-0000-000038760000}"/>
    <cellStyle name="40% - Ênfase4 79 3" xfId="29897" xr:uid="{00000000-0005-0000-0000-000039760000}"/>
    <cellStyle name="40% - Ênfase4 79 4" xfId="29898" xr:uid="{00000000-0005-0000-0000-00003A760000}"/>
    <cellStyle name="40% - Ênfase4 79 5" xfId="29899" xr:uid="{00000000-0005-0000-0000-00003B760000}"/>
    <cellStyle name="40% - Ênfase4 79 6" xfId="29900" xr:uid="{00000000-0005-0000-0000-00003C760000}"/>
    <cellStyle name="40% - Ênfase4 79 7" xfId="29901" xr:uid="{00000000-0005-0000-0000-00003D760000}"/>
    <cellStyle name="40% - Ênfase4 79 8" xfId="29902" xr:uid="{00000000-0005-0000-0000-00003E760000}"/>
    <cellStyle name="40% - Ênfase4 79 9" xfId="29903" xr:uid="{00000000-0005-0000-0000-00003F760000}"/>
    <cellStyle name="40% - Ênfase4 8" xfId="29904" xr:uid="{00000000-0005-0000-0000-000040760000}"/>
    <cellStyle name="40% - Ênfase4 8 10" xfId="29905" xr:uid="{00000000-0005-0000-0000-000041760000}"/>
    <cellStyle name="40% - Ênfase4 8 11" xfId="29906" xr:uid="{00000000-0005-0000-0000-000042760000}"/>
    <cellStyle name="40% - Ênfase4 8 12" xfId="29907" xr:uid="{00000000-0005-0000-0000-000043760000}"/>
    <cellStyle name="40% - Ênfase4 8 13" xfId="29908" xr:uid="{00000000-0005-0000-0000-000044760000}"/>
    <cellStyle name="40% - Ênfase4 8 14" xfId="29909" xr:uid="{00000000-0005-0000-0000-000045760000}"/>
    <cellStyle name="40% - Ênfase4 8 15" xfId="29910" xr:uid="{00000000-0005-0000-0000-000046760000}"/>
    <cellStyle name="40% - Ênfase4 8 16" xfId="29911" xr:uid="{00000000-0005-0000-0000-000047760000}"/>
    <cellStyle name="40% - Ênfase4 8 17" xfId="29912" xr:uid="{00000000-0005-0000-0000-000048760000}"/>
    <cellStyle name="40% - Ênfase4 8 2" xfId="29913" xr:uid="{00000000-0005-0000-0000-000049760000}"/>
    <cellStyle name="40% - Ênfase4 8 2 2" xfId="29914" xr:uid="{00000000-0005-0000-0000-00004A760000}"/>
    <cellStyle name="40% - Ênfase4 8 2 2 2" xfId="29915" xr:uid="{00000000-0005-0000-0000-00004B760000}"/>
    <cellStyle name="40% - Ênfase4 8 2 3" xfId="29916" xr:uid="{00000000-0005-0000-0000-00004C760000}"/>
    <cellStyle name="40% - Ênfase4 8 2 4" xfId="29917" xr:uid="{00000000-0005-0000-0000-00004D760000}"/>
    <cellStyle name="40% - Ênfase4 8 2 5" xfId="29918" xr:uid="{00000000-0005-0000-0000-00004E760000}"/>
    <cellStyle name="40% - Ênfase4 8 2 6" xfId="29919" xr:uid="{00000000-0005-0000-0000-00004F760000}"/>
    <cellStyle name="40% - Ênfase4 8 2 7" xfId="29920" xr:uid="{00000000-0005-0000-0000-000050760000}"/>
    <cellStyle name="40% - Ênfase4 8 2 8" xfId="29921" xr:uid="{00000000-0005-0000-0000-000051760000}"/>
    <cellStyle name="40% - Ênfase4 8 2 9" xfId="29922" xr:uid="{00000000-0005-0000-0000-000052760000}"/>
    <cellStyle name="40% - Ênfase4 8 3" xfId="29923" xr:uid="{00000000-0005-0000-0000-000053760000}"/>
    <cellStyle name="40% - Ênfase4 8 3 2" xfId="29924" xr:uid="{00000000-0005-0000-0000-000054760000}"/>
    <cellStyle name="40% - Ênfase4 8 3 2 2" xfId="29925" xr:uid="{00000000-0005-0000-0000-000055760000}"/>
    <cellStyle name="40% - Ênfase4 8 3 3" xfId="29926" xr:uid="{00000000-0005-0000-0000-000056760000}"/>
    <cellStyle name="40% - Ênfase4 8 3 3 2" xfId="29927" xr:uid="{00000000-0005-0000-0000-000057760000}"/>
    <cellStyle name="40% - Ênfase4 8 3 4" xfId="29928" xr:uid="{00000000-0005-0000-0000-000058760000}"/>
    <cellStyle name="40% - Ênfase4 8 3 5" xfId="29929" xr:uid="{00000000-0005-0000-0000-000059760000}"/>
    <cellStyle name="40% - Ênfase4 8 3 6" xfId="29930" xr:uid="{00000000-0005-0000-0000-00005A760000}"/>
    <cellStyle name="40% - Ênfase4 8 4" xfId="29931" xr:uid="{00000000-0005-0000-0000-00005B760000}"/>
    <cellStyle name="40% - Ênfase4 8 4 2" xfId="29932" xr:uid="{00000000-0005-0000-0000-00005C760000}"/>
    <cellStyle name="40% - Ênfase4 8 4 3" xfId="29933" xr:uid="{00000000-0005-0000-0000-00005D760000}"/>
    <cellStyle name="40% - Ênfase4 8 4 4" xfId="29934" xr:uid="{00000000-0005-0000-0000-00005E760000}"/>
    <cellStyle name="40% - Ênfase4 8 4 5" xfId="29935" xr:uid="{00000000-0005-0000-0000-00005F760000}"/>
    <cellStyle name="40% - Ênfase4 8 4 6" xfId="29936" xr:uid="{00000000-0005-0000-0000-000060760000}"/>
    <cellStyle name="40% - Ênfase4 8 5" xfId="29937" xr:uid="{00000000-0005-0000-0000-000061760000}"/>
    <cellStyle name="40% - Ênfase4 8 5 2" xfId="29938" xr:uid="{00000000-0005-0000-0000-000062760000}"/>
    <cellStyle name="40% - Ênfase4 8 5 3" xfId="29939" xr:uid="{00000000-0005-0000-0000-000063760000}"/>
    <cellStyle name="40% - Ênfase4 8 5 4" xfId="29940" xr:uid="{00000000-0005-0000-0000-000064760000}"/>
    <cellStyle name="40% - Ênfase4 8 5 5" xfId="29941" xr:uid="{00000000-0005-0000-0000-000065760000}"/>
    <cellStyle name="40% - Ênfase4 8 5 6" xfId="29942" xr:uid="{00000000-0005-0000-0000-000066760000}"/>
    <cellStyle name="40% - Ênfase4 8 6" xfId="29943" xr:uid="{00000000-0005-0000-0000-000067760000}"/>
    <cellStyle name="40% - Ênfase4 8 6 2" xfId="29944" xr:uid="{00000000-0005-0000-0000-000068760000}"/>
    <cellStyle name="40% - Ênfase4 8 6 3" xfId="29945" xr:uid="{00000000-0005-0000-0000-000069760000}"/>
    <cellStyle name="40% - Ênfase4 8 6 4" xfId="29946" xr:uid="{00000000-0005-0000-0000-00006A760000}"/>
    <cellStyle name="40% - Ênfase4 8 6 5" xfId="29947" xr:uid="{00000000-0005-0000-0000-00006B760000}"/>
    <cellStyle name="40% - Ênfase4 8 6 6" xfId="29948" xr:uid="{00000000-0005-0000-0000-00006C760000}"/>
    <cellStyle name="40% - Ênfase4 8 7" xfId="29949" xr:uid="{00000000-0005-0000-0000-00006D760000}"/>
    <cellStyle name="40% - Ênfase4 8 8" xfId="29950" xr:uid="{00000000-0005-0000-0000-00006E760000}"/>
    <cellStyle name="40% - Ênfase4 8 9" xfId="29951" xr:uid="{00000000-0005-0000-0000-00006F760000}"/>
    <cellStyle name="40% - Ênfase4 80" xfId="29952" xr:uid="{00000000-0005-0000-0000-000070760000}"/>
    <cellStyle name="40% - Ênfase4 80 2" xfId="29953" xr:uid="{00000000-0005-0000-0000-000071760000}"/>
    <cellStyle name="40% - Ênfase4 80 3" xfId="29954" xr:uid="{00000000-0005-0000-0000-000072760000}"/>
    <cellStyle name="40% - Ênfase4 80 4" xfId="29955" xr:uid="{00000000-0005-0000-0000-000073760000}"/>
    <cellStyle name="40% - Ênfase4 80 5" xfId="29956" xr:uid="{00000000-0005-0000-0000-000074760000}"/>
    <cellStyle name="40% - Ênfase4 80 6" xfId="29957" xr:uid="{00000000-0005-0000-0000-000075760000}"/>
    <cellStyle name="40% - Ênfase4 80 7" xfId="29958" xr:uid="{00000000-0005-0000-0000-000076760000}"/>
    <cellStyle name="40% - Ênfase4 80 8" xfId="29959" xr:uid="{00000000-0005-0000-0000-000077760000}"/>
    <cellStyle name="40% - Ênfase4 80 9" xfId="29960" xr:uid="{00000000-0005-0000-0000-000078760000}"/>
    <cellStyle name="40% - Ênfase4 81" xfId="29961" xr:uid="{00000000-0005-0000-0000-000079760000}"/>
    <cellStyle name="40% - Ênfase4 81 2" xfId="29962" xr:uid="{00000000-0005-0000-0000-00007A760000}"/>
    <cellStyle name="40% - Ênfase4 81 3" xfId="29963" xr:uid="{00000000-0005-0000-0000-00007B760000}"/>
    <cellStyle name="40% - Ênfase4 81 4" xfId="29964" xr:uid="{00000000-0005-0000-0000-00007C760000}"/>
    <cellStyle name="40% - Ênfase4 81 5" xfId="29965" xr:uid="{00000000-0005-0000-0000-00007D760000}"/>
    <cellStyle name="40% - Ênfase4 81 6" xfId="29966" xr:uid="{00000000-0005-0000-0000-00007E760000}"/>
    <cellStyle name="40% - Ênfase4 81 7" xfId="29967" xr:uid="{00000000-0005-0000-0000-00007F760000}"/>
    <cellStyle name="40% - Ênfase4 81 8" xfId="29968" xr:uid="{00000000-0005-0000-0000-000080760000}"/>
    <cellStyle name="40% - Ênfase4 81 9" xfId="29969" xr:uid="{00000000-0005-0000-0000-000081760000}"/>
    <cellStyle name="40% - Ênfase4 82" xfId="29970" xr:uid="{00000000-0005-0000-0000-000082760000}"/>
    <cellStyle name="40% - Ênfase4 82 2" xfId="29971" xr:uid="{00000000-0005-0000-0000-000083760000}"/>
    <cellStyle name="40% - Ênfase4 82 3" xfId="29972" xr:uid="{00000000-0005-0000-0000-000084760000}"/>
    <cellStyle name="40% - Ênfase4 82 4" xfId="29973" xr:uid="{00000000-0005-0000-0000-000085760000}"/>
    <cellStyle name="40% - Ênfase4 82 5" xfId="29974" xr:uid="{00000000-0005-0000-0000-000086760000}"/>
    <cellStyle name="40% - Ênfase4 82 6" xfId="29975" xr:uid="{00000000-0005-0000-0000-000087760000}"/>
    <cellStyle name="40% - Ênfase4 82 7" xfId="29976" xr:uid="{00000000-0005-0000-0000-000088760000}"/>
    <cellStyle name="40% - Ênfase4 82 8" xfId="29977" xr:uid="{00000000-0005-0000-0000-000089760000}"/>
    <cellStyle name="40% - Ênfase4 82 9" xfId="29978" xr:uid="{00000000-0005-0000-0000-00008A760000}"/>
    <cellStyle name="40% - Ênfase4 83" xfId="29979" xr:uid="{00000000-0005-0000-0000-00008B760000}"/>
    <cellStyle name="40% - Ênfase4 83 2" xfId="29980" xr:uid="{00000000-0005-0000-0000-00008C760000}"/>
    <cellStyle name="40% - Ênfase4 83 3" xfId="29981" xr:uid="{00000000-0005-0000-0000-00008D760000}"/>
    <cellStyle name="40% - Ênfase4 83 4" xfId="29982" xr:uid="{00000000-0005-0000-0000-00008E760000}"/>
    <cellStyle name="40% - Ênfase4 83 5" xfId="29983" xr:uid="{00000000-0005-0000-0000-00008F760000}"/>
    <cellStyle name="40% - Ênfase4 83 6" xfId="29984" xr:uid="{00000000-0005-0000-0000-000090760000}"/>
    <cellStyle name="40% - Ênfase4 83 7" xfId="29985" xr:uid="{00000000-0005-0000-0000-000091760000}"/>
    <cellStyle name="40% - Ênfase4 83 8" xfId="29986" xr:uid="{00000000-0005-0000-0000-000092760000}"/>
    <cellStyle name="40% - Ênfase4 83 9" xfId="29987" xr:uid="{00000000-0005-0000-0000-000093760000}"/>
    <cellStyle name="40% - Ênfase4 84" xfId="29988" xr:uid="{00000000-0005-0000-0000-000094760000}"/>
    <cellStyle name="40% - Ênfase4 84 2" xfId="29989" xr:uid="{00000000-0005-0000-0000-000095760000}"/>
    <cellStyle name="40% - Ênfase4 84 3" xfId="29990" xr:uid="{00000000-0005-0000-0000-000096760000}"/>
    <cellStyle name="40% - Ênfase4 84 4" xfId="29991" xr:uid="{00000000-0005-0000-0000-000097760000}"/>
    <cellStyle name="40% - Ênfase4 84 5" xfId="29992" xr:uid="{00000000-0005-0000-0000-000098760000}"/>
    <cellStyle name="40% - Ênfase4 84 6" xfId="29993" xr:uid="{00000000-0005-0000-0000-000099760000}"/>
    <cellStyle name="40% - Ênfase4 84 7" xfId="29994" xr:uid="{00000000-0005-0000-0000-00009A760000}"/>
    <cellStyle name="40% - Ênfase4 84 8" xfId="29995" xr:uid="{00000000-0005-0000-0000-00009B760000}"/>
    <cellStyle name="40% - Ênfase4 84 9" xfId="29996" xr:uid="{00000000-0005-0000-0000-00009C760000}"/>
    <cellStyle name="40% - Ênfase4 85" xfId="29997" xr:uid="{00000000-0005-0000-0000-00009D760000}"/>
    <cellStyle name="40% - Ênfase4 85 2" xfId="29998" xr:uid="{00000000-0005-0000-0000-00009E760000}"/>
    <cellStyle name="40% - Ênfase4 85 3" xfId="29999" xr:uid="{00000000-0005-0000-0000-00009F760000}"/>
    <cellStyle name="40% - Ênfase4 85 4" xfId="30000" xr:uid="{00000000-0005-0000-0000-0000A0760000}"/>
    <cellStyle name="40% - Ênfase4 85 5" xfId="30001" xr:uid="{00000000-0005-0000-0000-0000A1760000}"/>
    <cellStyle name="40% - Ênfase4 85 6" xfId="30002" xr:uid="{00000000-0005-0000-0000-0000A2760000}"/>
    <cellStyle name="40% - Ênfase4 85 7" xfId="30003" xr:uid="{00000000-0005-0000-0000-0000A3760000}"/>
    <cellStyle name="40% - Ênfase4 85 8" xfId="30004" xr:uid="{00000000-0005-0000-0000-0000A4760000}"/>
    <cellStyle name="40% - Ênfase4 85 9" xfId="30005" xr:uid="{00000000-0005-0000-0000-0000A5760000}"/>
    <cellStyle name="40% - Ênfase4 86" xfId="30006" xr:uid="{00000000-0005-0000-0000-0000A6760000}"/>
    <cellStyle name="40% - Ênfase4 86 2" xfId="30007" xr:uid="{00000000-0005-0000-0000-0000A7760000}"/>
    <cellStyle name="40% - Ênfase4 86 3" xfId="30008" xr:uid="{00000000-0005-0000-0000-0000A8760000}"/>
    <cellStyle name="40% - Ênfase4 86 4" xfId="30009" xr:uid="{00000000-0005-0000-0000-0000A9760000}"/>
    <cellStyle name="40% - Ênfase4 86 5" xfId="30010" xr:uid="{00000000-0005-0000-0000-0000AA760000}"/>
    <cellStyle name="40% - Ênfase4 86 6" xfId="30011" xr:uid="{00000000-0005-0000-0000-0000AB760000}"/>
    <cellStyle name="40% - Ênfase4 86 7" xfId="30012" xr:uid="{00000000-0005-0000-0000-0000AC760000}"/>
    <cellStyle name="40% - Ênfase4 86 8" xfId="30013" xr:uid="{00000000-0005-0000-0000-0000AD760000}"/>
    <cellStyle name="40% - Ênfase4 86 9" xfId="30014" xr:uid="{00000000-0005-0000-0000-0000AE760000}"/>
    <cellStyle name="40% - Ênfase4 87" xfId="30015" xr:uid="{00000000-0005-0000-0000-0000AF760000}"/>
    <cellStyle name="40% - Ênfase4 87 2" xfId="30016" xr:uid="{00000000-0005-0000-0000-0000B0760000}"/>
    <cellStyle name="40% - Ênfase4 87 3" xfId="30017" xr:uid="{00000000-0005-0000-0000-0000B1760000}"/>
    <cellStyle name="40% - Ênfase4 87 4" xfId="30018" xr:uid="{00000000-0005-0000-0000-0000B2760000}"/>
    <cellStyle name="40% - Ênfase4 87 5" xfId="30019" xr:uid="{00000000-0005-0000-0000-0000B3760000}"/>
    <cellStyle name="40% - Ênfase4 87 6" xfId="30020" xr:uid="{00000000-0005-0000-0000-0000B4760000}"/>
    <cellStyle name="40% - Ênfase4 87 7" xfId="30021" xr:uid="{00000000-0005-0000-0000-0000B5760000}"/>
    <cellStyle name="40% - Ênfase4 87 8" xfId="30022" xr:uid="{00000000-0005-0000-0000-0000B6760000}"/>
    <cellStyle name="40% - Ênfase4 87 9" xfId="30023" xr:uid="{00000000-0005-0000-0000-0000B7760000}"/>
    <cellStyle name="40% - Ênfase4 88" xfId="30024" xr:uid="{00000000-0005-0000-0000-0000B8760000}"/>
    <cellStyle name="40% - Ênfase4 88 2" xfId="30025" xr:uid="{00000000-0005-0000-0000-0000B9760000}"/>
    <cellStyle name="40% - Ênfase4 88 3" xfId="30026" xr:uid="{00000000-0005-0000-0000-0000BA760000}"/>
    <cellStyle name="40% - Ênfase4 88 4" xfId="30027" xr:uid="{00000000-0005-0000-0000-0000BB760000}"/>
    <cellStyle name="40% - Ênfase4 88 5" xfId="30028" xr:uid="{00000000-0005-0000-0000-0000BC760000}"/>
    <cellStyle name="40% - Ênfase4 88 6" xfId="30029" xr:uid="{00000000-0005-0000-0000-0000BD760000}"/>
    <cellStyle name="40% - Ênfase4 88 7" xfId="30030" xr:uid="{00000000-0005-0000-0000-0000BE760000}"/>
    <cellStyle name="40% - Ênfase4 88 8" xfId="30031" xr:uid="{00000000-0005-0000-0000-0000BF760000}"/>
    <cellStyle name="40% - Ênfase4 88 9" xfId="30032" xr:uid="{00000000-0005-0000-0000-0000C0760000}"/>
    <cellStyle name="40% - Ênfase4 89" xfId="30033" xr:uid="{00000000-0005-0000-0000-0000C1760000}"/>
    <cellStyle name="40% - Ênfase4 89 2" xfId="30034" xr:uid="{00000000-0005-0000-0000-0000C2760000}"/>
    <cellStyle name="40% - Ênfase4 89 3" xfId="30035" xr:uid="{00000000-0005-0000-0000-0000C3760000}"/>
    <cellStyle name="40% - Ênfase4 89 4" xfId="30036" xr:uid="{00000000-0005-0000-0000-0000C4760000}"/>
    <cellStyle name="40% - Ênfase4 89 5" xfId="30037" xr:uid="{00000000-0005-0000-0000-0000C5760000}"/>
    <cellStyle name="40% - Ênfase4 89 6" xfId="30038" xr:uid="{00000000-0005-0000-0000-0000C6760000}"/>
    <cellStyle name="40% - Ênfase4 89 7" xfId="30039" xr:uid="{00000000-0005-0000-0000-0000C7760000}"/>
    <cellStyle name="40% - Ênfase4 89 8" xfId="30040" xr:uid="{00000000-0005-0000-0000-0000C8760000}"/>
    <cellStyle name="40% - Ênfase4 89 9" xfId="30041" xr:uid="{00000000-0005-0000-0000-0000C9760000}"/>
    <cellStyle name="40% - Ênfase4 9" xfId="30042" xr:uid="{00000000-0005-0000-0000-0000CA760000}"/>
    <cellStyle name="40% - Ênfase4 9 10" xfId="30043" xr:uid="{00000000-0005-0000-0000-0000CB760000}"/>
    <cellStyle name="40% - Ênfase4 9 11" xfId="30044" xr:uid="{00000000-0005-0000-0000-0000CC760000}"/>
    <cellStyle name="40% - Ênfase4 9 12" xfId="30045" xr:uid="{00000000-0005-0000-0000-0000CD760000}"/>
    <cellStyle name="40% - Ênfase4 9 13" xfId="30046" xr:uid="{00000000-0005-0000-0000-0000CE760000}"/>
    <cellStyle name="40% - Ênfase4 9 14" xfId="30047" xr:uid="{00000000-0005-0000-0000-0000CF760000}"/>
    <cellStyle name="40% - Ênfase4 9 15" xfId="30048" xr:uid="{00000000-0005-0000-0000-0000D0760000}"/>
    <cellStyle name="40% - Ênfase4 9 16" xfId="30049" xr:uid="{00000000-0005-0000-0000-0000D1760000}"/>
    <cellStyle name="40% - Ênfase4 9 17" xfId="30050" xr:uid="{00000000-0005-0000-0000-0000D2760000}"/>
    <cellStyle name="40% - Ênfase4 9 2" xfId="30051" xr:uid="{00000000-0005-0000-0000-0000D3760000}"/>
    <cellStyle name="40% - Ênfase4 9 2 2" xfId="30052" xr:uid="{00000000-0005-0000-0000-0000D4760000}"/>
    <cellStyle name="40% - Ênfase4 9 2 2 2" xfId="30053" xr:uid="{00000000-0005-0000-0000-0000D5760000}"/>
    <cellStyle name="40% - Ênfase4 9 2 3" xfId="30054" xr:uid="{00000000-0005-0000-0000-0000D6760000}"/>
    <cellStyle name="40% - Ênfase4 9 2 4" xfId="30055" xr:uid="{00000000-0005-0000-0000-0000D7760000}"/>
    <cellStyle name="40% - Ênfase4 9 2 5" xfId="30056" xr:uid="{00000000-0005-0000-0000-0000D8760000}"/>
    <cellStyle name="40% - Ênfase4 9 2 6" xfId="30057" xr:uid="{00000000-0005-0000-0000-0000D9760000}"/>
    <cellStyle name="40% - Ênfase4 9 2 7" xfId="30058" xr:uid="{00000000-0005-0000-0000-0000DA760000}"/>
    <cellStyle name="40% - Ênfase4 9 2 8" xfId="30059" xr:uid="{00000000-0005-0000-0000-0000DB760000}"/>
    <cellStyle name="40% - Ênfase4 9 2 9" xfId="30060" xr:uid="{00000000-0005-0000-0000-0000DC760000}"/>
    <cellStyle name="40% - Ênfase4 9 3" xfId="30061" xr:uid="{00000000-0005-0000-0000-0000DD760000}"/>
    <cellStyle name="40% - Ênfase4 9 3 2" xfId="30062" xr:uid="{00000000-0005-0000-0000-0000DE760000}"/>
    <cellStyle name="40% - Ênfase4 9 3 2 2" xfId="30063" xr:uid="{00000000-0005-0000-0000-0000DF760000}"/>
    <cellStyle name="40% - Ênfase4 9 3 3" xfId="30064" xr:uid="{00000000-0005-0000-0000-0000E0760000}"/>
    <cellStyle name="40% - Ênfase4 9 3 3 2" xfId="30065" xr:uid="{00000000-0005-0000-0000-0000E1760000}"/>
    <cellStyle name="40% - Ênfase4 9 3 4" xfId="30066" xr:uid="{00000000-0005-0000-0000-0000E2760000}"/>
    <cellStyle name="40% - Ênfase4 9 3 5" xfId="30067" xr:uid="{00000000-0005-0000-0000-0000E3760000}"/>
    <cellStyle name="40% - Ênfase4 9 3 6" xfId="30068" xr:uid="{00000000-0005-0000-0000-0000E4760000}"/>
    <cellStyle name="40% - Ênfase4 9 4" xfId="30069" xr:uid="{00000000-0005-0000-0000-0000E5760000}"/>
    <cellStyle name="40% - Ênfase4 9 4 2" xfId="30070" xr:uid="{00000000-0005-0000-0000-0000E6760000}"/>
    <cellStyle name="40% - Ênfase4 9 4 3" xfId="30071" xr:uid="{00000000-0005-0000-0000-0000E7760000}"/>
    <cellStyle name="40% - Ênfase4 9 4 4" xfId="30072" xr:uid="{00000000-0005-0000-0000-0000E8760000}"/>
    <cellStyle name="40% - Ênfase4 9 4 5" xfId="30073" xr:uid="{00000000-0005-0000-0000-0000E9760000}"/>
    <cellStyle name="40% - Ênfase4 9 4 6" xfId="30074" xr:uid="{00000000-0005-0000-0000-0000EA760000}"/>
    <cellStyle name="40% - Ênfase4 9 5" xfId="30075" xr:uid="{00000000-0005-0000-0000-0000EB760000}"/>
    <cellStyle name="40% - Ênfase4 9 5 2" xfId="30076" xr:uid="{00000000-0005-0000-0000-0000EC760000}"/>
    <cellStyle name="40% - Ênfase4 9 5 3" xfId="30077" xr:uid="{00000000-0005-0000-0000-0000ED760000}"/>
    <cellStyle name="40% - Ênfase4 9 5 4" xfId="30078" xr:uid="{00000000-0005-0000-0000-0000EE760000}"/>
    <cellStyle name="40% - Ênfase4 9 5 5" xfId="30079" xr:uid="{00000000-0005-0000-0000-0000EF760000}"/>
    <cellStyle name="40% - Ênfase4 9 5 6" xfId="30080" xr:uid="{00000000-0005-0000-0000-0000F0760000}"/>
    <cellStyle name="40% - Ênfase4 9 6" xfId="30081" xr:uid="{00000000-0005-0000-0000-0000F1760000}"/>
    <cellStyle name="40% - Ênfase4 9 6 2" xfId="30082" xr:uid="{00000000-0005-0000-0000-0000F2760000}"/>
    <cellStyle name="40% - Ênfase4 9 6 3" xfId="30083" xr:uid="{00000000-0005-0000-0000-0000F3760000}"/>
    <cellStyle name="40% - Ênfase4 9 6 4" xfId="30084" xr:uid="{00000000-0005-0000-0000-0000F4760000}"/>
    <cellStyle name="40% - Ênfase4 9 6 5" xfId="30085" xr:uid="{00000000-0005-0000-0000-0000F5760000}"/>
    <cellStyle name="40% - Ênfase4 9 6 6" xfId="30086" xr:uid="{00000000-0005-0000-0000-0000F6760000}"/>
    <cellStyle name="40% - Ênfase4 9 7" xfId="30087" xr:uid="{00000000-0005-0000-0000-0000F7760000}"/>
    <cellStyle name="40% - Ênfase4 9 8" xfId="30088" xr:uid="{00000000-0005-0000-0000-0000F8760000}"/>
    <cellStyle name="40% - Ênfase4 9 9" xfId="30089" xr:uid="{00000000-0005-0000-0000-0000F9760000}"/>
    <cellStyle name="40% - Ênfase4 90" xfId="30090" xr:uid="{00000000-0005-0000-0000-0000FA760000}"/>
    <cellStyle name="40% - Ênfase4 90 2" xfId="30091" xr:uid="{00000000-0005-0000-0000-0000FB760000}"/>
    <cellStyle name="40% - Ênfase4 90 3" xfId="30092" xr:uid="{00000000-0005-0000-0000-0000FC760000}"/>
    <cellStyle name="40% - Ênfase4 90 4" xfId="30093" xr:uid="{00000000-0005-0000-0000-0000FD760000}"/>
    <cellStyle name="40% - Ênfase4 90 5" xfId="30094" xr:uid="{00000000-0005-0000-0000-0000FE760000}"/>
    <cellStyle name="40% - Ênfase4 90 6" xfId="30095" xr:uid="{00000000-0005-0000-0000-0000FF760000}"/>
    <cellStyle name="40% - Ênfase4 90 7" xfId="30096" xr:uid="{00000000-0005-0000-0000-000000770000}"/>
    <cellStyle name="40% - Ênfase4 90 8" xfId="30097" xr:uid="{00000000-0005-0000-0000-000001770000}"/>
    <cellStyle name="40% - Ênfase4 90 9" xfId="30098" xr:uid="{00000000-0005-0000-0000-000002770000}"/>
    <cellStyle name="40% - Ênfase4 91" xfId="30099" xr:uid="{00000000-0005-0000-0000-000003770000}"/>
    <cellStyle name="40% - Ênfase4 91 2" xfId="30100" xr:uid="{00000000-0005-0000-0000-000004770000}"/>
    <cellStyle name="40% - Ênfase4 91 3" xfId="30101" xr:uid="{00000000-0005-0000-0000-000005770000}"/>
    <cellStyle name="40% - Ênfase4 91 4" xfId="30102" xr:uid="{00000000-0005-0000-0000-000006770000}"/>
    <cellStyle name="40% - Ênfase4 91 5" xfId="30103" xr:uid="{00000000-0005-0000-0000-000007770000}"/>
    <cellStyle name="40% - Ênfase4 91 6" xfId="30104" xr:uid="{00000000-0005-0000-0000-000008770000}"/>
    <cellStyle name="40% - Ênfase4 91 7" xfId="30105" xr:uid="{00000000-0005-0000-0000-000009770000}"/>
    <cellStyle name="40% - Ênfase4 91 8" xfId="30106" xr:uid="{00000000-0005-0000-0000-00000A770000}"/>
    <cellStyle name="40% - Ênfase4 91 9" xfId="30107" xr:uid="{00000000-0005-0000-0000-00000B770000}"/>
    <cellStyle name="40% - Ênfase4 92" xfId="30108" xr:uid="{00000000-0005-0000-0000-00000C770000}"/>
    <cellStyle name="40% - Ênfase4 92 2" xfId="30109" xr:uid="{00000000-0005-0000-0000-00000D770000}"/>
    <cellStyle name="40% - Ênfase4 92 3" xfId="30110" xr:uid="{00000000-0005-0000-0000-00000E770000}"/>
    <cellStyle name="40% - Ênfase4 92 4" xfId="30111" xr:uid="{00000000-0005-0000-0000-00000F770000}"/>
    <cellStyle name="40% - Ênfase4 92 5" xfId="30112" xr:uid="{00000000-0005-0000-0000-000010770000}"/>
    <cellStyle name="40% - Ênfase4 92 6" xfId="30113" xr:uid="{00000000-0005-0000-0000-000011770000}"/>
    <cellStyle name="40% - Ênfase4 92 7" xfId="30114" xr:uid="{00000000-0005-0000-0000-000012770000}"/>
    <cellStyle name="40% - Ênfase4 92 8" xfId="30115" xr:uid="{00000000-0005-0000-0000-000013770000}"/>
    <cellStyle name="40% - Ênfase4 92 9" xfId="30116" xr:uid="{00000000-0005-0000-0000-000014770000}"/>
    <cellStyle name="40% - Ênfase4 93" xfId="30117" xr:uid="{00000000-0005-0000-0000-000015770000}"/>
    <cellStyle name="40% - Ênfase4 93 2" xfId="30118" xr:uid="{00000000-0005-0000-0000-000016770000}"/>
    <cellStyle name="40% - Ênfase4 93 3" xfId="30119" xr:uid="{00000000-0005-0000-0000-000017770000}"/>
    <cellStyle name="40% - Ênfase4 93 4" xfId="30120" xr:uid="{00000000-0005-0000-0000-000018770000}"/>
    <cellStyle name="40% - Ênfase4 93 5" xfId="30121" xr:uid="{00000000-0005-0000-0000-000019770000}"/>
    <cellStyle name="40% - Ênfase4 93 6" xfId="30122" xr:uid="{00000000-0005-0000-0000-00001A770000}"/>
    <cellStyle name="40% - Ênfase4 93 7" xfId="30123" xr:uid="{00000000-0005-0000-0000-00001B770000}"/>
    <cellStyle name="40% - Ênfase4 93 8" xfId="30124" xr:uid="{00000000-0005-0000-0000-00001C770000}"/>
    <cellStyle name="40% - Ênfase4 93 9" xfId="30125" xr:uid="{00000000-0005-0000-0000-00001D770000}"/>
    <cellStyle name="40% - Ênfase4 94" xfId="30126" xr:uid="{00000000-0005-0000-0000-00001E770000}"/>
    <cellStyle name="40% - Ênfase4 94 2" xfId="30127" xr:uid="{00000000-0005-0000-0000-00001F770000}"/>
    <cellStyle name="40% - Ênfase4 94 3" xfId="30128" xr:uid="{00000000-0005-0000-0000-000020770000}"/>
    <cellStyle name="40% - Ênfase4 94 4" xfId="30129" xr:uid="{00000000-0005-0000-0000-000021770000}"/>
    <cellStyle name="40% - Ênfase4 94 5" xfId="30130" xr:uid="{00000000-0005-0000-0000-000022770000}"/>
    <cellStyle name="40% - Ênfase4 94 6" xfId="30131" xr:uid="{00000000-0005-0000-0000-000023770000}"/>
    <cellStyle name="40% - Ênfase4 94 7" xfId="30132" xr:uid="{00000000-0005-0000-0000-000024770000}"/>
    <cellStyle name="40% - Ênfase4 94 8" xfId="30133" xr:uid="{00000000-0005-0000-0000-000025770000}"/>
    <cellStyle name="40% - Ênfase4 94 9" xfId="30134" xr:uid="{00000000-0005-0000-0000-000026770000}"/>
    <cellStyle name="40% - Ênfase4 95" xfId="30135" xr:uid="{00000000-0005-0000-0000-000027770000}"/>
    <cellStyle name="40% - Ênfase4 95 2" xfId="30136" xr:uid="{00000000-0005-0000-0000-000028770000}"/>
    <cellStyle name="40% - Ênfase4 95 3" xfId="30137" xr:uid="{00000000-0005-0000-0000-000029770000}"/>
    <cellStyle name="40% - Ênfase4 95 4" xfId="30138" xr:uid="{00000000-0005-0000-0000-00002A770000}"/>
    <cellStyle name="40% - Ênfase4 95 5" xfId="30139" xr:uid="{00000000-0005-0000-0000-00002B770000}"/>
    <cellStyle name="40% - Ênfase4 95 6" xfId="30140" xr:uid="{00000000-0005-0000-0000-00002C770000}"/>
    <cellStyle name="40% - Ênfase4 95 7" xfId="30141" xr:uid="{00000000-0005-0000-0000-00002D770000}"/>
    <cellStyle name="40% - Ênfase4 95 8" xfId="30142" xr:uid="{00000000-0005-0000-0000-00002E770000}"/>
    <cellStyle name="40% - Ênfase4 95 9" xfId="30143" xr:uid="{00000000-0005-0000-0000-00002F770000}"/>
    <cellStyle name="40% - Ênfase4 96" xfId="30144" xr:uid="{00000000-0005-0000-0000-000030770000}"/>
    <cellStyle name="40% - Ênfase4 96 2" xfId="30145" xr:uid="{00000000-0005-0000-0000-000031770000}"/>
    <cellStyle name="40% - Ênfase4 96 3" xfId="30146" xr:uid="{00000000-0005-0000-0000-000032770000}"/>
    <cellStyle name="40% - Ênfase4 96 4" xfId="30147" xr:uid="{00000000-0005-0000-0000-000033770000}"/>
    <cellStyle name="40% - Ênfase4 96 5" xfId="30148" xr:uid="{00000000-0005-0000-0000-000034770000}"/>
    <cellStyle name="40% - Ênfase4 96 6" xfId="30149" xr:uid="{00000000-0005-0000-0000-000035770000}"/>
    <cellStyle name="40% - Ênfase4 96 7" xfId="30150" xr:uid="{00000000-0005-0000-0000-000036770000}"/>
    <cellStyle name="40% - Ênfase4 96 8" xfId="30151" xr:uid="{00000000-0005-0000-0000-000037770000}"/>
    <cellStyle name="40% - Ênfase4 96 9" xfId="30152" xr:uid="{00000000-0005-0000-0000-000038770000}"/>
    <cellStyle name="40% - Ênfase4 97" xfId="30153" xr:uid="{00000000-0005-0000-0000-000039770000}"/>
    <cellStyle name="40% - Ênfase4 97 2" xfId="30154" xr:uid="{00000000-0005-0000-0000-00003A770000}"/>
    <cellStyle name="40% - Ênfase4 97 3" xfId="30155" xr:uid="{00000000-0005-0000-0000-00003B770000}"/>
    <cellStyle name="40% - Ênfase4 97 4" xfId="30156" xr:uid="{00000000-0005-0000-0000-00003C770000}"/>
    <cellStyle name="40% - Ênfase4 97 5" xfId="30157" xr:uid="{00000000-0005-0000-0000-00003D770000}"/>
    <cellStyle name="40% - Ênfase4 97 6" xfId="30158" xr:uid="{00000000-0005-0000-0000-00003E770000}"/>
    <cellStyle name="40% - Ênfase4 97 7" xfId="30159" xr:uid="{00000000-0005-0000-0000-00003F770000}"/>
    <cellStyle name="40% - Ênfase4 97 8" xfId="30160" xr:uid="{00000000-0005-0000-0000-000040770000}"/>
    <cellStyle name="40% - Ênfase4 97 9" xfId="30161" xr:uid="{00000000-0005-0000-0000-000041770000}"/>
    <cellStyle name="40% - Ênfase4 98" xfId="30162" xr:uid="{00000000-0005-0000-0000-000042770000}"/>
    <cellStyle name="40% - Ênfase4 98 2" xfId="30163" xr:uid="{00000000-0005-0000-0000-000043770000}"/>
    <cellStyle name="40% - Ênfase4 98 3" xfId="30164" xr:uid="{00000000-0005-0000-0000-000044770000}"/>
    <cellStyle name="40% - Ênfase4 98 4" xfId="30165" xr:uid="{00000000-0005-0000-0000-000045770000}"/>
    <cellStyle name="40% - Ênfase4 98 5" xfId="30166" xr:uid="{00000000-0005-0000-0000-000046770000}"/>
    <cellStyle name="40% - Ênfase4 98 6" xfId="30167" xr:uid="{00000000-0005-0000-0000-000047770000}"/>
    <cellStyle name="40% - Ênfase4 98 7" xfId="30168" xr:uid="{00000000-0005-0000-0000-000048770000}"/>
    <cellStyle name="40% - Ênfase4 98 8" xfId="30169" xr:uid="{00000000-0005-0000-0000-000049770000}"/>
    <cellStyle name="40% - Ênfase4 98 9" xfId="30170" xr:uid="{00000000-0005-0000-0000-00004A770000}"/>
    <cellStyle name="40% - Ênfase4 99" xfId="30171" xr:uid="{00000000-0005-0000-0000-00004B770000}"/>
    <cellStyle name="40% - Ênfase4 99 2" xfId="30172" xr:uid="{00000000-0005-0000-0000-00004C770000}"/>
    <cellStyle name="40% - Ênfase4 99 3" xfId="30173" xr:uid="{00000000-0005-0000-0000-00004D770000}"/>
    <cellStyle name="40% - Ênfase4 99 4" xfId="30174" xr:uid="{00000000-0005-0000-0000-00004E770000}"/>
    <cellStyle name="40% - Ênfase4 99 5" xfId="30175" xr:uid="{00000000-0005-0000-0000-00004F770000}"/>
    <cellStyle name="40% - Ênfase4 99 6" xfId="30176" xr:uid="{00000000-0005-0000-0000-000050770000}"/>
    <cellStyle name="40% - Ênfase4 99 7" xfId="30177" xr:uid="{00000000-0005-0000-0000-000051770000}"/>
    <cellStyle name="40% - Ênfase4 99 8" xfId="30178" xr:uid="{00000000-0005-0000-0000-000052770000}"/>
    <cellStyle name="40% - Ênfase4 99 9" xfId="30179" xr:uid="{00000000-0005-0000-0000-000053770000}"/>
    <cellStyle name="40% - Ênfase5 10" xfId="30180" xr:uid="{00000000-0005-0000-0000-000054770000}"/>
    <cellStyle name="40% - Ênfase5 10 10" xfId="30181" xr:uid="{00000000-0005-0000-0000-000055770000}"/>
    <cellStyle name="40% - Ênfase5 10 2" xfId="30182" xr:uid="{00000000-0005-0000-0000-000056770000}"/>
    <cellStyle name="40% - Ênfase5 10 2 2" xfId="30183" xr:uid="{00000000-0005-0000-0000-000057770000}"/>
    <cellStyle name="40% - Ênfase5 10 2 2 2" xfId="30184" xr:uid="{00000000-0005-0000-0000-000058770000}"/>
    <cellStyle name="40% - Ênfase5 10 2 3" xfId="30185" xr:uid="{00000000-0005-0000-0000-000059770000}"/>
    <cellStyle name="40% - Ênfase5 10 2 4" xfId="30186" xr:uid="{00000000-0005-0000-0000-00005A770000}"/>
    <cellStyle name="40% - Ênfase5 10 2 5" xfId="30187" xr:uid="{00000000-0005-0000-0000-00005B770000}"/>
    <cellStyle name="40% - Ênfase5 10 2 6" xfId="30188" xr:uid="{00000000-0005-0000-0000-00005C770000}"/>
    <cellStyle name="40% - Ênfase5 10 2 7" xfId="30189" xr:uid="{00000000-0005-0000-0000-00005D770000}"/>
    <cellStyle name="40% - Ênfase5 10 2 8" xfId="30190" xr:uid="{00000000-0005-0000-0000-00005E770000}"/>
    <cellStyle name="40% - Ênfase5 10 2 9" xfId="30191" xr:uid="{00000000-0005-0000-0000-00005F770000}"/>
    <cellStyle name="40% - Ênfase5 10 3" xfId="30192" xr:uid="{00000000-0005-0000-0000-000060770000}"/>
    <cellStyle name="40% - Ênfase5 10 3 2" xfId="30193" xr:uid="{00000000-0005-0000-0000-000061770000}"/>
    <cellStyle name="40% - Ênfase5 10 3 3" xfId="30194" xr:uid="{00000000-0005-0000-0000-000062770000}"/>
    <cellStyle name="40% - Ênfase5 10 3 4" xfId="30195" xr:uid="{00000000-0005-0000-0000-000063770000}"/>
    <cellStyle name="40% - Ênfase5 10 3 5" xfId="30196" xr:uid="{00000000-0005-0000-0000-000064770000}"/>
    <cellStyle name="40% - Ênfase5 10 3 6" xfId="30197" xr:uid="{00000000-0005-0000-0000-000065770000}"/>
    <cellStyle name="40% - Ênfase5 10 4" xfId="30198" xr:uid="{00000000-0005-0000-0000-000066770000}"/>
    <cellStyle name="40% - Ênfase5 10 4 2" xfId="30199" xr:uid="{00000000-0005-0000-0000-000067770000}"/>
    <cellStyle name="40% - Ênfase5 10 4 3" xfId="30200" xr:uid="{00000000-0005-0000-0000-000068770000}"/>
    <cellStyle name="40% - Ênfase5 10 4 4" xfId="30201" xr:uid="{00000000-0005-0000-0000-000069770000}"/>
    <cellStyle name="40% - Ênfase5 10 4 5" xfId="30202" xr:uid="{00000000-0005-0000-0000-00006A770000}"/>
    <cellStyle name="40% - Ênfase5 10 4 6" xfId="30203" xr:uid="{00000000-0005-0000-0000-00006B770000}"/>
    <cellStyle name="40% - Ênfase5 10 5" xfId="30204" xr:uid="{00000000-0005-0000-0000-00006C770000}"/>
    <cellStyle name="40% - Ênfase5 10 5 2" xfId="30205" xr:uid="{00000000-0005-0000-0000-00006D770000}"/>
    <cellStyle name="40% - Ênfase5 10 5 3" xfId="30206" xr:uid="{00000000-0005-0000-0000-00006E770000}"/>
    <cellStyle name="40% - Ênfase5 10 5 4" xfId="30207" xr:uid="{00000000-0005-0000-0000-00006F770000}"/>
    <cellStyle name="40% - Ênfase5 10 5 5" xfId="30208" xr:uid="{00000000-0005-0000-0000-000070770000}"/>
    <cellStyle name="40% - Ênfase5 10 5 6" xfId="30209" xr:uid="{00000000-0005-0000-0000-000071770000}"/>
    <cellStyle name="40% - Ênfase5 10 6" xfId="30210" xr:uid="{00000000-0005-0000-0000-000072770000}"/>
    <cellStyle name="40% - Ênfase5 10 6 2" xfId="30211" xr:uid="{00000000-0005-0000-0000-000073770000}"/>
    <cellStyle name="40% - Ênfase5 10 6 3" xfId="30212" xr:uid="{00000000-0005-0000-0000-000074770000}"/>
    <cellStyle name="40% - Ênfase5 10 6 4" xfId="30213" xr:uid="{00000000-0005-0000-0000-000075770000}"/>
    <cellStyle name="40% - Ênfase5 10 6 5" xfId="30214" xr:uid="{00000000-0005-0000-0000-000076770000}"/>
    <cellStyle name="40% - Ênfase5 10 6 6" xfId="30215" xr:uid="{00000000-0005-0000-0000-000077770000}"/>
    <cellStyle name="40% - Ênfase5 10 7" xfId="30216" xr:uid="{00000000-0005-0000-0000-000078770000}"/>
    <cellStyle name="40% - Ênfase5 10 8" xfId="30217" xr:uid="{00000000-0005-0000-0000-000079770000}"/>
    <cellStyle name="40% - Ênfase5 10 9" xfId="30218" xr:uid="{00000000-0005-0000-0000-00007A770000}"/>
    <cellStyle name="40% - Ênfase5 100" xfId="30219" xr:uid="{00000000-0005-0000-0000-00007B770000}"/>
    <cellStyle name="40% - Ênfase5 100 2" xfId="30220" xr:uid="{00000000-0005-0000-0000-00007C770000}"/>
    <cellStyle name="40% - Ênfase5 100 3" xfId="30221" xr:uid="{00000000-0005-0000-0000-00007D770000}"/>
    <cellStyle name="40% - Ênfase5 100 4" xfId="30222" xr:uid="{00000000-0005-0000-0000-00007E770000}"/>
    <cellStyle name="40% - Ênfase5 100 5" xfId="30223" xr:uid="{00000000-0005-0000-0000-00007F770000}"/>
    <cellStyle name="40% - Ênfase5 100 6" xfId="30224" xr:uid="{00000000-0005-0000-0000-000080770000}"/>
    <cellStyle name="40% - Ênfase5 100 7" xfId="30225" xr:uid="{00000000-0005-0000-0000-000081770000}"/>
    <cellStyle name="40% - Ênfase5 100 8" xfId="30226" xr:uid="{00000000-0005-0000-0000-000082770000}"/>
    <cellStyle name="40% - Ênfase5 100 9" xfId="30227" xr:uid="{00000000-0005-0000-0000-000083770000}"/>
    <cellStyle name="40% - Ênfase5 101" xfId="30228" xr:uid="{00000000-0005-0000-0000-000084770000}"/>
    <cellStyle name="40% - Ênfase5 101 2" xfId="30229" xr:uid="{00000000-0005-0000-0000-000085770000}"/>
    <cellStyle name="40% - Ênfase5 101 3" xfId="30230" xr:uid="{00000000-0005-0000-0000-000086770000}"/>
    <cellStyle name="40% - Ênfase5 101 4" xfId="30231" xr:uid="{00000000-0005-0000-0000-000087770000}"/>
    <cellStyle name="40% - Ênfase5 101 5" xfId="30232" xr:uid="{00000000-0005-0000-0000-000088770000}"/>
    <cellStyle name="40% - Ênfase5 101 6" xfId="30233" xr:uid="{00000000-0005-0000-0000-000089770000}"/>
    <cellStyle name="40% - Ênfase5 101 7" xfId="30234" xr:uid="{00000000-0005-0000-0000-00008A770000}"/>
    <cellStyle name="40% - Ênfase5 101 8" xfId="30235" xr:uid="{00000000-0005-0000-0000-00008B770000}"/>
    <cellStyle name="40% - Ênfase5 101 9" xfId="30236" xr:uid="{00000000-0005-0000-0000-00008C770000}"/>
    <cellStyle name="40% - Ênfase5 102" xfId="30237" xr:uid="{00000000-0005-0000-0000-00008D770000}"/>
    <cellStyle name="40% - Ênfase5 102 2" xfId="30238" xr:uid="{00000000-0005-0000-0000-00008E770000}"/>
    <cellStyle name="40% - Ênfase5 102 3" xfId="30239" xr:uid="{00000000-0005-0000-0000-00008F770000}"/>
    <cellStyle name="40% - Ênfase5 102 4" xfId="30240" xr:uid="{00000000-0005-0000-0000-000090770000}"/>
    <cellStyle name="40% - Ênfase5 102 5" xfId="30241" xr:uid="{00000000-0005-0000-0000-000091770000}"/>
    <cellStyle name="40% - Ênfase5 102 6" xfId="30242" xr:uid="{00000000-0005-0000-0000-000092770000}"/>
    <cellStyle name="40% - Ênfase5 102 7" xfId="30243" xr:uid="{00000000-0005-0000-0000-000093770000}"/>
    <cellStyle name="40% - Ênfase5 102 8" xfId="30244" xr:uid="{00000000-0005-0000-0000-000094770000}"/>
    <cellStyle name="40% - Ênfase5 102 9" xfId="30245" xr:uid="{00000000-0005-0000-0000-000095770000}"/>
    <cellStyle name="40% - Ênfase5 103" xfId="30246" xr:uid="{00000000-0005-0000-0000-000096770000}"/>
    <cellStyle name="40% - Ênfase5 103 2" xfId="30247" xr:uid="{00000000-0005-0000-0000-000097770000}"/>
    <cellStyle name="40% - Ênfase5 103 3" xfId="30248" xr:uid="{00000000-0005-0000-0000-000098770000}"/>
    <cellStyle name="40% - Ênfase5 103 4" xfId="30249" xr:uid="{00000000-0005-0000-0000-000099770000}"/>
    <cellStyle name="40% - Ênfase5 103 5" xfId="30250" xr:uid="{00000000-0005-0000-0000-00009A770000}"/>
    <cellStyle name="40% - Ênfase5 103 6" xfId="30251" xr:uid="{00000000-0005-0000-0000-00009B770000}"/>
    <cellStyle name="40% - Ênfase5 103 7" xfId="30252" xr:uid="{00000000-0005-0000-0000-00009C770000}"/>
    <cellStyle name="40% - Ênfase5 103 8" xfId="30253" xr:uid="{00000000-0005-0000-0000-00009D770000}"/>
    <cellStyle name="40% - Ênfase5 103 9" xfId="30254" xr:uid="{00000000-0005-0000-0000-00009E770000}"/>
    <cellStyle name="40% - Ênfase5 104" xfId="30255" xr:uid="{00000000-0005-0000-0000-00009F770000}"/>
    <cellStyle name="40% - Ênfase5 104 2" xfId="30256" xr:uid="{00000000-0005-0000-0000-0000A0770000}"/>
    <cellStyle name="40% - Ênfase5 104 3" xfId="30257" xr:uid="{00000000-0005-0000-0000-0000A1770000}"/>
    <cellStyle name="40% - Ênfase5 104 4" xfId="30258" xr:uid="{00000000-0005-0000-0000-0000A2770000}"/>
    <cellStyle name="40% - Ênfase5 104 5" xfId="30259" xr:uid="{00000000-0005-0000-0000-0000A3770000}"/>
    <cellStyle name="40% - Ênfase5 104 6" xfId="30260" xr:uid="{00000000-0005-0000-0000-0000A4770000}"/>
    <cellStyle name="40% - Ênfase5 104 7" xfId="30261" xr:uid="{00000000-0005-0000-0000-0000A5770000}"/>
    <cellStyle name="40% - Ênfase5 104 8" xfId="30262" xr:uid="{00000000-0005-0000-0000-0000A6770000}"/>
    <cellStyle name="40% - Ênfase5 104 9" xfId="30263" xr:uid="{00000000-0005-0000-0000-0000A7770000}"/>
    <cellStyle name="40% - Ênfase5 105" xfId="30264" xr:uid="{00000000-0005-0000-0000-0000A8770000}"/>
    <cellStyle name="40% - Ênfase5 105 2" xfId="30265" xr:uid="{00000000-0005-0000-0000-0000A9770000}"/>
    <cellStyle name="40% - Ênfase5 105 3" xfId="30266" xr:uid="{00000000-0005-0000-0000-0000AA770000}"/>
    <cellStyle name="40% - Ênfase5 105 4" xfId="30267" xr:uid="{00000000-0005-0000-0000-0000AB770000}"/>
    <cellStyle name="40% - Ênfase5 105 5" xfId="30268" xr:uid="{00000000-0005-0000-0000-0000AC770000}"/>
    <cellStyle name="40% - Ênfase5 105 6" xfId="30269" xr:uid="{00000000-0005-0000-0000-0000AD770000}"/>
    <cellStyle name="40% - Ênfase5 105 7" xfId="30270" xr:uid="{00000000-0005-0000-0000-0000AE770000}"/>
    <cellStyle name="40% - Ênfase5 105 8" xfId="30271" xr:uid="{00000000-0005-0000-0000-0000AF770000}"/>
    <cellStyle name="40% - Ênfase5 105 9" xfId="30272" xr:uid="{00000000-0005-0000-0000-0000B0770000}"/>
    <cellStyle name="40% - Ênfase5 106" xfId="30273" xr:uid="{00000000-0005-0000-0000-0000B1770000}"/>
    <cellStyle name="40% - Ênfase5 106 2" xfId="30274" xr:uid="{00000000-0005-0000-0000-0000B2770000}"/>
    <cellStyle name="40% - Ênfase5 106 3" xfId="30275" xr:uid="{00000000-0005-0000-0000-0000B3770000}"/>
    <cellStyle name="40% - Ênfase5 106 4" xfId="30276" xr:uid="{00000000-0005-0000-0000-0000B4770000}"/>
    <cellStyle name="40% - Ênfase5 106 5" xfId="30277" xr:uid="{00000000-0005-0000-0000-0000B5770000}"/>
    <cellStyle name="40% - Ênfase5 106 6" xfId="30278" xr:uid="{00000000-0005-0000-0000-0000B6770000}"/>
    <cellStyle name="40% - Ênfase5 106 7" xfId="30279" xr:uid="{00000000-0005-0000-0000-0000B7770000}"/>
    <cellStyle name="40% - Ênfase5 106 8" xfId="30280" xr:uid="{00000000-0005-0000-0000-0000B8770000}"/>
    <cellStyle name="40% - Ênfase5 106 9" xfId="30281" xr:uid="{00000000-0005-0000-0000-0000B9770000}"/>
    <cellStyle name="40% - Ênfase5 107" xfId="30282" xr:uid="{00000000-0005-0000-0000-0000BA770000}"/>
    <cellStyle name="40% - Ênfase5 107 2" xfId="30283" xr:uid="{00000000-0005-0000-0000-0000BB770000}"/>
    <cellStyle name="40% - Ênfase5 107 3" xfId="30284" xr:uid="{00000000-0005-0000-0000-0000BC770000}"/>
    <cellStyle name="40% - Ênfase5 107 4" xfId="30285" xr:uid="{00000000-0005-0000-0000-0000BD770000}"/>
    <cellStyle name="40% - Ênfase5 107 5" xfId="30286" xr:uid="{00000000-0005-0000-0000-0000BE770000}"/>
    <cellStyle name="40% - Ênfase5 107 6" xfId="30287" xr:uid="{00000000-0005-0000-0000-0000BF770000}"/>
    <cellStyle name="40% - Ênfase5 107 7" xfId="30288" xr:uid="{00000000-0005-0000-0000-0000C0770000}"/>
    <cellStyle name="40% - Ênfase5 107 8" xfId="30289" xr:uid="{00000000-0005-0000-0000-0000C1770000}"/>
    <cellStyle name="40% - Ênfase5 107 9" xfId="30290" xr:uid="{00000000-0005-0000-0000-0000C2770000}"/>
    <cellStyle name="40% - Ênfase5 108" xfId="30291" xr:uid="{00000000-0005-0000-0000-0000C3770000}"/>
    <cellStyle name="40% - Ênfase5 108 2" xfId="30292" xr:uid="{00000000-0005-0000-0000-0000C4770000}"/>
    <cellStyle name="40% - Ênfase5 108 3" xfId="30293" xr:uid="{00000000-0005-0000-0000-0000C5770000}"/>
    <cellStyle name="40% - Ênfase5 108 4" xfId="30294" xr:uid="{00000000-0005-0000-0000-0000C6770000}"/>
    <cellStyle name="40% - Ênfase5 108 5" xfId="30295" xr:uid="{00000000-0005-0000-0000-0000C7770000}"/>
    <cellStyle name="40% - Ênfase5 108 6" xfId="30296" xr:uid="{00000000-0005-0000-0000-0000C8770000}"/>
    <cellStyle name="40% - Ênfase5 108 7" xfId="30297" xr:uid="{00000000-0005-0000-0000-0000C9770000}"/>
    <cellStyle name="40% - Ênfase5 108 8" xfId="30298" xr:uid="{00000000-0005-0000-0000-0000CA770000}"/>
    <cellStyle name="40% - Ênfase5 108 9" xfId="30299" xr:uid="{00000000-0005-0000-0000-0000CB770000}"/>
    <cellStyle name="40% - Ênfase5 109" xfId="30300" xr:uid="{00000000-0005-0000-0000-0000CC770000}"/>
    <cellStyle name="40% - Ênfase5 109 2" xfId="30301" xr:uid="{00000000-0005-0000-0000-0000CD770000}"/>
    <cellStyle name="40% - Ênfase5 109 3" xfId="30302" xr:uid="{00000000-0005-0000-0000-0000CE770000}"/>
    <cellStyle name="40% - Ênfase5 109 4" xfId="30303" xr:uid="{00000000-0005-0000-0000-0000CF770000}"/>
    <cellStyle name="40% - Ênfase5 109 5" xfId="30304" xr:uid="{00000000-0005-0000-0000-0000D0770000}"/>
    <cellStyle name="40% - Ênfase5 109 6" xfId="30305" xr:uid="{00000000-0005-0000-0000-0000D1770000}"/>
    <cellStyle name="40% - Ênfase5 109 7" xfId="30306" xr:uid="{00000000-0005-0000-0000-0000D2770000}"/>
    <cellStyle name="40% - Ênfase5 109 8" xfId="30307" xr:uid="{00000000-0005-0000-0000-0000D3770000}"/>
    <cellStyle name="40% - Ênfase5 109 9" xfId="30308" xr:uid="{00000000-0005-0000-0000-0000D4770000}"/>
    <cellStyle name="40% - Ênfase5 11" xfId="30309" xr:uid="{00000000-0005-0000-0000-0000D5770000}"/>
    <cellStyle name="40% - Ênfase5 11 10" xfId="30310" xr:uid="{00000000-0005-0000-0000-0000D6770000}"/>
    <cellStyle name="40% - Ênfase5 11 2" xfId="30311" xr:uid="{00000000-0005-0000-0000-0000D7770000}"/>
    <cellStyle name="40% - Ênfase5 11 2 2" xfId="30312" xr:uid="{00000000-0005-0000-0000-0000D8770000}"/>
    <cellStyle name="40% - Ênfase5 11 2 2 2" xfId="30313" xr:uid="{00000000-0005-0000-0000-0000D9770000}"/>
    <cellStyle name="40% - Ênfase5 11 2 3" xfId="30314" xr:uid="{00000000-0005-0000-0000-0000DA770000}"/>
    <cellStyle name="40% - Ênfase5 11 2 4" xfId="30315" xr:uid="{00000000-0005-0000-0000-0000DB770000}"/>
    <cellStyle name="40% - Ênfase5 11 2 5" xfId="30316" xr:uid="{00000000-0005-0000-0000-0000DC770000}"/>
    <cellStyle name="40% - Ênfase5 11 2 6" xfId="30317" xr:uid="{00000000-0005-0000-0000-0000DD770000}"/>
    <cellStyle name="40% - Ênfase5 11 2 7" xfId="30318" xr:uid="{00000000-0005-0000-0000-0000DE770000}"/>
    <cellStyle name="40% - Ênfase5 11 2 8" xfId="30319" xr:uid="{00000000-0005-0000-0000-0000DF770000}"/>
    <cellStyle name="40% - Ênfase5 11 2 9" xfId="30320" xr:uid="{00000000-0005-0000-0000-0000E0770000}"/>
    <cellStyle name="40% - Ênfase5 11 3" xfId="30321" xr:uid="{00000000-0005-0000-0000-0000E1770000}"/>
    <cellStyle name="40% - Ênfase5 11 3 2" xfId="30322" xr:uid="{00000000-0005-0000-0000-0000E2770000}"/>
    <cellStyle name="40% - Ênfase5 11 3 3" xfId="30323" xr:uid="{00000000-0005-0000-0000-0000E3770000}"/>
    <cellStyle name="40% - Ênfase5 11 3 4" xfId="30324" xr:uid="{00000000-0005-0000-0000-0000E4770000}"/>
    <cellStyle name="40% - Ênfase5 11 3 5" xfId="30325" xr:uid="{00000000-0005-0000-0000-0000E5770000}"/>
    <cellStyle name="40% - Ênfase5 11 3 6" xfId="30326" xr:uid="{00000000-0005-0000-0000-0000E6770000}"/>
    <cellStyle name="40% - Ênfase5 11 4" xfId="30327" xr:uid="{00000000-0005-0000-0000-0000E7770000}"/>
    <cellStyle name="40% - Ênfase5 11 4 2" xfId="30328" xr:uid="{00000000-0005-0000-0000-0000E8770000}"/>
    <cellStyle name="40% - Ênfase5 11 4 3" xfId="30329" xr:uid="{00000000-0005-0000-0000-0000E9770000}"/>
    <cellStyle name="40% - Ênfase5 11 4 4" xfId="30330" xr:uid="{00000000-0005-0000-0000-0000EA770000}"/>
    <cellStyle name="40% - Ênfase5 11 4 5" xfId="30331" xr:uid="{00000000-0005-0000-0000-0000EB770000}"/>
    <cellStyle name="40% - Ênfase5 11 4 6" xfId="30332" xr:uid="{00000000-0005-0000-0000-0000EC770000}"/>
    <cellStyle name="40% - Ênfase5 11 5" xfId="30333" xr:uid="{00000000-0005-0000-0000-0000ED770000}"/>
    <cellStyle name="40% - Ênfase5 11 5 2" xfId="30334" xr:uid="{00000000-0005-0000-0000-0000EE770000}"/>
    <cellStyle name="40% - Ênfase5 11 5 3" xfId="30335" xr:uid="{00000000-0005-0000-0000-0000EF770000}"/>
    <cellStyle name="40% - Ênfase5 11 5 4" xfId="30336" xr:uid="{00000000-0005-0000-0000-0000F0770000}"/>
    <cellStyle name="40% - Ênfase5 11 5 5" xfId="30337" xr:uid="{00000000-0005-0000-0000-0000F1770000}"/>
    <cellStyle name="40% - Ênfase5 11 5 6" xfId="30338" xr:uid="{00000000-0005-0000-0000-0000F2770000}"/>
    <cellStyle name="40% - Ênfase5 11 6" xfId="30339" xr:uid="{00000000-0005-0000-0000-0000F3770000}"/>
    <cellStyle name="40% - Ênfase5 11 6 2" xfId="30340" xr:uid="{00000000-0005-0000-0000-0000F4770000}"/>
    <cellStyle name="40% - Ênfase5 11 6 3" xfId="30341" xr:uid="{00000000-0005-0000-0000-0000F5770000}"/>
    <cellStyle name="40% - Ênfase5 11 6 4" xfId="30342" xr:uid="{00000000-0005-0000-0000-0000F6770000}"/>
    <cellStyle name="40% - Ênfase5 11 6 5" xfId="30343" xr:uid="{00000000-0005-0000-0000-0000F7770000}"/>
    <cellStyle name="40% - Ênfase5 11 6 6" xfId="30344" xr:uid="{00000000-0005-0000-0000-0000F8770000}"/>
    <cellStyle name="40% - Ênfase5 11 7" xfId="30345" xr:uid="{00000000-0005-0000-0000-0000F9770000}"/>
    <cellStyle name="40% - Ênfase5 11 8" xfId="30346" xr:uid="{00000000-0005-0000-0000-0000FA770000}"/>
    <cellStyle name="40% - Ênfase5 11 9" xfId="30347" xr:uid="{00000000-0005-0000-0000-0000FB770000}"/>
    <cellStyle name="40% - Ênfase5 110" xfId="30348" xr:uid="{00000000-0005-0000-0000-0000FC770000}"/>
    <cellStyle name="40% - Ênfase5 110 2" xfId="30349" xr:uid="{00000000-0005-0000-0000-0000FD770000}"/>
    <cellStyle name="40% - Ênfase5 110 3" xfId="30350" xr:uid="{00000000-0005-0000-0000-0000FE770000}"/>
    <cellStyle name="40% - Ênfase5 110 4" xfId="30351" xr:uid="{00000000-0005-0000-0000-0000FF770000}"/>
    <cellStyle name="40% - Ênfase5 110 5" xfId="30352" xr:uid="{00000000-0005-0000-0000-000000780000}"/>
    <cellStyle name="40% - Ênfase5 110 6" xfId="30353" xr:uid="{00000000-0005-0000-0000-000001780000}"/>
    <cellStyle name="40% - Ênfase5 110 7" xfId="30354" xr:uid="{00000000-0005-0000-0000-000002780000}"/>
    <cellStyle name="40% - Ênfase5 110 8" xfId="30355" xr:uid="{00000000-0005-0000-0000-000003780000}"/>
    <cellStyle name="40% - Ênfase5 110 9" xfId="30356" xr:uid="{00000000-0005-0000-0000-000004780000}"/>
    <cellStyle name="40% - Ênfase5 111" xfId="30357" xr:uid="{00000000-0005-0000-0000-000005780000}"/>
    <cellStyle name="40% - Ênfase5 111 2" xfId="30358" xr:uid="{00000000-0005-0000-0000-000006780000}"/>
    <cellStyle name="40% - Ênfase5 111 3" xfId="30359" xr:uid="{00000000-0005-0000-0000-000007780000}"/>
    <cellStyle name="40% - Ênfase5 111 4" xfId="30360" xr:uid="{00000000-0005-0000-0000-000008780000}"/>
    <cellStyle name="40% - Ênfase5 111 5" xfId="30361" xr:uid="{00000000-0005-0000-0000-000009780000}"/>
    <cellStyle name="40% - Ênfase5 111 6" xfId="30362" xr:uid="{00000000-0005-0000-0000-00000A780000}"/>
    <cellStyle name="40% - Ênfase5 111 7" xfId="30363" xr:uid="{00000000-0005-0000-0000-00000B780000}"/>
    <cellStyle name="40% - Ênfase5 111 8" xfId="30364" xr:uid="{00000000-0005-0000-0000-00000C780000}"/>
    <cellStyle name="40% - Ênfase5 111 9" xfId="30365" xr:uid="{00000000-0005-0000-0000-00000D780000}"/>
    <cellStyle name="40% - Ênfase5 112" xfId="30366" xr:uid="{00000000-0005-0000-0000-00000E780000}"/>
    <cellStyle name="40% - Ênfase5 112 2" xfId="30367" xr:uid="{00000000-0005-0000-0000-00000F780000}"/>
    <cellStyle name="40% - Ênfase5 112 3" xfId="30368" xr:uid="{00000000-0005-0000-0000-000010780000}"/>
    <cellStyle name="40% - Ênfase5 112 4" xfId="30369" xr:uid="{00000000-0005-0000-0000-000011780000}"/>
    <cellStyle name="40% - Ênfase5 112 5" xfId="30370" xr:uid="{00000000-0005-0000-0000-000012780000}"/>
    <cellStyle name="40% - Ênfase5 112 6" xfId="30371" xr:uid="{00000000-0005-0000-0000-000013780000}"/>
    <cellStyle name="40% - Ênfase5 112 7" xfId="30372" xr:uid="{00000000-0005-0000-0000-000014780000}"/>
    <cellStyle name="40% - Ênfase5 112 8" xfId="30373" xr:uid="{00000000-0005-0000-0000-000015780000}"/>
    <cellStyle name="40% - Ênfase5 112 9" xfId="30374" xr:uid="{00000000-0005-0000-0000-000016780000}"/>
    <cellStyle name="40% - Ênfase5 113" xfId="30375" xr:uid="{00000000-0005-0000-0000-000017780000}"/>
    <cellStyle name="40% - Ênfase5 113 2" xfId="30376" xr:uid="{00000000-0005-0000-0000-000018780000}"/>
    <cellStyle name="40% - Ênfase5 113 3" xfId="30377" xr:uid="{00000000-0005-0000-0000-000019780000}"/>
    <cellStyle name="40% - Ênfase5 113 4" xfId="30378" xr:uid="{00000000-0005-0000-0000-00001A780000}"/>
    <cellStyle name="40% - Ênfase5 113 5" xfId="30379" xr:uid="{00000000-0005-0000-0000-00001B780000}"/>
    <cellStyle name="40% - Ênfase5 113 6" xfId="30380" xr:uid="{00000000-0005-0000-0000-00001C780000}"/>
    <cellStyle name="40% - Ênfase5 113 7" xfId="30381" xr:uid="{00000000-0005-0000-0000-00001D780000}"/>
    <cellStyle name="40% - Ênfase5 113 8" xfId="30382" xr:uid="{00000000-0005-0000-0000-00001E780000}"/>
    <cellStyle name="40% - Ênfase5 113 9" xfId="30383" xr:uid="{00000000-0005-0000-0000-00001F780000}"/>
    <cellStyle name="40% - Ênfase5 114" xfId="30384" xr:uid="{00000000-0005-0000-0000-000020780000}"/>
    <cellStyle name="40% - Ênfase5 114 2" xfId="30385" xr:uid="{00000000-0005-0000-0000-000021780000}"/>
    <cellStyle name="40% - Ênfase5 114 3" xfId="30386" xr:uid="{00000000-0005-0000-0000-000022780000}"/>
    <cellStyle name="40% - Ênfase5 114 4" xfId="30387" xr:uid="{00000000-0005-0000-0000-000023780000}"/>
    <cellStyle name="40% - Ênfase5 114 5" xfId="30388" xr:uid="{00000000-0005-0000-0000-000024780000}"/>
    <cellStyle name="40% - Ênfase5 114 6" xfId="30389" xr:uid="{00000000-0005-0000-0000-000025780000}"/>
    <cellStyle name="40% - Ênfase5 114 7" xfId="30390" xr:uid="{00000000-0005-0000-0000-000026780000}"/>
    <cellStyle name="40% - Ênfase5 114 8" xfId="30391" xr:uid="{00000000-0005-0000-0000-000027780000}"/>
    <cellStyle name="40% - Ênfase5 114 9" xfId="30392" xr:uid="{00000000-0005-0000-0000-000028780000}"/>
    <cellStyle name="40% - Ênfase5 115" xfId="30393" xr:uid="{00000000-0005-0000-0000-000029780000}"/>
    <cellStyle name="40% - Ênfase5 115 2" xfId="30394" xr:uid="{00000000-0005-0000-0000-00002A780000}"/>
    <cellStyle name="40% - Ênfase5 115 3" xfId="30395" xr:uid="{00000000-0005-0000-0000-00002B780000}"/>
    <cellStyle name="40% - Ênfase5 115 4" xfId="30396" xr:uid="{00000000-0005-0000-0000-00002C780000}"/>
    <cellStyle name="40% - Ênfase5 115 5" xfId="30397" xr:uid="{00000000-0005-0000-0000-00002D780000}"/>
    <cellStyle name="40% - Ênfase5 115 6" xfId="30398" xr:uid="{00000000-0005-0000-0000-00002E780000}"/>
    <cellStyle name="40% - Ênfase5 115 7" xfId="30399" xr:uid="{00000000-0005-0000-0000-00002F780000}"/>
    <cellStyle name="40% - Ênfase5 115 8" xfId="30400" xr:uid="{00000000-0005-0000-0000-000030780000}"/>
    <cellStyle name="40% - Ênfase5 115 9" xfId="30401" xr:uid="{00000000-0005-0000-0000-000031780000}"/>
    <cellStyle name="40% - Ênfase5 116" xfId="30402" xr:uid="{00000000-0005-0000-0000-000032780000}"/>
    <cellStyle name="40% - Ênfase5 116 2" xfId="30403" xr:uid="{00000000-0005-0000-0000-000033780000}"/>
    <cellStyle name="40% - Ênfase5 116 3" xfId="30404" xr:uid="{00000000-0005-0000-0000-000034780000}"/>
    <cellStyle name="40% - Ênfase5 116 4" xfId="30405" xr:uid="{00000000-0005-0000-0000-000035780000}"/>
    <cellStyle name="40% - Ênfase5 116 5" xfId="30406" xr:uid="{00000000-0005-0000-0000-000036780000}"/>
    <cellStyle name="40% - Ênfase5 116 6" xfId="30407" xr:uid="{00000000-0005-0000-0000-000037780000}"/>
    <cellStyle name="40% - Ênfase5 116 7" xfId="30408" xr:uid="{00000000-0005-0000-0000-000038780000}"/>
    <cellStyle name="40% - Ênfase5 116 8" xfId="30409" xr:uid="{00000000-0005-0000-0000-000039780000}"/>
    <cellStyle name="40% - Ênfase5 116 9" xfId="30410" xr:uid="{00000000-0005-0000-0000-00003A780000}"/>
    <cellStyle name="40% - Ênfase5 117" xfId="30411" xr:uid="{00000000-0005-0000-0000-00003B780000}"/>
    <cellStyle name="40% - Ênfase5 117 2" xfId="30412" xr:uid="{00000000-0005-0000-0000-00003C780000}"/>
    <cellStyle name="40% - Ênfase5 117 3" xfId="30413" xr:uid="{00000000-0005-0000-0000-00003D780000}"/>
    <cellStyle name="40% - Ênfase5 117 4" xfId="30414" xr:uid="{00000000-0005-0000-0000-00003E780000}"/>
    <cellStyle name="40% - Ênfase5 117 5" xfId="30415" xr:uid="{00000000-0005-0000-0000-00003F780000}"/>
    <cellStyle name="40% - Ênfase5 117 6" xfId="30416" xr:uid="{00000000-0005-0000-0000-000040780000}"/>
    <cellStyle name="40% - Ênfase5 117 7" xfId="30417" xr:uid="{00000000-0005-0000-0000-000041780000}"/>
    <cellStyle name="40% - Ênfase5 117 8" xfId="30418" xr:uid="{00000000-0005-0000-0000-000042780000}"/>
    <cellStyle name="40% - Ênfase5 117 9" xfId="30419" xr:uid="{00000000-0005-0000-0000-000043780000}"/>
    <cellStyle name="40% - Ênfase5 118" xfId="30420" xr:uid="{00000000-0005-0000-0000-000044780000}"/>
    <cellStyle name="40% - Ênfase5 118 2" xfId="30421" xr:uid="{00000000-0005-0000-0000-000045780000}"/>
    <cellStyle name="40% - Ênfase5 118 3" xfId="30422" xr:uid="{00000000-0005-0000-0000-000046780000}"/>
    <cellStyle name="40% - Ênfase5 118 4" xfId="30423" xr:uid="{00000000-0005-0000-0000-000047780000}"/>
    <cellStyle name="40% - Ênfase5 118 5" xfId="30424" xr:uid="{00000000-0005-0000-0000-000048780000}"/>
    <cellStyle name="40% - Ênfase5 118 6" xfId="30425" xr:uid="{00000000-0005-0000-0000-000049780000}"/>
    <cellStyle name="40% - Ênfase5 118 7" xfId="30426" xr:uid="{00000000-0005-0000-0000-00004A780000}"/>
    <cellStyle name="40% - Ênfase5 118 8" xfId="30427" xr:uid="{00000000-0005-0000-0000-00004B780000}"/>
    <cellStyle name="40% - Ênfase5 118 9" xfId="30428" xr:uid="{00000000-0005-0000-0000-00004C780000}"/>
    <cellStyle name="40% - Ênfase5 119" xfId="30429" xr:uid="{00000000-0005-0000-0000-00004D780000}"/>
    <cellStyle name="40% - Ênfase5 119 2" xfId="30430" xr:uid="{00000000-0005-0000-0000-00004E780000}"/>
    <cellStyle name="40% - Ênfase5 119 3" xfId="30431" xr:uid="{00000000-0005-0000-0000-00004F780000}"/>
    <cellStyle name="40% - Ênfase5 119 4" xfId="30432" xr:uid="{00000000-0005-0000-0000-000050780000}"/>
    <cellStyle name="40% - Ênfase5 119 5" xfId="30433" xr:uid="{00000000-0005-0000-0000-000051780000}"/>
    <cellStyle name="40% - Ênfase5 119 6" xfId="30434" xr:uid="{00000000-0005-0000-0000-000052780000}"/>
    <cellStyle name="40% - Ênfase5 119 7" xfId="30435" xr:uid="{00000000-0005-0000-0000-000053780000}"/>
    <cellStyle name="40% - Ênfase5 119 8" xfId="30436" xr:uid="{00000000-0005-0000-0000-000054780000}"/>
    <cellStyle name="40% - Ênfase5 119 9" xfId="30437" xr:uid="{00000000-0005-0000-0000-000055780000}"/>
    <cellStyle name="40% - Ênfase5 12" xfId="30438" xr:uid="{00000000-0005-0000-0000-000056780000}"/>
    <cellStyle name="40% - Ênfase5 12 2" xfId="30439" xr:uid="{00000000-0005-0000-0000-000057780000}"/>
    <cellStyle name="40% - Ênfase5 12 2 2" xfId="30440" xr:uid="{00000000-0005-0000-0000-000058780000}"/>
    <cellStyle name="40% - Ênfase5 12 2 2 2" xfId="30441" xr:uid="{00000000-0005-0000-0000-000059780000}"/>
    <cellStyle name="40% - Ênfase5 12 2 3" xfId="30442" xr:uid="{00000000-0005-0000-0000-00005A780000}"/>
    <cellStyle name="40% - Ênfase5 12 3" xfId="30443" xr:uid="{00000000-0005-0000-0000-00005B780000}"/>
    <cellStyle name="40% - Ênfase5 12 4" xfId="30444" xr:uid="{00000000-0005-0000-0000-00005C780000}"/>
    <cellStyle name="40% - Ênfase5 12 5" xfId="30445" xr:uid="{00000000-0005-0000-0000-00005D780000}"/>
    <cellStyle name="40% - Ênfase5 12 6" xfId="30446" xr:uid="{00000000-0005-0000-0000-00005E780000}"/>
    <cellStyle name="40% - Ênfase5 12 7" xfId="30447" xr:uid="{00000000-0005-0000-0000-00005F780000}"/>
    <cellStyle name="40% - Ênfase5 12 8" xfId="30448" xr:uid="{00000000-0005-0000-0000-000060780000}"/>
    <cellStyle name="40% - Ênfase5 12 9" xfId="30449" xr:uid="{00000000-0005-0000-0000-000061780000}"/>
    <cellStyle name="40% - Ênfase5 120" xfId="30450" xr:uid="{00000000-0005-0000-0000-000062780000}"/>
    <cellStyle name="40% - Ênfase5 120 2" xfId="30451" xr:uid="{00000000-0005-0000-0000-000063780000}"/>
    <cellStyle name="40% - Ênfase5 120 3" xfId="30452" xr:uid="{00000000-0005-0000-0000-000064780000}"/>
    <cellStyle name="40% - Ênfase5 120 4" xfId="30453" xr:uid="{00000000-0005-0000-0000-000065780000}"/>
    <cellStyle name="40% - Ênfase5 120 5" xfId="30454" xr:uid="{00000000-0005-0000-0000-000066780000}"/>
    <cellStyle name="40% - Ênfase5 120 6" xfId="30455" xr:uid="{00000000-0005-0000-0000-000067780000}"/>
    <cellStyle name="40% - Ênfase5 120 7" xfId="30456" xr:uid="{00000000-0005-0000-0000-000068780000}"/>
    <cellStyle name="40% - Ênfase5 120 8" xfId="30457" xr:uid="{00000000-0005-0000-0000-000069780000}"/>
    <cellStyle name="40% - Ênfase5 120 9" xfId="30458" xr:uid="{00000000-0005-0000-0000-00006A780000}"/>
    <cellStyle name="40% - Ênfase5 121" xfId="30459" xr:uid="{00000000-0005-0000-0000-00006B780000}"/>
    <cellStyle name="40% - Ênfase5 121 2" xfId="30460" xr:uid="{00000000-0005-0000-0000-00006C780000}"/>
    <cellStyle name="40% - Ênfase5 121 3" xfId="30461" xr:uid="{00000000-0005-0000-0000-00006D780000}"/>
    <cellStyle name="40% - Ênfase5 121 4" xfId="30462" xr:uid="{00000000-0005-0000-0000-00006E780000}"/>
    <cellStyle name="40% - Ênfase5 121 5" xfId="30463" xr:uid="{00000000-0005-0000-0000-00006F780000}"/>
    <cellStyle name="40% - Ênfase5 121 6" xfId="30464" xr:uid="{00000000-0005-0000-0000-000070780000}"/>
    <cellStyle name="40% - Ênfase5 121 7" xfId="30465" xr:uid="{00000000-0005-0000-0000-000071780000}"/>
    <cellStyle name="40% - Ênfase5 121 8" xfId="30466" xr:uid="{00000000-0005-0000-0000-000072780000}"/>
    <cellStyle name="40% - Ênfase5 121 9" xfId="30467" xr:uid="{00000000-0005-0000-0000-000073780000}"/>
    <cellStyle name="40% - Ênfase5 122" xfId="30468" xr:uid="{00000000-0005-0000-0000-000074780000}"/>
    <cellStyle name="40% - Ênfase5 122 2" xfId="30469" xr:uid="{00000000-0005-0000-0000-000075780000}"/>
    <cellStyle name="40% - Ênfase5 122 3" xfId="30470" xr:uid="{00000000-0005-0000-0000-000076780000}"/>
    <cellStyle name="40% - Ênfase5 122 4" xfId="30471" xr:uid="{00000000-0005-0000-0000-000077780000}"/>
    <cellStyle name="40% - Ênfase5 122 5" xfId="30472" xr:uid="{00000000-0005-0000-0000-000078780000}"/>
    <cellStyle name="40% - Ênfase5 122 6" xfId="30473" xr:uid="{00000000-0005-0000-0000-000079780000}"/>
    <cellStyle name="40% - Ênfase5 122 7" xfId="30474" xr:uid="{00000000-0005-0000-0000-00007A780000}"/>
    <cellStyle name="40% - Ênfase5 122 8" xfId="30475" xr:uid="{00000000-0005-0000-0000-00007B780000}"/>
    <cellStyle name="40% - Ênfase5 122 9" xfId="30476" xr:uid="{00000000-0005-0000-0000-00007C780000}"/>
    <cellStyle name="40% - Ênfase5 123" xfId="30477" xr:uid="{00000000-0005-0000-0000-00007D780000}"/>
    <cellStyle name="40% - Ênfase5 123 2" xfId="30478" xr:uid="{00000000-0005-0000-0000-00007E780000}"/>
    <cellStyle name="40% - Ênfase5 123 3" xfId="30479" xr:uid="{00000000-0005-0000-0000-00007F780000}"/>
    <cellStyle name="40% - Ênfase5 123 4" xfId="30480" xr:uid="{00000000-0005-0000-0000-000080780000}"/>
    <cellStyle name="40% - Ênfase5 123 5" xfId="30481" xr:uid="{00000000-0005-0000-0000-000081780000}"/>
    <cellStyle name="40% - Ênfase5 123 6" xfId="30482" xr:uid="{00000000-0005-0000-0000-000082780000}"/>
    <cellStyle name="40% - Ênfase5 123 7" xfId="30483" xr:uid="{00000000-0005-0000-0000-000083780000}"/>
    <cellStyle name="40% - Ênfase5 123 8" xfId="30484" xr:uid="{00000000-0005-0000-0000-000084780000}"/>
    <cellStyle name="40% - Ênfase5 123 9" xfId="30485" xr:uid="{00000000-0005-0000-0000-000085780000}"/>
    <cellStyle name="40% - Ênfase5 124" xfId="30486" xr:uid="{00000000-0005-0000-0000-000086780000}"/>
    <cellStyle name="40% - Ênfase5 124 2" xfId="30487" xr:uid="{00000000-0005-0000-0000-000087780000}"/>
    <cellStyle name="40% - Ênfase5 124 3" xfId="30488" xr:uid="{00000000-0005-0000-0000-000088780000}"/>
    <cellStyle name="40% - Ênfase5 124 4" xfId="30489" xr:uid="{00000000-0005-0000-0000-000089780000}"/>
    <cellStyle name="40% - Ênfase5 124 5" xfId="30490" xr:uid="{00000000-0005-0000-0000-00008A780000}"/>
    <cellStyle name="40% - Ênfase5 124 6" xfId="30491" xr:uid="{00000000-0005-0000-0000-00008B780000}"/>
    <cellStyle name="40% - Ênfase5 124 7" xfId="30492" xr:uid="{00000000-0005-0000-0000-00008C780000}"/>
    <cellStyle name="40% - Ênfase5 124 8" xfId="30493" xr:uid="{00000000-0005-0000-0000-00008D780000}"/>
    <cellStyle name="40% - Ênfase5 124 9" xfId="30494" xr:uid="{00000000-0005-0000-0000-00008E780000}"/>
    <cellStyle name="40% - Ênfase5 125" xfId="30495" xr:uid="{00000000-0005-0000-0000-00008F780000}"/>
    <cellStyle name="40% - Ênfase5 125 2" xfId="30496" xr:uid="{00000000-0005-0000-0000-000090780000}"/>
    <cellStyle name="40% - Ênfase5 125 3" xfId="30497" xr:uid="{00000000-0005-0000-0000-000091780000}"/>
    <cellStyle name="40% - Ênfase5 125 4" xfId="30498" xr:uid="{00000000-0005-0000-0000-000092780000}"/>
    <cellStyle name="40% - Ênfase5 125 5" xfId="30499" xr:uid="{00000000-0005-0000-0000-000093780000}"/>
    <cellStyle name="40% - Ênfase5 125 6" xfId="30500" xr:uid="{00000000-0005-0000-0000-000094780000}"/>
    <cellStyle name="40% - Ênfase5 125 7" xfId="30501" xr:uid="{00000000-0005-0000-0000-000095780000}"/>
    <cellStyle name="40% - Ênfase5 125 8" xfId="30502" xr:uid="{00000000-0005-0000-0000-000096780000}"/>
    <cellStyle name="40% - Ênfase5 125 9" xfId="30503" xr:uid="{00000000-0005-0000-0000-000097780000}"/>
    <cellStyle name="40% - Ênfase5 126" xfId="30504" xr:uid="{00000000-0005-0000-0000-000098780000}"/>
    <cellStyle name="40% - Ênfase5 126 2" xfId="30505" xr:uid="{00000000-0005-0000-0000-000099780000}"/>
    <cellStyle name="40% - Ênfase5 126 3" xfId="30506" xr:uid="{00000000-0005-0000-0000-00009A780000}"/>
    <cellStyle name="40% - Ênfase5 126 4" xfId="30507" xr:uid="{00000000-0005-0000-0000-00009B780000}"/>
    <cellStyle name="40% - Ênfase5 126 5" xfId="30508" xr:uid="{00000000-0005-0000-0000-00009C780000}"/>
    <cellStyle name="40% - Ênfase5 126 6" xfId="30509" xr:uid="{00000000-0005-0000-0000-00009D780000}"/>
    <cellStyle name="40% - Ênfase5 126 7" xfId="30510" xr:uid="{00000000-0005-0000-0000-00009E780000}"/>
    <cellStyle name="40% - Ênfase5 126 8" xfId="30511" xr:uid="{00000000-0005-0000-0000-00009F780000}"/>
    <cellStyle name="40% - Ênfase5 126 9" xfId="30512" xr:uid="{00000000-0005-0000-0000-0000A0780000}"/>
    <cellStyle name="40% - Ênfase5 127" xfId="30513" xr:uid="{00000000-0005-0000-0000-0000A1780000}"/>
    <cellStyle name="40% - Ênfase5 128" xfId="30514" xr:uid="{00000000-0005-0000-0000-0000A2780000}"/>
    <cellStyle name="40% - Ênfase5 129" xfId="30515" xr:uid="{00000000-0005-0000-0000-0000A3780000}"/>
    <cellStyle name="40% - Ênfase5 13" xfId="30516" xr:uid="{00000000-0005-0000-0000-0000A4780000}"/>
    <cellStyle name="40% - Ênfase5 13 2" xfId="30517" xr:uid="{00000000-0005-0000-0000-0000A5780000}"/>
    <cellStyle name="40% - Ênfase5 13 2 2" xfId="30518" xr:uid="{00000000-0005-0000-0000-0000A6780000}"/>
    <cellStyle name="40% - Ênfase5 13 2 2 2" xfId="30519" xr:uid="{00000000-0005-0000-0000-0000A7780000}"/>
    <cellStyle name="40% - Ênfase5 13 2 3" xfId="30520" xr:uid="{00000000-0005-0000-0000-0000A8780000}"/>
    <cellStyle name="40% - Ênfase5 13 3" xfId="30521" xr:uid="{00000000-0005-0000-0000-0000A9780000}"/>
    <cellStyle name="40% - Ênfase5 13 4" xfId="30522" xr:uid="{00000000-0005-0000-0000-0000AA780000}"/>
    <cellStyle name="40% - Ênfase5 13 5" xfId="30523" xr:uid="{00000000-0005-0000-0000-0000AB780000}"/>
    <cellStyle name="40% - Ênfase5 13 6" xfId="30524" xr:uid="{00000000-0005-0000-0000-0000AC780000}"/>
    <cellStyle name="40% - Ênfase5 13 7" xfId="30525" xr:uid="{00000000-0005-0000-0000-0000AD780000}"/>
    <cellStyle name="40% - Ênfase5 13 8" xfId="30526" xr:uid="{00000000-0005-0000-0000-0000AE780000}"/>
    <cellStyle name="40% - Ênfase5 13 9" xfId="30527" xr:uid="{00000000-0005-0000-0000-0000AF780000}"/>
    <cellStyle name="40% - Ênfase5 130" xfId="30528" xr:uid="{00000000-0005-0000-0000-0000B0780000}"/>
    <cellStyle name="40% - Ênfase5 131" xfId="30529" xr:uid="{00000000-0005-0000-0000-0000B1780000}"/>
    <cellStyle name="40% - Ênfase5 132" xfId="30530" xr:uid="{00000000-0005-0000-0000-0000B2780000}"/>
    <cellStyle name="40% - Ênfase5 133" xfId="30531" xr:uid="{00000000-0005-0000-0000-0000B3780000}"/>
    <cellStyle name="40% - Ênfase5 134" xfId="30532" xr:uid="{00000000-0005-0000-0000-0000B4780000}"/>
    <cellStyle name="40% - Ênfase5 135" xfId="30533" xr:uid="{00000000-0005-0000-0000-0000B5780000}"/>
    <cellStyle name="40% - Ênfase5 135 2" xfId="30534" xr:uid="{00000000-0005-0000-0000-0000B6780000}"/>
    <cellStyle name="40% - Ênfase5 135 2 2" xfId="30535" xr:uid="{00000000-0005-0000-0000-0000B7780000}"/>
    <cellStyle name="40% - Ênfase5 135 2 2 2" xfId="30536" xr:uid="{00000000-0005-0000-0000-0000B8780000}"/>
    <cellStyle name="40% - Ênfase5 135 2 2 2 2" xfId="30537" xr:uid="{00000000-0005-0000-0000-0000B9780000}"/>
    <cellStyle name="40% - Ênfase5 135 2 2 3" xfId="30538" xr:uid="{00000000-0005-0000-0000-0000BA780000}"/>
    <cellStyle name="40% - Ênfase5 135 2 2 4" xfId="30539" xr:uid="{00000000-0005-0000-0000-0000BB780000}"/>
    <cellStyle name="40% - Ênfase5 135 2 3" xfId="30540" xr:uid="{00000000-0005-0000-0000-0000BC780000}"/>
    <cellStyle name="40% - Ênfase5 135 2 3 2" xfId="30541" xr:uid="{00000000-0005-0000-0000-0000BD780000}"/>
    <cellStyle name="40% - Ênfase5 135 2 4" xfId="30542" xr:uid="{00000000-0005-0000-0000-0000BE780000}"/>
    <cellStyle name="40% - Ênfase5 135 2 5" xfId="30543" xr:uid="{00000000-0005-0000-0000-0000BF780000}"/>
    <cellStyle name="40% - Ênfase5 135 3" xfId="30544" xr:uid="{00000000-0005-0000-0000-0000C0780000}"/>
    <cellStyle name="40% - Ênfase5 135 3 2" xfId="30545" xr:uid="{00000000-0005-0000-0000-0000C1780000}"/>
    <cellStyle name="40% - Ênfase5 135 3 2 2" xfId="30546" xr:uid="{00000000-0005-0000-0000-0000C2780000}"/>
    <cellStyle name="40% - Ênfase5 135 3 3" xfId="30547" xr:uid="{00000000-0005-0000-0000-0000C3780000}"/>
    <cellStyle name="40% - Ênfase5 135 3 4" xfId="30548" xr:uid="{00000000-0005-0000-0000-0000C4780000}"/>
    <cellStyle name="40% - Ênfase5 135 4" xfId="30549" xr:uid="{00000000-0005-0000-0000-0000C5780000}"/>
    <cellStyle name="40% - Ênfase5 135 4 2" xfId="30550" xr:uid="{00000000-0005-0000-0000-0000C6780000}"/>
    <cellStyle name="40% - Ênfase5 135 5" xfId="30551" xr:uid="{00000000-0005-0000-0000-0000C7780000}"/>
    <cellStyle name="40% - Ênfase5 135 6" xfId="30552" xr:uid="{00000000-0005-0000-0000-0000C8780000}"/>
    <cellStyle name="40% - Ênfase5 136" xfId="30553" xr:uid="{00000000-0005-0000-0000-0000C9780000}"/>
    <cellStyle name="40% - Ênfase5 136 2" xfId="30554" xr:uid="{00000000-0005-0000-0000-0000CA780000}"/>
    <cellStyle name="40% - Ênfase5 136 2 2" xfId="30555" xr:uid="{00000000-0005-0000-0000-0000CB780000}"/>
    <cellStyle name="40% - Ênfase5 136 2 2 2" xfId="30556" xr:uid="{00000000-0005-0000-0000-0000CC780000}"/>
    <cellStyle name="40% - Ênfase5 136 2 3" xfId="30557" xr:uid="{00000000-0005-0000-0000-0000CD780000}"/>
    <cellStyle name="40% - Ênfase5 136 2 4" xfId="30558" xr:uid="{00000000-0005-0000-0000-0000CE780000}"/>
    <cellStyle name="40% - Ênfase5 136 3" xfId="30559" xr:uid="{00000000-0005-0000-0000-0000CF780000}"/>
    <cellStyle name="40% - Ênfase5 136 3 2" xfId="30560" xr:uid="{00000000-0005-0000-0000-0000D0780000}"/>
    <cellStyle name="40% - Ênfase5 136 4" xfId="30561" xr:uid="{00000000-0005-0000-0000-0000D1780000}"/>
    <cellStyle name="40% - Ênfase5 136 5" xfId="30562" xr:uid="{00000000-0005-0000-0000-0000D2780000}"/>
    <cellStyle name="40% - Ênfase5 137" xfId="30563" xr:uid="{00000000-0005-0000-0000-0000D3780000}"/>
    <cellStyle name="40% - Ênfase5 137 2" xfId="30564" xr:uid="{00000000-0005-0000-0000-0000D4780000}"/>
    <cellStyle name="40% - Ênfase5 137 2 2" xfId="30565" xr:uid="{00000000-0005-0000-0000-0000D5780000}"/>
    <cellStyle name="40% - Ênfase5 137 2 2 2" xfId="30566" xr:uid="{00000000-0005-0000-0000-0000D6780000}"/>
    <cellStyle name="40% - Ênfase5 137 2 3" xfId="30567" xr:uid="{00000000-0005-0000-0000-0000D7780000}"/>
    <cellStyle name="40% - Ênfase5 137 2 4" xfId="30568" xr:uid="{00000000-0005-0000-0000-0000D8780000}"/>
    <cellStyle name="40% - Ênfase5 137 3" xfId="30569" xr:uid="{00000000-0005-0000-0000-0000D9780000}"/>
    <cellStyle name="40% - Ênfase5 137 3 2" xfId="30570" xr:uid="{00000000-0005-0000-0000-0000DA780000}"/>
    <cellStyle name="40% - Ênfase5 137 4" xfId="30571" xr:uid="{00000000-0005-0000-0000-0000DB780000}"/>
    <cellStyle name="40% - Ênfase5 137 5" xfId="30572" xr:uid="{00000000-0005-0000-0000-0000DC780000}"/>
    <cellStyle name="40% - Ênfase5 138" xfId="30573" xr:uid="{00000000-0005-0000-0000-0000DD780000}"/>
    <cellStyle name="40% - Ênfase5 138 2" xfId="30574" xr:uid="{00000000-0005-0000-0000-0000DE780000}"/>
    <cellStyle name="40% - Ênfase5 138 2 2" xfId="30575" xr:uid="{00000000-0005-0000-0000-0000DF780000}"/>
    <cellStyle name="40% - Ênfase5 138 2 2 2" xfId="30576" xr:uid="{00000000-0005-0000-0000-0000E0780000}"/>
    <cellStyle name="40% - Ênfase5 138 2 3" xfId="30577" xr:uid="{00000000-0005-0000-0000-0000E1780000}"/>
    <cellStyle name="40% - Ênfase5 138 2 4" xfId="30578" xr:uid="{00000000-0005-0000-0000-0000E2780000}"/>
    <cellStyle name="40% - Ênfase5 138 3" xfId="30579" xr:uid="{00000000-0005-0000-0000-0000E3780000}"/>
    <cellStyle name="40% - Ênfase5 138 3 2" xfId="30580" xr:uid="{00000000-0005-0000-0000-0000E4780000}"/>
    <cellStyle name="40% - Ênfase5 138 4" xfId="30581" xr:uid="{00000000-0005-0000-0000-0000E5780000}"/>
    <cellStyle name="40% - Ênfase5 138 5" xfId="30582" xr:uid="{00000000-0005-0000-0000-0000E6780000}"/>
    <cellStyle name="40% - Ênfase5 139" xfId="30583" xr:uid="{00000000-0005-0000-0000-0000E7780000}"/>
    <cellStyle name="40% - Ênfase5 139 2" xfId="30584" xr:uid="{00000000-0005-0000-0000-0000E8780000}"/>
    <cellStyle name="40% - Ênfase5 139 2 2" xfId="30585" xr:uid="{00000000-0005-0000-0000-0000E9780000}"/>
    <cellStyle name="40% - Ênfase5 139 2 2 2" xfId="30586" xr:uid="{00000000-0005-0000-0000-0000EA780000}"/>
    <cellStyle name="40% - Ênfase5 139 2 3" xfId="30587" xr:uid="{00000000-0005-0000-0000-0000EB780000}"/>
    <cellStyle name="40% - Ênfase5 139 2 4" xfId="30588" xr:uid="{00000000-0005-0000-0000-0000EC780000}"/>
    <cellStyle name="40% - Ênfase5 139 3" xfId="30589" xr:uid="{00000000-0005-0000-0000-0000ED780000}"/>
    <cellStyle name="40% - Ênfase5 139 3 2" xfId="30590" xr:uid="{00000000-0005-0000-0000-0000EE780000}"/>
    <cellStyle name="40% - Ênfase5 139 4" xfId="30591" xr:uid="{00000000-0005-0000-0000-0000EF780000}"/>
    <cellStyle name="40% - Ênfase5 139 5" xfId="30592" xr:uid="{00000000-0005-0000-0000-0000F0780000}"/>
    <cellStyle name="40% - Ênfase5 14" xfId="30593" xr:uid="{00000000-0005-0000-0000-0000F1780000}"/>
    <cellStyle name="40% - Ênfase5 14 2" xfId="30594" xr:uid="{00000000-0005-0000-0000-0000F2780000}"/>
    <cellStyle name="40% - Ênfase5 14 2 2" xfId="30595" xr:uid="{00000000-0005-0000-0000-0000F3780000}"/>
    <cellStyle name="40% - Ênfase5 14 2 2 2" xfId="30596" xr:uid="{00000000-0005-0000-0000-0000F4780000}"/>
    <cellStyle name="40% - Ênfase5 14 2 2 2 2" xfId="30597" xr:uid="{00000000-0005-0000-0000-0000F5780000}"/>
    <cellStyle name="40% - Ênfase5 14 2 2 2 3" xfId="30598" xr:uid="{00000000-0005-0000-0000-0000F6780000}"/>
    <cellStyle name="40% - Ênfase5 14 2 2 3" xfId="30599" xr:uid="{00000000-0005-0000-0000-0000F7780000}"/>
    <cellStyle name="40% - Ênfase5 14 2 2 3 2" xfId="30600" xr:uid="{00000000-0005-0000-0000-0000F8780000}"/>
    <cellStyle name="40% - Ênfase5 14 2 2 3 3" xfId="30601" xr:uid="{00000000-0005-0000-0000-0000F9780000}"/>
    <cellStyle name="40% - Ênfase5 14 2 2 4" xfId="30602" xr:uid="{00000000-0005-0000-0000-0000FA780000}"/>
    <cellStyle name="40% - Ênfase5 14 2 3" xfId="30603" xr:uid="{00000000-0005-0000-0000-0000FB780000}"/>
    <cellStyle name="40% - Ênfase5 14 2 4" xfId="30604" xr:uid="{00000000-0005-0000-0000-0000FC780000}"/>
    <cellStyle name="40% - Ênfase5 14 2_12_CONFERE (2)" xfId="30605" xr:uid="{00000000-0005-0000-0000-0000FD780000}"/>
    <cellStyle name="40% - Ênfase5 14 3" xfId="30606" xr:uid="{00000000-0005-0000-0000-0000FE780000}"/>
    <cellStyle name="40% - Ênfase5 14 4" xfId="30607" xr:uid="{00000000-0005-0000-0000-0000FF780000}"/>
    <cellStyle name="40% - Ênfase5 14 5" xfId="30608" xr:uid="{00000000-0005-0000-0000-000000790000}"/>
    <cellStyle name="40% - Ênfase5 14 6" xfId="30609" xr:uid="{00000000-0005-0000-0000-000001790000}"/>
    <cellStyle name="40% - Ênfase5 14 7" xfId="30610" xr:uid="{00000000-0005-0000-0000-000002790000}"/>
    <cellStyle name="40% - Ênfase5 14 8" xfId="30611" xr:uid="{00000000-0005-0000-0000-000003790000}"/>
    <cellStyle name="40% - Ênfase5 14 9" xfId="30612" xr:uid="{00000000-0005-0000-0000-000004790000}"/>
    <cellStyle name="40% - Ênfase5 140" xfId="30613" xr:uid="{00000000-0005-0000-0000-000005790000}"/>
    <cellStyle name="40% - Ênfase5 140 2" xfId="30614" xr:uid="{00000000-0005-0000-0000-000006790000}"/>
    <cellStyle name="40% - Ênfase5 140 2 2" xfId="30615" xr:uid="{00000000-0005-0000-0000-000007790000}"/>
    <cellStyle name="40% - Ênfase5 140 2 2 2" xfId="30616" xr:uid="{00000000-0005-0000-0000-000008790000}"/>
    <cellStyle name="40% - Ênfase5 140 2 3" xfId="30617" xr:uid="{00000000-0005-0000-0000-000009790000}"/>
    <cellStyle name="40% - Ênfase5 140 2 4" xfId="30618" xr:uid="{00000000-0005-0000-0000-00000A790000}"/>
    <cellStyle name="40% - Ênfase5 140 3" xfId="30619" xr:uid="{00000000-0005-0000-0000-00000B790000}"/>
    <cellStyle name="40% - Ênfase5 140 3 2" xfId="30620" xr:uid="{00000000-0005-0000-0000-00000C790000}"/>
    <cellStyle name="40% - Ênfase5 140 4" xfId="30621" xr:uid="{00000000-0005-0000-0000-00000D790000}"/>
    <cellStyle name="40% - Ênfase5 140 5" xfId="30622" xr:uid="{00000000-0005-0000-0000-00000E790000}"/>
    <cellStyle name="40% - Ênfase5 141" xfId="30623" xr:uid="{00000000-0005-0000-0000-00000F790000}"/>
    <cellStyle name="40% - Ênfase5 141 2" xfId="30624" xr:uid="{00000000-0005-0000-0000-000010790000}"/>
    <cellStyle name="40% - Ênfase5 141 2 2" xfId="30625" xr:uid="{00000000-0005-0000-0000-000011790000}"/>
    <cellStyle name="40% - Ênfase5 141 2 2 2" xfId="30626" xr:uid="{00000000-0005-0000-0000-000012790000}"/>
    <cellStyle name="40% - Ênfase5 141 2 3" xfId="30627" xr:uid="{00000000-0005-0000-0000-000013790000}"/>
    <cellStyle name="40% - Ênfase5 141 2 4" xfId="30628" xr:uid="{00000000-0005-0000-0000-000014790000}"/>
    <cellStyle name="40% - Ênfase5 141 3" xfId="30629" xr:uid="{00000000-0005-0000-0000-000015790000}"/>
    <cellStyle name="40% - Ênfase5 141 3 2" xfId="30630" xr:uid="{00000000-0005-0000-0000-000016790000}"/>
    <cellStyle name="40% - Ênfase5 141 4" xfId="30631" xr:uid="{00000000-0005-0000-0000-000017790000}"/>
    <cellStyle name="40% - Ênfase5 141 5" xfId="30632" xr:uid="{00000000-0005-0000-0000-000018790000}"/>
    <cellStyle name="40% - Ênfase5 142" xfId="30633" xr:uid="{00000000-0005-0000-0000-000019790000}"/>
    <cellStyle name="40% - Ênfase5 142 2" xfId="30634" xr:uid="{00000000-0005-0000-0000-00001A790000}"/>
    <cellStyle name="40% - Ênfase5 142 2 2" xfId="30635" xr:uid="{00000000-0005-0000-0000-00001B790000}"/>
    <cellStyle name="40% - Ênfase5 142 2 2 2" xfId="30636" xr:uid="{00000000-0005-0000-0000-00001C790000}"/>
    <cellStyle name="40% - Ênfase5 142 2 3" xfId="30637" xr:uid="{00000000-0005-0000-0000-00001D790000}"/>
    <cellStyle name="40% - Ênfase5 142 2 4" xfId="30638" xr:uid="{00000000-0005-0000-0000-00001E790000}"/>
    <cellStyle name="40% - Ênfase5 142 3" xfId="30639" xr:uid="{00000000-0005-0000-0000-00001F790000}"/>
    <cellStyle name="40% - Ênfase5 142 3 2" xfId="30640" xr:uid="{00000000-0005-0000-0000-000020790000}"/>
    <cellStyle name="40% - Ênfase5 142 4" xfId="30641" xr:uid="{00000000-0005-0000-0000-000021790000}"/>
    <cellStyle name="40% - Ênfase5 142 5" xfId="30642" xr:uid="{00000000-0005-0000-0000-000022790000}"/>
    <cellStyle name="40% - Ênfase5 143" xfId="30643" xr:uid="{00000000-0005-0000-0000-000023790000}"/>
    <cellStyle name="40% - Ênfase5 143 2" xfId="30644" xr:uid="{00000000-0005-0000-0000-000024790000}"/>
    <cellStyle name="40% - Ênfase5 143 2 2" xfId="30645" xr:uid="{00000000-0005-0000-0000-000025790000}"/>
    <cellStyle name="40% - Ênfase5 143 3" xfId="30646" xr:uid="{00000000-0005-0000-0000-000026790000}"/>
    <cellStyle name="40% - Ênfase5 143 4" xfId="30647" xr:uid="{00000000-0005-0000-0000-000027790000}"/>
    <cellStyle name="40% - Ênfase5 144" xfId="30648" xr:uid="{00000000-0005-0000-0000-000028790000}"/>
    <cellStyle name="40% - Ênfase5 145" xfId="30649" xr:uid="{00000000-0005-0000-0000-000029790000}"/>
    <cellStyle name="40% - Ênfase5 146" xfId="30650" xr:uid="{00000000-0005-0000-0000-00002A790000}"/>
    <cellStyle name="40% - Ênfase5 146 2" xfId="30651" xr:uid="{00000000-0005-0000-0000-00002B790000}"/>
    <cellStyle name="40% - Ênfase5 146 3" xfId="30652" xr:uid="{00000000-0005-0000-0000-00002C790000}"/>
    <cellStyle name="40% - Ênfase5 147" xfId="30653" xr:uid="{00000000-0005-0000-0000-00002D790000}"/>
    <cellStyle name="40% - Ênfase5 147 2" xfId="30654" xr:uid="{00000000-0005-0000-0000-00002E790000}"/>
    <cellStyle name="40% - Ênfase5 148" xfId="30655" xr:uid="{00000000-0005-0000-0000-00002F790000}"/>
    <cellStyle name="40% - Ênfase5 148 2" xfId="30656" xr:uid="{00000000-0005-0000-0000-000030790000}"/>
    <cellStyle name="40% - Ênfase5 149" xfId="30657" xr:uid="{00000000-0005-0000-0000-000031790000}"/>
    <cellStyle name="40% - Ênfase5 15" xfId="30658" xr:uid="{00000000-0005-0000-0000-000032790000}"/>
    <cellStyle name="40% - Ênfase5 15 2" xfId="30659" xr:uid="{00000000-0005-0000-0000-000033790000}"/>
    <cellStyle name="40% - Ênfase5 15 2 2" xfId="30660" xr:uid="{00000000-0005-0000-0000-000034790000}"/>
    <cellStyle name="40% - Ênfase5 15 2 2 2" xfId="30661" xr:uid="{00000000-0005-0000-0000-000035790000}"/>
    <cellStyle name="40% - Ênfase5 15 2 2 2 2" xfId="30662" xr:uid="{00000000-0005-0000-0000-000036790000}"/>
    <cellStyle name="40% - Ênfase5 15 2 2 2 3" xfId="30663" xr:uid="{00000000-0005-0000-0000-000037790000}"/>
    <cellStyle name="40% - Ênfase5 15 2 2 3" xfId="30664" xr:uid="{00000000-0005-0000-0000-000038790000}"/>
    <cellStyle name="40% - Ênfase5 15 2 2 3 2" xfId="30665" xr:uid="{00000000-0005-0000-0000-000039790000}"/>
    <cellStyle name="40% - Ênfase5 15 2 2 3 3" xfId="30666" xr:uid="{00000000-0005-0000-0000-00003A790000}"/>
    <cellStyle name="40% - Ênfase5 15 2 2 4" xfId="30667" xr:uid="{00000000-0005-0000-0000-00003B790000}"/>
    <cellStyle name="40% - Ênfase5 15 2 3" xfId="30668" xr:uid="{00000000-0005-0000-0000-00003C790000}"/>
    <cellStyle name="40% - Ênfase5 15 3" xfId="30669" xr:uid="{00000000-0005-0000-0000-00003D790000}"/>
    <cellStyle name="40% - Ênfase5 15 4" xfId="30670" xr:uid="{00000000-0005-0000-0000-00003E790000}"/>
    <cellStyle name="40% - Ênfase5 15 5" xfId="30671" xr:uid="{00000000-0005-0000-0000-00003F790000}"/>
    <cellStyle name="40% - Ênfase5 15 6" xfId="30672" xr:uid="{00000000-0005-0000-0000-000040790000}"/>
    <cellStyle name="40% - Ênfase5 15 7" xfId="30673" xr:uid="{00000000-0005-0000-0000-000041790000}"/>
    <cellStyle name="40% - Ênfase5 15 8" xfId="30674" xr:uid="{00000000-0005-0000-0000-000042790000}"/>
    <cellStyle name="40% - Ênfase5 15 9" xfId="30675" xr:uid="{00000000-0005-0000-0000-000043790000}"/>
    <cellStyle name="40% - Ênfase5 150" xfId="30676" xr:uid="{00000000-0005-0000-0000-000044790000}"/>
    <cellStyle name="40% - Ênfase5 151" xfId="30677" xr:uid="{00000000-0005-0000-0000-000045790000}"/>
    <cellStyle name="40% - Ênfase5 152" xfId="30678" xr:uid="{00000000-0005-0000-0000-000046790000}"/>
    <cellStyle name="40% - Ênfase5 153" xfId="30679" xr:uid="{00000000-0005-0000-0000-000047790000}"/>
    <cellStyle name="40% - Ênfase5 154" xfId="30680" xr:uid="{00000000-0005-0000-0000-000048790000}"/>
    <cellStyle name="40% - Ênfase5 155" xfId="30681" xr:uid="{00000000-0005-0000-0000-000049790000}"/>
    <cellStyle name="40% - Ênfase5 156" xfId="30682" xr:uid="{00000000-0005-0000-0000-00004A790000}"/>
    <cellStyle name="40% - Ênfase5 157" xfId="30683" xr:uid="{00000000-0005-0000-0000-00004B790000}"/>
    <cellStyle name="40% - Ênfase5 158" xfId="30684" xr:uid="{00000000-0005-0000-0000-00004C790000}"/>
    <cellStyle name="40% - Ênfase5 159" xfId="30685" xr:uid="{00000000-0005-0000-0000-00004D790000}"/>
    <cellStyle name="40% - Ênfase5 16" xfId="30686" xr:uid="{00000000-0005-0000-0000-00004E790000}"/>
    <cellStyle name="40% - Ênfase5 16 2" xfId="30687" xr:uid="{00000000-0005-0000-0000-00004F790000}"/>
    <cellStyle name="40% - Ênfase5 16 2 2" xfId="30688" xr:uid="{00000000-0005-0000-0000-000050790000}"/>
    <cellStyle name="40% - Ênfase5 16 2 2 2" xfId="30689" xr:uid="{00000000-0005-0000-0000-000051790000}"/>
    <cellStyle name="40% - Ênfase5 16 2 3" xfId="30690" xr:uid="{00000000-0005-0000-0000-000052790000}"/>
    <cellStyle name="40% - Ênfase5 16 2 3 2" xfId="30691" xr:uid="{00000000-0005-0000-0000-000053790000}"/>
    <cellStyle name="40% - Ênfase5 16 2 3 3" xfId="30692" xr:uid="{00000000-0005-0000-0000-000054790000}"/>
    <cellStyle name="40% - Ênfase5 16 2 4" xfId="30693" xr:uid="{00000000-0005-0000-0000-000055790000}"/>
    <cellStyle name="40% - Ênfase5 16 2 4 2" xfId="30694" xr:uid="{00000000-0005-0000-0000-000056790000}"/>
    <cellStyle name="40% - Ênfase5 16 2 4 3" xfId="30695" xr:uid="{00000000-0005-0000-0000-000057790000}"/>
    <cellStyle name="40% - Ênfase5 16 2 5" xfId="30696" xr:uid="{00000000-0005-0000-0000-000058790000}"/>
    <cellStyle name="40% - Ênfase5 16 2_12_CONFERE (2)" xfId="30697" xr:uid="{00000000-0005-0000-0000-000059790000}"/>
    <cellStyle name="40% - Ênfase5 16 3" xfId="30698" xr:uid="{00000000-0005-0000-0000-00005A790000}"/>
    <cellStyle name="40% - Ênfase5 16 4" xfId="30699" xr:uid="{00000000-0005-0000-0000-00005B790000}"/>
    <cellStyle name="40% - Ênfase5 16 5" xfId="30700" xr:uid="{00000000-0005-0000-0000-00005C790000}"/>
    <cellStyle name="40% - Ênfase5 16 6" xfId="30701" xr:uid="{00000000-0005-0000-0000-00005D790000}"/>
    <cellStyle name="40% - Ênfase5 16 7" xfId="30702" xr:uid="{00000000-0005-0000-0000-00005E790000}"/>
    <cellStyle name="40% - Ênfase5 16 8" xfId="30703" xr:uid="{00000000-0005-0000-0000-00005F790000}"/>
    <cellStyle name="40% - Ênfase5 16 9" xfId="30704" xr:uid="{00000000-0005-0000-0000-000060790000}"/>
    <cellStyle name="40% - Ênfase5 160" xfId="30705" xr:uid="{00000000-0005-0000-0000-000061790000}"/>
    <cellStyle name="40% - Ênfase5 161" xfId="30706" xr:uid="{00000000-0005-0000-0000-000062790000}"/>
    <cellStyle name="40% - Ênfase5 162" xfId="30707" xr:uid="{00000000-0005-0000-0000-000063790000}"/>
    <cellStyle name="40% - Ênfase5 163" xfId="30708" xr:uid="{00000000-0005-0000-0000-000064790000}"/>
    <cellStyle name="40% - Ênfase5 164" xfId="30709" xr:uid="{00000000-0005-0000-0000-000065790000}"/>
    <cellStyle name="40% - Ênfase5 166" xfId="30710" xr:uid="{00000000-0005-0000-0000-000066790000}"/>
    <cellStyle name="40% - Ênfase5 17" xfId="30711" xr:uid="{00000000-0005-0000-0000-000067790000}"/>
    <cellStyle name="40% - Ênfase5 17 2" xfId="30712" xr:uid="{00000000-0005-0000-0000-000068790000}"/>
    <cellStyle name="40% - Ênfase5 17 3" xfId="30713" xr:uid="{00000000-0005-0000-0000-000069790000}"/>
    <cellStyle name="40% - Ênfase5 17 4" xfId="30714" xr:uid="{00000000-0005-0000-0000-00006A790000}"/>
    <cellStyle name="40% - Ênfase5 17 5" xfId="30715" xr:uid="{00000000-0005-0000-0000-00006B790000}"/>
    <cellStyle name="40% - Ênfase5 17 6" xfId="30716" xr:uid="{00000000-0005-0000-0000-00006C790000}"/>
    <cellStyle name="40% - Ênfase5 17 7" xfId="30717" xr:uid="{00000000-0005-0000-0000-00006D790000}"/>
    <cellStyle name="40% - Ênfase5 17 8" xfId="30718" xr:uid="{00000000-0005-0000-0000-00006E790000}"/>
    <cellStyle name="40% - Ênfase5 17 9" xfId="30719" xr:uid="{00000000-0005-0000-0000-00006F790000}"/>
    <cellStyle name="40% - Ênfase5 18" xfId="30720" xr:uid="{00000000-0005-0000-0000-000070790000}"/>
    <cellStyle name="40% - Ênfase5 18 2" xfId="30721" xr:uid="{00000000-0005-0000-0000-000071790000}"/>
    <cellStyle name="40% - Ênfase5 18 3" xfId="30722" xr:uid="{00000000-0005-0000-0000-000072790000}"/>
    <cellStyle name="40% - Ênfase5 18 4" xfId="30723" xr:uid="{00000000-0005-0000-0000-000073790000}"/>
    <cellStyle name="40% - Ênfase5 18 5" xfId="30724" xr:uid="{00000000-0005-0000-0000-000074790000}"/>
    <cellStyle name="40% - Ênfase5 18 6" xfId="30725" xr:uid="{00000000-0005-0000-0000-000075790000}"/>
    <cellStyle name="40% - Ênfase5 18 7" xfId="30726" xr:uid="{00000000-0005-0000-0000-000076790000}"/>
    <cellStyle name="40% - Ênfase5 18 8" xfId="30727" xr:uid="{00000000-0005-0000-0000-000077790000}"/>
    <cellStyle name="40% - Ênfase5 18 9" xfId="30728" xr:uid="{00000000-0005-0000-0000-000078790000}"/>
    <cellStyle name="40% - Ênfase5 19" xfId="30729" xr:uid="{00000000-0005-0000-0000-000079790000}"/>
    <cellStyle name="40% - Ênfase5 19 2" xfId="30730" xr:uid="{00000000-0005-0000-0000-00007A790000}"/>
    <cellStyle name="40% - Ênfase5 19 3" xfId="30731" xr:uid="{00000000-0005-0000-0000-00007B790000}"/>
    <cellStyle name="40% - Ênfase5 19 4" xfId="30732" xr:uid="{00000000-0005-0000-0000-00007C790000}"/>
    <cellStyle name="40% - Ênfase5 19 5" xfId="30733" xr:uid="{00000000-0005-0000-0000-00007D790000}"/>
    <cellStyle name="40% - Ênfase5 19 6" xfId="30734" xr:uid="{00000000-0005-0000-0000-00007E790000}"/>
    <cellStyle name="40% - Ênfase5 19 7" xfId="30735" xr:uid="{00000000-0005-0000-0000-00007F790000}"/>
    <cellStyle name="40% - Ênfase5 19 8" xfId="30736" xr:uid="{00000000-0005-0000-0000-000080790000}"/>
    <cellStyle name="40% - Ênfase5 19 9" xfId="30737" xr:uid="{00000000-0005-0000-0000-000081790000}"/>
    <cellStyle name="40% - Ênfase5 2" xfId="30738" xr:uid="{00000000-0005-0000-0000-000082790000}"/>
    <cellStyle name="40% - Ênfase5 2 10" xfId="30739" xr:uid="{00000000-0005-0000-0000-000083790000}"/>
    <cellStyle name="40% - Ênfase5 2 10 2" xfId="30740" xr:uid="{00000000-0005-0000-0000-000084790000}"/>
    <cellStyle name="40% - Ênfase5 2 10 3" xfId="30741" xr:uid="{00000000-0005-0000-0000-000085790000}"/>
    <cellStyle name="40% - Ênfase5 2 10 4" xfId="30742" xr:uid="{00000000-0005-0000-0000-000086790000}"/>
    <cellStyle name="40% - Ênfase5 2 10 5" xfId="30743" xr:uid="{00000000-0005-0000-0000-000087790000}"/>
    <cellStyle name="40% - Ênfase5 2 11" xfId="30744" xr:uid="{00000000-0005-0000-0000-000088790000}"/>
    <cellStyle name="40% - Ênfase5 2 11 2" xfId="30745" xr:uid="{00000000-0005-0000-0000-000089790000}"/>
    <cellStyle name="40% - Ênfase5 2 11 3" xfId="30746" xr:uid="{00000000-0005-0000-0000-00008A790000}"/>
    <cellStyle name="40% - Ênfase5 2 12" xfId="30747" xr:uid="{00000000-0005-0000-0000-00008B790000}"/>
    <cellStyle name="40% - Ênfase5 2 12 2" xfId="30748" xr:uid="{00000000-0005-0000-0000-00008C790000}"/>
    <cellStyle name="40% - Ênfase5 2 13" xfId="30749" xr:uid="{00000000-0005-0000-0000-00008D790000}"/>
    <cellStyle name="40% - Ênfase5 2 13 2" xfId="30750" xr:uid="{00000000-0005-0000-0000-00008E790000}"/>
    <cellStyle name="40% - Ênfase5 2 14" xfId="30751" xr:uid="{00000000-0005-0000-0000-00008F790000}"/>
    <cellStyle name="40% - Ênfase5 2 14 2" xfId="30752" xr:uid="{00000000-0005-0000-0000-000090790000}"/>
    <cellStyle name="40% - Ênfase5 2 15" xfId="30753" xr:uid="{00000000-0005-0000-0000-000091790000}"/>
    <cellStyle name="40% - Ênfase5 2 15 2" xfId="30754" xr:uid="{00000000-0005-0000-0000-000092790000}"/>
    <cellStyle name="40% - Ênfase5 2 16" xfId="30755" xr:uid="{00000000-0005-0000-0000-000093790000}"/>
    <cellStyle name="40% - Ênfase5 2 16 2" xfId="30756" xr:uid="{00000000-0005-0000-0000-000094790000}"/>
    <cellStyle name="40% - Ênfase5 2 17" xfId="30757" xr:uid="{00000000-0005-0000-0000-000095790000}"/>
    <cellStyle name="40% - Ênfase5 2 18" xfId="30758" xr:uid="{00000000-0005-0000-0000-000096790000}"/>
    <cellStyle name="40% - Ênfase5 2 19" xfId="30759" xr:uid="{00000000-0005-0000-0000-000097790000}"/>
    <cellStyle name="40% - Ênfase5 2 2" xfId="30760" xr:uid="{00000000-0005-0000-0000-000098790000}"/>
    <cellStyle name="40% - Ênfase5 2 2 10" xfId="30761" xr:uid="{00000000-0005-0000-0000-000099790000}"/>
    <cellStyle name="40% - Ênfase5 2 2 10 2" xfId="30762" xr:uid="{00000000-0005-0000-0000-00009A790000}"/>
    <cellStyle name="40% - Ênfase5 2 2 11" xfId="30763" xr:uid="{00000000-0005-0000-0000-00009B790000}"/>
    <cellStyle name="40% - Ênfase5 2 2 11 2" xfId="30764" xr:uid="{00000000-0005-0000-0000-00009C790000}"/>
    <cellStyle name="40% - Ênfase5 2 2 12" xfId="30765" xr:uid="{00000000-0005-0000-0000-00009D790000}"/>
    <cellStyle name="40% - Ênfase5 2 2 12 2" xfId="30766" xr:uid="{00000000-0005-0000-0000-00009E790000}"/>
    <cellStyle name="40% - Ênfase5 2 2 13" xfId="30767" xr:uid="{00000000-0005-0000-0000-00009F790000}"/>
    <cellStyle name="40% - Ênfase5 2 2 13 2" xfId="30768" xr:uid="{00000000-0005-0000-0000-0000A0790000}"/>
    <cellStyle name="40% - Ênfase5 2 2 14" xfId="30769" xr:uid="{00000000-0005-0000-0000-0000A1790000}"/>
    <cellStyle name="40% - Ênfase5 2 2 14 2" xfId="30770" xr:uid="{00000000-0005-0000-0000-0000A2790000}"/>
    <cellStyle name="40% - Ênfase5 2 2 15" xfId="30771" xr:uid="{00000000-0005-0000-0000-0000A3790000}"/>
    <cellStyle name="40% - Ênfase5 2 2 16" xfId="30772" xr:uid="{00000000-0005-0000-0000-0000A4790000}"/>
    <cellStyle name="40% - Ênfase5 2 2 17" xfId="30773" xr:uid="{00000000-0005-0000-0000-0000A5790000}"/>
    <cellStyle name="40% - Ênfase5 2 2 18" xfId="30774" xr:uid="{00000000-0005-0000-0000-0000A6790000}"/>
    <cellStyle name="40% - Ênfase5 2 2 19" xfId="30775" xr:uid="{00000000-0005-0000-0000-0000A7790000}"/>
    <cellStyle name="40% - Ênfase5 2 2 2" xfId="30776" xr:uid="{00000000-0005-0000-0000-0000A8790000}"/>
    <cellStyle name="40% - Ênfase5 2 2 2 10" xfId="30777" xr:uid="{00000000-0005-0000-0000-0000A9790000}"/>
    <cellStyle name="40% - Ênfase5 2 2 2 10 2" xfId="30778" xr:uid="{00000000-0005-0000-0000-0000AA790000}"/>
    <cellStyle name="40% - Ênfase5 2 2 2 11" xfId="30779" xr:uid="{00000000-0005-0000-0000-0000AB790000}"/>
    <cellStyle name="40% - Ênfase5 2 2 2 11 2" xfId="30780" xr:uid="{00000000-0005-0000-0000-0000AC790000}"/>
    <cellStyle name="40% - Ênfase5 2 2 2 11 2 2" xfId="30781" xr:uid="{00000000-0005-0000-0000-0000AD790000}"/>
    <cellStyle name="40% - Ênfase5 2 2 2 11 2 3" xfId="30782" xr:uid="{00000000-0005-0000-0000-0000AE790000}"/>
    <cellStyle name="40% - Ênfase5 2 2 2 11 3" xfId="30783" xr:uid="{00000000-0005-0000-0000-0000AF790000}"/>
    <cellStyle name="40% - Ênfase5 2 2 2 11 3 2" xfId="30784" xr:uid="{00000000-0005-0000-0000-0000B0790000}"/>
    <cellStyle name="40% - Ênfase5 2 2 2 11 3 3" xfId="30785" xr:uid="{00000000-0005-0000-0000-0000B1790000}"/>
    <cellStyle name="40% - Ênfase5 2 2 2 11 4" xfId="30786" xr:uid="{00000000-0005-0000-0000-0000B2790000}"/>
    <cellStyle name="40% - Ênfase5 2 2 2 12" xfId="30787" xr:uid="{00000000-0005-0000-0000-0000B3790000}"/>
    <cellStyle name="40% - Ênfase5 2 2 2 12 2" xfId="30788" xr:uid="{00000000-0005-0000-0000-0000B4790000}"/>
    <cellStyle name="40% - Ênfase5 2 2 2 13" xfId="30789" xr:uid="{00000000-0005-0000-0000-0000B5790000}"/>
    <cellStyle name="40% - Ênfase5 2 2 2 14" xfId="30790" xr:uid="{00000000-0005-0000-0000-0000B6790000}"/>
    <cellStyle name="40% - Ênfase5 2 2 2 15" xfId="30791" xr:uid="{00000000-0005-0000-0000-0000B7790000}"/>
    <cellStyle name="40% - Ênfase5 2 2 2 16" xfId="30792" xr:uid="{00000000-0005-0000-0000-0000B8790000}"/>
    <cellStyle name="40% - Ênfase5 2 2 2 17" xfId="30793" xr:uid="{00000000-0005-0000-0000-0000B9790000}"/>
    <cellStyle name="40% - Ênfase5 2 2 2 18" xfId="30794" xr:uid="{00000000-0005-0000-0000-0000BA790000}"/>
    <cellStyle name="40% - Ênfase5 2 2 2 19" xfId="30795" xr:uid="{00000000-0005-0000-0000-0000BB790000}"/>
    <cellStyle name="40% - Ênfase5 2 2 2 2" xfId="30796" xr:uid="{00000000-0005-0000-0000-0000BC790000}"/>
    <cellStyle name="40% - Ênfase5 2 2 2 2 2" xfId="30797" xr:uid="{00000000-0005-0000-0000-0000BD790000}"/>
    <cellStyle name="40% - Ênfase5 2 2 2 20" xfId="30798" xr:uid="{00000000-0005-0000-0000-0000BE790000}"/>
    <cellStyle name="40% - Ênfase5 2 2 2 21" xfId="30799" xr:uid="{00000000-0005-0000-0000-0000BF790000}"/>
    <cellStyle name="40% - Ênfase5 2 2 2 22" xfId="30800" xr:uid="{00000000-0005-0000-0000-0000C0790000}"/>
    <cellStyle name="40% - Ênfase5 2 2 2 23" xfId="30801" xr:uid="{00000000-0005-0000-0000-0000C1790000}"/>
    <cellStyle name="40% - Ênfase5 2 2 2 3" xfId="30802" xr:uid="{00000000-0005-0000-0000-0000C2790000}"/>
    <cellStyle name="40% - Ênfase5 2 2 2 3 2" xfId="30803" xr:uid="{00000000-0005-0000-0000-0000C3790000}"/>
    <cellStyle name="40% - Ênfase5 2 2 2 4" xfId="30804" xr:uid="{00000000-0005-0000-0000-0000C4790000}"/>
    <cellStyle name="40% - Ênfase5 2 2 2 4 2" xfId="30805" xr:uid="{00000000-0005-0000-0000-0000C5790000}"/>
    <cellStyle name="40% - Ênfase5 2 2 2 5" xfId="30806" xr:uid="{00000000-0005-0000-0000-0000C6790000}"/>
    <cellStyle name="40% - Ênfase5 2 2 2 5 2" xfId="30807" xr:uid="{00000000-0005-0000-0000-0000C7790000}"/>
    <cellStyle name="40% - Ênfase5 2 2 2 6" xfId="30808" xr:uid="{00000000-0005-0000-0000-0000C8790000}"/>
    <cellStyle name="40% - Ênfase5 2 2 2 6 2" xfId="30809" xr:uid="{00000000-0005-0000-0000-0000C9790000}"/>
    <cellStyle name="40% - Ênfase5 2 2 2 7" xfId="30810" xr:uid="{00000000-0005-0000-0000-0000CA790000}"/>
    <cellStyle name="40% - Ênfase5 2 2 2 7 2" xfId="30811" xr:uid="{00000000-0005-0000-0000-0000CB790000}"/>
    <cellStyle name="40% - Ênfase5 2 2 2 8" xfId="30812" xr:uid="{00000000-0005-0000-0000-0000CC790000}"/>
    <cellStyle name="40% - Ênfase5 2 2 2 8 2" xfId="30813" xr:uid="{00000000-0005-0000-0000-0000CD790000}"/>
    <cellStyle name="40% - Ênfase5 2 2 2 9" xfId="30814" xr:uid="{00000000-0005-0000-0000-0000CE790000}"/>
    <cellStyle name="40% - Ênfase5 2 2 2 9 2" xfId="30815" xr:uid="{00000000-0005-0000-0000-0000CF790000}"/>
    <cellStyle name="40% - Ênfase5 2 2 20" xfId="30816" xr:uid="{00000000-0005-0000-0000-0000D0790000}"/>
    <cellStyle name="40% - Ênfase5 2 2 21" xfId="30817" xr:uid="{00000000-0005-0000-0000-0000D1790000}"/>
    <cellStyle name="40% - Ênfase5 2 2 22" xfId="30818" xr:uid="{00000000-0005-0000-0000-0000D2790000}"/>
    <cellStyle name="40% - Ênfase5 2 2 23" xfId="30819" xr:uid="{00000000-0005-0000-0000-0000D3790000}"/>
    <cellStyle name="40% - Ênfase5 2 2 24" xfId="30820" xr:uid="{00000000-0005-0000-0000-0000D4790000}"/>
    <cellStyle name="40% - Ênfase5 2 2 25" xfId="30821" xr:uid="{00000000-0005-0000-0000-0000D5790000}"/>
    <cellStyle name="40% - Ênfase5 2 2 25 2" xfId="30822" xr:uid="{00000000-0005-0000-0000-0000D6790000}"/>
    <cellStyle name="40% - Ênfase5 2 2 25 3" xfId="30823" xr:uid="{00000000-0005-0000-0000-0000D7790000}"/>
    <cellStyle name="40% - Ênfase5 2 2 26" xfId="30824" xr:uid="{00000000-0005-0000-0000-0000D8790000}"/>
    <cellStyle name="40% - Ênfase5 2 2 26 2" xfId="30825" xr:uid="{00000000-0005-0000-0000-0000D9790000}"/>
    <cellStyle name="40% - Ênfase5 2 2 26 3" xfId="30826" xr:uid="{00000000-0005-0000-0000-0000DA790000}"/>
    <cellStyle name="40% - Ênfase5 2 2 27" xfId="30827" xr:uid="{00000000-0005-0000-0000-0000DB790000}"/>
    <cellStyle name="40% - Ênfase5 2 2 27 2" xfId="30828" xr:uid="{00000000-0005-0000-0000-0000DC790000}"/>
    <cellStyle name="40% - Ênfase5 2 2 27 3" xfId="30829" xr:uid="{00000000-0005-0000-0000-0000DD790000}"/>
    <cellStyle name="40% - Ênfase5 2 2 28" xfId="30830" xr:uid="{00000000-0005-0000-0000-0000DE790000}"/>
    <cellStyle name="40% - Ênfase5 2 2 28 2" xfId="30831" xr:uid="{00000000-0005-0000-0000-0000DF790000}"/>
    <cellStyle name="40% - Ênfase5 2 2 28 3" xfId="30832" xr:uid="{00000000-0005-0000-0000-0000E0790000}"/>
    <cellStyle name="40% - Ênfase5 2 2 29" xfId="30833" xr:uid="{00000000-0005-0000-0000-0000E1790000}"/>
    <cellStyle name="40% - Ênfase5 2 2 29 2" xfId="30834" xr:uid="{00000000-0005-0000-0000-0000E2790000}"/>
    <cellStyle name="40% - Ênfase5 2 2 29 3" xfId="30835" xr:uid="{00000000-0005-0000-0000-0000E3790000}"/>
    <cellStyle name="40% - Ênfase5 2 2 3" xfId="30836" xr:uid="{00000000-0005-0000-0000-0000E4790000}"/>
    <cellStyle name="40% - Ênfase5 2 2 3 10" xfId="30837" xr:uid="{00000000-0005-0000-0000-0000E5790000}"/>
    <cellStyle name="40% - Ênfase5 2 2 3 11" xfId="30838" xr:uid="{00000000-0005-0000-0000-0000E6790000}"/>
    <cellStyle name="40% - Ênfase5 2 2 3 12" xfId="30839" xr:uid="{00000000-0005-0000-0000-0000E7790000}"/>
    <cellStyle name="40% - Ênfase5 2 2 3 13" xfId="30840" xr:uid="{00000000-0005-0000-0000-0000E8790000}"/>
    <cellStyle name="40% - Ênfase5 2 2 3 14" xfId="30841" xr:uid="{00000000-0005-0000-0000-0000E9790000}"/>
    <cellStyle name="40% - Ênfase5 2 2 3 15" xfId="30842" xr:uid="{00000000-0005-0000-0000-0000EA790000}"/>
    <cellStyle name="40% - Ênfase5 2 2 3 2" xfId="30843" xr:uid="{00000000-0005-0000-0000-0000EB790000}"/>
    <cellStyle name="40% - Ênfase5 2 2 3 3" xfId="30844" xr:uid="{00000000-0005-0000-0000-0000EC790000}"/>
    <cellStyle name="40% - Ênfase5 2 2 3 4" xfId="30845" xr:uid="{00000000-0005-0000-0000-0000ED790000}"/>
    <cellStyle name="40% - Ênfase5 2 2 3 5" xfId="30846" xr:uid="{00000000-0005-0000-0000-0000EE790000}"/>
    <cellStyle name="40% - Ênfase5 2 2 3 6" xfId="30847" xr:uid="{00000000-0005-0000-0000-0000EF790000}"/>
    <cellStyle name="40% - Ênfase5 2 2 3 7" xfId="30848" xr:uid="{00000000-0005-0000-0000-0000F0790000}"/>
    <cellStyle name="40% - Ênfase5 2 2 3 8" xfId="30849" xr:uid="{00000000-0005-0000-0000-0000F1790000}"/>
    <cellStyle name="40% - Ênfase5 2 2 3 9" xfId="30850" xr:uid="{00000000-0005-0000-0000-0000F2790000}"/>
    <cellStyle name="40% - Ênfase5 2 2 30" xfId="30851" xr:uid="{00000000-0005-0000-0000-0000F3790000}"/>
    <cellStyle name="40% - Ênfase5 2 2 30 2" xfId="30852" xr:uid="{00000000-0005-0000-0000-0000F4790000}"/>
    <cellStyle name="40% - Ênfase5 2 2 30 3" xfId="30853" xr:uid="{00000000-0005-0000-0000-0000F5790000}"/>
    <cellStyle name="40% - Ênfase5 2 2 31" xfId="30854" xr:uid="{00000000-0005-0000-0000-0000F6790000}"/>
    <cellStyle name="40% - Ênfase5 2 2 31 2" xfId="30855" xr:uid="{00000000-0005-0000-0000-0000F7790000}"/>
    <cellStyle name="40% - Ênfase5 2 2 31 3" xfId="30856" xr:uid="{00000000-0005-0000-0000-0000F8790000}"/>
    <cellStyle name="40% - Ênfase5 2 2 32" xfId="30857" xr:uid="{00000000-0005-0000-0000-0000F9790000}"/>
    <cellStyle name="40% - Ênfase5 2 2 32 2" xfId="30858" xr:uid="{00000000-0005-0000-0000-0000FA790000}"/>
    <cellStyle name="40% - Ênfase5 2 2 32 3" xfId="30859" xr:uid="{00000000-0005-0000-0000-0000FB790000}"/>
    <cellStyle name="40% - Ênfase5 2 2 33" xfId="30860" xr:uid="{00000000-0005-0000-0000-0000FC790000}"/>
    <cellStyle name="40% - Ênfase5 2 2 33 2" xfId="30861" xr:uid="{00000000-0005-0000-0000-0000FD790000}"/>
    <cellStyle name="40% - Ênfase5 2 2 33 3" xfId="30862" xr:uid="{00000000-0005-0000-0000-0000FE790000}"/>
    <cellStyle name="40% - Ênfase5 2 2 34" xfId="30863" xr:uid="{00000000-0005-0000-0000-0000FF790000}"/>
    <cellStyle name="40% - Ênfase5 2 2 34 2" xfId="30864" xr:uid="{00000000-0005-0000-0000-0000007A0000}"/>
    <cellStyle name="40% - Ênfase5 2 2 34 3" xfId="30865" xr:uid="{00000000-0005-0000-0000-0000017A0000}"/>
    <cellStyle name="40% - Ênfase5 2 2 35" xfId="30866" xr:uid="{00000000-0005-0000-0000-0000027A0000}"/>
    <cellStyle name="40% - Ênfase5 2 2 36" xfId="30867" xr:uid="{00000000-0005-0000-0000-0000037A0000}"/>
    <cellStyle name="40% - Ênfase5 2 2 37" xfId="30868" xr:uid="{00000000-0005-0000-0000-0000047A0000}"/>
    <cellStyle name="40% - Ênfase5 2 2 38" xfId="30869" xr:uid="{00000000-0005-0000-0000-0000057A0000}"/>
    <cellStyle name="40% - Ênfase5 2 2 39" xfId="30870" xr:uid="{00000000-0005-0000-0000-0000067A0000}"/>
    <cellStyle name="40% - Ênfase5 2 2 4" xfId="30871" xr:uid="{00000000-0005-0000-0000-0000077A0000}"/>
    <cellStyle name="40% - Ênfase5 2 2 4 10" xfId="30872" xr:uid="{00000000-0005-0000-0000-0000087A0000}"/>
    <cellStyle name="40% - Ênfase5 2 2 4 11" xfId="30873" xr:uid="{00000000-0005-0000-0000-0000097A0000}"/>
    <cellStyle name="40% - Ênfase5 2 2 4 12" xfId="30874" xr:uid="{00000000-0005-0000-0000-00000A7A0000}"/>
    <cellStyle name="40% - Ênfase5 2 2 4 13" xfId="30875" xr:uid="{00000000-0005-0000-0000-00000B7A0000}"/>
    <cellStyle name="40% - Ênfase5 2 2 4 14" xfId="30876" xr:uid="{00000000-0005-0000-0000-00000C7A0000}"/>
    <cellStyle name="40% - Ênfase5 2 2 4 15" xfId="30877" xr:uid="{00000000-0005-0000-0000-00000D7A0000}"/>
    <cellStyle name="40% - Ênfase5 2 2 4 2" xfId="30878" xr:uid="{00000000-0005-0000-0000-00000E7A0000}"/>
    <cellStyle name="40% - Ênfase5 2 2 4 3" xfId="30879" xr:uid="{00000000-0005-0000-0000-00000F7A0000}"/>
    <cellStyle name="40% - Ênfase5 2 2 4 4" xfId="30880" xr:uid="{00000000-0005-0000-0000-0000107A0000}"/>
    <cellStyle name="40% - Ênfase5 2 2 4 5" xfId="30881" xr:uid="{00000000-0005-0000-0000-0000117A0000}"/>
    <cellStyle name="40% - Ênfase5 2 2 4 6" xfId="30882" xr:uid="{00000000-0005-0000-0000-0000127A0000}"/>
    <cellStyle name="40% - Ênfase5 2 2 4 7" xfId="30883" xr:uid="{00000000-0005-0000-0000-0000137A0000}"/>
    <cellStyle name="40% - Ênfase5 2 2 4 8" xfId="30884" xr:uid="{00000000-0005-0000-0000-0000147A0000}"/>
    <cellStyle name="40% - Ênfase5 2 2 4 9" xfId="30885" xr:uid="{00000000-0005-0000-0000-0000157A0000}"/>
    <cellStyle name="40% - Ênfase5 2 2 40" xfId="30886" xr:uid="{00000000-0005-0000-0000-0000167A0000}"/>
    <cellStyle name="40% - Ênfase5 2 2 5" xfId="30887" xr:uid="{00000000-0005-0000-0000-0000177A0000}"/>
    <cellStyle name="40% - Ênfase5 2 2 5 2" xfId="30888" xr:uid="{00000000-0005-0000-0000-0000187A0000}"/>
    <cellStyle name="40% - Ênfase5 2 2 6" xfId="30889" xr:uid="{00000000-0005-0000-0000-0000197A0000}"/>
    <cellStyle name="40% - Ênfase5 2 2 6 2" xfId="30890" xr:uid="{00000000-0005-0000-0000-00001A7A0000}"/>
    <cellStyle name="40% - Ênfase5 2 2 7" xfId="30891" xr:uid="{00000000-0005-0000-0000-00001B7A0000}"/>
    <cellStyle name="40% - Ênfase5 2 2 7 2" xfId="30892" xr:uid="{00000000-0005-0000-0000-00001C7A0000}"/>
    <cellStyle name="40% - Ênfase5 2 2 8" xfId="30893" xr:uid="{00000000-0005-0000-0000-00001D7A0000}"/>
    <cellStyle name="40% - Ênfase5 2 2 8 2" xfId="30894" xr:uid="{00000000-0005-0000-0000-00001E7A0000}"/>
    <cellStyle name="40% - Ênfase5 2 2 9" xfId="30895" xr:uid="{00000000-0005-0000-0000-00001F7A0000}"/>
    <cellStyle name="40% - Ênfase5 2 2 9 2" xfId="30896" xr:uid="{00000000-0005-0000-0000-0000207A0000}"/>
    <cellStyle name="40% - Ênfase5 2 2_Confere" xfId="30897" xr:uid="{00000000-0005-0000-0000-0000217A0000}"/>
    <cellStyle name="40% - Ênfase5 2 20" xfId="30898" xr:uid="{00000000-0005-0000-0000-0000227A0000}"/>
    <cellStyle name="40% - Ênfase5 2 21" xfId="30899" xr:uid="{00000000-0005-0000-0000-0000237A0000}"/>
    <cellStyle name="40% - Ênfase5 2 22" xfId="30900" xr:uid="{00000000-0005-0000-0000-0000247A0000}"/>
    <cellStyle name="40% - Ênfase5 2 23" xfId="30901" xr:uid="{00000000-0005-0000-0000-0000257A0000}"/>
    <cellStyle name="40% - Ênfase5 2 24" xfId="30902" xr:uid="{00000000-0005-0000-0000-0000267A0000}"/>
    <cellStyle name="40% - Ênfase5 2 25" xfId="30903" xr:uid="{00000000-0005-0000-0000-0000277A0000}"/>
    <cellStyle name="40% - Ênfase5 2 26" xfId="30904" xr:uid="{00000000-0005-0000-0000-0000287A0000}"/>
    <cellStyle name="40% - Ênfase5 2 27" xfId="30905" xr:uid="{00000000-0005-0000-0000-0000297A0000}"/>
    <cellStyle name="40% - Ênfase5 2 3" xfId="30906" xr:uid="{00000000-0005-0000-0000-00002A7A0000}"/>
    <cellStyle name="40% - Ênfase5 2 3 10" xfId="30907" xr:uid="{00000000-0005-0000-0000-00002B7A0000}"/>
    <cellStyle name="40% - Ênfase5 2 3 10 2" xfId="30908" xr:uid="{00000000-0005-0000-0000-00002C7A0000}"/>
    <cellStyle name="40% - Ênfase5 2 3 11" xfId="30909" xr:uid="{00000000-0005-0000-0000-00002D7A0000}"/>
    <cellStyle name="40% - Ênfase5 2 3 11 2" xfId="30910" xr:uid="{00000000-0005-0000-0000-00002E7A0000}"/>
    <cellStyle name="40% - Ênfase5 2 3 12" xfId="30911" xr:uid="{00000000-0005-0000-0000-00002F7A0000}"/>
    <cellStyle name="40% - Ênfase5 2 3 12 2" xfId="30912" xr:uid="{00000000-0005-0000-0000-0000307A0000}"/>
    <cellStyle name="40% - Ênfase5 2 3 13" xfId="30913" xr:uid="{00000000-0005-0000-0000-0000317A0000}"/>
    <cellStyle name="40% - Ênfase5 2 3 13 2" xfId="30914" xr:uid="{00000000-0005-0000-0000-0000327A0000}"/>
    <cellStyle name="40% - Ênfase5 2 3 14" xfId="30915" xr:uid="{00000000-0005-0000-0000-0000337A0000}"/>
    <cellStyle name="40% - Ênfase5 2 3 14 2" xfId="30916" xr:uid="{00000000-0005-0000-0000-0000347A0000}"/>
    <cellStyle name="40% - Ênfase5 2 3 15" xfId="30917" xr:uid="{00000000-0005-0000-0000-0000357A0000}"/>
    <cellStyle name="40% - Ênfase5 2 3 16" xfId="30918" xr:uid="{00000000-0005-0000-0000-0000367A0000}"/>
    <cellStyle name="40% - Ênfase5 2 3 17" xfId="30919" xr:uid="{00000000-0005-0000-0000-0000377A0000}"/>
    <cellStyle name="40% - Ênfase5 2 3 18" xfId="30920" xr:uid="{00000000-0005-0000-0000-0000387A0000}"/>
    <cellStyle name="40% - Ênfase5 2 3 2" xfId="30921" xr:uid="{00000000-0005-0000-0000-0000397A0000}"/>
    <cellStyle name="40% - Ênfase5 2 3 2 10" xfId="30922" xr:uid="{00000000-0005-0000-0000-00003A7A0000}"/>
    <cellStyle name="40% - Ênfase5 2 3 2 10 2" xfId="30923" xr:uid="{00000000-0005-0000-0000-00003B7A0000}"/>
    <cellStyle name="40% - Ênfase5 2 3 2 11" xfId="30924" xr:uid="{00000000-0005-0000-0000-00003C7A0000}"/>
    <cellStyle name="40% - Ênfase5 2 3 2 2" xfId="30925" xr:uid="{00000000-0005-0000-0000-00003D7A0000}"/>
    <cellStyle name="40% - Ênfase5 2 3 2 2 2" xfId="30926" xr:uid="{00000000-0005-0000-0000-00003E7A0000}"/>
    <cellStyle name="40% - Ênfase5 2 3 2 3" xfId="30927" xr:uid="{00000000-0005-0000-0000-00003F7A0000}"/>
    <cellStyle name="40% - Ênfase5 2 3 2 3 2" xfId="30928" xr:uid="{00000000-0005-0000-0000-0000407A0000}"/>
    <cellStyle name="40% - Ênfase5 2 3 2 4" xfId="30929" xr:uid="{00000000-0005-0000-0000-0000417A0000}"/>
    <cellStyle name="40% - Ênfase5 2 3 2 4 2" xfId="30930" xr:uid="{00000000-0005-0000-0000-0000427A0000}"/>
    <cellStyle name="40% - Ênfase5 2 3 2 5" xfId="30931" xr:uid="{00000000-0005-0000-0000-0000437A0000}"/>
    <cellStyle name="40% - Ênfase5 2 3 2 5 2" xfId="30932" xr:uid="{00000000-0005-0000-0000-0000447A0000}"/>
    <cellStyle name="40% - Ênfase5 2 3 2 6" xfId="30933" xr:uid="{00000000-0005-0000-0000-0000457A0000}"/>
    <cellStyle name="40% - Ênfase5 2 3 2 6 2" xfId="30934" xr:uid="{00000000-0005-0000-0000-0000467A0000}"/>
    <cellStyle name="40% - Ênfase5 2 3 2 7" xfId="30935" xr:uid="{00000000-0005-0000-0000-0000477A0000}"/>
    <cellStyle name="40% - Ênfase5 2 3 2 7 2" xfId="30936" xr:uid="{00000000-0005-0000-0000-0000487A0000}"/>
    <cellStyle name="40% - Ênfase5 2 3 2 8" xfId="30937" xr:uid="{00000000-0005-0000-0000-0000497A0000}"/>
    <cellStyle name="40% - Ênfase5 2 3 2 8 2" xfId="30938" xr:uid="{00000000-0005-0000-0000-00004A7A0000}"/>
    <cellStyle name="40% - Ênfase5 2 3 2 9" xfId="30939" xr:uid="{00000000-0005-0000-0000-00004B7A0000}"/>
    <cellStyle name="40% - Ênfase5 2 3 2 9 2" xfId="30940" xr:uid="{00000000-0005-0000-0000-00004C7A0000}"/>
    <cellStyle name="40% - Ênfase5 2 3 3" xfId="30941" xr:uid="{00000000-0005-0000-0000-00004D7A0000}"/>
    <cellStyle name="40% - Ênfase5 2 3 3 2" xfId="30942" xr:uid="{00000000-0005-0000-0000-00004E7A0000}"/>
    <cellStyle name="40% - Ênfase5 2 3 3 3" xfId="30943" xr:uid="{00000000-0005-0000-0000-00004F7A0000}"/>
    <cellStyle name="40% - Ênfase5 2 3 3 4" xfId="30944" xr:uid="{00000000-0005-0000-0000-0000507A0000}"/>
    <cellStyle name="40% - Ênfase5 2 3 4" xfId="30945" xr:uid="{00000000-0005-0000-0000-0000517A0000}"/>
    <cellStyle name="40% - Ênfase5 2 3 4 2" xfId="30946" xr:uid="{00000000-0005-0000-0000-0000527A0000}"/>
    <cellStyle name="40% - Ênfase5 2 3 5" xfId="30947" xr:uid="{00000000-0005-0000-0000-0000537A0000}"/>
    <cellStyle name="40% - Ênfase5 2 3 5 2" xfId="30948" xr:uid="{00000000-0005-0000-0000-0000547A0000}"/>
    <cellStyle name="40% - Ênfase5 2 3 6" xfId="30949" xr:uid="{00000000-0005-0000-0000-0000557A0000}"/>
    <cellStyle name="40% - Ênfase5 2 3 6 2" xfId="30950" xr:uid="{00000000-0005-0000-0000-0000567A0000}"/>
    <cellStyle name="40% - Ênfase5 2 3 7" xfId="30951" xr:uid="{00000000-0005-0000-0000-0000577A0000}"/>
    <cellStyle name="40% - Ênfase5 2 3 7 2" xfId="30952" xr:uid="{00000000-0005-0000-0000-0000587A0000}"/>
    <cellStyle name="40% - Ênfase5 2 3 8" xfId="30953" xr:uid="{00000000-0005-0000-0000-0000597A0000}"/>
    <cellStyle name="40% - Ênfase5 2 3 8 2" xfId="30954" xr:uid="{00000000-0005-0000-0000-00005A7A0000}"/>
    <cellStyle name="40% - Ênfase5 2 3 9" xfId="30955" xr:uid="{00000000-0005-0000-0000-00005B7A0000}"/>
    <cellStyle name="40% - Ênfase5 2 3 9 2" xfId="30956" xr:uid="{00000000-0005-0000-0000-00005C7A0000}"/>
    <cellStyle name="40% - Ênfase5 2 3_Confere" xfId="30957" xr:uid="{00000000-0005-0000-0000-00005D7A0000}"/>
    <cellStyle name="40% - Ênfase5 2 4" xfId="30958" xr:uid="{00000000-0005-0000-0000-00005E7A0000}"/>
    <cellStyle name="40% - Ênfase5 2 4 10" xfId="30959" xr:uid="{00000000-0005-0000-0000-00005F7A0000}"/>
    <cellStyle name="40% - Ênfase5 2 4 10 2" xfId="30960" xr:uid="{00000000-0005-0000-0000-0000607A0000}"/>
    <cellStyle name="40% - Ênfase5 2 4 11" xfId="30961" xr:uid="{00000000-0005-0000-0000-0000617A0000}"/>
    <cellStyle name="40% - Ênfase5 2 4 12" xfId="30962" xr:uid="{00000000-0005-0000-0000-0000627A0000}"/>
    <cellStyle name="40% - Ênfase5 2 4 13" xfId="30963" xr:uid="{00000000-0005-0000-0000-0000637A0000}"/>
    <cellStyle name="40% - Ênfase5 2 4 14" xfId="30964" xr:uid="{00000000-0005-0000-0000-0000647A0000}"/>
    <cellStyle name="40% - Ênfase5 2 4 15" xfId="30965" xr:uid="{00000000-0005-0000-0000-0000657A0000}"/>
    <cellStyle name="40% - Ênfase5 2 4 16" xfId="30966" xr:uid="{00000000-0005-0000-0000-0000667A0000}"/>
    <cellStyle name="40% - Ênfase5 2 4 17" xfId="30967" xr:uid="{00000000-0005-0000-0000-0000677A0000}"/>
    <cellStyle name="40% - Ênfase5 2 4 2" xfId="30968" xr:uid="{00000000-0005-0000-0000-0000687A0000}"/>
    <cellStyle name="40% - Ênfase5 2 4 2 2" xfId="30969" xr:uid="{00000000-0005-0000-0000-0000697A0000}"/>
    <cellStyle name="40% - Ênfase5 2 4 2 3" xfId="30970" xr:uid="{00000000-0005-0000-0000-00006A7A0000}"/>
    <cellStyle name="40% - Ênfase5 2 4 2 4" xfId="30971" xr:uid="{00000000-0005-0000-0000-00006B7A0000}"/>
    <cellStyle name="40% - Ênfase5 2 4 3" xfId="30972" xr:uid="{00000000-0005-0000-0000-00006C7A0000}"/>
    <cellStyle name="40% - Ênfase5 2 4 3 2" xfId="30973" xr:uid="{00000000-0005-0000-0000-00006D7A0000}"/>
    <cellStyle name="40% - Ênfase5 2 4 3 3" xfId="30974" xr:uid="{00000000-0005-0000-0000-00006E7A0000}"/>
    <cellStyle name="40% - Ênfase5 2 4 3 4" xfId="30975" xr:uid="{00000000-0005-0000-0000-00006F7A0000}"/>
    <cellStyle name="40% - Ênfase5 2 4 4" xfId="30976" xr:uid="{00000000-0005-0000-0000-0000707A0000}"/>
    <cellStyle name="40% - Ênfase5 2 4 4 2" xfId="30977" xr:uid="{00000000-0005-0000-0000-0000717A0000}"/>
    <cellStyle name="40% - Ênfase5 2 4 5" xfId="30978" xr:uid="{00000000-0005-0000-0000-0000727A0000}"/>
    <cellStyle name="40% - Ênfase5 2 4 5 2" xfId="30979" xr:uid="{00000000-0005-0000-0000-0000737A0000}"/>
    <cellStyle name="40% - Ênfase5 2 4 6" xfId="30980" xr:uid="{00000000-0005-0000-0000-0000747A0000}"/>
    <cellStyle name="40% - Ênfase5 2 4 6 2" xfId="30981" xr:uid="{00000000-0005-0000-0000-0000757A0000}"/>
    <cellStyle name="40% - Ênfase5 2 4 7" xfId="30982" xr:uid="{00000000-0005-0000-0000-0000767A0000}"/>
    <cellStyle name="40% - Ênfase5 2 4 7 2" xfId="30983" xr:uid="{00000000-0005-0000-0000-0000777A0000}"/>
    <cellStyle name="40% - Ênfase5 2 4 8" xfId="30984" xr:uid="{00000000-0005-0000-0000-0000787A0000}"/>
    <cellStyle name="40% - Ênfase5 2 4 8 2" xfId="30985" xr:uid="{00000000-0005-0000-0000-0000797A0000}"/>
    <cellStyle name="40% - Ênfase5 2 4 9" xfId="30986" xr:uid="{00000000-0005-0000-0000-00007A7A0000}"/>
    <cellStyle name="40% - Ênfase5 2 4 9 2" xfId="30987" xr:uid="{00000000-0005-0000-0000-00007B7A0000}"/>
    <cellStyle name="40% - Ênfase5 2 5" xfId="30988" xr:uid="{00000000-0005-0000-0000-00007C7A0000}"/>
    <cellStyle name="40% - Ênfase5 2 5 10" xfId="30989" xr:uid="{00000000-0005-0000-0000-00007D7A0000}"/>
    <cellStyle name="40% - Ênfase5 2 5 11" xfId="30990" xr:uid="{00000000-0005-0000-0000-00007E7A0000}"/>
    <cellStyle name="40% - Ênfase5 2 5 12" xfId="30991" xr:uid="{00000000-0005-0000-0000-00007F7A0000}"/>
    <cellStyle name="40% - Ênfase5 2 5 13" xfId="30992" xr:uid="{00000000-0005-0000-0000-0000807A0000}"/>
    <cellStyle name="40% - Ênfase5 2 5 14" xfId="30993" xr:uid="{00000000-0005-0000-0000-0000817A0000}"/>
    <cellStyle name="40% - Ênfase5 2 5 15" xfId="30994" xr:uid="{00000000-0005-0000-0000-0000827A0000}"/>
    <cellStyle name="40% - Ênfase5 2 5 16" xfId="30995" xr:uid="{00000000-0005-0000-0000-0000837A0000}"/>
    <cellStyle name="40% - Ênfase5 2 5 17" xfId="30996" xr:uid="{00000000-0005-0000-0000-0000847A0000}"/>
    <cellStyle name="40% - Ênfase5 2 5 2" xfId="30997" xr:uid="{00000000-0005-0000-0000-0000857A0000}"/>
    <cellStyle name="40% - Ênfase5 2 5 2 2" xfId="30998" xr:uid="{00000000-0005-0000-0000-0000867A0000}"/>
    <cellStyle name="40% - Ênfase5 2 5 2 3" xfId="30999" xr:uid="{00000000-0005-0000-0000-0000877A0000}"/>
    <cellStyle name="40% - Ênfase5 2 5 2 4" xfId="31000" xr:uid="{00000000-0005-0000-0000-0000887A0000}"/>
    <cellStyle name="40% - Ênfase5 2 5 3" xfId="31001" xr:uid="{00000000-0005-0000-0000-0000897A0000}"/>
    <cellStyle name="40% - Ênfase5 2 5 3 2" xfId="31002" xr:uid="{00000000-0005-0000-0000-00008A7A0000}"/>
    <cellStyle name="40% - Ênfase5 2 5 3 3" xfId="31003" xr:uid="{00000000-0005-0000-0000-00008B7A0000}"/>
    <cellStyle name="40% - Ênfase5 2 5 3 4" xfId="31004" xr:uid="{00000000-0005-0000-0000-00008C7A0000}"/>
    <cellStyle name="40% - Ênfase5 2 5 4" xfId="31005" xr:uid="{00000000-0005-0000-0000-00008D7A0000}"/>
    <cellStyle name="40% - Ênfase5 2 5 4 2" xfId="31006" xr:uid="{00000000-0005-0000-0000-00008E7A0000}"/>
    <cellStyle name="40% - Ênfase5 2 5 5" xfId="31007" xr:uid="{00000000-0005-0000-0000-00008F7A0000}"/>
    <cellStyle name="40% - Ênfase5 2 5 6" xfId="31008" xr:uid="{00000000-0005-0000-0000-0000907A0000}"/>
    <cellStyle name="40% - Ênfase5 2 5 7" xfId="31009" xr:uid="{00000000-0005-0000-0000-0000917A0000}"/>
    <cellStyle name="40% - Ênfase5 2 5 8" xfId="31010" xr:uid="{00000000-0005-0000-0000-0000927A0000}"/>
    <cellStyle name="40% - Ênfase5 2 5 9" xfId="31011" xr:uid="{00000000-0005-0000-0000-0000937A0000}"/>
    <cellStyle name="40% - Ênfase5 2 6" xfId="31012" xr:uid="{00000000-0005-0000-0000-0000947A0000}"/>
    <cellStyle name="40% - Ênfase5 2 6 10" xfId="31013" xr:uid="{00000000-0005-0000-0000-0000957A0000}"/>
    <cellStyle name="40% - Ênfase5 2 6 11" xfId="31014" xr:uid="{00000000-0005-0000-0000-0000967A0000}"/>
    <cellStyle name="40% - Ênfase5 2 6 12" xfId="31015" xr:uid="{00000000-0005-0000-0000-0000977A0000}"/>
    <cellStyle name="40% - Ênfase5 2 6 13" xfId="31016" xr:uid="{00000000-0005-0000-0000-0000987A0000}"/>
    <cellStyle name="40% - Ênfase5 2 6 14" xfId="31017" xr:uid="{00000000-0005-0000-0000-0000997A0000}"/>
    <cellStyle name="40% - Ênfase5 2 6 15" xfId="31018" xr:uid="{00000000-0005-0000-0000-00009A7A0000}"/>
    <cellStyle name="40% - Ênfase5 2 6 16" xfId="31019" xr:uid="{00000000-0005-0000-0000-00009B7A0000}"/>
    <cellStyle name="40% - Ênfase5 2 6 17" xfId="31020" xr:uid="{00000000-0005-0000-0000-00009C7A0000}"/>
    <cellStyle name="40% - Ênfase5 2 6 2" xfId="31021" xr:uid="{00000000-0005-0000-0000-00009D7A0000}"/>
    <cellStyle name="40% - Ênfase5 2 6 2 2" xfId="31022" xr:uid="{00000000-0005-0000-0000-00009E7A0000}"/>
    <cellStyle name="40% - Ênfase5 2 6 2 3" xfId="31023" xr:uid="{00000000-0005-0000-0000-00009F7A0000}"/>
    <cellStyle name="40% - Ênfase5 2 6 2 4" xfId="31024" xr:uid="{00000000-0005-0000-0000-0000A07A0000}"/>
    <cellStyle name="40% - Ênfase5 2 6 3" xfId="31025" xr:uid="{00000000-0005-0000-0000-0000A17A0000}"/>
    <cellStyle name="40% - Ênfase5 2 6 3 2" xfId="31026" xr:uid="{00000000-0005-0000-0000-0000A27A0000}"/>
    <cellStyle name="40% - Ênfase5 2 6 3 3" xfId="31027" xr:uid="{00000000-0005-0000-0000-0000A37A0000}"/>
    <cellStyle name="40% - Ênfase5 2 6 3 4" xfId="31028" xr:uid="{00000000-0005-0000-0000-0000A47A0000}"/>
    <cellStyle name="40% - Ênfase5 2 6 4" xfId="31029" xr:uid="{00000000-0005-0000-0000-0000A57A0000}"/>
    <cellStyle name="40% - Ênfase5 2 6 4 2" xfId="31030" xr:uid="{00000000-0005-0000-0000-0000A67A0000}"/>
    <cellStyle name="40% - Ênfase5 2 6 5" xfId="31031" xr:uid="{00000000-0005-0000-0000-0000A77A0000}"/>
    <cellStyle name="40% - Ênfase5 2 6 6" xfId="31032" xr:uid="{00000000-0005-0000-0000-0000A87A0000}"/>
    <cellStyle name="40% - Ênfase5 2 6 7" xfId="31033" xr:uid="{00000000-0005-0000-0000-0000A97A0000}"/>
    <cellStyle name="40% - Ênfase5 2 6 8" xfId="31034" xr:uid="{00000000-0005-0000-0000-0000AA7A0000}"/>
    <cellStyle name="40% - Ênfase5 2 6 9" xfId="31035" xr:uid="{00000000-0005-0000-0000-0000AB7A0000}"/>
    <cellStyle name="40% - Ênfase5 2 7" xfId="31036" xr:uid="{00000000-0005-0000-0000-0000AC7A0000}"/>
    <cellStyle name="40% - Ênfase5 2 7 10" xfId="31037" xr:uid="{00000000-0005-0000-0000-0000AD7A0000}"/>
    <cellStyle name="40% - Ênfase5 2 7 11" xfId="31038" xr:uid="{00000000-0005-0000-0000-0000AE7A0000}"/>
    <cellStyle name="40% - Ênfase5 2 7 12" xfId="31039" xr:uid="{00000000-0005-0000-0000-0000AF7A0000}"/>
    <cellStyle name="40% - Ênfase5 2 7 13" xfId="31040" xr:uid="{00000000-0005-0000-0000-0000B07A0000}"/>
    <cellStyle name="40% - Ênfase5 2 7 14" xfId="31041" xr:uid="{00000000-0005-0000-0000-0000B17A0000}"/>
    <cellStyle name="40% - Ênfase5 2 7 15" xfId="31042" xr:uid="{00000000-0005-0000-0000-0000B27A0000}"/>
    <cellStyle name="40% - Ênfase5 2 7 16" xfId="31043" xr:uid="{00000000-0005-0000-0000-0000B37A0000}"/>
    <cellStyle name="40% - Ênfase5 2 7 17" xfId="31044" xr:uid="{00000000-0005-0000-0000-0000B47A0000}"/>
    <cellStyle name="40% - Ênfase5 2 7 2" xfId="31045" xr:uid="{00000000-0005-0000-0000-0000B57A0000}"/>
    <cellStyle name="40% - Ênfase5 2 7 2 2" xfId="31046" xr:uid="{00000000-0005-0000-0000-0000B67A0000}"/>
    <cellStyle name="40% - Ênfase5 2 7 2 3" xfId="31047" xr:uid="{00000000-0005-0000-0000-0000B77A0000}"/>
    <cellStyle name="40% - Ênfase5 2 7 2 4" xfId="31048" xr:uid="{00000000-0005-0000-0000-0000B87A0000}"/>
    <cellStyle name="40% - Ênfase5 2 7 3" xfId="31049" xr:uid="{00000000-0005-0000-0000-0000B97A0000}"/>
    <cellStyle name="40% - Ênfase5 2 7 3 2" xfId="31050" xr:uid="{00000000-0005-0000-0000-0000BA7A0000}"/>
    <cellStyle name="40% - Ênfase5 2 7 3 3" xfId="31051" xr:uid="{00000000-0005-0000-0000-0000BB7A0000}"/>
    <cellStyle name="40% - Ênfase5 2 7 3 4" xfId="31052" xr:uid="{00000000-0005-0000-0000-0000BC7A0000}"/>
    <cellStyle name="40% - Ênfase5 2 7 4" xfId="31053" xr:uid="{00000000-0005-0000-0000-0000BD7A0000}"/>
    <cellStyle name="40% - Ênfase5 2 7 4 2" xfId="31054" xr:uid="{00000000-0005-0000-0000-0000BE7A0000}"/>
    <cellStyle name="40% - Ênfase5 2 7 5" xfId="31055" xr:uid="{00000000-0005-0000-0000-0000BF7A0000}"/>
    <cellStyle name="40% - Ênfase5 2 7 6" xfId="31056" xr:uid="{00000000-0005-0000-0000-0000C07A0000}"/>
    <cellStyle name="40% - Ênfase5 2 7 7" xfId="31057" xr:uid="{00000000-0005-0000-0000-0000C17A0000}"/>
    <cellStyle name="40% - Ênfase5 2 7 8" xfId="31058" xr:uid="{00000000-0005-0000-0000-0000C27A0000}"/>
    <cellStyle name="40% - Ênfase5 2 7 9" xfId="31059" xr:uid="{00000000-0005-0000-0000-0000C37A0000}"/>
    <cellStyle name="40% - Ênfase5 2 8" xfId="31060" xr:uid="{00000000-0005-0000-0000-0000C47A0000}"/>
    <cellStyle name="40% - Ênfase5 2 8 2" xfId="31061" xr:uid="{00000000-0005-0000-0000-0000C57A0000}"/>
    <cellStyle name="40% - Ênfase5 2 8 2 2" xfId="31062" xr:uid="{00000000-0005-0000-0000-0000C67A0000}"/>
    <cellStyle name="40% - Ênfase5 2 8 3" xfId="31063" xr:uid="{00000000-0005-0000-0000-0000C77A0000}"/>
    <cellStyle name="40% - Ênfase5 2 8 3 2" xfId="31064" xr:uid="{00000000-0005-0000-0000-0000C87A0000}"/>
    <cellStyle name="40% - Ênfase5 2 8 4" xfId="31065" xr:uid="{00000000-0005-0000-0000-0000C97A0000}"/>
    <cellStyle name="40% - Ênfase5 2 8 4 2" xfId="31066" xr:uid="{00000000-0005-0000-0000-0000CA7A0000}"/>
    <cellStyle name="40% - Ênfase5 2 8 5" xfId="31067" xr:uid="{00000000-0005-0000-0000-0000CB7A0000}"/>
    <cellStyle name="40% - Ênfase5 2 8 6" xfId="31068" xr:uid="{00000000-0005-0000-0000-0000CC7A0000}"/>
    <cellStyle name="40% - Ênfase5 2 9" xfId="31069" xr:uid="{00000000-0005-0000-0000-0000CD7A0000}"/>
    <cellStyle name="40% - Ênfase5 2 9 2" xfId="31070" xr:uid="{00000000-0005-0000-0000-0000CE7A0000}"/>
    <cellStyle name="40% - Ênfase5 2 9 3" xfId="31071" xr:uid="{00000000-0005-0000-0000-0000CF7A0000}"/>
    <cellStyle name="40% - Ênfase5 2 9 4" xfId="31072" xr:uid="{00000000-0005-0000-0000-0000D07A0000}"/>
    <cellStyle name="40% - Ênfase5 2 9 5" xfId="31073" xr:uid="{00000000-0005-0000-0000-0000D17A0000}"/>
    <cellStyle name="40% - Ênfase5 2_Confere" xfId="31074" xr:uid="{00000000-0005-0000-0000-0000D27A0000}"/>
    <cellStyle name="40% - Ênfase5 20" xfId="31075" xr:uid="{00000000-0005-0000-0000-0000D37A0000}"/>
    <cellStyle name="40% - Ênfase5 20 2" xfId="31076" xr:uid="{00000000-0005-0000-0000-0000D47A0000}"/>
    <cellStyle name="40% - Ênfase5 20 3" xfId="31077" xr:uid="{00000000-0005-0000-0000-0000D57A0000}"/>
    <cellStyle name="40% - Ênfase5 20 4" xfId="31078" xr:uid="{00000000-0005-0000-0000-0000D67A0000}"/>
    <cellStyle name="40% - Ênfase5 20 5" xfId="31079" xr:uid="{00000000-0005-0000-0000-0000D77A0000}"/>
    <cellStyle name="40% - Ênfase5 20 6" xfId="31080" xr:uid="{00000000-0005-0000-0000-0000D87A0000}"/>
    <cellStyle name="40% - Ênfase5 20 7" xfId="31081" xr:uid="{00000000-0005-0000-0000-0000D97A0000}"/>
    <cellStyle name="40% - Ênfase5 20 8" xfId="31082" xr:uid="{00000000-0005-0000-0000-0000DA7A0000}"/>
    <cellStyle name="40% - Ênfase5 20 9" xfId="31083" xr:uid="{00000000-0005-0000-0000-0000DB7A0000}"/>
    <cellStyle name="40% - Ênfase5 21" xfId="31084" xr:uid="{00000000-0005-0000-0000-0000DC7A0000}"/>
    <cellStyle name="40% - Ênfase5 21 2" xfId="31085" xr:uid="{00000000-0005-0000-0000-0000DD7A0000}"/>
    <cellStyle name="40% - Ênfase5 21 3" xfId="31086" xr:uid="{00000000-0005-0000-0000-0000DE7A0000}"/>
    <cellStyle name="40% - Ênfase5 21 4" xfId="31087" xr:uid="{00000000-0005-0000-0000-0000DF7A0000}"/>
    <cellStyle name="40% - Ênfase5 21 5" xfId="31088" xr:uid="{00000000-0005-0000-0000-0000E07A0000}"/>
    <cellStyle name="40% - Ênfase5 21 6" xfId="31089" xr:uid="{00000000-0005-0000-0000-0000E17A0000}"/>
    <cellStyle name="40% - Ênfase5 21 7" xfId="31090" xr:uid="{00000000-0005-0000-0000-0000E27A0000}"/>
    <cellStyle name="40% - Ênfase5 21 8" xfId="31091" xr:uid="{00000000-0005-0000-0000-0000E37A0000}"/>
    <cellStyle name="40% - Ênfase5 21 9" xfId="31092" xr:uid="{00000000-0005-0000-0000-0000E47A0000}"/>
    <cellStyle name="40% - Ênfase5 22" xfId="31093" xr:uid="{00000000-0005-0000-0000-0000E57A0000}"/>
    <cellStyle name="40% - Ênfase5 22 2" xfId="31094" xr:uid="{00000000-0005-0000-0000-0000E67A0000}"/>
    <cellStyle name="40% - Ênfase5 22 3" xfId="31095" xr:uid="{00000000-0005-0000-0000-0000E77A0000}"/>
    <cellStyle name="40% - Ênfase5 22 4" xfId="31096" xr:uid="{00000000-0005-0000-0000-0000E87A0000}"/>
    <cellStyle name="40% - Ênfase5 22 5" xfId="31097" xr:uid="{00000000-0005-0000-0000-0000E97A0000}"/>
    <cellStyle name="40% - Ênfase5 22 6" xfId="31098" xr:uid="{00000000-0005-0000-0000-0000EA7A0000}"/>
    <cellStyle name="40% - Ênfase5 22 7" xfId="31099" xr:uid="{00000000-0005-0000-0000-0000EB7A0000}"/>
    <cellStyle name="40% - Ênfase5 22 8" xfId="31100" xr:uid="{00000000-0005-0000-0000-0000EC7A0000}"/>
    <cellStyle name="40% - Ênfase5 22 9" xfId="31101" xr:uid="{00000000-0005-0000-0000-0000ED7A0000}"/>
    <cellStyle name="40% - Ênfase5 23" xfId="31102" xr:uid="{00000000-0005-0000-0000-0000EE7A0000}"/>
    <cellStyle name="40% - Ênfase5 23 2" xfId="31103" xr:uid="{00000000-0005-0000-0000-0000EF7A0000}"/>
    <cellStyle name="40% - Ênfase5 23 3" xfId="31104" xr:uid="{00000000-0005-0000-0000-0000F07A0000}"/>
    <cellStyle name="40% - Ênfase5 23 4" xfId="31105" xr:uid="{00000000-0005-0000-0000-0000F17A0000}"/>
    <cellStyle name="40% - Ênfase5 23 5" xfId="31106" xr:uid="{00000000-0005-0000-0000-0000F27A0000}"/>
    <cellStyle name="40% - Ênfase5 23 6" xfId="31107" xr:uid="{00000000-0005-0000-0000-0000F37A0000}"/>
    <cellStyle name="40% - Ênfase5 23 7" xfId="31108" xr:uid="{00000000-0005-0000-0000-0000F47A0000}"/>
    <cellStyle name="40% - Ênfase5 23 8" xfId="31109" xr:uid="{00000000-0005-0000-0000-0000F57A0000}"/>
    <cellStyle name="40% - Ênfase5 23 9" xfId="31110" xr:uid="{00000000-0005-0000-0000-0000F67A0000}"/>
    <cellStyle name="40% - Ênfase5 24" xfId="31111" xr:uid="{00000000-0005-0000-0000-0000F77A0000}"/>
    <cellStyle name="40% - Ênfase5 24 2" xfId="31112" xr:uid="{00000000-0005-0000-0000-0000F87A0000}"/>
    <cellStyle name="40% - Ênfase5 24 3" xfId="31113" xr:uid="{00000000-0005-0000-0000-0000F97A0000}"/>
    <cellStyle name="40% - Ênfase5 24 4" xfId="31114" xr:uid="{00000000-0005-0000-0000-0000FA7A0000}"/>
    <cellStyle name="40% - Ênfase5 24 5" xfId="31115" xr:uid="{00000000-0005-0000-0000-0000FB7A0000}"/>
    <cellStyle name="40% - Ênfase5 24 6" xfId="31116" xr:uid="{00000000-0005-0000-0000-0000FC7A0000}"/>
    <cellStyle name="40% - Ênfase5 24 7" xfId="31117" xr:uid="{00000000-0005-0000-0000-0000FD7A0000}"/>
    <cellStyle name="40% - Ênfase5 24 8" xfId="31118" xr:uid="{00000000-0005-0000-0000-0000FE7A0000}"/>
    <cellStyle name="40% - Ênfase5 24 9" xfId="31119" xr:uid="{00000000-0005-0000-0000-0000FF7A0000}"/>
    <cellStyle name="40% - Ênfase5 25" xfId="31120" xr:uid="{00000000-0005-0000-0000-0000007B0000}"/>
    <cellStyle name="40% - Ênfase5 25 2" xfId="31121" xr:uid="{00000000-0005-0000-0000-0000017B0000}"/>
    <cellStyle name="40% - Ênfase5 25 3" xfId="31122" xr:uid="{00000000-0005-0000-0000-0000027B0000}"/>
    <cellStyle name="40% - Ênfase5 25 4" xfId="31123" xr:uid="{00000000-0005-0000-0000-0000037B0000}"/>
    <cellStyle name="40% - Ênfase5 25 5" xfId="31124" xr:uid="{00000000-0005-0000-0000-0000047B0000}"/>
    <cellStyle name="40% - Ênfase5 25 6" xfId="31125" xr:uid="{00000000-0005-0000-0000-0000057B0000}"/>
    <cellStyle name="40% - Ênfase5 25 7" xfId="31126" xr:uid="{00000000-0005-0000-0000-0000067B0000}"/>
    <cellStyle name="40% - Ênfase5 25 8" xfId="31127" xr:uid="{00000000-0005-0000-0000-0000077B0000}"/>
    <cellStyle name="40% - Ênfase5 25 9" xfId="31128" xr:uid="{00000000-0005-0000-0000-0000087B0000}"/>
    <cellStyle name="40% - Ênfase5 26" xfId="31129" xr:uid="{00000000-0005-0000-0000-0000097B0000}"/>
    <cellStyle name="40% - Ênfase5 26 2" xfId="31130" xr:uid="{00000000-0005-0000-0000-00000A7B0000}"/>
    <cellStyle name="40% - Ênfase5 26 3" xfId="31131" xr:uid="{00000000-0005-0000-0000-00000B7B0000}"/>
    <cellStyle name="40% - Ênfase5 26 4" xfId="31132" xr:uid="{00000000-0005-0000-0000-00000C7B0000}"/>
    <cellStyle name="40% - Ênfase5 26 5" xfId="31133" xr:uid="{00000000-0005-0000-0000-00000D7B0000}"/>
    <cellStyle name="40% - Ênfase5 26 6" xfId="31134" xr:uid="{00000000-0005-0000-0000-00000E7B0000}"/>
    <cellStyle name="40% - Ênfase5 26 7" xfId="31135" xr:uid="{00000000-0005-0000-0000-00000F7B0000}"/>
    <cellStyle name="40% - Ênfase5 26 8" xfId="31136" xr:uid="{00000000-0005-0000-0000-0000107B0000}"/>
    <cellStyle name="40% - Ênfase5 26 9" xfId="31137" xr:uid="{00000000-0005-0000-0000-0000117B0000}"/>
    <cellStyle name="40% - Ênfase5 27" xfId="31138" xr:uid="{00000000-0005-0000-0000-0000127B0000}"/>
    <cellStyle name="40% - Ênfase5 27 2" xfId="31139" xr:uid="{00000000-0005-0000-0000-0000137B0000}"/>
    <cellStyle name="40% - Ênfase5 27 3" xfId="31140" xr:uid="{00000000-0005-0000-0000-0000147B0000}"/>
    <cellStyle name="40% - Ênfase5 27 4" xfId="31141" xr:uid="{00000000-0005-0000-0000-0000157B0000}"/>
    <cellStyle name="40% - Ênfase5 27 5" xfId="31142" xr:uid="{00000000-0005-0000-0000-0000167B0000}"/>
    <cellStyle name="40% - Ênfase5 27 6" xfId="31143" xr:uid="{00000000-0005-0000-0000-0000177B0000}"/>
    <cellStyle name="40% - Ênfase5 27 7" xfId="31144" xr:uid="{00000000-0005-0000-0000-0000187B0000}"/>
    <cellStyle name="40% - Ênfase5 27 8" xfId="31145" xr:uid="{00000000-0005-0000-0000-0000197B0000}"/>
    <cellStyle name="40% - Ênfase5 27 9" xfId="31146" xr:uid="{00000000-0005-0000-0000-00001A7B0000}"/>
    <cellStyle name="40% - Ênfase5 28" xfId="31147" xr:uid="{00000000-0005-0000-0000-00001B7B0000}"/>
    <cellStyle name="40% - Ênfase5 28 2" xfId="31148" xr:uid="{00000000-0005-0000-0000-00001C7B0000}"/>
    <cellStyle name="40% - Ênfase5 28 3" xfId="31149" xr:uid="{00000000-0005-0000-0000-00001D7B0000}"/>
    <cellStyle name="40% - Ênfase5 28 4" xfId="31150" xr:uid="{00000000-0005-0000-0000-00001E7B0000}"/>
    <cellStyle name="40% - Ênfase5 28 5" xfId="31151" xr:uid="{00000000-0005-0000-0000-00001F7B0000}"/>
    <cellStyle name="40% - Ênfase5 28 6" xfId="31152" xr:uid="{00000000-0005-0000-0000-0000207B0000}"/>
    <cellStyle name="40% - Ênfase5 28 7" xfId="31153" xr:uid="{00000000-0005-0000-0000-0000217B0000}"/>
    <cellStyle name="40% - Ênfase5 28 8" xfId="31154" xr:uid="{00000000-0005-0000-0000-0000227B0000}"/>
    <cellStyle name="40% - Ênfase5 28 9" xfId="31155" xr:uid="{00000000-0005-0000-0000-0000237B0000}"/>
    <cellStyle name="40% - Ênfase5 29" xfId="31156" xr:uid="{00000000-0005-0000-0000-0000247B0000}"/>
    <cellStyle name="40% - Ênfase5 29 2" xfId="31157" xr:uid="{00000000-0005-0000-0000-0000257B0000}"/>
    <cellStyle name="40% - Ênfase5 29 3" xfId="31158" xr:uid="{00000000-0005-0000-0000-0000267B0000}"/>
    <cellStyle name="40% - Ênfase5 29 4" xfId="31159" xr:uid="{00000000-0005-0000-0000-0000277B0000}"/>
    <cellStyle name="40% - Ênfase5 29 5" xfId="31160" xr:uid="{00000000-0005-0000-0000-0000287B0000}"/>
    <cellStyle name="40% - Ênfase5 29 6" xfId="31161" xr:uid="{00000000-0005-0000-0000-0000297B0000}"/>
    <cellStyle name="40% - Ênfase5 29 7" xfId="31162" xr:uid="{00000000-0005-0000-0000-00002A7B0000}"/>
    <cellStyle name="40% - Ênfase5 29 8" xfId="31163" xr:uid="{00000000-0005-0000-0000-00002B7B0000}"/>
    <cellStyle name="40% - Ênfase5 29 9" xfId="31164" xr:uid="{00000000-0005-0000-0000-00002C7B0000}"/>
    <cellStyle name="40% - Ênfase5 3" xfId="31165" xr:uid="{00000000-0005-0000-0000-00002D7B0000}"/>
    <cellStyle name="40% - Ênfase5 3 10" xfId="31166" xr:uid="{00000000-0005-0000-0000-00002E7B0000}"/>
    <cellStyle name="40% - Ênfase5 3 11" xfId="31167" xr:uid="{00000000-0005-0000-0000-00002F7B0000}"/>
    <cellStyle name="40% - Ênfase5 3 12" xfId="31168" xr:uid="{00000000-0005-0000-0000-0000307B0000}"/>
    <cellStyle name="40% - Ênfase5 3 13" xfId="31169" xr:uid="{00000000-0005-0000-0000-0000317B0000}"/>
    <cellStyle name="40% - Ênfase5 3 14" xfId="31170" xr:uid="{00000000-0005-0000-0000-0000327B0000}"/>
    <cellStyle name="40% - Ênfase5 3 15" xfId="31171" xr:uid="{00000000-0005-0000-0000-0000337B0000}"/>
    <cellStyle name="40% - Ênfase5 3 15 2" xfId="31172" xr:uid="{00000000-0005-0000-0000-0000347B0000}"/>
    <cellStyle name="40% - Ênfase5 3 15 3" xfId="31173" xr:uid="{00000000-0005-0000-0000-0000357B0000}"/>
    <cellStyle name="40% - Ênfase5 3 16" xfId="31174" xr:uid="{00000000-0005-0000-0000-0000367B0000}"/>
    <cellStyle name="40% - Ênfase5 3 16 2" xfId="31175" xr:uid="{00000000-0005-0000-0000-0000377B0000}"/>
    <cellStyle name="40% - Ênfase5 3 17" xfId="31176" xr:uid="{00000000-0005-0000-0000-0000387B0000}"/>
    <cellStyle name="40% - Ênfase5 3 18" xfId="31177" xr:uid="{00000000-0005-0000-0000-0000397B0000}"/>
    <cellStyle name="40% - Ênfase5 3 19" xfId="31178" xr:uid="{00000000-0005-0000-0000-00003A7B0000}"/>
    <cellStyle name="40% - Ênfase5 3 2" xfId="31179" xr:uid="{00000000-0005-0000-0000-00003B7B0000}"/>
    <cellStyle name="40% - Ênfase5 3 2 2" xfId="31180" xr:uid="{00000000-0005-0000-0000-00003C7B0000}"/>
    <cellStyle name="40% - Ênfase5 3 2 2 2" xfId="31181" xr:uid="{00000000-0005-0000-0000-00003D7B0000}"/>
    <cellStyle name="40% - Ênfase5 3 2 2 2 2" xfId="31182" xr:uid="{00000000-0005-0000-0000-00003E7B0000}"/>
    <cellStyle name="40% - Ênfase5 3 2 2 3" xfId="31183" xr:uid="{00000000-0005-0000-0000-00003F7B0000}"/>
    <cellStyle name="40% - Ênfase5 3 2 3" xfId="31184" xr:uid="{00000000-0005-0000-0000-0000407B0000}"/>
    <cellStyle name="40% - Ênfase5 3 2 3 2" xfId="31185" xr:uid="{00000000-0005-0000-0000-0000417B0000}"/>
    <cellStyle name="40% - Ênfase5 3 2 4" xfId="31186" xr:uid="{00000000-0005-0000-0000-0000427B0000}"/>
    <cellStyle name="40% - Ênfase5 3 2 5" xfId="31187" xr:uid="{00000000-0005-0000-0000-0000437B0000}"/>
    <cellStyle name="40% - Ênfase5 3 2 6" xfId="31188" xr:uid="{00000000-0005-0000-0000-0000447B0000}"/>
    <cellStyle name="40% - Ênfase5 3 2 7" xfId="31189" xr:uid="{00000000-0005-0000-0000-0000457B0000}"/>
    <cellStyle name="40% - Ênfase5 3 2 8" xfId="31190" xr:uid="{00000000-0005-0000-0000-0000467B0000}"/>
    <cellStyle name="40% - Ênfase5 3 2 9" xfId="31191" xr:uid="{00000000-0005-0000-0000-0000477B0000}"/>
    <cellStyle name="40% - Ênfase5 3 2_12_CONFERE (2)" xfId="31192" xr:uid="{00000000-0005-0000-0000-0000487B0000}"/>
    <cellStyle name="40% - Ênfase5 3 20" xfId="31193" xr:uid="{00000000-0005-0000-0000-0000497B0000}"/>
    <cellStyle name="40% - Ênfase5 3 21" xfId="31194" xr:uid="{00000000-0005-0000-0000-00004A7B0000}"/>
    <cellStyle name="40% - Ênfase5 3 22" xfId="31195" xr:uid="{00000000-0005-0000-0000-00004B7B0000}"/>
    <cellStyle name="40% - Ênfase5 3 23" xfId="31196" xr:uid="{00000000-0005-0000-0000-00004C7B0000}"/>
    <cellStyle name="40% - Ênfase5 3 24" xfId="31197" xr:uid="{00000000-0005-0000-0000-00004D7B0000}"/>
    <cellStyle name="40% - Ênfase5 3 25" xfId="31198" xr:uid="{00000000-0005-0000-0000-00004E7B0000}"/>
    <cellStyle name="40% - Ênfase5 3 26" xfId="31199" xr:uid="{00000000-0005-0000-0000-00004F7B0000}"/>
    <cellStyle name="40% - Ênfase5 3 27" xfId="31200" xr:uid="{00000000-0005-0000-0000-0000507B0000}"/>
    <cellStyle name="40% - Ênfase5 3 28" xfId="31201" xr:uid="{00000000-0005-0000-0000-0000517B0000}"/>
    <cellStyle name="40% - Ênfase5 3 29" xfId="31202" xr:uid="{00000000-0005-0000-0000-0000527B0000}"/>
    <cellStyle name="40% - Ênfase5 3 3" xfId="31203" xr:uid="{00000000-0005-0000-0000-0000537B0000}"/>
    <cellStyle name="40% - Ênfase5 3 3 2" xfId="31204" xr:uid="{00000000-0005-0000-0000-0000547B0000}"/>
    <cellStyle name="40% - Ênfase5 3 3 3" xfId="31205" xr:uid="{00000000-0005-0000-0000-0000557B0000}"/>
    <cellStyle name="40% - Ênfase5 3 3 4" xfId="31206" xr:uid="{00000000-0005-0000-0000-0000567B0000}"/>
    <cellStyle name="40% - Ênfase5 3 3 5" xfId="31207" xr:uid="{00000000-0005-0000-0000-0000577B0000}"/>
    <cellStyle name="40% - Ênfase5 3 3 6" xfId="31208" xr:uid="{00000000-0005-0000-0000-0000587B0000}"/>
    <cellStyle name="40% - Ênfase5 3 4" xfId="31209" xr:uid="{00000000-0005-0000-0000-0000597B0000}"/>
    <cellStyle name="40% - Ênfase5 3 4 2" xfId="31210" xr:uid="{00000000-0005-0000-0000-00005A7B0000}"/>
    <cellStyle name="40% - Ênfase5 3 4 3" xfId="31211" xr:uid="{00000000-0005-0000-0000-00005B7B0000}"/>
    <cellStyle name="40% - Ênfase5 3 4 4" xfId="31212" xr:uid="{00000000-0005-0000-0000-00005C7B0000}"/>
    <cellStyle name="40% - Ênfase5 3 4 5" xfId="31213" xr:uid="{00000000-0005-0000-0000-00005D7B0000}"/>
    <cellStyle name="40% - Ênfase5 3 4 6" xfId="31214" xr:uid="{00000000-0005-0000-0000-00005E7B0000}"/>
    <cellStyle name="40% - Ênfase5 3 5" xfId="31215" xr:uid="{00000000-0005-0000-0000-00005F7B0000}"/>
    <cellStyle name="40% - Ênfase5 3 5 2" xfId="31216" xr:uid="{00000000-0005-0000-0000-0000607B0000}"/>
    <cellStyle name="40% - Ênfase5 3 5 3" xfId="31217" xr:uid="{00000000-0005-0000-0000-0000617B0000}"/>
    <cellStyle name="40% - Ênfase5 3 5 4" xfId="31218" xr:uid="{00000000-0005-0000-0000-0000627B0000}"/>
    <cellStyle name="40% - Ênfase5 3 5 5" xfId="31219" xr:uid="{00000000-0005-0000-0000-0000637B0000}"/>
    <cellStyle name="40% - Ênfase5 3 5 6" xfId="31220" xr:uid="{00000000-0005-0000-0000-0000647B0000}"/>
    <cellStyle name="40% - Ênfase5 3 6" xfId="31221" xr:uid="{00000000-0005-0000-0000-0000657B0000}"/>
    <cellStyle name="40% - Ênfase5 3 6 2" xfId="31222" xr:uid="{00000000-0005-0000-0000-0000667B0000}"/>
    <cellStyle name="40% - Ênfase5 3 6 3" xfId="31223" xr:uid="{00000000-0005-0000-0000-0000677B0000}"/>
    <cellStyle name="40% - Ênfase5 3 6 4" xfId="31224" xr:uid="{00000000-0005-0000-0000-0000687B0000}"/>
    <cellStyle name="40% - Ênfase5 3 6 5" xfId="31225" xr:uid="{00000000-0005-0000-0000-0000697B0000}"/>
    <cellStyle name="40% - Ênfase5 3 6 6" xfId="31226" xr:uid="{00000000-0005-0000-0000-00006A7B0000}"/>
    <cellStyle name="40% - Ênfase5 3 7" xfId="31227" xr:uid="{00000000-0005-0000-0000-00006B7B0000}"/>
    <cellStyle name="40% - Ênfase5 3 7 2" xfId="31228" xr:uid="{00000000-0005-0000-0000-00006C7B0000}"/>
    <cellStyle name="40% - Ênfase5 3 7 3" xfId="31229" xr:uid="{00000000-0005-0000-0000-00006D7B0000}"/>
    <cellStyle name="40% - Ênfase5 3 7 4" xfId="31230" xr:uid="{00000000-0005-0000-0000-00006E7B0000}"/>
    <cellStyle name="40% - Ênfase5 3 7 5" xfId="31231" xr:uid="{00000000-0005-0000-0000-00006F7B0000}"/>
    <cellStyle name="40% - Ênfase5 3 8" xfId="31232" xr:uid="{00000000-0005-0000-0000-0000707B0000}"/>
    <cellStyle name="40% - Ênfase5 3 8 2" xfId="31233" xr:uid="{00000000-0005-0000-0000-0000717B0000}"/>
    <cellStyle name="40% - Ênfase5 3 8 3" xfId="31234" xr:uid="{00000000-0005-0000-0000-0000727B0000}"/>
    <cellStyle name="40% - Ênfase5 3 8 4" xfId="31235" xr:uid="{00000000-0005-0000-0000-0000737B0000}"/>
    <cellStyle name="40% - Ênfase5 3 8 5" xfId="31236" xr:uid="{00000000-0005-0000-0000-0000747B0000}"/>
    <cellStyle name="40% - Ênfase5 3 9" xfId="31237" xr:uid="{00000000-0005-0000-0000-0000757B0000}"/>
    <cellStyle name="40% - Ênfase5 3_12_CONFERE (2)" xfId="31238" xr:uid="{00000000-0005-0000-0000-0000767B0000}"/>
    <cellStyle name="40% - Ênfase5 30" xfId="31239" xr:uid="{00000000-0005-0000-0000-0000777B0000}"/>
    <cellStyle name="40% - Ênfase5 30 2" xfId="31240" xr:uid="{00000000-0005-0000-0000-0000787B0000}"/>
    <cellStyle name="40% - Ênfase5 30 3" xfId="31241" xr:uid="{00000000-0005-0000-0000-0000797B0000}"/>
    <cellStyle name="40% - Ênfase5 30 4" xfId="31242" xr:uid="{00000000-0005-0000-0000-00007A7B0000}"/>
    <cellStyle name="40% - Ênfase5 30 5" xfId="31243" xr:uid="{00000000-0005-0000-0000-00007B7B0000}"/>
    <cellStyle name="40% - Ênfase5 30 6" xfId="31244" xr:uid="{00000000-0005-0000-0000-00007C7B0000}"/>
    <cellStyle name="40% - Ênfase5 30 7" xfId="31245" xr:uid="{00000000-0005-0000-0000-00007D7B0000}"/>
    <cellStyle name="40% - Ênfase5 30 8" xfId="31246" xr:uid="{00000000-0005-0000-0000-00007E7B0000}"/>
    <cellStyle name="40% - Ênfase5 30 9" xfId="31247" xr:uid="{00000000-0005-0000-0000-00007F7B0000}"/>
    <cellStyle name="40% - Ênfase5 31" xfId="31248" xr:uid="{00000000-0005-0000-0000-0000807B0000}"/>
    <cellStyle name="40% - Ênfase5 31 2" xfId="31249" xr:uid="{00000000-0005-0000-0000-0000817B0000}"/>
    <cellStyle name="40% - Ênfase5 31 3" xfId="31250" xr:uid="{00000000-0005-0000-0000-0000827B0000}"/>
    <cellStyle name="40% - Ênfase5 31 4" xfId="31251" xr:uid="{00000000-0005-0000-0000-0000837B0000}"/>
    <cellStyle name="40% - Ênfase5 31 5" xfId="31252" xr:uid="{00000000-0005-0000-0000-0000847B0000}"/>
    <cellStyle name="40% - Ênfase5 31 6" xfId="31253" xr:uid="{00000000-0005-0000-0000-0000857B0000}"/>
    <cellStyle name="40% - Ênfase5 31 7" xfId="31254" xr:uid="{00000000-0005-0000-0000-0000867B0000}"/>
    <cellStyle name="40% - Ênfase5 31 8" xfId="31255" xr:uid="{00000000-0005-0000-0000-0000877B0000}"/>
    <cellStyle name="40% - Ênfase5 31 9" xfId="31256" xr:uid="{00000000-0005-0000-0000-0000887B0000}"/>
    <cellStyle name="40% - Ênfase5 32" xfId="31257" xr:uid="{00000000-0005-0000-0000-0000897B0000}"/>
    <cellStyle name="40% - Ênfase5 32 2" xfId="31258" xr:uid="{00000000-0005-0000-0000-00008A7B0000}"/>
    <cellStyle name="40% - Ênfase5 32 3" xfId="31259" xr:uid="{00000000-0005-0000-0000-00008B7B0000}"/>
    <cellStyle name="40% - Ênfase5 32 4" xfId="31260" xr:uid="{00000000-0005-0000-0000-00008C7B0000}"/>
    <cellStyle name="40% - Ênfase5 32 5" xfId="31261" xr:uid="{00000000-0005-0000-0000-00008D7B0000}"/>
    <cellStyle name="40% - Ênfase5 32 6" xfId="31262" xr:uid="{00000000-0005-0000-0000-00008E7B0000}"/>
    <cellStyle name="40% - Ênfase5 32 7" xfId="31263" xr:uid="{00000000-0005-0000-0000-00008F7B0000}"/>
    <cellStyle name="40% - Ênfase5 32 8" xfId="31264" xr:uid="{00000000-0005-0000-0000-0000907B0000}"/>
    <cellStyle name="40% - Ênfase5 32 9" xfId="31265" xr:uid="{00000000-0005-0000-0000-0000917B0000}"/>
    <cellStyle name="40% - Ênfase5 33" xfId="31266" xr:uid="{00000000-0005-0000-0000-0000927B0000}"/>
    <cellStyle name="40% - Ênfase5 33 2" xfId="31267" xr:uid="{00000000-0005-0000-0000-0000937B0000}"/>
    <cellStyle name="40% - Ênfase5 33 3" xfId="31268" xr:uid="{00000000-0005-0000-0000-0000947B0000}"/>
    <cellStyle name="40% - Ênfase5 33 4" xfId="31269" xr:uid="{00000000-0005-0000-0000-0000957B0000}"/>
    <cellStyle name="40% - Ênfase5 33 5" xfId="31270" xr:uid="{00000000-0005-0000-0000-0000967B0000}"/>
    <cellStyle name="40% - Ênfase5 33 6" xfId="31271" xr:uid="{00000000-0005-0000-0000-0000977B0000}"/>
    <cellStyle name="40% - Ênfase5 33 7" xfId="31272" xr:uid="{00000000-0005-0000-0000-0000987B0000}"/>
    <cellStyle name="40% - Ênfase5 33 8" xfId="31273" xr:uid="{00000000-0005-0000-0000-0000997B0000}"/>
    <cellStyle name="40% - Ênfase5 33 9" xfId="31274" xr:uid="{00000000-0005-0000-0000-00009A7B0000}"/>
    <cellStyle name="40% - Ênfase5 34" xfId="31275" xr:uid="{00000000-0005-0000-0000-00009B7B0000}"/>
    <cellStyle name="40% - Ênfase5 34 2" xfId="31276" xr:uid="{00000000-0005-0000-0000-00009C7B0000}"/>
    <cellStyle name="40% - Ênfase5 34 3" xfId="31277" xr:uid="{00000000-0005-0000-0000-00009D7B0000}"/>
    <cellStyle name="40% - Ênfase5 34 4" xfId="31278" xr:uid="{00000000-0005-0000-0000-00009E7B0000}"/>
    <cellStyle name="40% - Ênfase5 34 5" xfId="31279" xr:uid="{00000000-0005-0000-0000-00009F7B0000}"/>
    <cellStyle name="40% - Ênfase5 34 6" xfId="31280" xr:uid="{00000000-0005-0000-0000-0000A07B0000}"/>
    <cellStyle name="40% - Ênfase5 34 7" xfId="31281" xr:uid="{00000000-0005-0000-0000-0000A17B0000}"/>
    <cellStyle name="40% - Ênfase5 34 8" xfId="31282" xr:uid="{00000000-0005-0000-0000-0000A27B0000}"/>
    <cellStyle name="40% - Ênfase5 34 9" xfId="31283" xr:uid="{00000000-0005-0000-0000-0000A37B0000}"/>
    <cellStyle name="40% - Ênfase5 35" xfId="31284" xr:uid="{00000000-0005-0000-0000-0000A47B0000}"/>
    <cellStyle name="40% - Ênfase5 35 2" xfId="31285" xr:uid="{00000000-0005-0000-0000-0000A57B0000}"/>
    <cellStyle name="40% - Ênfase5 35 3" xfId="31286" xr:uid="{00000000-0005-0000-0000-0000A67B0000}"/>
    <cellStyle name="40% - Ênfase5 35 4" xfId="31287" xr:uid="{00000000-0005-0000-0000-0000A77B0000}"/>
    <cellStyle name="40% - Ênfase5 35 5" xfId="31288" xr:uid="{00000000-0005-0000-0000-0000A87B0000}"/>
    <cellStyle name="40% - Ênfase5 35 6" xfId="31289" xr:uid="{00000000-0005-0000-0000-0000A97B0000}"/>
    <cellStyle name="40% - Ênfase5 35 7" xfId="31290" xr:uid="{00000000-0005-0000-0000-0000AA7B0000}"/>
    <cellStyle name="40% - Ênfase5 35 8" xfId="31291" xr:uid="{00000000-0005-0000-0000-0000AB7B0000}"/>
    <cellStyle name="40% - Ênfase5 35 9" xfId="31292" xr:uid="{00000000-0005-0000-0000-0000AC7B0000}"/>
    <cellStyle name="40% - Ênfase5 36" xfId="31293" xr:uid="{00000000-0005-0000-0000-0000AD7B0000}"/>
    <cellStyle name="40% - Ênfase5 36 2" xfId="31294" xr:uid="{00000000-0005-0000-0000-0000AE7B0000}"/>
    <cellStyle name="40% - Ênfase5 36 3" xfId="31295" xr:uid="{00000000-0005-0000-0000-0000AF7B0000}"/>
    <cellStyle name="40% - Ênfase5 36 4" xfId="31296" xr:uid="{00000000-0005-0000-0000-0000B07B0000}"/>
    <cellStyle name="40% - Ênfase5 36 5" xfId="31297" xr:uid="{00000000-0005-0000-0000-0000B17B0000}"/>
    <cellStyle name="40% - Ênfase5 36 6" xfId="31298" xr:uid="{00000000-0005-0000-0000-0000B27B0000}"/>
    <cellStyle name="40% - Ênfase5 36 7" xfId="31299" xr:uid="{00000000-0005-0000-0000-0000B37B0000}"/>
    <cellStyle name="40% - Ênfase5 36 8" xfId="31300" xr:uid="{00000000-0005-0000-0000-0000B47B0000}"/>
    <cellStyle name="40% - Ênfase5 36 9" xfId="31301" xr:uid="{00000000-0005-0000-0000-0000B57B0000}"/>
    <cellStyle name="40% - Ênfase5 37" xfId="31302" xr:uid="{00000000-0005-0000-0000-0000B67B0000}"/>
    <cellStyle name="40% - Ênfase5 37 2" xfId="31303" xr:uid="{00000000-0005-0000-0000-0000B77B0000}"/>
    <cellStyle name="40% - Ênfase5 37 3" xfId="31304" xr:uid="{00000000-0005-0000-0000-0000B87B0000}"/>
    <cellStyle name="40% - Ênfase5 37 4" xfId="31305" xr:uid="{00000000-0005-0000-0000-0000B97B0000}"/>
    <cellStyle name="40% - Ênfase5 37 5" xfId="31306" xr:uid="{00000000-0005-0000-0000-0000BA7B0000}"/>
    <cellStyle name="40% - Ênfase5 37 6" xfId="31307" xr:uid="{00000000-0005-0000-0000-0000BB7B0000}"/>
    <cellStyle name="40% - Ênfase5 37 7" xfId="31308" xr:uid="{00000000-0005-0000-0000-0000BC7B0000}"/>
    <cellStyle name="40% - Ênfase5 37 8" xfId="31309" xr:uid="{00000000-0005-0000-0000-0000BD7B0000}"/>
    <cellStyle name="40% - Ênfase5 37 9" xfId="31310" xr:uid="{00000000-0005-0000-0000-0000BE7B0000}"/>
    <cellStyle name="40% - Ênfase5 38" xfId="31311" xr:uid="{00000000-0005-0000-0000-0000BF7B0000}"/>
    <cellStyle name="40% - Ênfase5 38 2" xfId="31312" xr:uid="{00000000-0005-0000-0000-0000C07B0000}"/>
    <cellStyle name="40% - Ênfase5 38 3" xfId="31313" xr:uid="{00000000-0005-0000-0000-0000C17B0000}"/>
    <cellStyle name="40% - Ênfase5 38 4" xfId="31314" xr:uid="{00000000-0005-0000-0000-0000C27B0000}"/>
    <cellStyle name="40% - Ênfase5 38 5" xfId="31315" xr:uid="{00000000-0005-0000-0000-0000C37B0000}"/>
    <cellStyle name="40% - Ênfase5 38 6" xfId="31316" xr:uid="{00000000-0005-0000-0000-0000C47B0000}"/>
    <cellStyle name="40% - Ênfase5 38 7" xfId="31317" xr:uid="{00000000-0005-0000-0000-0000C57B0000}"/>
    <cellStyle name="40% - Ênfase5 38 8" xfId="31318" xr:uid="{00000000-0005-0000-0000-0000C67B0000}"/>
    <cellStyle name="40% - Ênfase5 38 9" xfId="31319" xr:uid="{00000000-0005-0000-0000-0000C77B0000}"/>
    <cellStyle name="40% - Ênfase5 39" xfId="31320" xr:uid="{00000000-0005-0000-0000-0000C87B0000}"/>
    <cellStyle name="40% - Ênfase5 39 2" xfId="31321" xr:uid="{00000000-0005-0000-0000-0000C97B0000}"/>
    <cellStyle name="40% - Ênfase5 39 3" xfId="31322" xr:uid="{00000000-0005-0000-0000-0000CA7B0000}"/>
    <cellStyle name="40% - Ênfase5 39 4" xfId="31323" xr:uid="{00000000-0005-0000-0000-0000CB7B0000}"/>
    <cellStyle name="40% - Ênfase5 39 5" xfId="31324" xr:uid="{00000000-0005-0000-0000-0000CC7B0000}"/>
    <cellStyle name="40% - Ênfase5 39 6" xfId="31325" xr:uid="{00000000-0005-0000-0000-0000CD7B0000}"/>
    <cellStyle name="40% - Ênfase5 39 7" xfId="31326" xr:uid="{00000000-0005-0000-0000-0000CE7B0000}"/>
    <cellStyle name="40% - Ênfase5 39 8" xfId="31327" xr:uid="{00000000-0005-0000-0000-0000CF7B0000}"/>
    <cellStyle name="40% - Ênfase5 39 9" xfId="31328" xr:uid="{00000000-0005-0000-0000-0000D07B0000}"/>
    <cellStyle name="40% - Ênfase5 4" xfId="31329" xr:uid="{00000000-0005-0000-0000-0000D17B0000}"/>
    <cellStyle name="40% - Ênfase5 4 10" xfId="31330" xr:uid="{00000000-0005-0000-0000-0000D27B0000}"/>
    <cellStyle name="40% - Ênfase5 4 11" xfId="31331" xr:uid="{00000000-0005-0000-0000-0000D37B0000}"/>
    <cellStyle name="40% - Ênfase5 4 12" xfId="31332" xr:uid="{00000000-0005-0000-0000-0000D47B0000}"/>
    <cellStyle name="40% - Ênfase5 4 13" xfId="31333" xr:uid="{00000000-0005-0000-0000-0000D57B0000}"/>
    <cellStyle name="40% - Ênfase5 4 14" xfId="31334" xr:uid="{00000000-0005-0000-0000-0000D67B0000}"/>
    <cellStyle name="40% - Ênfase5 4 15" xfId="31335" xr:uid="{00000000-0005-0000-0000-0000D77B0000}"/>
    <cellStyle name="40% - Ênfase5 4 16" xfId="31336" xr:uid="{00000000-0005-0000-0000-0000D87B0000}"/>
    <cellStyle name="40% - Ênfase5 4 17" xfId="31337" xr:uid="{00000000-0005-0000-0000-0000D97B0000}"/>
    <cellStyle name="40% - Ênfase5 4 18" xfId="31338" xr:uid="{00000000-0005-0000-0000-0000DA7B0000}"/>
    <cellStyle name="40% - Ênfase5 4 19" xfId="31339" xr:uid="{00000000-0005-0000-0000-0000DB7B0000}"/>
    <cellStyle name="40% - Ênfase5 4 2" xfId="31340" xr:uid="{00000000-0005-0000-0000-0000DC7B0000}"/>
    <cellStyle name="40% - Ênfase5 4 2 2" xfId="31341" xr:uid="{00000000-0005-0000-0000-0000DD7B0000}"/>
    <cellStyle name="40% - Ênfase5 4 2 2 2" xfId="31342" xr:uid="{00000000-0005-0000-0000-0000DE7B0000}"/>
    <cellStyle name="40% - Ênfase5 4 2 2 2 2" xfId="31343" xr:uid="{00000000-0005-0000-0000-0000DF7B0000}"/>
    <cellStyle name="40% - Ênfase5 4 2 2 3" xfId="31344" xr:uid="{00000000-0005-0000-0000-0000E07B0000}"/>
    <cellStyle name="40% - Ênfase5 4 2 3" xfId="31345" xr:uid="{00000000-0005-0000-0000-0000E17B0000}"/>
    <cellStyle name="40% - Ênfase5 4 2 3 2" xfId="31346" xr:uid="{00000000-0005-0000-0000-0000E27B0000}"/>
    <cellStyle name="40% - Ênfase5 4 2 4" xfId="31347" xr:uid="{00000000-0005-0000-0000-0000E37B0000}"/>
    <cellStyle name="40% - Ênfase5 4 2 5" xfId="31348" xr:uid="{00000000-0005-0000-0000-0000E47B0000}"/>
    <cellStyle name="40% - Ênfase5 4 2 6" xfId="31349" xr:uid="{00000000-0005-0000-0000-0000E57B0000}"/>
    <cellStyle name="40% - Ênfase5 4 2 7" xfId="31350" xr:uid="{00000000-0005-0000-0000-0000E67B0000}"/>
    <cellStyle name="40% - Ênfase5 4 2 8" xfId="31351" xr:uid="{00000000-0005-0000-0000-0000E77B0000}"/>
    <cellStyle name="40% - Ênfase5 4 2 9" xfId="31352" xr:uid="{00000000-0005-0000-0000-0000E87B0000}"/>
    <cellStyle name="40% - Ênfase5 4 20" xfId="31353" xr:uid="{00000000-0005-0000-0000-0000E97B0000}"/>
    <cellStyle name="40% - Ênfase5 4 21" xfId="31354" xr:uid="{00000000-0005-0000-0000-0000EA7B0000}"/>
    <cellStyle name="40% - Ênfase5 4 22" xfId="31355" xr:uid="{00000000-0005-0000-0000-0000EB7B0000}"/>
    <cellStyle name="40% - Ênfase5 4 23" xfId="31356" xr:uid="{00000000-0005-0000-0000-0000EC7B0000}"/>
    <cellStyle name="40% - Ênfase5 4 24" xfId="31357" xr:uid="{00000000-0005-0000-0000-0000ED7B0000}"/>
    <cellStyle name="40% - Ênfase5 4 25" xfId="31358" xr:uid="{00000000-0005-0000-0000-0000EE7B0000}"/>
    <cellStyle name="40% - Ênfase5 4 26" xfId="31359" xr:uid="{00000000-0005-0000-0000-0000EF7B0000}"/>
    <cellStyle name="40% - Ênfase5 4 3" xfId="31360" xr:uid="{00000000-0005-0000-0000-0000F07B0000}"/>
    <cellStyle name="40% - Ênfase5 4 3 2" xfId="31361" xr:uid="{00000000-0005-0000-0000-0000F17B0000}"/>
    <cellStyle name="40% - Ênfase5 4 3 2 2" xfId="31362" xr:uid="{00000000-0005-0000-0000-0000F27B0000}"/>
    <cellStyle name="40% - Ênfase5 4 3 3" xfId="31363" xr:uid="{00000000-0005-0000-0000-0000F37B0000}"/>
    <cellStyle name="40% - Ênfase5 4 3 3 2" xfId="31364" xr:uid="{00000000-0005-0000-0000-0000F47B0000}"/>
    <cellStyle name="40% - Ênfase5 4 3 4" xfId="31365" xr:uid="{00000000-0005-0000-0000-0000F57B0000}"/>
    <cellStyle name="40% - Ênfase5 4 3 5" xfId="31366" xr:uid="{00000000-0005-0000-0000-0000F67B0000}"/>
    <cellStyle name="40% - Ênfase5 4 3 6" xfId="31367" xr:uid="{00000000-0005-0000-0000-0000F77B0000}"/>
    <cellStyle name="40% - Ênfase5 4 4" xfId="31368" xr:uid="{00000000-0005-0000-0000-0000F87B0000}"/>
    <cellStyle name="40% - Ênfase5 4 4 2" xfId="31369" xr:uid="{00000000-0005-0000-0000-0000F97B0000}"/>
    <cellStyle name="40% - Ênfase5 4 4 3" xfId="31370" xr:uid="{00000000-0005-0000-0000-0000FA7B0000}"/>
    <cellStyle name="40% - Ênfase5 4 4 4" xfId="31371" xr:uid="{00000000-0005-0000-0000-0000FB7B0000}"/>
    <cellStyle name="40% - Ênfase5 4 4 5" xfId="31372" xr:uid="{00000000-0005-0000-0000-0000FC7B0000}"/>
    <cellStyle name="40% - Ênfase5 4 4 6" xfId="31373" xr:uid="{00000000-0005-0000-0000-0000FD7B0000}"/>
    <cellStyle name="40% - Ênfase5 4 5" xfId="31374" xr:uid="{00000000-0005-0000-0000-0000FE7B0000}"/>
    <cellStyle name="40% - Ênfase5 4 5 2" xfId="31375" xr:uid="{00000000-0005-0000-0000-0000FF7B0000}"/>
    <cellStyle name="40% - Ênfase5 4 5 3" xfId="31376" xr:uid="{00000000-0005-0000-0000-0000007C0000}"/>
    <cellStyle name="40% - Ênfase5 4 5 4" xfId="31377" xr:uid="{00000000-0005-0000-0000-0000017C0000}"/>
    <cellStyle name="40% - Ênfase5 4 5 5" xfId="31378" xr:uid="{00000000-0005-0000-0000-0000027C0000}"/>
    <cellStyle name="40% - Ênfase5 4 5 6" xfId="31379" xr:uid="{00000000-0005-0000-0000-0000037C0000}"/>
    <cellStyle name="40% - Ênfase5 4 6" xfId="31380" xr:uid="{00000000-0005-0000-0000-0000047C0000}"/>
    <cellStyle name="40% - Ênfase5 4 6 2" xfId="31381" xr:uid="{00000000-0005-0000-0000-0000057C0000}"/>
    <cellStyle name="40% - Ênfase5 4 6 3" xfId="31382" xr:uid="{00000000-0005-0000-0000-0000067C0000}"/>
    <cellStyle name="40% - Ênfase5 4 6 4" xfId="31383" xr:uid="{00000000-0005-0000-0000-0000077C0000}"/>
    <cellStyle name="40% - Ênfase5 4 6 5" xfId="31384" xr:uid="{00000000-0005-0000-0000-0000087C0000}"/>
    <cellStyle name="40% - Ênfase5 4 6 6" xfId="31385" xr:uid="{00000000-0005-0000-0000-0000097C0000}"/>
    <cellStyle name="40% - Ênfase5 4 7" xfId="31386" xr:uid="{00000000-0005-0000-0000-00000A7C0000}"/>
    <cellStyle name="40% - Ênfase5 4 7 2" xfId="31387" xr:uid="{00000000-0005-0000-0000-00000B7C0000}"/>
    <cellStyle name="40% - Ênfase5 4 7 3" xfId="31388" xr:uid="{00000000-0005-0000-0000-00000C7C0000}"/>
    <cellStyle name="40% - Ênfase5 4 7 4" xfId="31389" xr:uid="{00000000-0005-0000-0000-00000D7C0000}"/>
    <cellStyle name="40% - Ênfase5 4 7 5" xfId="31390" xr:uid="{00000000-0005-0000-0000-00000E7C0000}"/>
    <cellStyle name="40% - Ênfase5 4 7 6" xfId="31391" xr:uid="{00000000-0005-0000-0000-00000F7C0000}"/>
    <cellStyle name="40% - Ênfase5 4 8" xfId="31392" xr:uid="{00000000-0005-0000-0000-0000107C0000}"/>
    <cellStyle name="40% - Ênfase5 4 9" xfId="31393" xr:uid="{00000000-0005-0000-0000-0000117C0000}"/>
    <cellStyle name="40% - Ênfase5 40" xfId="31394" xr:uid="{00000000-0005-0000-0000-0000127C0000}"/>
    <cellStyle name="40% - Ênfase5 40 2" xfId="31395" xr:uid="{00000000-0005-0000-0000-0000137C0000}"/>
    <cellStyle name="40% - Ênfase5 40 3" xfId="31396" xr:uid="{00000000-0005-0000-0000-0000147C0000}"/>
    <cellStyle name="40% - Ênfase5 40 4" xfId="31397" xr:uid="{00000000-0005-0000-0000-0000157C0000}"/>
    <cellStyle name="40% - Ênfase5 40 5" xfId="31398" xr:uid="{00000000-0005-0000-0000-0000167C0000}"/>
    <cellStyle name="40% - Ênfase5 40 6" xfId="31399" xr:uid="{00000000-0005-0000-0000-0000177C0000}"/>
    <cellStyle name="40% - Ênfase5 40 7" xfId="31400" xr:uid="{00000000-0005-0000-0000-0000187C0000}"/>
    <cellStyle name="40% - Ênfase5 40 8" xfId="31401" xr:uid="{00000000-0005-0000-0000-0000197C0000}"/>
    <cellStyle name="40% - Ênfase5 40 9" xfId="31402" xr:uid="{00000000-0005-0000-0000-00001A7C0000}"/>
    <cellStyle name="40% - Ênfase5 41" xfId="31403" xr:uid="{00000000-0005-0000-0000-00001B7C0000}"/>
    <cellStyle name="40% - Ênfase5 41 2" xfId="31404" xr:uid="{00000000-0005-0000-0000-00001C7C0000}"/>
    <cellStyle name="40% - Ênfase5 41 3" xfId="31405" xr:uid="{00000000-0005-0000-0000-00001D7C0000}"/>
    <cellStyle name="40% - Ênfase5 41 4" xfId="31406" xr:uid="{00000000-0005-0000-0000-00001E7C0000}"/>
    <cellStyle name="40% - Ênfase5 41 5" xfId="31407" xr:uid="{00000000-0005-0000-0000-00001F7C0000}"/>
    <cellStyle name="40% - Ênfase5 41 6" xfId="31408" xr:uid="{00000000-0005-0000-0000-0000207C0000}"/>
    <cellStyle name="40% - Ênfase5 41 7" xfId="31409" xr:uid="{00000000-0005-0000-0000-0000217C0000}"/>
    <cellStyle name="40% - Ênfase5 41 8" xfId="31410" xr:uid="{00000000-0005-0000-0000-0000227C0000}"/>
    <cellStyle name="40% - Ênfase5 41 9" xfId="31411" xr:uid="{00000000-0005-0000-0000-0000237C0000}"/>
    <cellStyle name="40% - Ênfase5 42" xfId="31412" xr:uid="{00000000-0005-0000-0000-0000247C0000}"/>
    <cellStyle name="40% - Ênfase5 42 2" xfId="31413" xr:uid="{00000000-0005-0000-0000-0000257C0000}"/>
    <cellStyle name="40% - Ênfase5 42 3" xfId="31414" xr:uid="{00000000-0005-0000-0000-0000267C0000}"/>
    <cellStyle name="40% - Ênfase5 42 4" xfId="31415" xr:uid="{00000000-0005-0000-0000-0000277C0000}"/>
    <cellStyle name="40% - Ênfase5 42 5" xfId="31416" xr:uid="{00000000-0005-0000-0000-0000287C0000}"/>
    <cellStyle name="40% - Ênfase5 42 6" xfId="31417" xr:uid="{00000000-0005-0000-0000-0000297C0000}"/>
    <cellStyle name="40% - Ênfase5 42 7" xfId="31418" xr:uid="{00000000-0005-0000-0000-00002A7C0000}"/>
    <cellStyle name="40% - Ênfase5 42 8" xfId="31419" xr:uid="{00000000-0005-0000-0000-00002B7C0000}"/>
    <cellStyle name="40% - Ênfase5 42 9" xfId="31420" xr:uid="{00000000-0005-0000-0000-00002C7C0000}"/>
    <cellStyle name="40% - Ênfase5 43" xfId="31421" xr:uid="{00000000-0005-0000-0000-00002D7C0000}"/>
    <cellStyle name="40% - Ênfase5 43 2" xfId="31422" xr:uid="{00000000-0005-0000-0000-00002E7C0000}"/>
    <cellStyle name="40% - Ênfase5 43 3" xfId="31423" xr:uid="{00000000-0005-0000-0000-00002F7C0000}"/>
    <cellStyle name="40% - Ênfase5 43 4" xfId="31424" xr:uid="{00000000-0005-0000-0000-0000307C0000}"/>
    <cellStyle name="40% - Ênfase5 43 5" xfId="31425" xr:uid="{00000000-0005-0000-0000-0000317C0000}"/>
    <cellStyle name="40% - Ênfase5 43 6" xfId="31426" xr:uid="{00000000-0005-0000-0000-0000327C0000}"/>
    <cellStyle name="40% - Ênfase5 43 7" xfId="31427" xr:uid="{00000000-0005-0000-0000-0000337C0000}"/>
    <cellStyle name="40% - Ênfase5 43 8" xfId="31428" xr:uid="{00000000-0005-0000-0000-0000347C0000}"/>
    <cellStyle name="40% - Ênfase5 43 9" xfId="31429" xr:uid="{00000000-0005-0000-0000-0000357C0000}"/>
    <cellStyle name="40% - Ênfase5 44" xfId="31430" xr:uid="{00000000-0005-0000-0000-0000367C0000}"/>
    <cellStyle name="40% - Ênfase5 44 2" xfId="31431" xr:uid="{00000000-0005-0000-0000-0000377C0000}"/>
    <cellStyle name="40% - Ênfase5 44 3" xfId="31432" xr:uid="{00000000-0005-0000-0000-0000387C0000}"/>
    <cellStyle name="40% - Ênfase5 44 4" xfId="31433" xr:uid="{00000000-0005-0000-0000-0000397C0000}"/>
    <cellStyle name="40% - Ênfase5 44 5" xfId="31434" xr:uid="{00000000-0005-0000-0000-00003A7C0000}"/>
    <cellStyle name="40% - Ênfase5 44 6" xfId="31435" xr:uid="{00000000-0005-0000-0000-00003B7C0000}"/>
    <cellStyle name="40% - Ênfase5 44 7" xfId="31436" xr:uid="{00000000-0005-0000-0000-00003C7C0000}"/>
    <cellStyle name="40% - Ênfase5 44 8" xfId="31437" xr:uid="{00000000-0005-0000-0000-00003D7C0000}"/>
    <cellStyle name="40% - Ênfase5 44 9" xfId="31438" xr:uid="{00000000-0005-0000-0000-00003E7C0000}"/>
    <cellStyle name="40% - Ênfase5 45" xfId="31439" xr:uid="{00000000-0005-0000-0000-00003F7C0000}"/>
    <cellStyle name="40% - Ênfase5 45 2" xfId="31440" xr:uid="{00000000-0005-0000-0000-0000407C0000}"/>
    <cellStyle name="40% - Ênfase5 45 3" xfId="31441" xr:uid="{00000000-0005-0000-0000-0000417C0000}"/>
    <cellStyle name="40% - Ênfase5 45 4" xfId="31442" xr:uid="{00000000-0005-0000-0000-0000427C0000}"/>
    <cellStyle name="40% - Ênfase5 45 5" xfId="31443" xr:uid="{00000000-0005-0000-0000-0000437C0000}"/>
    <cellStyle name="40% - Ênfase5 45 6" xfId="31444" xr:uid="{00000000-0005-0000-0000-0000447C0000}"/>
    <cellStyle name="40% - Ênfase5 45 7" xfId="31445" xr:uid="{00000000-0005-0000-0000-0000457C0000}"/>
    <cellStyle name="40% - Ênfase5 45 8" xfId="31446" xr:uid="{00000000-0005-0000-0000-0000467C0000}"/>
    <cellStyle name="40% - Ênfase5 45 9" xfId="31447" xr:uid="{00000000-0005-0000-0000-0000477C0000}"/>
    <cellStyle name="40% - Ênfase5 46" xfId="31448" xr:uid="{00000000-0005-0000-0000-0000487C0000}"/>
    <cellStyle name="40% - Ênfase5 46 2" xfId="31449" xr:uid="{00000000-0005-0000-0000-0000497C0000}"/>
    <cellStyle name="40% - Ênfase5 46 3" xfId="31450" xr:uid="{00000000-0005-0000-0000-00004A7C0000}"/>
    <cellStyle name="40% - Ênfase5 46 4" xfId="31451" xr:uid="{00000000-0005-0000-0000-00004B7C0000}"/>
    <cellStyle name="40% - Ênfase5 46 5" xfId="31452" xr:uid="{00000000-0005-0000-0000-00004C7C0000}"/>
    <cellStyle name="40% - Ênfase5 46 6" xfId="31453" xr:uid="{00000000-0005-0000-0000-00004D7C0000}"/>
    <cellStyle name="40% - Ênfase5 46 7" xfId="31454" xr:uid="{00000000-0005-0000-0000-00004E7C0000}"/>
    <cellStyle name="40% - Ênfase5 46 8" xfId="31455" xr:uid="{00000000-0005-0000-0000-00004F7C0000}"/>
    <cellStyle name="40% - Ênfase5 46 9" xfId="31456" xr:uid="{00000000-0005-0000-0000-0000507C0000}"/>
    <cellStyle name="40% - Ênfase5 47" xfId="31457" xr:uid="{00000000-0005-0000-0000-0000517C0000}"/>
    <cellStyle name="40% - Ênfase5 47 2" xfId="31458" xr:uid="{00000000-0005-0000-0000-0000527C0000}"/>
    <cellStyle name="40% - Ênfase5 47 3" xfId="31459" xr:uid="{00000000-0005-0000-0000-0000537C0000}"/>
    <cellStyle name="40% - Ênfase5 47 4" xfId="31460" xr:uid="{00000000-0005-0000-0000-0000547C0000}"/>
    <cellStyle name="40% - Ênfase5 47 5" xfId="31461" xr:uid="{00000000-0005-0000-0000-0000557C0000}"/>
    <cellStyle name="40% - Ênfase5 47 6" xfId="31462" xr:uid="{00000000-0005-0000-0000-0000567C0000}"/>
    <cellStyle name="40% - Ênfase5 47 7" xfId="31463" xr:uid="{00000000-0005-0000-0000-0000577C0000}"/>
    <cellStyle name="40% - Ênfase5 47 8" xfId="31464" xr:uid="{00000000-0005-0000-0000-0000587C0000}"/>
    <cellStyle name="40% - Ênfase5 47 9" xfId="31465" xr:uid="{00000000-0005-0000-0000-0000597C0000}"/>
    <cellStyle name="40% - Ênfase5 48" xfId="31466" xr:uid="{00000000-0005-0000-0000-00005A7C0000}"/>
    <cellStyle name="40% - Ênfase5 48 2" xfId="31467" xr:uid="{00000000-0005-0000-0000-00005B7C0000}"/>
    <cellStyle name="40% - Ênfase5 48 3" xfId="31468" xr:uid="{00000000-0005-0000-0000-00005C7C0000}"/>
    <cellStyle name="40% - Ênfase5 48 4" xfId="31469" xr:uid="{00000000-0005-0000-0000-00005D7C0000}"/>
    <cellStyle name="40% - Ênfase5 48 5" xfId="31470" xr:uid="{00000000-0005-0000-0000-00005E7C0000}"/>
    <cellStyle name="40% - Ênfase5 48 6" xfId="31471" xr:uid="{00000000-0005-0000-0000-00005F7C0000}"/>
    <cellStyle name="40% - Ênfase5 48 7" xfId="31472" xr:uid="{00000000-0005-0000-0000-0000607C0000}"/>
    <cellStyle name="40% - Ênfase5 48 8" xfId="31473" xr:uid="{00000000-0005-0000-0000-0000617C0000}"/>
    <cellStyle name="40% - Ênfase5 48 9" xfId="31474" xr:uid="{00000000-0005-0000-0000-0000627C0000}"/>
    <cellStyle name="40% - Ênfase5 49" xfId="31475" xr:uid="{00000000-0005-0000-0000-0000637C0000}"/>
    <cellStyle name="40% - Ênfase5 49 2" xfId="31476" xr:uid="{00000000-0005-0000-0000-0000647C0000}"/>
    <cellStyle name="40% - Ênfase5 49 3" xfId="31477" xr:uid="{00000000-0005-0000-0000-0000657C0000}"/>
    <cellStyle name="40% - Ênfase5 49 4" xfId="31478" xr:uid="{00000000-0005-0000-0000-0000667C0000}"/>
    <cellStyle name="40% - Ênfase5 49 5" xfId="31479" xr:uid="{00000000-0005-0000-0000-0000677C0000}"/>
    <cellStyle name="40% - Ênfase5 49 6" xfId="31480" xr:uid="{00000000-0005-0000-0000-0000687C0000}"/>
    <cellStyle name="40% - Ênfase5 49 7" xfId="31481" xr:uid="{00000000-0005-0000-0000-0000697C0000}"/>
    <cellStyle name="40% - Ênfase5 49 8" xfId="31482" xr:uid="{00000000-0005-0000-0000-00006A7C0000}"/>
    <cellStyle name="40% - Ênfase5 49 9" xfId="31483" xr:uid="{00000000-0005-0000-0000-00006B7C0000}"/>
    <cellStyle name="40% - Ênfase5 5" xfId="31484" xr:uid="{00000000-0005-0000-0000-00006C7C0000}"/>
    <cellStyle name="40% - Ênfase5 5 10" xfId="31485" xr:uid="{00000000-0005-0000-0000-00006D7C0000}"/>
    <cellStyle name="40% - Ênfase5 5 11" xfId="31486" xr:uid="{00000000-0005-0000-0000-00006E7C0000}"/>
    <cellStyle name="40% - Ênfase5 5 12" xfId="31487" xr:uid="{00000000-0005-0000-0000-00006F7C0000}"/>
    <cellStyle name="40% - Ênfase5 5 13" xfId="31488" xr:uid="{00000000-0005-0000-0000-0000707C0000}"/>
    <cellStyle name="40% - Ênfase5 5 14" xfId="31489" xr:uid="{00000000-0005-0000-0000-0000717C0000}"/>
    <cellStyle name="40% - Ênfase5 5 15" xfId="31490" xr:uid="{00000000-0005-0000-0000-0000727C0000}"/>
    <cellStyle name="40% - Ênfase5 5 16" xfId="31491" xr:uid="{00000000-0005-0000-0000-0000737C0000}"/>
    <cellStyle name="40% - Ênfase5 5 17" xfId="31492" xr:uid="{00000000-0005-0000-0000-0000747C0000}"/>
    <cellStyle name="40% - Ênfase5 5 18" xfId="31493" xr:uid="{00000000-0005-0000-0000-0000757C0000}"/>
    <cellStyle name="40% - Ênfase5 5 2" xfId="31494" xr:uid="{00000000-0005-0000-0000-0000767C0000}"/>
    <cellStyle name="40% - Ênfase5 5 2 10" xfId="31495" xr:uid="{00000000-0005-0000-0000-0000777C0000}"/>
    <cellStyle name="40% - Ênfase5 5 2 11" xfId="31496" xr:uid="{00000000-0005-0000-0000-0000787C0000}"/>
    <cellStyle name="40% - Ênfase5 5 2 12" xfId="31497" xr:uid="{00000000-0005-0000-0000-0000797C0000}"/>
    <cellStyle name="40% - Ênfase5 5 2 13" xfId="31498" xr:uid="{00000000-0005-0000-0000-00007A7C0000}"/>
    <cellStyle name="40% - Ênfase5 5 2 14" xfId="31499" xr:uid="{00000000-0005-0000-0000-00007B7C0000}"/>
    <cellStyle name="40% - Ênfase5 5 2 15" xfId="31500" xr:uid="{00000000-0005-0000-0000-00007C7C0000}"/>
    <cellStyle name="40% - Ênfase5 5 2 16" xfId="31501" xr:uid="{00000000-0005-0000-0000-00007D7C0000}"/>
    <cellStyle name="40% - Ênfase5 5 2 17" xfId="31502" xr:uid="{00000000-0005-0000-0000-00007E7C0000}"/>
    <cellStyle name="40% - Ênfase5 5 2 2" xfId="31503" xr:uid="{00000000-0005-0000-0000-00007F7C0000}"/>
    <cellStyle name="40% - Ênfase5 5 2 2 2" xfId="31504" xr:uid="{00000000-0005-0000-0000-0000807C0000}"/>
    <cellStyle name="40% - Ênfase5 5 2 2 2 2" xfId="31505" xr:uid="{00000000-0005-0000-0000-0000817C0000}"/>
    <cellStyle name="40% - Ênfase5 5 2 2 3" xfId="31506" xr:uid="{00000000-0005-0000-0000-0000827C0000}"/>
    <cellStyle name="40% - Ênfase5 5 2 3" xfId="31507" xr:uid="{00000000-0005-0000-0000-0000837C0000}"/>
    <cellStyle name="40% - Ênfase5 5 2 3 2" xfId="31508" xr:uid="{00000000-0005-0000-0000-0000847C0000}"/>
    <cellStyle name="40% - Ênfase5 5 2 3 3" xfId="31509" xr:uid="{00000000-0005-0000-0000-0000857C0000}"/>
    <cellStyle name="40% - Ênfase5 5 2 4" xfId="31510" xr:uid="{00000000-0005-0000-0000-0000867C0000}"/>
    <cellStyle name="40% - Ênfase5 5 2 5" xfId="31511" xr:uid="{00000000-0005-0000-0000-0000877C0000}"/>
    <cellStyle name="40% - Ênfase5 5 2 6" xfId="31512" xr:uid="{00000000-0005-0000-0000-0000887C0000}"/>
    <cellStyle name="40% - Ênfase5 5 2 7" xfId="31513" xr:uid="{00000000-0005-0000-0000-0000897C0000}"/>
    <cellStyle name="40% - Ênfase5 5 2 8" xfId="31514" xr:uid="{00000000-0005-0000-0000-00008A7C0000}"/>
    <cellStyle name="40% - Ênfase5 5 2 9" xfId="31515" xr:uid="{00000000-0005-0000-0000-00008B7C0000}"/>
    <cellStyle name="40% - Ênfase5 5 2_12_CONFERE (2)" xfId="31516" xr:uid="{00000000-0005-0000-0000-00008C7C0000}"/>
    <cellStyle name="40% - Ênfase5 5 3" xfId="31517" xr:uid="{00000000-0005-0000-0000-00008D7C0000}"/>
    <cellStyle name="40% - Ênfase5 5 3 2" xfId="31518" xr:uid="{00000000-0005-0000-0000-00008E7C0000}"/>
    <cellStyle name="40% - Ênfase5 5 3 2 2" xfId="31519" xr:uid="{00000000-0005-0000-0000-00008F7C0000}"/>
    <cellStyle name="40% - Ênfase5 5 3 3" xfId="31520" xr:uid="{00000000-0005-0000-0000-0000907C0000}"/>
    <cellStyle name="40% - Ênfase5 5 3 3 2" xfId="31521" xr:uid="{00000000-0005-0000-0000-0000917C0000}"/>
    <cellStyle name="40% - Ênfase5 5 3 4" xfId="31522" xr:uid="{00000000-0005-0000-0000-0000927C0000}"/>
    <cellStyle name="40% - Ênfase5 5 3 4 2" xfId="31523" xr:uid="{00000000-0005-0000-0000-0000937C0000}"/>
    <cellStyle name="40% - Ênfase5 5 3 5" xfId="31524" xr:uid="{00000000-0005-0000-0000-0000947C0000}"/>
    <cellStyle name="40% - Ênfase5 5 3 6" xfId="31525" xr:uid="{00000000-0005-0000-0000-0000957C0000}"/>
    <cellStyle name="40% - Ênfase5 5 3 7" xfId="31526" xr:uid="{00000000-0005-0000-0000-0000967C0000}"/>
    <cellStyle name="40% - Ênfase5 5 3 8" xfId="31527" xr:uid="{00000000-0005-0000-0000-0000977C0000}"/>
    <cellStyle name="40% - Ênfase5 5 3 9" xfId="31528" xr:uid="{00000000-0005-0000-0000-0000987C0000}"/>
    <cellStyle name="40% - Ênfase5 5 4" xfId="31529" xr:uid="{00000000-0005-0000-0000-0000997C0000}"/>
    <cellStyle name="40% - Ênfase5 5 4 2" xfId="31530" xr:uid="{00000000-0005-0000-0000-00009A7C0000}"/>
    <cellStyle name="40% - Ênfase5 5 4 2 2" xfId="31531" xr:uid="{00000000-0005-0000-0000-00009B7C0000}"/>
    <cellStyle name="40% - Ênfase5 5 4 3" xfId="31532" xr:uid="{00000000-0005-0000-0000-00009C7C0000}"/>
    <cellStyle name="40% - Ênfase5 5 4 3 2" xfId="31533" xr:uid="{00000000-0005-0000-0000-00009D7C0000}"/>
    <cellStyle name="40% - Ênfase5 5 4 4" xfId="31534" xr:uid="{00000000-0005-0000-0000-00009E7C0000}"/>
    <cellStyle name="40% - Ênfase5 5 4 5" xfId="31535" xr:uid="{00000000-0005-0000-0000-00009F7C0000}"/>
    <cellStyle name="40% - Ênfase5 5 4 6" xfId="31536" xr:uid="{00000000-0005-0000-0000-0000A07C0000}"/>
    <cellStyle name="40% - Ênfase5 5 5" xfId="31537" xr:uid="{00000000-0005-0000-0000-0000A17C0000}"/>
    <cellStyle name="40% - Ênfase5 5 5 2" xfId="31538" xr:uid="{00000000-0005-0000-0000-0000A27C0000}"/>
    <cellStyle name="40% - Ênfase5 5 5 2 2" xfId="31539" xr:uid="{00000000-0005-0000-0000-0000A37C0000}"/>
    <cellStyle name="40% - Ênfase5 5 5 3" xfId="31540" xr:uid="{00000000-0005-0000-0000-0000A47C0000}"/>
    <cellStyle name="40% - Ênfase5 5 5 3 2" xfId="31541" xr:uid="{00000000-0005-0000-0000-0000A57C0000}"/>
    <cellStyle name="40% - Ênfase5 5 5 4" xfId="31542" xr:uid="{00000000-0005-0000-0000-0000A67C0000}"/>
    <cellStyle name="40% - Ênfase5 5 5 5" xfId="31543" xr:uid="{00000000-0005-0000-0000-0000A77C0000}"/>
    <cellStyle name="40% - Ênfase5 5 5 6" xfId="31544" xr:uid="{00000000-0005-0000-0000-0000A87C0000}"/>
    <cellStyle name="40% - Ênfase5 5 6" xfId="31545" xr:uid="{00000000-0005-0000-0000-0000A97C0000}"/>
    <cellStyle name="40% - Ênfase5 5 6 2" xfId="31546" xr:uid="{00000000-0005-0000-0000-0000AA7C0000}"/>
    <cellStyle name="40% - Ênfase5 5 6 3" xfId="31547" xr:uid="{00000000-0005-0000-0000-0000AB7C0000}"/>
    <cellStyle name="40% - Ênfase5 5 6 4" xfId="31548" xr:uid="{00000000-0005-0000-0000-0000AC7C0000}"/>
    <cellStyle name="40% - Ênfase5 5 6 5" xfId="31549" xr:uid="{00000000-0005-0000-0000-0000AD7C0000}"/>
    <cellStyle name="40% - Ênfase5 5 6 6" xfId="31550" xr:uid="{00000000-0005-0000-0000-0000AE7C0000}"/>
    <cellStyle name="40% - Ênfase5 5 7" xfId="31551" xr:uid="{00000000-0005-0000-0000-0000AF7C0000}"/>
    <cellStyle name="40% - Ênfase5 5 8" xfId="31552" xr:uid="{00000000-0005-0000-0000-0000B07C0000}"/>
    <cellStyle name="40% - Ênfase5 5 9" xfId="31553" xr:uid="{00000000-0005-0000-0000-0000B17C0000}"/>
    <cellStyle name="40% - Ênfase5 50" xfId="31554" xr:uid="{00000000-0005-0000-0000-0000B27C0000}"/>
    <cellStyle name="40% - Ênfase5 50 2" xfId="31555" xr:uid="{00000000-0005-0000-0000-0000B37C0000}"/>
    <cellStyle name="40% - Ênfase5 50 3" xfId="31556" xr:uid="{00000000-0005-0000-0000-0000B47C0000}"/>
    <cellStyle name="40% - Ênfase5 50 4" xfId="31557" xr:uid="{00000000-0005-0000-0000-0000B57C0000}"/>
    <cellStyle name="40% - Ênfase5 50 5" xfId="31558" xr:uid="{00000000-0005-0000-0000-0000B67C0000}"/>
    <cellStyle name="40% - Ênfase5 50 6" xfId="31559" xr:uid="{00000000-0005-0000-0000-0000B77C0000}"/>
    <cellStyle name="40% - Ênfase5 50 7" xfId="31560" xr:uid="{00000000-0005-0000-0000-0000B87C0000}"/>
    <cellStyle name="40% - Ênfase5 50 8" xfId="31561" xr:uid="{00000000-0005-0000-0000-0000B97C0000}"/>
    <cellStyle name="40% - Ênfase5 50 9" xfId="31562" xr:uid="{00000000-0005-0000-0000-0000BA7C0000}"/>
    <cellStyle name="40% - Ênfase5 51" xfId="31563" xr:uid="{00000000-0005-0000-0000-0000BB7C0000}"/>
    <cellStyle name="40% - Ênfase5 51 2" xfId="31564" xr:uid="{00000000-0005-0000-0000-0000BC7C0000}"/>
    <cellStyle name="40% - Ênfase5 51 3" xfId="31565" xr:uid="{00000000-0005-0000-0000-0000BD7C0000}"/>
    <cellStyle name="40% - Ênfase5 51 4" xfId="31566" xr:uid="{00000000-0005-0000-0000-0000BE7C0000}"/>
    <cellStyle name="40% - Ênfase5 51 5" xfId="31567" xr:uid="{00000000-0005-0000-0000-0000BF7C0000}"/>
    <cellStyle name="40% - Ênfase5 51 6" xfId="31568" xr:uid="{00000000-0005-0000-0000-0000C07C0000}"/>
    <cellStyle name="40% - Ênfase5 51 7" xfId="31569" xr:uid="{00000000-0005-0000-0000-0000C17C0000}"/>
    <cellStyle name="40% - Ênfase5 51 8" xfId="31570" xr:uid="{00000000-0005-0000-0000-0000C27C0000}"/>
    <cellStyle name="40% - Ênfase5 51 9" xfId="31571" xr:uid="{00000000-0005-0000-0000-0000C37C0000}"/>
    <cellStyle name="40% - Ênfase5 52" xfId="31572" xr:uid="{00000000-0005-0000-0000-0000C47C0000}"/>
    <cellStyle name="40% - Ênfase5 52 2" xfId="31573" xr:uid="{00000000-0005-0000-0000-0000C57C0000}"/>
    <cellStyle name="40% - Ênfase5 52 3" xfId="31574" xr:uid="{00000000-0005-0000-0000-0000C67C0000}"/>
    <cellStyle name="40% - Ênfase5 52 4" xfId="31575" xr:uid="{00000000-0005-0000-0000-0000C77C0000}"/>
    <cellStyle name="40% - Ênfase5 52 5" xfId="31576" xr:uid="{00000000-0005-0000-0000-0000C87C0000}"/>
    <cellStyle name="40% - Ênfase5 52 6" xfId="31577" xr:uid="{00000000-0005-0000-0000-0000C97C0000}"/>
    <cellStyle name="40% - Ênfase5 52 7" xfId="31578" xr:uid="{00000000-0005-0000-0000-0000CA7C0000}"/>
    <cellStyle name="40% - Ênfase5 52 8" xfId="31579" xr:uid="{00000000-0005-0000-0000-0000CB7C0000}"/>
    <cellStyle name="40% - Ênfase5 52 9" xfId="31580" xr:uid="{00000000-0005-0000-0000-0000CC7C0000}"/>
    <cellStyle name="40% - Ênfase5 53" xfId="31581" xr:uid="{00000000-0005-0000-0000-0000CD7C0000}"/>
    <cellStyle name="40% - Ênfase5 53 2" xfId="31582" xr:uid="{00000000-0005-0000-0000-0000CE7C0000}"/>
    <cellStyle name="40% - Ênfase5 53 3" xfId="31583" xr:uid="{00000000-0005-0000-0000-0000CF7C0000}"/>
    <cellStyle name="40% - Ênfase5 53 4" xfId="31584" xr:uid="{00000000-0005-0000-0000-0000D07C0000}"/>
    <cellStyle name="40% - Ênfase5 53 5" xfId="31585" xr:uid="{00000000-0005-0000-0000-0000D17C0000}"/>
    <cellStyle name="40% - Ênfase5 53 6" xfId="31586" xr:uid="{00000000-0005-0000-0000-0000D27C0000}"/>
    <cellStyle name="40% - Ênfase5 53 7" xfId="31587" xr:uid="{00000000-0005-0000-0000-0000D37C0000}"/>
    <cellStyle name="40% - Ênfase5 53 8" xfId="31588" xr:uid="{00000000-0005-0000-0000-0000D47C0000}"/>
    <cellStyle name="40% - Ênfase5 53 9" xfId="31589" xr:uid="{00000000-0005-0000-0000-0000D57C0000}"/>
    <cellStyle name="40% - Ênfase5 54" xfId="31590" xr:uid="{00000000-0005-0000-0000-0000D67C0000}"/>
    <cellStyle name="40% - Ênfase5 54 2" xfId="31591" xr:uid="{00000000-0005-0000-0000-0000D77C0000}"/>
    <cellStyle name="40% - Ênfase5 54 3" xfId="31592" xr:uid="{00000000-0005-0000-0000-0000D87C0000}"/>
    <cellStyle name="40% - Ênfase5 54 4" xfId="31593" xr:uid="{00000000-0005-0000-0000-0000D97C0000}"/>
    <cellStyle name="40% - Ênfase5 54 5" xfId="31594" xr:uid="{00000000-0005-0000-0000-0000DA7C0000}"/>
    <cellStyle name="40% - Ênfase5 54 6" xfId="31595" xr:uid="{00000000-0005-0000-0000-0000DB7C0000}"/>
    <cellStyle name="40% - Ênfase5 54 7" xfId="31596" xr:uid="{00000000-0005-0000-0000-0000DC7C0000}"/>
    <cellStyle name="40% - Ênfase5 54 8" xfId="31597" xr:uid="{00000000-0005-0000-0000-0000DD7C0000}"/>
    <cellStyle name="40% - Ênfase5 54 9" xfId="31598" xr:uid="{00000000-0005-0000-0000-0000DE7C0000}"/>
    <cellStyle name="40% - Ênfase5 55" xfId="31599" xr:uid="{00000000-0005-0000-0000-0000DF7C0000}"/>
    <cellStyle name="40% - Ênfase5 55 2" xfId="31600" xr:uid="{00000000-0005-0000-0000-0000E07C0000}"/>
    <cellStyle name="40% - Ênfase5 55 3" xfId="31601" xr:uid="{00000000-0005-0000-0000-0000E17C0000}"/>
    <cellStyle name="40% - Ênfase5 55 4" xfId="31602" xr:uid="{00000000-0005-0000-0000-0000E27C0000}"/>
    <cellStyle name="40% - Ênfase5 55 5" xfId="31603" xr:uid="{00000000-0005-0000-0000-0000E37C0000}"/>
    <cellStyle name="40% - Ênfase5 55 6" xfId="31604" xr:uid="{00000000-0005-0000-0000-0000E47C0000}"/>
    <cellStyle name="40% - Ênfase5 55 7" xfId="31605" xr:uid="{00000000-0005-0000-0000-0000E57C0000}"/>
    <cellStyle name="40% - Ênfase5 55 8" xfId="31606" xr:uid="{00000000-0005-0000-0000-0000E67C0000}"/>
    <cellStyle name="40% - Ênfase5 55 9" xfId="31607" xr:uid="{00000000-0005-0000-0000-0000E77C0000}"/>
    <cellStyle name="40% - Ênfase5 56" xfId="31608" xr:uid="{00000000-0005-0000-0000-0000E87C0000}"/>
    <cellStyle name="40% - Ênfase5 56 2" xfId="31609" xr:uid="{00000000-0005-0000-0000-0000E97C0000}"/>
    <cellStyle name="40% - Ênfase5 56 3" xfId="31610" xr:uid="{00000000-0005-0000-0000-0000EA7C0000}"/>
    <cellStyle name="40% - Ênfase5 56 4" xfId="31611" xr:uid="{00000000-0005-0000-0000-0000EB7C0000}"/>
    <cellStyle name="40% - Ênfase5 56 5" xfId="31612" xr:uid="{00000000-0005-0000-0000-0000EC7C0000}"/>
    <cellStyle name="40% - Ênfase5 56 6" xfId="31613" xr:uid="{00000000-0005-0000-0000-0000ED7C0000}"/>
    <cellStyle name="40% - Ênfase5 56 7" xfId="31614" xr:uid="{00000000-0005-0000-0000-0000EE7C0000}"/>
    <cellStyle name="40% - Ênfase5 56 8" xfId="31615" xr:uid="{00000000-0005-0000-0000-0000EF7C0000}"/>
    <cellStyle name="40% - Ênfase5 56 9" xfId="31616" xr:uid="{00000000-0005-0000-0000-0000F07C0000}"/>
    <cellStyle name="40% - Ênfase5 57" xfId="31617" xr:uid="{00000000-0005-0000-0000-0000F17C0000}"/>
    <cellStyle name="40% - Ênfase5 57 2" xfId="31618" xr:uid="{00000000-0005-0000-0000-0000F27C0000}"/>
    <cellStyle name="40% - Ênfase5 57 3" xfId="31619" xr:uid="{00000000-0005-0000-0000-0000F37C0000}"/>
    <cellStyle name="40% - Ênfase5 57 4" xfId="31620" xr:uid="{00000000-0005-0000-0000-0000F47C0000}"/>
    <cellStyle name="40% - Ênfase5 57 5" xfId="31621" xr:uid="{00000000-0005-0000-0000-0000F57C0000}"/>
    <cellStyle name="40% - Ênfase5 57 6" xfId="31622" xr:uid="{00000000-0005-0000-0000-0000F67C0000}"/>
    <cellStyle name="40% - Ênfase5 57 7" xfId="31623" xr:uid="{00000000-0005-0000-0000-0000F77C0000}"/>
    <cellStyle name="40% - Ênfase5 57 8" xfId="31624" xr:uid="{00000000-0005-0000-0000-0000F87C0000}"/>
    <cellStyle name="40% - Ênfase5 57 9" xfId="31625" xr:uid="{00000000-0005-0000-0000-0000F97C0000}"/>
    <cellStyle name="40% - Ênfase5 58" xfId="31626" xr:uid="{00000000-0005-0000-0000-0000FA7C0000}"/>
    <cellStyle name="40% - Ênfase5 58 2" xfId="31627" xr:uid="{00000000-0005-0000-0000-0000FB7C0000}"/>
    <cellStyle name="40% - Ênfase5 58 3" xfId="31628" xr:uid="{00000000-0005-0000-0000-0000FC7C0000}"/>
    <cellStyle name="40% - Ênfase5 58 4" xfId="31629" xr:uid="{00000000-0005-0000-0000-0000FD7C0000}"/>
    <cellStyle name="40% - Ênfase5 58 5" xfId="31630" xr:uid="{00000000-0005-0000-0000-0000FE7C0000}"/>
    <cellStyle name="40% - Ênfase5 58 6" xfId="31631" xr:uid="{00000000-0005-0000-0000-0000FF7C0000}"/>
    <cellStyle name="40% - Ênfase5 58 7" xfId="31632" xr:uid="{00000000-0005-0000-0000-0000007D0000}"/>
    <cellStyle name="40% - Ênfase5 58 8" xfId="31633" xr:uid="{00000000-0005-0000-0000-0000017D0000}"/>
    <cellStyle name="40% - Ênfase5 58 9" xfId="31634" xr:uid="{00000000-0005-0000-0000-0000027D0000}"/>
    <cellStyle name="40% - Ênfase5 59" xfId="31635" xr:uid="{00000000-0005-0000-0000-0000037D0000}"/>
    <cellStyle name="40% - Ênfase5 59 2" xfId="31636" xr:uid="{00000000-0005-0000-0000-0000047D0000}"/>
    <cellStyle name="40% - Ênfase5 59 3" xfId="31637" xr:uid="{00000000-0005-0000-0000-0000057D0000}"/>
    <cellStyle name="40% - Ênfase5 59 4" xfId="31638" xr:uid="{00000000-0005-0000-0000-0000067D0000}"/>
    <cellStyle name="40% - Ênfase5 59 5" xfId="31639" xr:uid="{00000000-0005-0000-0000-0000077D0000}"/>
    <cellStyle name="40% - Ênfase5 59 6" xfId="31640" xr:uid="{00000000-0005-0000-0000-0000087D0000}"/>
    <cellStyle name="40% - Ênfase5 59 7" xfId="31641" xr:uid="{00000000-0005-0000-0000-0000097D0000}"/>
    <cellStyle name="40% - Ênfase5 59 8" xfId="31642" xr:uid="{00000000-0005-0000-0000-00000A7D0000}"/>
    <cellStyle name="40% - Ênfase5 59 9" xfId="31643" xr:uid="{00000000-0005-0000-0000-00000B7D0000}"/>
    <cellStyle name="40% - Ênfase5 6" xfId="31644" xr:uid="{00000000-0005-0000-0000-00000C7D0000}"/>
    <cellStyle name="40% - Ênfase5 6 10" xfId="31645" xr:uid="{00000000-0005-0000-0000-00000D7D0000}"/>
    <cellStyle name="40% - Ênfase5 6 11" xfId="31646" xr:uid="{00000000-0005-0000-0000-00000E7D0000}"/>
    <cellStyle name="40% - Ênfase5 6 12" xfId="31647" xr:uid="{00000000-0005-0000-0000-00000F7D0000}"/>
    <cellStyle name="40% - Ênfase5 6 13" xfId="31648" xr:uid="{00000000-0005-0000-0000-0000107D0000}"/>
    <cellStyle name="40% - Ênfase5 6 14" xfId="31649" xr:uid="{00000000-0005-0000-0000-0000117D0000}"/>
    <cellStyle name="40% - Ênfase5 6 15" xfId="31650" xr:uid="{00000000-0005-0000-0000-0000127D0000}"/>
    <cellStyle name="40% - Ênfase5 6 16" xfId="31651" xr:uid="{00000000-0005-0000-0000-0000137D0000}"/>
    <cellStyle name="40% - Ênfase5 6 17" xfId="31652" xr:uid="{00000000-0005-0000-0000-0000147D0000}"/>
    <cellStyle name="40% - Ênfase5 6 18" xfId="31653" xr:uid="{00000000-0005-0000-0000-0000157D0000}"/>
    <cellStyle name="40% - Ênfase5 6 2" xfId="31654" xr:uid="{00000000-0005-0000-0000-0000167D0000}"/>
    <cellStyle name="40% - Ênfase5 6 2 2" xfId="31655" xr:uid="{00000000-0005-0000-0000-0000177D0000}"/>
    <cellStyle name="40% - Ênfase5 6 2 2 2" xfId="31656" xr:uid="{00000000-0005-0000-0000-0000187D0000}"/>
    <cellStyle name="40% - Ênfase5 6 2 2 2 2" xfId="31657" xr:uid="{00000000-0005-0000-0000-0000197D0000}"/>
    <cellStyle name="40% - Ênfase5 6 2 2 3" xfId="31658" xr:uid="{00000000-0005-0000-0000-00001A7D0000}"/>
    <cellStyle name="40% - Ênfase5 6 2 3" xfId="31659" xr:uid="{00000000-0005-0000-0000-00001B7D0000}"/>
    <cellStyle name="40% - Ênfase5 6 2 3 2" xfId="31660" xr:uid="{00000000-0005-0000-0000-00001C7D0000}"/>
    <cellStyle name="40% - Ênfase5 6 2 4" xfId="31661" xr:uid="{00000000-0005-0000-0000-00001D7D0000}"/>
    <cellStyle name="40% - Ênfase5 6 2 5" xfId="31662" xr:uid="{00000000-0005-0000-0000-00001E7D0000}"/>
    <cellStyle name="40% - Ênfase5 6 2 6" xfId="31663" xr:uid="{00000000-0005-0000-0000-00001F7D0000}"/>
    <cellStyle name="40% - Ênfase5 6 2 7" xfId="31664" xr:uid="{00000000-0005-0000-0000-0000207D0000}"/>
    <cellStyle name="40% - Ênfase5 6 2 8" xfId="31665" xr:uid="{00000000-0005-0000-0000-0000217D0000}"/>
    <cellStyle name="40% - Ênfase5 6 2 9" xfId="31666" xr:uid="{00000000-0005-0000-0000-0000227D0000}"/>
    <cellStyle name="40% - Ênfase5 6 3" xfId="31667" xr:uid="{00000000-0005-0000-0000-0000237D0000}"/>
    <cellStyle name="40% - Ênfase5 6 3 2" xfId="31668" xr:uid="{00000000-0005-0000-0000-0000247D0000}"/>
    <cellStyle name="40% - Ênfase5 6 3 2 2" xfId="31669" xr:uid="{00000000-0005-0000-0000-0000257D0000}"/>
    <cellStyle name="40% - Ênfase5 6 3 3" xfId="31670" xr:uid="{00000000-0005-0000-0000-0000267D0000}"/>
    <cellStyle name="40% - Ênfase5 6 3 3 2" xfId="31671" xr:uid="{00000000-0005-0000-0000-0000277D0000}"/>
    <cellStyle name="40% - Ênfase5 6 3 4" xfId="31672" xr:uid="{00000000-0005-0000-0000-0000287D0000}"/>
    <cellStyle name="40% - Ênfase5 6 3 4 2" xfId="31673" xr:uid="{00000000-0005-0000-0000-0000297D0000}"/>
    <cellStyle name="40% - Ênfase5 6 3 5" xfId="31674" xr:uid="{00000000-0005-0000-0000-00002A7D0000}"/>
    <cellStyle name="40% - Ênfase5 6 3 6" xfId="31675" xr:uid="{00000000-0005-0000-0000-00002B7D0000}"/>
    <cellStyle name="40% - Ênfase5 6 3 7" xfId="31676" xr:uid="{00000000-0005-0000-0000-00002C7D0000}"/>
    <cellStyle name="40% - Ênfase5 6 3 8" xfId="31677" xr:uid="{00000000-0005-0000-0000-00002D7D0000}"/>
    <cellStyle name="40% - Ênfase5 6 3 9" xfId="31678" xr:uid="{00000000-0005-0000-0000-00002E7D0000}"/>
    <cellStyle name="40% - Ênfase5 6 4" xfId="31679" xr:uid="{00000000-0005-0000-0000-00002F7D0000}"/>
    <cellStyle name="40% - Ênfase5 6 4 2" xfId="31680" xr:uid="{00000000-0005-0000-0000-0000307D0000}"/>
    <cellStyle name="40% - Ênfase5 6 4 2 2" xfId="31681" xr:uid="{00000000-0005-0000-0000-0000317D0000}"/>
    <cellStyle name="40% - Ênfase5 6 4 3" xfId="31682" xr:uid="{00000000-0005-0000-0000-0000327D0000}"/>
    <cellStyle name="40% - Ênfase5 6 4 3 2" xfId="31683" xr:uid="{00000000-0005-0000-0000-0000337D0000}"/>
    <cellStyle name="40% - Ênfase5 6 4 4" xfId="31684" xr:uid="{00000000-0005-0000-0000-0000347D0000}"/>
    <cellStyle name="40% - Ênfase5 6 4 5" xfId="31685" xr:uid="{00000000-0005-0000-0000-0000357D0000}"/>
    <cellStyle name="40% - Ênfase5 6 4 6" xfId="31686" xr:uid="{00000000-0005-0000-0000-0000367D0000}"/>
    <cellStyle name="40% - Ênfase5 6 5" xfId="31687" xr:uid="{00000000-0005-0000-0000-0000377D0000}"/>
    <cellStyle name="40% - Ênfase5 6 5 2" xfId="31688" xr:uid="{00000000-0005-0000-0000-0000387D0000}"/>
    <cellStyle name="40% - Ênfase5 6 5 2 2" xfId="31689" xr:uid="{00000000-0005-0000-0000-0000397D0000}"/>
    <cellStyle name="40% - Ênfase5 6 5 3" xfId="31690" xr:uid="{00000000-0005-0000-0000-00003A7D0000}"/>
    <cellStyle name="40% - Ênfase5 6 5 3 2" xfId="31691" xr:uid="{00000000-0005-0000-0000-00003B7D0000}"/>
    <cellStyle name="40% - Ênfase5 6 5 4" xfId="31692" xr:uid="{00000000-0005-0000-0000-00003C7D0000}"/>
    <cellStyle name="40% - Ênfase5 6 5 5" xfId="31693" xr:uid="{00000000-0005-0000-0000-00003D7D0000}"/>
    <cellStyle name="40% - Ênfase5 6 5 6" xfId="31694" xr:uid="{00000000-0005-0000-0000-00003E7D0000}"/>
    <cellStyle name="40% - Ênfase5 6 6" xfId="31695" xr:uid="{00000000-0005-0000-0000-00003F7D0000}"/>
    <cellStyle name="40% - Ênfase5 6 6 2" xfId="31696" xr:uid="{00000000-0005-0000-0000-0000407D0000}"/>
    <cellStyle name="40% - Ênfase5 6 6 3" xfId="31697" xr:uid="{00000000-0005-0000-0000-0000417D0000}"/>
    <cellStyle name="40% - Ênfase5 6 6 4" xfId="31698" xr:uid="{00000000-0005-0000-0000-0000427D0000}"/>
    <cellStyle name="40% - Ênfase5 6 6 5" xfId="31699" xr:uid="{00000000-0005-0000-0000-0000437D0000}"/>
    <cellStyle name="40% - Ênfase5 6 6 6" xfId="31700" xr:uid="{00000000-0005-0000-0000-0000447D0000}"/>
    <cellStyle name="40% - Ênfase5 6 7" xfId="31701" xr:uid="{00000000-0005-0000-0000-0000457D0000}"/>
    <cellStyle name="40% - Ênfase5 6 8" xfId="31702" xr:uid="{00000000-0005-0000-0000-0000467D0000}"/>
    <cellStyle name="40% - Ênfase5 6 9" xfId="31703" xr:uid="{00000000-0005-0000-0000-0000477D0000}"/>
    <cellStyle name="40% - Ênfase5 60" xfId="31704" xr:uid="{00000000-0005-0000-0000-0000487D0000}"/>
    <cellStyle name="40% - Ênfase5 60 2" xfId="31705" xr:uid="{00000000-0005-0000-0000-0000497D0000}"/>
    <cellStyle name="40% - Ênfase5 60 3" xfId="31706" xr:uid="{00000000-0005-0000-0000-00004A7D0000}"/>
    <cellStyle name="40% - Ênfase5 60 4" xfId="31707" xr:uid="{00000000-0005-0000-0000-00004B7D0000}"/>
    <cellStyle name="40% - Ênfase5 60 5" xfId="31708" xr:uid="{00000000-0005-0000-0000-00004C7D0000}"/>
    <cellStyle name="40% - Ênfase5 60 6" xfId="31709" xr:uid="{00000000-0005-0000-0000-00004D7D0000}"/>
    <cellStyle name="40% - Ênfase5 60 7" xfId="31710" xr:uid="{00000000-0005-0000-0000-00004E7D0000}"/>
    <cellStyle name="40% - Ênfase5 60 8" xfId="31711" xr:uid="{00000000-0005-0000-0000-00004F7D0000}"/>
    <cellStyle name="40% - Ênfase5 60 9" xfId="31712" xr:uid="{00000000-0005-0000-0000-0000507D0000}"/>
    <cellStyle name="40% - Ênfase5 61" xfId="31713" xr:uid="{00000000-0005-0000-0000-0000517D0000}"/>
    <cellStyle name="40% - Ênfase5 61 2" xfId="31714" xr:uid="{00000000-0005-0000-0000-0000527D0000}"/>
    <cellStyle name="40% - Ênfase5 61 3" xfId="31715" xr:uid="{00000000-0005-0000-0000-0000537D0000}"/>
    <cellStyle name="40% - Ênfase5 61 4" xfId="31716" xr:uid="{00000000-0005-0000-0000-0000547D0000}"/>
    <cellStyle name="40% - Ênfase5 61 5" xfId="31717" xr:uid="{00000000-0005-0000-0000-0000557D0000}"/>
    <cellStyle name="40% - Ênfase5 61 6" xfId="31718" xr:uid="{00000000-0005-0000-0000-0000567D0000}"/>
    <cellStyle name="40% - Ênfase5 61 7" xfId="31719" xr:uid="{00000000-0005-0000-0000-0000577D0000}"/>
    <cellStyle name="40% - Ênfase5 61 8" xfId="31720" xr:uid="{00000000-0005-0000-0000-0000587D0000}"/>
    <cellStyle name="40% - Ênfase5 61 9" xfId="31721" xr:uid="{00000000-0005-0000-0000-0000597D0000}"/>
    <cellStyle name="40% - Ênfase5 62" xfId="31722" xr:uid="{00000000-0005-0000-0000-00005A7D0000}"/>
    <cellStyle name="40% - Ênfase5 62 2" xfId="31723" xr:uid="{00000000-0005-0000-0000-00005B7D0000}"/>
    <cellStyle name="40% - Ênfase5 62 3" xfId="31724" xr:uid="{00000000-0005-0000-0000-00005C7D0000}"/>
    <cellStyle name="40% - Ênfase5 62 4" xfId="31725" xr:uid="{00000000-0005-0000-0000-00005D7D0000}"/>
    <cellStyle name="40% - Ênfase5 62 5" xfId="31726" xr:uid="{00000000-0005-0000-0000-00005E7D0000}"/>
    <cellStyle name="40% - Ênfase5 62 6" xfId="31727" xr:uid="{00000000-0005-0000-0000-00005F7D0000}"/>
    <cellStyle name="40% - Ênfase5 62 7" xfId="31728" xr:uid="{00000000-0005-0000-0000-0000607D0000}"/>
    <cellStyle name="40% - Ênfase5 62 8" xfId="31729" xr:uid="{00000000-0005-0000-0000-0000617D0000}"/>
    <cellStyle name="40% - Ênfase5 62 9" xfId="31730" xr:uid="{00000000-0005-0000-0000-0000627D0000}"/>
    <cellStyle name="40% - Ênfase5 63" xfId="31731" xr:uid="{00000000-0005-0000-0000-0000637D0000}"/>
    <cellStyle name="40% - Ênfase5 63 2" xfId="31732" xr:uid="{00000000-0005-0000-0000-0000647D0000}"/>
    <cellStyle name="40% - Ênfase5 63 3" xfId="31733" xr:uid="{00000000-0005-0000-0000-0000657D0000}"/>
    <cellStyle name="40% - Ênfase5 63 3 2" xfId="31734" xr:uid="{00000000-0005-0000-0000-0000667D0000}"/>
    <cellStyle name="40% - Ênfase5 63 4" xfId="31735" xr:uid="{00000000-0005-0000-0000-0000677D0000}"/>
    <cellStyle name="40% - Ênfase5 63 5" xfId="31736" xr:uid="{00000000-0005-0000-0000-0000687D0000}"/>
    <cellStyle name="40% - Ênfase5 63 6" xfId="31737" xr:uid="{00000000-0005-0000-0000-0000697D0000}"/>
    <cellStyle name="40% - Ênfase5 63 7" xfId="31738" xr:uid="{00000000-0005-0000-0000-00006A7D0000}"/>
    <cellStyle name="40% - Ênfase5 63 8" xfId="31739" xr:uid="{00000000-0005-0000-0000-00006B7D0000}"/>
    <cellStyle name="40% - Ênfase5 63 9" xfId="31740" xr:uid="{00000000-0005-0000-0000-00006C7D0000}"/>
    <cellStyle name="40% - Ênfase5 64" xfId="31741" xr:uid="{00000000-0005-0000-0000-00006D7D0000}"/>
    <cellStyle name="40% - Ênfase5 64 2" xfId="31742" xr:uid="{00000000-0005-0000-0000-00006E7D0000}"/>
    <cellStyle name="40% - Ênfase5 64 3" xfId="31743" xr:uid="{00000000-0005-0000-0000-00006F7D0000}"/>
    <cellStyle name="40% - Ênfase5 64 4" xfId="31744" xr:uid="{00000000-0005-0000-0000-0000707D0000}"/>
    <cellStyle name="40% - Ênfase5 64 5" xfId="31745" xr:uid="{00000000-0005-0000-0000-0000717D0000}"/>
    <cellStyle name="40% - Ênfase5 64 6" xfId="31746" xr:uid="{00000000-0005-0000-0000-0000727D0000}"/>
    <cellStyle name="40% - Ênfase5 64 7" xfId="31747" xr:uid="{00000000-0005-0000-0000-0000737D0000}"/>
    <cellStyle name="40% - Ênfase5 64 8" xfId="31748" xr:uid="{00000000-0005-0000-0000-0000747D0000}"/>
    <cellStyle name="40% - Ênfase5 64 9" xfId="31749" xr:uid="{00000000-0005-0000-0000-0000757D0000}"/>
    <cellStyle name="40% - Ênfase5 65" xfId="31750" xr:uid="{00000000-0005-0000-0000-0000767D0000}"/>
    <cellStyle name="40% - Ênfase5 65 2" xfId="31751" xr:uid="{00000000-0005-0000-0000-0000777D0000}"/>
    <cellStyle name="40% - Ênfase5 65 3" xfId="31752" xr:uid="{00000000-0005-0000-0000-0000787D0000}"/>
    <cellStyle name="40% - Ênfase5 65 4" xfId="31753" xr:uid="{00000000-0005-0000-0000-0000797D0000}"/>
    <cellStyle name="40% - Ênfase5 65 5" xfId="31754" xr:uid="{00000000-0005-0000-0000-00007A7D0000}"/>
    <cellStyle name="40% - Ênfase5 65 6" xfId="31755" xr:uid="{00000000-0005-0000-0000-00007B7D0000}"/>
    <cellStyle name="40% - Ênfase5 65 7" xfId="31756" xr:uid="{00000000-0005-0000-0000-00007C7D0000}"/>
    <cellStyle name="40% - Ênfase5 65 8" xfId="31757" xr:uid="{00000000-0005-0000-0000-00007D7D0000}"/>
    <cellStyle name="40% - Ênfase5 65 9" xfId="31758" xr:uid="{00000000-0005-0000-0000-00007E7D0000}"/>
    <cellStyle name="40% - Ênfase5 66" xfId="31759" xr:uid="{00000000-0005-0000-0000-00007F7D0000}"/>
    <cellStyle name="40% - Ênfase5 66 2" xfId="31760" xr:uid="{00000000-0005-0000-0000-0000807D0000}"/>
    <cellStyle name="40% - Ênfase5 66 3" xfId="31761" xr:uid="{00000000-0005-0000-0000-0000817D0000}"/>
    <cellStyle name="40% - Ênfase5 66 4" xfId="31762" xr:uid="{00000000-0005-0000-0000-0000827D0000}"/>
    <cellStyle name="40% - Ênfase5 66 5" xfId="31763" xr:uid="{00000000-0005-0000-0000-0000837D0000}"/>
    <cellStyle name="40% - Ênfase5 66 6" xfId="31764" xr:uid="{00000000-0005-0000-0000-0000847D0000}"/>
    <cellStyle name="40% - Ênfase5 66 7" xfId="31765" xr:uid="{00000000-0005-0000-0000-0000857D0000}"/>
    <cellStyle name="40% - Ênfase5 66 8" xfId="31766" xr:uid="{00000000-0005-0000-0000-0000867D0000}"/>
    <cellStyle name="40% - Ênfase5 66 9" xfId="31767" xr:uid="{00000000-0005-0000-0000-0000877D0000}"/>
    <cellStyle name="40% - Ênfase5 67" xfId="31768" xr:uid="{00000000-0005-0000-0000-0000887D0000}"/>
    <cellStyle name="40% - Ênfase5 67 2" xfId="31769" xr:uid="{00000000-0005-0000-0000-0000897D0000}"/>
    <cellStyle name="40% - Ênfase5 67 3" xfId="31770" xr:uid="{00000000-0005-0000-0000-00008A7D0000}"/>
    <cellStyle name="40% - Ênfase5 67 4" xfId="31771" xr:uid="{00000000-0005-0000-0000-00008B7D0000}"/>
    <cellStyle name="40% - Ênfase5 67 5" xfId="31772" xr:uid="{00000000-0005-0000-0000-00008C7D0000}"/>
    <cellStyle name="40% - Ênfase5 67 6" xfId="31773" xr:uid="{00000000-0005-0000-0000-00008D7D0000}"/>
    <cellStyle name="40% - Ênfase5 67 7" xfId="31774" xr:uid="{00000000-0005-0000-0000-00008E7D0000}"/>
    <cellStyle name="40% - Ênfase5 67 8" xfId="31775" xr:uid="{00000000-0005-0000-0000-00008F7D0000}"/>
    <cellStyle name="40% - Ênfase5 67 9" xfId="31776" xr:uid="{00000000-0005-0000-0000-0000907D0000}"/>
    <cellStyle name="40% - Ênfase5 68" xfId="31777" xr:uid="{00000000-0005-0000-0000-0000917D0000}"/>
    <cellStyle name="40% - Ênfase5 68 2" xfId="31778" xr:uid="{00000000-0005-0000-0000-0000927D0000}"/>
    <cellStyle name="40% - Ênfase5 68 3" xfId="31779" xr:uid="{00000000-0005-0000-0000-0000937D0000}"/>
    <cellStyle name="40% - Ênfase5 68 4" xfId="31780" xr:uid="{00000000-0005-0000-0000-0000947D0000}"/>
    <cellStyle name="40% - Ênfase5 68 5" xfId="31781" xr:uid="{00000000-0005-0000-0000-0000957D0000}"/>
    <cellStyle name="40% - Ênfase5 68 6" xfId="31782" xr:uid="{00000000-0005-0000-0000-0000967D0000}"/>
    <cellStyle name="40% - Ênfase5 68 7" xfId="31783" xr:uid="{00000000-0005-0000-0000-0000977D0000}"/>
    <cellStyle name="40% - Ênfase5 68 8" xfId="31784" xr:uid="{00000000-0005-0000-0000-0000987D0000}"/>
    <cellStyle name="40% - Ênfase5 68 9" xfId="31785" xr:uid="{00000000-0005-0000-0000-0000997D0000}"/>
    <cellStyle name="40% - Ênfase5 69" xfId="31786" xr:uid="{00000000-0005-0000-0000-00009A7D0000}"/>
    <cellStyle name="40% - Ênfase5 69 2" xfId="31787" xr:uid="{00000000-0005-0000-0000-00009B7D0000}"/>
    <cellStyle name="40% - Ênfase5 69 2 2" xfId="31788" xr:uid="{00000000-0005-0000-0000-00009C7D0000}"/>
    <cellStyle name="40% - Ênfase5 69 3" xfId="31789" xr:uid="{00000000-0005-0000-0000-00009D7D0000}"/>
    <cellStyle name="40% - Ênfase5 69 4" xfId="31790" xr:uid="{00000000-0005-0000-0000-00009E7D0000}"/>
    <cellStyle name="40% - Ênfase5 69 5" xfId="31791" xr:uid="{00000000-0005-0000-0000-00009F7D0000}"/>
    <cellStyle name="40% - Ênfase5 69 6" xfId="31792" xr:uid="{00000000-0005-0000-0000-0000A07D0000}"/>
    <cellStyle name="40% - Ênfase5 69 7" xfId="31793" xr:uid="{00000000-0005-0000-0000-0000A17D0000}"/>
    <cellStyle name="40% - Ênfase5 69 8" xfId="31794" xr:uid="{00000000-0005-0000-0000-0000A27D0000}"/>
    <cellStyle name="40% - Ênfase5 69 9" xfId="31795" xr:uid="{00000000-0005-0000-0000-0000A37D0000}"/>
    <cellStyle name="40% - Ênfase5 7" xfId="31796" xr:uid="{00000000-0005-0000-0000-0000A47D0000}"/>
    <cellStyle name="40% - Ênfase5 7 10" xfId="31797" xr:uid="{00000000-0005-0000-0000-0000A57D0000}"/>
    <cellStyle name="40% - Ênfase5 7 11" xfId="31798" xr:uid="{00000000-0005-0000-0000-0000A67D0000}"/>
    <cellStyle name="40% - Ênfase5 7 12" xfId="31799" xr:uid="{00000000-0005-0000-0000-0000A77D0000}"/>
    <cellStyle name="40% - Ênfase5 7 13" xfId="31800" xr:uid="{00000000-0005-0000-0000-0000A87D0000}"/>
    <cellStyle name="40% - Ênfase5 7 14" xfId="31801" xr:uid="{00000000-0005-0000-0000-0000A97D0000}"/>
    <cellStyle name="40% - Ênfase5 7 15" xfId="31802" xr:uid="{00000000-0005-0000-0000-0000AA7D0000}"/>
    <cellStyle name="40% - Ênfase5 7 16" xfId="31803" xr:uid="{00000000-0005-0000-0000-0000AB7D0000}"/>
    <cellStyle name="40% - Ênfase5 7 17" xfId="31804" xr:uid="{00000000-0005-0000-0000-0000AC7D0000}"/>
    <cellStyle name="40% - Ênfase5 7 2" xfId="31805" xr:uid="{00000000-0005-0000-0000-0000AD7D0000}"/>
    <cellStyle name="40% - Ênfase5 7 2 2" xfId="31806" xr:uid="{00000000-0005-0000-0000-0000AE7D0000}"/>
    <cellStyle name="40% - Ênfase5 7 2 2 2" xfId="31807" xr:uid="{00000000-0005-0000-0000-0000AF7D0000}"/>
    <cellStyle name="40% - Ênfase5 7 2 2 3" xfId="31808" xr:uid="{00000000-0005-0000-0000-0000B07D0000}"/>
    <cellStyle name="40% - Ênfase5 7 2 3" xfId="31809" xr:uid="{00000000-0005-0000-0000-0000B17D0000}"/>
    <cellStyle name="40% - Ênfase5 7 2 4" xfId="31810" xr:uid="{00000000-0005-0000-0000-0000B27D0000}"/>
    <cellStyle name="40% - Ênfase5 7 2 5" xfId="31811" xr:uid="{00000000-0005-0000-0000-0000B37D0000}"/>
    <cellStyle name="40% - Ênfase5 7 2 5 2" xfId="31812" xr:uid="{00000000-0005-0000-0000-0000B47D0000}"/>
    <cellStyle name="40% - Ênfase5 7 2 6" xfId="31813" xr:uid="{00000000-0005-0000-0000-0000B57D0000}"/>
    <cellStyle name="40% - Ênfase5 7 2 6 2" xfId="31814" xr:uid="{00000000-0005-0000-0000-0000B67D0000}"/>
    <cellStyle name="40% - Ênfase5 7 2 7" xfId="31815" xr:uid="{00000000-0005-0000-0000-0000B77D0000}"/>
    <cellStyle name="40% - Ênfase5 7 2 7 2" xfId="31816" xr:uid="{00000000-0005-0000-0000-0000B87D0000}"/>
    <cellStyle name="40% - Ênfase5 7 2 8" xfId="31817" xr:uid="{00000000-0005-0000-0000-0000B97D0000}"/>
    <cellStyle name="40% - Ênfase5 7 2 9" xfId="31818" xr:uid="{00000000-0005-0000-0000-0000BA7D0000}"/>
    <cellStyle name="40% - Ênfase5 7 2_12_CONFERE (2)" xfId="31819" xr:uid="{00000000-0005-0000-0000-0000BB7D0000}"/>
    <cellStyle name="40% - Ênfase5 7 3" xfId="31820" xr:uid="{00000000-0005-0000-0000-0000BC7D0000}"/>
    <cellStyle name="40% - Ênfase5 7 3 2" xfId="31821" xr:uid="{00000000-0005-0000-0000-0000BD7D0000}"/>
    <cellStyle name="40% - Ênfase5 7 3 2 2" xfId="31822" xr:uid="{00000000-0005-0000-0000-0000BE7D0000}"/>
    <cellStyle name="40% - Ênfase5 7 3 3" xfId="31823" xr:uid="{00000000-0005-0000-0000-0000BF7D0000}"/>
    <cellStyle name="40% - Ênfase5 7 3 3 2" xfId="31824" xr:uid="{00000000-0005-0000-0000-0000C07D0000}"/>
    <cellStyle name="40% - Ênfase5 7 3 4" xfId="31825" xr:uid="{00000000-0005-0000-0000-0000C17D0000}"/>
    <cellStyle name="40% - Ênfase5 7 3 5" xfId="31826" xr:uid="{00000000-0005-0000-0000-0000C27D0000}"/>
    <cellStyle name="40% - Ênfase5 7 3 6" xfId="31827" xr:uid="{00000000-0005-0000-0000-0000C37D0000}"/>
    <cellStyle name="40% - Ênfase5 7 4" xfId="31828" xr:uid="{00000000-0005-0000-0000-0000C47D0000}"/>
    <cellStyle name="40% - Ênfase5 7 4 2" xfId="31829" xr:uid="{00000000-0005-0000-0000-0000C57D0000}"/>
    <cellStyle name="40% - Ênfase5 7 4 3" xfId="31830" xr:uid="{00000000-0005-0000-0000-0000C67D0000}"/>
    <cellStyle name="40% - Ênfase5 7 4 4" xfId="31831" xr:uid="{00000000-0005-0000-0000-0000C77D0000}"/>
    <cellStyle name="40% - Ênfase5 7 4 5" xfId="31832" xr:uid="{00000000-0005-0000-0000-0000C87D0000}"/>
    <cellStyle name="40% - Ênfase5 7 4 6" xfId="31833" xr:uid="{00000000-0005-0000-0000-0000C97D0000}"/>
    <cellStyle name="40% - Ênfase5 7 5" xfId="31834" xr:uid="{00000000-0005-0000-0000-0000CA7D0000}"/>
    <cellStyle name="40% - Ênfase5 7 5 2" xfId="31835" xr:uid="{00000000-0005-0000-0000-0000CB7D0000}"/>
    <cellStyle name="40% - Ênfase5 7 5 3" xfId="31836" xr:uid="{00000000-0005-0000-0000-0000CC7D0000}"/>
    <cellStyle name="40% - Ênfase5 7 5 4" xfId="31837" xr:uid="{00000000-0005-0000-0000-0000CD7D0000}"/>
    <cellStyle name="40% - Ênfase5 7 5 5" xfId="31838" xr:uid="{00000000-0005-0000-0000-0000CE7D0000}"/>
    <cellStyle name="40% - Ênfase5 7 5 6" xfId="31839" xr:uid="{00000000-0005-0000-0000-0000CF7D0000}"/>
    <cellStyle name="40% - Ênfase5 7 6" xfId="31840" xr:uid="{00000000-0005-0000-0000-0000D07D0000}"/>
    <cellStyle name="40% - Ênfase5 7 6 2" xfId="31841" xr:uid="{00000000-0005-0000-0000-0000D17D0000}"/>
    <cellStyle name="40% - Ênfase5 7 6 3" xfId="31842" xr:uid="{00000000-0005-0000-0000-0000D27D0000}"/>
    <cellStyle name="40% - Ênfase5 7 6 4" xfId="31843" xr:uid="{00000000-0005-0000-0000-0000D37D0000}"/>
    <cellStyle name="40% - Ênfase5 7 6 5" xfId="31844" xr:uid="{00000000-0005-0000-0000-0000D47D0000}"/>
    <cellStyle name="40% - Ênfase5 7 6 6" xfId="31845" xr:uid="{00000000-0005-0000-0000-0000D57D0000}"/>
    <cellStyle name="40% - Ênfase5 7 7" xfId="31846" xr:uid="{00000000-0005-0000-0000-0000D67D0000}"/>
    <cellStyle name="40% - Ênfase5 7 7 2" xfId="31847" xr:uid="{00000000-0005-0000-0000-0000D77D0000}"/>
    <cellStyle name="40% - Ênfase5 7 8" xfId="31848" xr:uid="{00000000-0005-0000-0000-0000D87D0000}"/>
    <cellStyle name="40% - Ênfase5 7 9" xfId="31849" xr:uid="{00000000-0005-0000-0000-0000D97D0000}"/>
    <cellStyle name="40% - Ênfase5 7_12_CONFERE (2)" xfId="31850" xr:uid="{00000000-0005-0000-0000-0000DA7D0000}"/>
    <cellStyle name="40% - Ênfase5 70" xfId="31851" xr:uid="{00000000-0005-0000-0000-0000DB7D0000}"/>
    <cellStyle name="40% - Ênfase5 70 2" xfId="31852" xr:uid="{00000000-0005-0000-0000-0000DC7D0000}"/>
    <cellStyle name="40% - Ênfase5 70 3" xfId="31853" xr:uid="{00000000-0005-0000-0000-0000DD7D0000}"/>
    <cellStyle name="40% - Ênfase5 70 3 2" xfId="31854" xr:uid="{00000000-0005-0000-0000-0000DE7D0000}"/>
    <cellStyle name="40% - Ênfase5 70 4" xfId="31855" xr:uid="{00000000-0005-0000-0000-0000DF7D0000}"/>
    <cellStyle name="40% - Ênfase5 70 5" xfId="31856" xr:uid="{00000000-0005-0000-0000-0000E07D0000}"/>
    <cellStyle name="40% - Ênfase5 70 6" xfId="31857" xr:uid="{00000000-0005-0000-0000-0000E17D0000}"/>
    <cellStyle name="40% - Ênfase5 70 6 2" xfId="31858" xr:uid="{00000000-0005-0000-0000-0000E27D0000}"/>
    <cellStyle name="40% - Ênfase5 70 7" xfId="31859" xr:uid="{00000000-0005-0000-0000-0000E37D0000}"/>
    <cellStyle name="40% - Ênfase5 70 7 2" xfId="31860" xr:uid="{00000000-0005-0000-0000-0000E47D0000}"/>
    <cellStyle name="40% - Ênfase5 70 8" xfId="31861" xr:uid="{00000000-0005-0000-0000-0000E57D0000}"/>
    <cellStyle name="40% - Ênfase5 70 9" xfId="31862" xr:uid="{00000000-0005-0000-0000-0000E67D0000}"/>
    <cellStyle name="40% - Ênfase5 71" xfId="31863" xr:uid="{00000000-0005-0000-0000-0000E77D0000}"/>
    <cellStyle name="40% - Ênfase5 71 2" xfId="31864" xr:uid="{00000000-0005-0000-0000-0000E87D0000}"/>
    <cellStyle name="40% - Ênfase5 71 2 2" xfId="31865" xr:uid="{00000000-0005-0000-0000-0000E97D0000}"/>
    <cellStyle name="40% - Ênfase5 71 3" xfId="31866" xr:uid="{00000000-0005-0000-0000-0000EA7D0000}"/>
    <cellStyle name="40% - Ênfase5 71 4" xfId="31867" xr:uid="{00000000-0005-0000-0000-0000EB7D0000}"/>
    <cellStyle name="40% - Ênfase5 71 5" xfId="31868" xr:uid="{00000000-0005-0000-0000-0000EC7D0000}"/>
    <cellStyle name="40% - Ênfase5 71 5 2" xfId="31869" xr:uid="{00000000-0005-0000-0000-0000ED7D0000}"/>
    <cellStyle name="40% - Ênfase5 71 6" xfId="31870" xr:uid="{00000000-0005-0000-0000-0000EE7D0000}"/>
    <cellStyle name="40% - Ênfase5 71 6 2" xfId="31871" xr:uid="{00000000-0005-0000-0000-0000EF7D0000}"/>
    <cellStyle name="40% - Ênfase5 71 7" xfId="31872" xr:uid="{00000000-0005-0000-0000-0000F07D0000}"/>
    <cellStyle name="40% - Ênfase5 71 7 2" xfId="31873" xr:uid="{00000000-0005-0000-0000-0000F17D0000}"/>
    <cellStyle name="40% - Ênfase5 71 8" xfId="31874" xr:uid="{00000000-0005-0000-0000-0000F27D0000}"/>
    <cellStyle name="40% - Ênfase5 71 9" xfId="31875" xr:uid="{00000000-0005-0000-0000-0000F37D0000}"/>
    <cellStyle name="40% - Ênfase5 72" xfId="31876" xr:uid="{00000000-0005-0000-0000-0000F47D0000}"/>
    <cellStyle name="40% - Ênfase5 72 2" xfId="31877" xr:uid="{00000000-0005-0000-0000-0000F57D0000}"/>
    <cellStyle name="40% - Ênfase5 72 2 2" xfId="31878" xr:uid="{00000000-0005-0000-0000-0000F67D0000}"/>
    <cellStyle name="40% - Ênfase5 72 3" xfId="31879" xr:uid="{00000000-0005-0000-0000-0000F77D0000}"/>
    <cellStyle name="40% - Ênfase5 72 3 2" xfId="31880" xr:uid="{00000000-0005-0000-0000-0000F87D0000}"/>
    <cellStyle name="40% - Ênfase5 72 4" xfId="31881" xr:uid="{00000000-0005-0000-0000-0000F97D0000}"/>
    <cellStyle name="40% - Ênfase5 72 4 2" xfId="31882" xr:uid="{00000000-0005-0000-0000-0000FA7D0000}"/>
    <cellStyle name="40% - Ênfase5 72 5" xfId="31883" xr:uid="{00000000-0005-0000-0000-0000FB7D0000}"/>
    <cellStyle name="40% - Ênfase5 72 5 2" xfId="31884" xr:uid="{00000000-0005-0000-0000-0000FC7D0000}"/>
    <cellStyle name="40% - Ênfase5 72 6" xfId="31885" xr:uid="{00000000-0005-0000-0000-0000FD7D0000}"/>
    <cellStyle name="40% - Ênfase5 72 6 2" xfId="31886" xr:uid="{00000000-0005-0000-0000-0000FE7D0000}"/>
    <cellStyle name="40% - Ênfase5 72 7" xfId="31887" xr:uid="{00000000-0005-0000-0000-0000FF7D0000}"/>
    <cellStyle name="40% - Ênfase5 72 7 2" xfId="31888" xr:uid="{00000000-0005-0000-0000-0000007E0000}"/>
    <cellStyle name="40% - Ênfase5 72 8" xfId="31889" xr:uid="{00000000-0005-0000-0000-0000017E0000}"/>
    <cellStyle name="40% - Ênfase5 72 9" xfId="31890" xr:uid="{00000000-0005-0000-0000-0000027E0000}"/>
    <cellStyle name="40% - Ênfase5 73" xfId="31891" xr:uid="{00000000-0005-0000-0000-0000037E0000}"/>
    <cellStyle name="40% - Ênfase5 73 2" xfId="31892" xr:uid="{00000000-0005-0000-0000-0000047E0000}"/>
    <cellStyle name="40% - Ênfase5 73 3" xfId="31893" xr:uid="{00000000-0005-0000-0000-0000057E0000}"/>
    <cellStyle name="40% - Ênfase5 73 3 2" xfId="31894" xr:uid="{00000000-0005-0000-0000-0000067E0000}"/>
    <cellStyle name="40% - Ênfase5 73 4" xfId="31895" xr:uid="{00000000-0005-0000-0000-0000077E0000}"/>
    <cellStyle name="40% - Ênfase5 73 4 2" xfId="31896" xr:uid="{00000000-0005-0000-0000-0000087E0000}"/>
    <cellStyle name="40% - Ênfase5 73 5" xfId="31897" xr:uid="{00000000-0005-0000-0000-0000097E0000}"/>
    <cellStyle name="40% - Ênfase5 73 5 2" xfId="31898" xr:uid="{00000000-0005-0000-0000-00000A7E0000}"/>
    <cellStyle name="40% - Ênfase5 73 6" xfId="31899" xr:uid="{00000000-0005-0000-0000-00000B7E0000}"/>
    <cellStyle name="40% - Ênfase5 73 6 2" xfId="31900" xr:uid="{00000000-0005-0000-0000-00000C7E0000}"/>
    <cellStyle name="40% - Ênfase5 73 7" xfId="31901" xr:uid="{00000000-0005-0000-0000-00000D7E0000}"/>
    <cellStyle name="40% - Ênfase5 73 7 2" xfId="31902" xr:uid="{00000000-0005-0000-0000-00000E7E0000}"/>
    <cellStyle name="40% - Ênfase5 73 8" xfId="31903" xr:uid="{00000000-0005-0000-0000-00000F7E0000}"/>
    <cellStyle name="40% - Ênfase5 73 9" xfId="31904" xr:uid="{00000000-0005-0000-0000-0000107E0000}"/>
    <cellStyle name="40% - Ênfase5 74" xfId="31905" xr:uid="{00000000-0005-0000-0000-0000117E0000}"/>
    <cellStyle name="40% - Ênfase5 74 2" xfId="31906" xr:uid="{00000000-0005-0000-0000-0000127E0000}"/>
    <cellStyle name="40% - Ênfase5 74 3" xfId="31907" xr:uid="{00000000-0005-0000-0000-0000137E0000}"/>
    <cellStyle name="40% - Ênfase5 74 3 2" xfId="31908" xr:uid="{00000000-0005-0000-0000-0000147E0000}"/>
    <cellStyle name="40% - Ênfase5 74 4" xfId="31909" xr:uid="{00000000-0005-0000-0000-0000157E0000}"/>
    <cellStyle name="40% - Ênfase5 74 4 2" xfId="31910" xr:uid="{00000000-0005-0000-0000-0000167E0000}"/>
    <cellStyle name="40% - Ênfase5 74 5" xfId="31911" xr:uid="{00000000-0005-0000-0000-0000177E0000}"/>
    <cellStyle name="40% - Ênfase5 74 5 2" xfId="31912" xr:uid="{00000000-0005-0000-0000-0000187E0000}"/>
    <cellStyle name="40% - Ênfase5 74 6" xfId="31913" xr:uid="{00000000-0005-0000-0000-0000197E0000}"/>
    <cellStyle name="40% - Ênfase5 74 6 2" xfId="31914" xr:uid="{00000000-0005-0000-0000-00001A7E0000}"/>
    <cellStyle name="40% - Ênfase5 74 7" xfId="31915" xr:uid="{00000000-0005-0000-0000-00001B7E0000}"/>
    <cellStyle name="40% - Ênfase5 74 7 2" xfId="31916" xr:uid="{00000000-0005-0000-0000-00001C7E0000}"/>
    <cellStyle name="40% - Ênfase5 74 8" xfId="31917" xr:uid="{00000000-0005-0000-0000-00001D7E0000}"/>
    <cellStyle name="40% - Ênfase5 74 9" xfId="31918" xr:uid="{00000000-0005-0000-0000-00001E7E0000}"/>
    <cellStyle name="40% - Ênfase5 75" xfId="31919" xr:uid="{00000000-0005-0000-0000-00001F7E0000}"/>
    <cellStyle name="40% - Ênfase5 75 10" xfId="31920" xr:uid="{00000000-0005-0000-0000-0000207E0000}"/>
    <cellStyle name="40% - Ênfase5 75 2" xfId="31921" xr:uid="{00000000-0005-0000-0000-0000217E0000}"/>
    <cellStyle name="40% - Ênfase5 75 2 2" xfId="31922" xr:uid="{00000000-0005-0000-0000-0000227E0000}"/>
    <cellStyle name="40% - Ênfase5 75 3" xfId="31923" xr:uid="{00000000-0005-0000-0000-0000237E0000}"/>
    <cellStyle name="40% - Ênfase5 75 3 2" xfId="31924" xr:uid="{00000000-0005-0000-0000-0000247E0000}"/>
    <cellStyle name="40% - Ênfase5 75 4" xfId="31925" xr:uid="{00000000-0005-0000-0000-0000257E0000}"/>
    <cellStyle name="40% - Ênfase5 75 4 2" xfId="31926" xr:uid="{00000000-0005-0000-0000-0000267E0000}"/>
    <cellStyle name="40% - Ênfase5 75 5" xfId="31927" xr:uid="{00000000-0005-0000-0000-0000277E0000}"/>
    <cellStyle name="40% - Ênfase5 75 5 2" xfId="31928" xr:uid="{00000000-0005-0000-0000-0000287E0000}"/>
    <cellStyle name="40% - Ênfase5 75 6" xfId="31929" xr:uid="{00000000-0005-0000-0000-0000297E0000}"/>
    <cellStyle name="40% - Ênfase5 75 6 2" xfId="31930" xr:uid="{00000000-0005-0000-0000-00002A7E0000}"/>
    <cellStyle name="40% - Ênfase5 75 7" xfId="31931" xr:uid="{00000000-0005-0000-0000-00002B7E0000}"/>
    <cellStyle name="40% - Ênfase5 75 7 2" xfId="31932" xr:uid="{00000000-0005-0000-0000-00002C7E0000}"/>
    <cellStyle name="40% - Ênfase5 75 8" xfId="31933" xr:uid="{00000000-0005-0000-0000-00002D7E0000}"/>
    <cellStyle name="40% - Ênfase5 75 9" xfId="31934" xr:uid="{00000000-0005-0000-0000-00002E7E0000}"/>
    <cellStyle name="40% - Ênfase5 76" xfId="31935" xr:uid="{00000000-0005-0000-0000-00002F7E0000}"/>
    <cellStyle name="40% - Ênfase5 76 10" xfId="31936" xr:uid="{00000000-0005-0000-0000-0000307E0000}"/>
    <cellStyle name="40% - Ênfase5 76 2" xfId="31937" xr:uid="{00000000-0005-0000-0000-0000317E0000}"/>
    <cellStyle name="40% - Ênfase5 76 2 2" xfId="31938" xr:uid="{00000000-0005-0000-0000-0000327E0000}"/>
    <cellStyle name="40% - Ênfase5 76 3" xfId="31939" xr:uid="{00000000-0005-0000-0000-0000337E0000}"/>
    <cellStyle name="40% - Ênfase5 76 3 2" xfId="31940" xr:uid="{00000000-0005-0000-0000-0000347E0000}"/>
    <cellStyle name="40% - Ênfase5 76 4" xfId="31941" xr:uid="{00000000-0005-0000-0000-0000357E0000}"/>
    <cellStyle name="40% - Ênfase5 76 4 2" xfId="31942" xr:uid="{00000000-0005-0000-0000-0000367E0000}"/>
    <cellStyle name="40% - Ênfase5 76 5" xfId="31943" xr:uid="{00000000-0005-0000-0000-0000377E0000}"/>
    <cellStyle name="40% - Ênfase5 76 5 2" xfId="31944" xr:uid="{00000000-0005-0000-0000-0000387E0000}"/>
    <cellStyle name="40% - Ênfase5 76 6" xfId="31945" xr:uid="{00000000-0005-0000-0000-0000397E0000}"/>
    <cellStyle name="40% - Ênfase5 76 6 2" xfId="31946" xr:uid="{00000000-0005-0000-0000-00003A7E0000}"/>
    <cellStyle name="40% - Ênfase5 76 7" xfId="31947" xr:uid="{00000000-0005-0000-0000-00003B7E0000}"/>
    <cellStyle name="40% - Ênfase5 76 7 2" xfId="31948" xr:uid="{00000000-0005-0000-0000-00003C7E0000}"/>
    <cellStyle name="40% - Ênfase5 76 8" xfId="31949" xr:uid="{00000000-0005-0000-0000-00003D7E0000}"/>
    <cellStyle name="40% - Ênfase5 76 9" xfId="31950" xr:uid="{00000000-0005-0000-0000-00003E7E0000}"/>
    <cellStyle name="40% - Ênfase5 77" xfId="31951" xr:uid="{00000000-0005-0000-0000-00003F7E0000}"/>
    <cellStyle name="40% - Ênfase5 77 10" xfId="31952" xr:uid="{00000000-0005-0000-0000-0000407E0000}"/>
    <cellStyle name="40% - Ênfase5 77 2" xfId="31953" xr:uid="{00000000-0005-0000-0000-0000417E0000}"/>
    <cellStyle name="40% - Ênfase5 77 2 2" xfId="31954" xr:uid="{00000000-0005-0000-0000-0000427E0000}"/>
    <cellStyle name="40% - Ênfase5 77 3" xfId="31955" xr:uid="{00000000-0005-0000-0000-0000437E0000}"/>
    <cellStyle name="40% - Ênfase5 77 3 2" xfId="31956" xr:uid="{00000000-0005-0000-0000-0000447E0000}"/>
    <cellStyle name="40% - Ênfase5 77 4" xfId="31957" xr:uid="{00000000-0005-0000-0000-0000457E0000}"/>
    <cellStyle name="40% - Ênfase5 77 4 2" xfId="31958" xr:uid="{00000000-0005-0000-0000-0000467E0000}"/>
    <cellStyle name="40% - Ênfase5 77 5" xfId="31959" xr:uid="{00000000-0005-0000-0000-0000477E0000}"/>
    <cellStyle name="40% - Ênfase5 77 5 2" xfId="31960" xr:uid="{00000000-0005-0000-0000-0000487E0000}"/>
    <cellStyle name="40% - Ênfase5 77 6" xfId="31961" xr:uid="{00000000-0005-0000-0000-0000497E0000}"/>
    <cellStyle name="40% - Ênfase5 77 6 2" xfId="31962" xr:uid="{00000000-0005-0000-0000-00004A7E0000}"/>
    <cellStyle name="40% - Ênfase5 77 7" xfId="31963" xr:uid="{00000000-0005-0000-0000-00004B7E0000}"/>
    <cellStyle name="40% - Ênfase5 77 7 2" xfId="31964" xr:uid="{00000000-0005-0000-0000-00004C7E0000}"/>
    <cellStyle name="40% - Ênfase5 77 8" xfId="31965" xr:uid="{00000000-0005-0000-0000-00004D7E0000}"/>
    <cellStyle name="40% - Ênfase5 77 9" xfId="31966" xr:uid="{00000000-0005-0000-0000-00004E7E0000}"/>
    <cellStyle name="40% - Ênfase5 78" xfId="31967" xr:uid="{00000000-0005-0000-0000-00004F7E0000}"/>
    <cellStyle name="40% - Ênfase5 78 10" xfId="31968" xr:uid="{00000000-0005-0000-0000-0000507E0000}"/>
    <cellStyle name="40% - Ênfase5 78 2" xfId="31969" xr:uid="{00000000-0005-0000-0000-0000517E0000}"/>
    <cellStyle name="40% - Ênfase5 78 2 2" xfId="31970" xr:uid="{00000000-0005-0000-0000-0000527E0000}"/>
    <cellStyle name="40% - Ênfase5 78 3" xfId="31971" xr:uid="{00000000-0005-0000-0000-0000537E0000}"/>
    <cellStyle name="40% - Ênfase5 78 3 2" xfId="31972" xr:uid="{00000000-0005-0000-0000-0000547E0000}"/>
    <cellStyle name="40% - Ênfase5 78 4" xfId="31973" xr:uid="{00000000-0005-0000-0000-0000557E0000}"/>
    <cellStyle name="40% - Ênfase5 78 4 2" xfId="31974" xr:uid="{00000000-0005-0000-0000-0000567E0000}"/>
    <cellStyle name="40% - Ênfase5 78 5" xfId="31975" xr:uid="{00000000-0005-0000-0000-0000577E0000}"/>
    <cellStyle name="40% - Ênfase5 78 5 2" xfId="31976" xr:uid="{00000000-0005-0000-0000-0000587E0000}"/>
    <cellStyle name="40% - Ênfase5 78 6" xfId="31977" xr:uid="{00000000-0005-0000-0000-0000597E0000}"/>
    <cellStyle name="40% - Ênfase5 78 6 2" xfId="31978" xr:uid="{00000000-0005-0000-0000-00005A7E0000}"/>
    <cellStyle name="40% - Ênfase5 78 7" xfId="31979" xr:uid="{00000000-0005-0000-0000-00005B7E0000}"/>
    <cellStyle name="40% - Ênfase5 78 7 2" xfId="31980" xr:uid="{00000000-0005-0000-0000-00005C7E0000}"/>
    <cellStyle name="40% - Ênfase5 78 8" xfId="31981" xr:uid="{00000000-0005-0000-0000-00005D7E0000}"/>
    <cellStyle name="40% - Ênfase5 78 9" xfId="31982" xr:uid="{00000000-0005-0000-0000-00005E7E0000}"/>
    <cellStyle name="40% - Ênfase5 79" xfId="31983" xr:uid="{00000000-0005-0000-0000-00005F7E0000}"/>
    <cellStyle name="40% - Ênfase5 79 10" xfId="31984" xr:uid="{00000000-0005-0000-0000-0000607E0000}"/>
    <cellStyle name="40% - Ênfase5 79 2" xfId="31985" xr:uid="{00000000-0005-0000-0000-0000617E0000}"/>
    <cellStyle name="40% - Ênfase5 79 2 2" xfId="31986" xr:uid="{00000000-0005-0000-0000-0000627E0000}"/>
    <cellStyle name="40% - Ênfase5 79 3" xfId="31987" xr:uid="{00000000-0005-0000-0000-0000637E0000}"/>
    <cellStyle name="40% - Ênfase5 79 3 2" xfId="31988" xr:uid="{00000000-0005-0000-0000-0000647E0000}"/>
    <cellStyle name="40% - Ênfase5 79 4" xfId="31989" xr:uid="{00000000-0005-0000-0000-0000657E0000}"/>
    <cellStyle name="40% - Ênfase5 79 4 2" xfId="31990" xr:uid="{00000000-0005-0000-0000-0000667E0000}"/>
    <cellStyle name="40% - Ênfase5 79 5" xfId="31991" xr:uid="{00000000-0005-0000-0000-0000677E0000}"/>
    <cellStyle name="40% - Ênfase5 79 5 2" xfId="31992" xr:uid="{00000000-0005-0000-0000-0000687E0000}"/>
    <cellStyle name="40% - Ênfase5 79 6" xfId="31993" xr:uid="{00000000-0005-0000-0000-0000697E0000}"/>
    <cellStyle name="40% - Ênfase5 79 6 2" xfId="31994" xr:uid="{00000000-0005-0000-0000-00006A7E0000}"/>
    <cellStyle name="40% - Ênfase5 79 7" xfId="31995" xr:uid="{00000000-0005-0000-0000-00006B7E0000}"/>
    <cellStyle name="40% - Ênfase5 79 7 2" xfId="31996" xr:uid="{00000000-0005-0000-0000-00006C7E0000}"/>
    <cellStyle name="40% - Ênfase5 79 8" xfId="31997" xr:uid="{00000000-0005-0000-0000-00006D7E0000}"/>
    <cellStyle name="40% - Ênfase5 79 9" xfId="31998" xr:uid="{00000000-0005-0000-0000-00006E7E0000}"/>
    <cellStyle name="40% - Ênfase5 8" xfId="31999" xr:uid="{00000000-0005-0000-0000-00006F7E0000}"/>
    <cellStyle name="40% - Ênfase5 8 10" xfId="32000" xr:uid="{00000000-0005-0000-0000-0000707E0000}"/>
    <cellStyle name="40% - Ênfase5 8 11" xfId="32001" xr:uid="{00000000-0005-0000-0000-0000717E0000}"/>
    <cellStyle name="40% - Ênfase5 8 12" xfId="32002" xr:uid="{00000000-0005-0000-0000-0000727E0000}"/>
    <cellStyle name="40% - Ênfase5 8 13" xfId="32003" xr:uid="{00000000-0005-0000-0000-0000737E0000}"/>
    <cellStyle name="40% - Ênfase5 8 14" xfId="32004" xr:uid="{00000000-0005-0000-0000-0000747E0000}"/>
    <cellStyle name="40% - Ênfase5 8 15" xfId="32005" xr:uid="{00000000-0005-0000-0000-0000757E0000}"/>
    <cellStyle name="40% - Ênfase5 8 16" xfId="32006" xr:uid="{00000000-0005-0000-0000-0000767E0000}"/>
    <cellStyle name="40% - Ênfase5 8 17" xfId="32007" xr:uid="{00000000-0005-0000-0000-0000777E0000}"/>
    <cellStyle name="40% - Ênfase5 8 2" xfId="32008" xr:uid="{00000000-0005-0000-0000-0000787E0000}"/>
    <cellStyle name="40% - Ênfase5 8 2 10" xfId="32009" xr:uid="{00000000-0005-0000-0000-0000797E0000}"/>
    <cellStyle name="40% - Ênfase5 8 2 2" xfId="32010" xr:uid="{00000000-0005-0000-0000-00007A7E0000}"/>
    <cellStyle name="40% - Ênfase5 8 2 2 2" xfId="32011" xr:uid="{00000000-0005-0000-0000-00007B7E0000}"/>
    <cellStyle name="40% - Ênfase5 8 2 3" xfId="32012" xr:uid="{00000000-0005-0000-0000-00007C7E0000}"/>
    <cellStyle name="40% - Ênfase5 8 2 3 2" xfId="32013" xr:uid="{00000000-0005-0000-0000-00007D7E0000}"/>
    <cellStyle name="40% - Ênfase5 8 2 4" xfId="32014" xr:uid="{00000000-0005-0000-0000-00007E7E0000}"/>
    <cellStyle name="40% - Ênfase5 8 2 4 2" xfId="32015" xr:uid="{00000000-0005-0000-0000-00007F7E0000}"/>
    <cellStyle name="40% - Ênfase5 8 2 5" xfId="32016" xr:uid="{00000000-0005-0000-0000-0000807E0000}"/>
    <cellStyle name="40% - Ênfase5 8 2 5 2" xfId="32017" xr:uid="{00000000-0005-0000-0000-0000817E0000}"/>
    <cellStyle name="40% - Ênfase5 8 2 6" xfId="32018" xr:uid="{00000000-0005-0000-0000-0000827E0000}"/>
    <cellStyle name="40% - Ênfase5 8 2 6 2" xfId="32019" xr:uid="{00000000-0005-0000-0000-0000837E0000}"/>
    <cellStyle name="40% - Ênfase5 8 2 7" xfId="32020" xr:uid="{00000000-0005-0000-0000-0000847E0000}"/>
    <cellStyle name="40% - Ênfase5 8 2 7 2" xfId="32021" xr:uid="{00000000-0005-0000-0000-0000857E0000}"/>
    <cellStyle name="40% - Ênfase5 8 2 8" xfId="32022" xr:uid="{00000000-0005-0000-0000-0000867E0000}"/>
    <cellStyle name="40% - Ênfase5 8 2 9" xfId="32023" xr:uid="{00000000-0005-0000-0000-0000877E0000}"/>
    <cellStyle name="40% - Ênfase5 8 3" xfId="32024" xr:uid="{00000000-0005-0000-0000-0000887E0000}"/>
    <cellStyle name="40% - Ênfase5 8 3 2" xfId="32025" xr:uid="{00000000-0005-0000-0000-0000897E0000}"/>
    <cellStyle name="40% - Ênfase5 8 3 3" xfId="32026" xr:uid="{00000000-0005-0000-0000-00008A7E0000}"/>
    <cellStyle name="40% - Ênfase5 8 3 3 2" xfId="32027" xr:uid="{00000000-0005-0000-0000-00008B7E0000}"/>
    <cellStyle name="40% - Ênfase5 8 3 4" xfId="32028" xr:uid="{00000000-0005-0000-0000-00008C7E0000}"/>
    <cellStyle name="40% - Ênfase5 8 3 5" xfId="32029" xr:uid="{00000000-0005-0000-0000-00008D7E0000}"/>
    <cellStyle name="40% - Ênfase5 8 3 6" xfId="32030" xr:uid="{00000000-0005-0000-0000-00008E7E0000}"/>
    <cellStyle name="40% - Ênfase5 8 4" xfId="32031" xr:uid="{00000000-0005-0000-0000-00008F7E0000}"/>
    <cellStyle name="40% - Ênfase5 8 4 2" xfId="32032" xr:uid="{00000000-0005-0000-0000-0000907E0000}"/>
    <cellStyle name="40% - Ênfase5 8 4 3" xfId="32033" xr:uid="{00000000-0005-0000-0000-0000917E0000}"/>
    <cellStyle name="40% - Ênfase5 8 4 4" xfId="32034" xr:uid="{00000000-0005-0000-0000-0000927E0000}"/>
    <cellStyle name="40% - Ênfase5 8 4 5" xfId="32035" xr:uid="{00000000-0005-0000-0000-0000937E0000}"/>
    <cellStyle name="40% - Ênfase5 8 4 6" xfId="32036" xr:uid="{00000000-0005-0000-0000-0000947E0000}"/>
    <cellStyle name="40% - Ênfase5 8 5" xfId="32037" xr:uid="{00000000-0005-0000-0000-0000957E0000}"/>
    <cellStyle name="40% - Ênfase5 8 5 2" xfId="32038" xr:uid="{00000000-0005-0000-0000-0000967E0000}"/>
    <cellStyle name="40% - Ênfase5 8 5 3" xfId="32039" xr:uid="{00000000-0005-0000-0000-0000977E0000}"/>
    <cellStyle name="40% - Ênfase5 8 5 4" xfId="32040" xr:uid="{00000000-0005-0000-0000-0000987E0000}"/>
    <cellStyle name="40% - Ênfase5 8 5 5" xfId="32041" xr:uid="{00000000-0005-0000-0000-0000997E0000}"/>
    <cellStyle name="40% - Ênfase5 8 5 6" xfId="32042" xr:uid="{00000000-0005-0000-0000-00009A7E0000}"/>
    <cellStyle name="40% - Ênfase5 8 6" xfId="32043" xr:uid="{00000000-0005-0000-0000-00009B7E0000}"/>
    <cellStyle name="40% - Ênfase5 8 6 2" xfId="32044" xr:uid="{00000000-0005-0000-0000-00009C7E0000}"/>
    <cellStyle name="40% - Ênfase5 8 6 3" xfId="32045" xr:uid="{00000000-0005-0000-0000-00009D7E0000}"/>
    <cellStyle name="40% - Ênfase5 8 6 4" xfId="32046" xr:uid="{00000000-0005-0000-0000-00009E7E0000}"/>
    <cellStyle name="40% - Ênfase5 8 6 5" xfId="32047" xr:uid="{00000000-0005-0000-0000-00009F7E0000}"/>
    <cellStyle name="40% - Ênfase5 8 6 6" xfId="32048" xr:uid="{00000000-0005-0000-0000-0000A07E0000}"/>
    <cellStyle name="40% - Ênfase5 8 7" xfId="32049" xr:uid="{00000000-0005-0000-0000-0000A17E0000}"/>
    <cellStyle name="40% - Ênfase5 8 7 2" xfId="32050" xr:uid="{00000000-0005-0000-0000-0000A27E0000}"/>
    <cellStyle name="40% - Ênfase5 8 8" xfId="32051" xr:uid="{00000000-0005-0000-0000-0000A37E0000}"/>
    <cellStyle name="40% - Ênfase5 8 8 2" xfId="32052" xr:uid="{00000000-0005-0000-0000-0000A47E0000}"/>
    <cellStyle name="40% - Ênfase5 8 9" xfId="32053" xr:uid="{00000000-0005-0000-0000-0000A57E0000}"/>
    <cellStyle name="40% - Ênfase5 8_12_CONFERE (2)" xfId="32054" xr:uid="{00000000-0005-0000-0000-0000A67E0000}"/>
    <cellStyle name="40% - Ênfase5 80" xfId="32055" xr:uid="{00000000-0005-0000-0000-0000A77E0000}"/>
    <cellStyle name="40% - Ênfase5 80 10" xfId="32056" xr:uid="{00000000-0005-0000-0000-0000A87E0000}"/>
    <cellStyle name="40% - Ênfase5 80 2" xfId="32057" xr:uid="{00000000-0005-0000-0000-0000A97E0000}"/>
    <cellStyle name="40% - Ênfase5 80 2 2" xfId="32058" xr:uid="{00000000-0005-0000-0000-0000AA7E0000}"/>
    <cellStyle name="40% - Ênfase5 80 3" xfId="32059" xr:uid="{00000000-0005-0000-0000-0000AB7E0000}"/>
    <cellStyle name="40% - Ênfase5 80 3 2" xfId="32060" xr:uid="{00000000-0005-0000-0000-0000AC7E0000}"/>
    <cellStyle name="40% - Ênfase5 80 4" xfId="32061" xr:uid="{00000000-0005-0000-0000-0000AD7E0000}"/>
    <cellStyle name="40% - Ênfase5 80 4 2" xfId="32062" xr:uid="{00000000-0005-0000-0000-0000AE7E0000}"/>
    <cellStyle name="40% - Ênfase5 80 5" xfId="32063" xr:uid="{00000000-0005-0000-0000-0000AF7E0000}"/>
    <cellStyle name="40% - Ênfase5 80 5 2" xfId="32064" xr:uid="{00000000-0005-0000-0000-0000B07E0000}"/>
    <cellStyle name="40% - Ênfase5 80 6" xfId="32065" xr:uid="{00000000-0005-0000-0000-0000B17E0000}"/>
    <cellStyle name="40% - Ênfase5 80 6 2" xfId="32066" xr:uid="{00000000-0005-0000-0000-0000B27E0000}"/>
    <cellStyle name="40% - Ênfase5 80 7" xfId="32067" xr:uid="{00000000-0005-0000-0000-0000B37E0000}"/>
    <cellStyle name="40% - Ênfase5 80 7 2" xfId="32068" xr:uid="{00000000-0005-0000-0000-0000B47E0000}"/>
    <cellStyle name="40% - Ênfase5 80 8" xfId="32069" xr:uid="{00000000-0005-0000-0000-0000B57E0000}"/>
    <cellStyle name="40% - Ênfase5 80 9" xfId="32070" xr:uid="{00000000-0005-0000-0000-0000B67E0000}"/>
    <cellStyle name="40% - Ênfase5 81" xfId="32071" xr:uid="{00000000-0005-0000-0000-0000B77E0000}"/>
    <cellStyle name="40% - Ênfase5 81 2" xfId="32072" xr:uid="{00000000-0005-0000-0000-0000B87E0000}"/>
    <cellStyle name="40% - Ênfase5 81 2 2" xfId="32073" xr:uid="{00000000-0005-0000-0000-0000B97E0000}"/>
    <cellStyle name="40% - Ênfase5 81 3" xfId="32074" xr:uid="{00000000-0005-0000-0000-0000BA7E0000}"/>
    <cellStyle name="40% - Ênfase5 81 4" xfId="32075" xr:uid="{00000000-0005-0000-0000-0000BB7E0000}"/>
    <cellStyle name="40% - Ênfase5 81 5" xfId="32076" xr:uid="{00000000-0005-0000-0000-0000BC7E0000}"/>
    <cellStyle name="40% - Ênfase5 81 5 2" xfId="32077" xr:uid="{00000000-0005-0000-0000-0000BD7E0000}"/>
    <cellStyle name="40% - Ênfase5 81 6" xfId="32078" xr:uid="{00000000-0005-0000-0000-0000BE7E0000}"/>
    <cellStyle name="40% - Ênfase5 81 6 2" xfId="32079" xr:uid="{00000000-0005-0000-0000-0000BF7E0000}"/>
    <cellStyle name="40% - Ênfase5 81 7" xfId="32080" xr:uid="{00000000-0005-0000-0000-0000C07E0000}"/>
    <cellStyle name="40% - Ênfase5 81 7 2" xfId="32081" xr:uid="{00000000-0005-0000-0000-0000C17E0000}"/>
    <cellStyle name="40% - Ênfase5 81 8" xfId="32082" xr:uid="{00000000-0005-0000-0000-0000C27E0000}"/>
    <cellStyle name="40% - Ênfase5 81 9" xfId="32083" xr:uid="{00000000-0005-0000-0000-0000C37E0000}"/>
    <cellStyle name="40% - Ênfase5 82" xfId="32084" xr:uid="{00000000-0005-0000-0000-0000C47E0000}"/>
    <cellStyle name="40% - Ênfase5 82 10" xfId="32085" xr:uid="{00000000-0005-0000-0000-0000C57E0000}"/>
    <cellStyle name="40% - Ênfase5 82 2" xfId="32086" xr:uid="{00000000-0005-0000-0000-0000C67E0000}"/>
    <cellStyle name="40% - Ênfase5 82 2 2" xfId="32087" xr:uid="{00000000-0005-0000-0000-0000C77E0000}"/>
    <cellStyle name="40% - Ênfase5 82 3" xfId="32088" xr:uid="{00000000-0005-0000-0000-0000C87E0000}"/>
    <cellStyle name="40% - Ênfase5 82 3 2" xfId="32089" xr:uid="{00000000-0005-0000-0000-0000C97E0000}"/>
    <cellStyle name="40% - Ênfase5 82 4" xfId="32090" xr:uid="{00000000-0005-0000-0000-0000CA7E0000}"/>
    <cellStyle name="40% - Ênfase5 82 4 2" xfId="32091" xr:uid="{00000000-0005-0000-0000-0000CB7E0000}"/>
    <cellStyle name="40% - Ênfase5 82 5" xfId="32092" xr:uid="{00000000-0005-0000-0000-0000CC7E0000}"/>
    <cellStyle name="40% - Ênfase5 82 5 2" xfId="32093" xr:uid="{00000000-0005-0000-0000-0000CD7E0000}"/>
    <cellStyle name="40% - Ênfase5 82 6" xfId="32094" xr:uid="{00000000-0005-0000-0000-0000CE7E0000}"/>
    <cellStyle name="40% - Ênfase5 82 6 2" xfId="32095" xr:uid="{00000000-0005-0000-0000-0000CF7E0000}"/>
    <cellStyle name="40% - Ênfase5 82 7" xfId="32096" xr:uid="{00000000-0005-0000-0000-0000D07E0000}"/>
    <cellStyle name="40% - Ênfase5 82 7 2" xfId="32097" xr:uid="{00000000-0005-0000-0000-0000D17E0000}"/>
    <cellStyle name="40% - Ênfase5 82 8" xfId="32098" xr:uid="{00000000-0005-0000-0000-0000D27E0000}"/>
    <cellStyle name="40% - Ênfase5 82 9" xfId="32099" xr:uid="{00000000-0005-0000-0000-0000D37E0000}"/>
    <cellStyle name="40% - Ênfase5 83" xfId="32100" xr:uid="{00000000-0005-0000-0000-0000D47E0000}"/>
    <cellStyle name="40% - Ênfase5 83 10" xfId="32101" xr:uid="{00000000-0005-0000-0000-0000D57E0000}"/>
    <cellStyle name="40% - Ênfase5 83 2" xfId="32102" xr:uid="{00000000-0005-0000-0000-0000D67E0000}"/>
    <cellStyle name="40% - Ênfase5 83 2 2" xfId="32103" xr:uid="{00000000-0005-0000-0000-0000D77E0000}"/>
    <cellStyle name="40% - Ênfase5 83 3" xfId="32104" xr:uid="{00000000-0005-0000-0000-0000D87E0000}"/>
    <cellStyle name="40% - Ênfase5 83 3 2" xfId="32105" xr:uid="{00000000-0005-0000-0000-0000D97E0000}"/>
    <cellStyle name="40% - Ênfase5 83 4" xfId="32106" xr:uid="{00000000-0005-0000-0000-0000DA7E0000}"/>
    <cellStyle name="40% - Ênfase5 83 4 2" xfId="32107" xr:uid="{00000000-0005-0000-0000-0000DB7E0000}"/>
    <cellStyle name="40% - Ênfase5 83 5" xfId="32108" xr:uid="{00000000-0005-0000-0000-0000DC7E0000}"/>
    <cellStyle name="40% - Ênfase5 83 5 2" xfId="32109" xr:uid="{00000000-0005-0000-0000-0000DD7E0000}"/>
    <cellStyle name="40% - Ênfase5 83 6" xfId="32110" xr:uid="{00000000-0005-0000-0000-0000DE7E0000}"/>
    <cellStyle name="40% - Ênfase5 83 6 2" xfId="32111" xr:uid="{00000000-0005-0000-0000-0000DF7E0000}"/>
    <cellStyle name="40% - Ênfase5 83 7" xfId="32112" xr:uid="{00000000-0005-0000-0000-0000E07E0000}"/>
    <cellStyle name="40% - Ênfase5 83 7 2" xfId="32113" xr:uid="{00000000-0005-0000-0000-0000E17E0000}"/>
    <cellStyle name="40% - Ênfase5 83 8" xfId="32114" xr:uid="{00000000-0005-0000-0000-0000E27E0000}"/>
    <cellStyle name="40% - Ênfase5 83 9" xfId="32115" xr:uid="{00000000-0005-0000-0000-0000E37E0000}"/>
    <cellStyle name="40% - Ênfase5 84" xfId="32116" xr:uid="{00000000-0005-0000-0000-0000E47E0000}"/>
    <cellStyle name="40% - Ênfase5 84 2" xfId="32117" xr:uid="{00000000-0005-0000-0000-0000E57E0000}"/>
    <cellStyle name="40% - Ênfase5 84 2 2" xfId="32118" xr:uid="{00000000-0005-0000-0000-0000E67E0000}"/>
    <cellStyle name="40% - Ênfase5 84 3" xfId="32119" xr:uid="{00000000-0005-0000-0000-0000E77E0000}"/>
    <cellStyle name="40% - Ênfase5 84 3 2" xfId="32120" xr:uid="{00000000-0005-0000-0000-0000E87E0000}"/>
    <cellStyle name="40% - Ênfase5 84 4" xfId="32121" xr:uid="{00000000-0005-0000-0000-0000E97E0000}"/>
    <cellStyle name="40% - Ênfase5 84 4 2" xfId="32122" xr:uid="{00000000-0005-0000-0000-0000EA7E0000}"/>
    <cellStyle name="40% - Ênfase5 84 5" xfId="32123" xr:uid="{00000000-0005-0000-0000-0000EB7E0000}"/>
    <cellStyle name="40% - Ênfase5 84 5 2" xfId="32124" xr:uid="{00000000-0005-0000-0000-0000EC7E0000}"/>
    <cellStyle name="40% - Ênfase5 84 6" xfId="32125" xr:uid="{00000000-0005-0000-0000-0000ED7E0000}"/>
    <cellStyle name="40% - Ênfase5 84 6 2" xfId="32126" xr:uid="{00000000-0005-0000-0000-0000EE7E0000}"/>
    <cellStyle name="40% - Ênfase5 84 7" xfId="32127" xr:uid="{00000000-0005-0000-0000-0000EF7E0000}"/>
    <cellStyle name="40% - Ênfase5 84 7 2" xfId="32128" xr:uid="{00000000-0005-0000-0000-0000F07E0000}"/>
    <cellStyle name="40% - Ênfase5 84 8" xfId="32129" xr:uid="{00000000-0005-0000-0000-0000F17E0000}"/>
    <cellStyle name="40% - Ênfase5 84 9" xfId="32130" xr:uid="{00000000-0005-0000-0000-0000F27E0000}"/>
    <cellStyle name="40% - Ênfase5 85" xfId="32131" xr:uid="{00000000-0005-0000-0000-0000F37E0000}"/>
    <cellStyle name="40% - Ênfase5 85 2" xfId="32132" xr:uid="{00000000-0005-0000-0000-0000F47E0000}"/>
    <cellStyle name="40% - Ênfase5 85 3" xfId="32133" xr:uid="{00000000-0005-0000-0000-0000F57E0000}"/>
    <cellStyle name="40% - Ênfase5 85 3 2" xfId="32134" xr:uid="{00000000-0005-0000-0000-0000F67E0000}"/>
    <cellStyle name="40% - Ênfase5 85 4" xfId="32135" xr:uid="{00000000-0005-0000-0000-0000F77E0000}"/>
    <cellStyle name="40% - Ênfase5 85 4 2" xfId="32136" xr:uid="{00000000-0005-0000-0000-0000F87E0000}"/>
    <cellStyle name="40% - Ênfase5 85 5" xfId="32137" xr:uid="{00000000-0005-0000-0000-0000F97E0000}"/>
    <cellStyle name="40% - Ênfase5 85 5 2" xfId="32138" xr:uid="{00000000-0005-0000-0000-0000FA7E0000}"/>
    <cellStyle name="40% - Ênfase5 85 6" xfId="32139" xr:uid="{00000000-0005-0000-0000-0000FB7E0000}"/>
    <cellStyle name="40% - Ênfase5 85 6 2" xfId="32140" xr:uid="{00000000-0005-0000-0000-0000FC7E0000}"/>
    <cellStyle name="40% - Ênfase5 85 7" xfId="32141" xr:uid="{00000000-0005-0000-0000-0000FD7E0000}"/>
    <cellStyle name="40% - Ênfase5 85 7 2" xfId="32142" xr:uid="{00000000-0005-0000-0000-0000FE7E0000}"/>
    <cellStyle name="40% - Ênfase5 85 8" xfId="32143" xr:uid="{00000000-0005-0000-0000-0000FF7E0000}"/>
    <cellStyle name="40% - Ênfase5 85 9" xfId="32144" xr:uid="{00000000-0005-0000-0000-0000007F0000}"/>
    <cellStyle name="40% - Ênfase5 86" xfId="32145" xr:uid="{00000000-0005-0000-0000-0000017F0000}"/>
    <cellStyle name="40% - Ênfase5 86 10" xfId="32146" xr:uid="{00000000-0005-0000-0000-0000027F0000}"/>
    <cellStyle name="40% - Ênfase5 86 2" xfId="32147" xr:uid="{00000000-0005-0000-0000-0000037F0000}"/>
    <cellStyle name="40% - Ênfase5 86 2 2" xfId="32148" xr:uid="{00000000-0005-0000-0000-0000047F0000}"/>
    <cellStyle name="40% - Ênfase5 86 3" xfId="32149" xr:uid="{00000000-0005-0000-0000-0000057F0000}"/>
    <cellStyle name="40% - Ênfase5 86 3 2" xfId="32150" xr:uid="{00000000-0005-0000-0000-0000067F0000}"/>
    <cellStyle name="40% - Ênfase5 86 4" xfId="32151" xr:uid="{00000000-0005-0000-0000-0000077F0000}"/>
    <cellStyle name="40% - Ênfase5 86 4 2" xfId="32152" xr:uid="{00000000-0005-0000-0000-0000087F0000}"/>
    <cellStyle name="40% - Ênfase5 86 5" xfId="32153" xr:uid="{00000000-0005-0000-0000-0000097F0000}"/>
    <cellStyle name="40% - Ênfase5 86 5 2" xfId="32154" xr:uid="{00000000-0005-0000-0000-00000A7F0000}"/>
    <cellStyle name="40% - Ênfase5 86 6" xfId="32155" xr:uid="{00000000-0005-0000-0000-00000B7F0000}"/>
    <cellStyle name="40% - Ênfase5 86 6 2" xfId="32156" xr:uid="{00000000-0005-0000-0000-00000C7F0000}"/>
    <cellStyle name="40% - Ênfase5 86 7" xfId="32157" xr:uid="{00000000-0005-0000-0000-00000D7F0000}"/>
    <cellStyle name="40% - Ênfase5 86 7 2" xfId="32158" xr:uid="{00000000-0005-0000-0000-00000E7F0000}"/>
    <cellStyle name="40% - Ênfase5 86 8" xfId="32159" xr:uid="{00000000-0005-0000-0000-00000F7F0000}"/>
    <cellStyle name="40% - Ênfase5 86 9" xfId="32160" xr:uid="{00000000-0005-0000-0000-0000107F0000}"/>
    <cellStyle name="40% - Ênfase5 87" xfId="32161" xr:uid="{00000000-0005-0000-0000-0000117F0000}"/>
    <cellStyle name="40% - Ênfase5 87 10" xfId="32162" xr:uid="{00000000-0005-0000-0000-0000127F0000}"/>
    <cellStyle name="40% - Ênfase5 87 2" xfId="32163" xr:uid="{00000000-0005-0000-0000-0000137F0000}"/>
    <cellStyle name="40% - Ênfase5 87 2 2" xfId="32164" xr:uid="{00000000-0005-0000-0000-0000147F0000}"/>
    <cellStyle name="40% - Ênfase5 87 3" xfId="32165" xr:uid="{00000000-0005-0000-0000-0000157F0000}"/>
    <cellStyle name="40% - Ênfase5 87 3 2" xfId="32166" xr:uid="{00000000-0005-0000-0000-0000167F0000}"/>
    <cellStyle name="40% - Ênfase5 87 4" xfId="32167" xr:uid="{00000000-0005-0000-0000-0000177F0000}"/>
    <cellStyle name="40% - Ênfase5 87 4 2" xfId="32168" xr:uid="{00000000-0005-0000-0000-0000187F0000}"/>
    <cellStyle name="40% - Ênfase5 87 5" xfId="32169" xr:uid="{00000000-0005-0000-0000-0000197F0000}"/>
    <cellStyle name="40% - Ênfase5 87 5 2" xfId="32170" xr:uid="{00000000-0005-0000-0000-00001A7F0000}"/>
    <cellStyle name="40% - Ênfase5 87 6" xfId="32171" xr:uid="{00000000-0005-0000-0000-00001B7F0000}"/>
    <cellStyle name="40% - Ênfase5 87 6 2" xfId="32172" xr:uid="{00000000-0005-0000-0000-00001C7F0000}"/>
    <cellStyle name="40% - Ênfase5 87 7" xfId="32173" xr:uid="{00000000-0005-0000-0000-00001D7F0000}"/>
    <cellStyle name="40% - Ênfase5 87 7 2" xfId="32174" xr:uid="{00000000-0005-0000-0000-00001E7F0000}"/>
    <cellStyle name="40% - Ênfase5 87 8" xfId="32175" xr:uid="{00000000-0005-0000-0000-00001F7F0000}"/>
    <cellStyle name="40% - Ênfase5 87 9" xfId="32176" xr:uid="{00000000-0005-0000-0000-0000207F0000}"/>
    <cellStyle name="40% - Ênfase5 88" xfId="32177" xr:uid="{00000000-0005-0000-0000-0000217F0000}"/>
    <cellStyle name="40% - Ênfase5 88 2" xfId="32178" xr:uid="{00000000-0005-0000-0000-0000227F0000}"/>
    <cellStyle name="40% - Ênfase5 88 2 2" xfId="32179" xr:uid="{00000000-0005-0000-0000-0000237F0000}"/>
    <cellStyle name="40% - Ênfase5 88 3" xfId="32180" xr:uid="{00000000-0005-0000-0000-0000247F0000}"/>
    <cellStyle name="40% - Ênfase5 88 3 2" xfId="32181" xr:uid="{00000000-0005-0000-0000-0000257F0000}"/>
    <cellStyle name="40% - Ênfase5 88 4" xfId="32182" xr:uid="{00000000-0005-0000-0000-0000267F0000}"/>
    <cellStyle name="40% - Ênfase5 88 4 2" xfId="32183" xr:uid="{00000000-0005-0000-0000-0000277F0000}"/>
    <cellStyle name="40% - Ênfase5 88 5" xfId="32184" xr:uid="{00000000-0005-0000-0000-0000287F0000}"/>
    <cellStyle name="40% - Ênfase5 88 5 2" xfId="32185" xr:uid="{00000000-0005-0000-0000-0000297F0000}"/>
    <cellStyle name="40% - Ênfase5 88 6" xfId="32186" xr:uid="{00000000-0005-0000-0000-00002A7F0000}"/>
    <cellStyle name="40% - Ênfase5 88 7" xfId="32187" xr:uid="{00000000-0005-0000-0000-00002B7F0000}"/>
    <cellStyle name="40% - Ênfase5 88 7 2" xfId="32188" xr:uid="{00000000-0005-0000-0000-00002C7F0000}"/>
    <cellStyle name="40% - Ênfase5 88 8" xfId="32189" xr:uid="{00000000-0005-0000-0000-00002D7F0000}"/>
    <cellStyle name="40% - Ênfase5 88 9" xfId="32190" xr:uid="{00000000-0005-0000-0000-00002E7F0000}"/>
    <cellStyle name="40% - Ênfase5 89" xfId="32191" xr:uid="{00000000-0005-0000-0000-00002F7F0000}"/>
    <cellStyle name="40% - Ênfase5 89 10" xfId="32192" xr:uid="{00000000-0005-0000-0000-0000307F0000}"/>
    <cellStyle name="40% - Ênfase5 89 2" xfId="32193" xr:uid="{00000000-0005-0000-0000-0000317F0000}"/>
    <cellStyle name="40% - Ênfase5 89 2 2" xfId="32194" xr:uid="{00000000-0005-0000-0000-0000327F0000}"/>
    <cellStyle name="40% - Ênfase5 89 3" xfId="32195" xr:uid="{00000000-0005-0000-0000-0000337F0000}"/>
    <cellStyle name="40% - Ênfase5 89 3 2" xfId="32196" xr:uid="{00000000-0005-0000-0000-0000347F0000}"/>
    <cellStyle name="40% - Ênfase5 89 4" xfId="32197" xr:uid="{00000000-0005-0000-0000-0000357F0000}"/>
    <cellStyle name="40% - Ênfase5 89 4 2" xfId="32198" xr:uid="{00000000-0005-0000-0000-0000367F0000}"/>
    <cellStyle name="40% - Ênfase5 89 5" xfId="32199" xr:uid="{00000000-0005-0000-0000-0000377F0000}"/>
    <cellStyle name="40% - Ênfase5 89 5 2" xfId="32200" xr:uid="{00000000-0005-0000-0000-0000387F0000}"/>
    <cellStyle name="40% - Ênfase5 89 6" xfId="32201" xr:uid="{00000000-0005-0000-0000-0000397F0000}"/>
    <cellStyle name="40% - Ênfase5 89 6 2" xfId="32202" xr:uid="{00000000-0005-0000-0000-00003A7F0000}"/>
    <cellStyle name="40% - Ênfase5 89 7" xfId="32203" xr:uid="{00000000-0005-0000-0000-00003B7F0000}"/>
    <cellStyle name="40% - Ênfase5 89 7 2" xfId="32204" xr:uid="{00000000-0005-0000-0000-00003C7F0000}"/>
    <cellStyle name="40% - Ênfase5 89 8" xfId="32205" xr:uid="{00000000-0005-0000-0000-00003D7F0000}"/>
    <cellStyle name="40% - Ênfase5 89 9" xfId="32206" xr:uid="{00000000-0005-0000-0000-00003E7F0000}"/>
    <cellStyle name="40% - Ênfase5 9" xfId="32207" xr:uid="{00000000-0005-0000-0000-00003F7F0000}"/>
    <cellStyle name="40% - Ênfase5 9 10" xfId="32208" xr:uid="{00000000-0005-0000-0000-0000407F0000}"/>
    <cellStyle name="40% - Ênfase5 9 11" xfId="32209" xr:uid="{00000000-0005-0000-0000-0000417F0000}"/>
    <cellStyle name="40% - Ênfase5 9 12" xfId="32210" xr:uid="{00000000-0005-0000-0000-0000427F0000}"/>
    <cellStyle name="40% - Ênfase5 9 13" xfId="32211" xr:uid="{00000000-0005-0000-0000-0000437F0000}"/>
    <cellStyle name="40% - Ênfase5 9 14" xfId="32212" xr:uid="{00000000-0005-0000-0000-0000447F0000}"/>
    <cellStyle name="40% - Ênfase5 9 15" xfId="32213" xr:uid="{00000000-0005-0000-0000-0000457F0000}"/>
    <cellStyle name="40% - Ênfase5 9 16" xfId="32214" xr:uid="{00000000-0005-0000-0000-0000467F0000}"/>
    <cellStyle name="40% - Ênfase5 9 17" xfId="32215" xr:uid="{00000000-0005-0000-0000-0000477F0000}"/>
    <cellStyle name="40% - Ênfase5 9 2" xfId="32216" xr:uid="{00000000-0005-0000-0000-0000487F0000}"/>
    <cellStyle name="40% - Ênfase5 9 2 10" xfId="32217" xr:uid="{00000000-0005-0000-0000-0000497F0000}"/>
    <cellStyle name="40% - Ênfase5 9 2 2" xfId="32218" xr:uid="{00000000-0005-0000-0000-00004A7F0000}"/>
    <cellStyle name="40% - Ênfase5 9 2 2 2" xfId="32219" xr:uid="{00000000-0005-0000-0000-00004B7F0000}"/>
    <cellStyle name="40% - Ênfase5 9 2 3" xfId="32220" xr:uid="{00000000-0005-0000-0000-00004C7F0000}"/>
    <cellStyle name="40% - Ênfase5 9 2 3 2" xfId="32221" xr:uid="{00000000-0005-0000-0000-00004D7F0000}"/>
    <cellStyle name="40% - Ênfase5 9 2 4" xfId="32222" xr:uid="{00000000-0005-0000-0000-00004E7F0000}"/>
    <cellStyle name="40% - Ênfase5 9 2 4 2" xfId="32223" xr:uid="{00000000-0005-0000-0000-00004F7F0000}"/>
    <cellStyle name="40% - Ênfase5 9 2 5" xfId="32224" xr:uid="{00000000-0005-0000-0000-0000507F0000}"/>
    <cellStyle name="40% - Ênfase5 9 2 5 2" xfId="32225" xr:uid="{00000000-0005-0000-0000-0000517F0000}"/>
    <cellStyle name="40% - Ênfase5 9 2 6" xfId="32226" xr:uid="{00000000-0005-0000-0000-0000527F0000}"/>
    <cellStyle name="40% - Ênfase5 9 2 6 2" xfId="32227" xr:uid="{00000000-0005-0000-0000-0000537F0000}"/>
    <cellStyle name="40% - Ênfase5 9 2 7" xfId="32228" xr:uid="{00000000-0005-0000-0000-0000547F0000}"/>
    <cellStyle name="40% - Ênfase5 9 2 7 2" xfId="32229" xr:uid="{00000000-0005-0000-0000-0000557F0000}"/>
    <cellStyle name="40% - Ênfase5 9 2 8" xfId="32230" xr:uid="{00000000-0005-0000-0000-0000567F0000}"/>
    <cellStyle name="40% - Ênfase5 9 2 9" xfId="32231" xr:uid="{00000000-0005-0000-0000-0000577F0000}"/>
    <cellStyle name="40% - Ênfase5 9 2_12_CONFERE (2)" xfId="32232" xr:uid="{00000000-0005-0000-0000-0000587F0000}"/>
    <cellStyle name="40% - Ênfase5 9 3" xfId="32233" xr:uid="{00000000-0005-0000-0000-0000597F0000}"/>
    <cellStyle name="40% - Ênfase5 9 3 2" xfId="32234" xr:uid="{00000000-0005-0000-0000-00005A7F0000}"/>
    <cellStyle name="40% - Ênfase5 9 3 3" xfId="32235" xr:uid="{00000000-0005-0000-0000-00005B7F0000}"/>
    <cellStyle name="40% - Ênfase5 9 3 3 2" xfId="32236" xr:uid="{00000000-0005-0000-0000-00005C7F0000}"/>
    <cellStyle name="40% - Ênfase5 9 3 4" xfId="32237" xr:uid="{00000000-0005-0000-0000-00005D7F0000}"/>
    <cellStyle name="40% - Ênfase5 9 3 5" xfId="32238" xr:uid="{00000000-0005-0000-0000-00005E7F0000}"/>
    <cellStyle name="40% - Ênfase5 9 3 6" xfId="32239" xr:uid="{00000000-0005-0000-0000-00005F7F0000}"/>
    <cellStyle name="40% - Ênfase5 9 4" xfId="32240" xr:uid="{00000000-0005-0000-0000-0000607F0000}"/>
    <cellStyle name="40% - Ênfase5 9 4 2" xfId="32241" xr:uid="{00000000-0005-0000-0000-0000617F0000}"/>
    <cellStyle name="40% - Ênfase5 9 4 3" xfId="32242" xr:uid="{00000000-0005-0000-0000-0000627F0000}"/>
    <cellStyle name="40% - Ênfase5 9 4 4" xfId="32243" xr:uid="{00000000-0005-0000-0000-0000637F0000}"/>
    <cellStyle name="40% - Ênfase5 9 4 5" xfId="32244" xr:uid="{00000000-0005-0000-0000-0000647F0000}"/>
    <cellStyle name="40% - Ênfase5 9 4 6" xfId="32245" xr:uid="{00000000-0005-0000-0000-0000657F0000}"/>
    <cellStyle name="40% - Ênfase5 9 5" xfId="32246" xr:uid="{00000000-0005-0000-0000-0000667F0000}"/>
    <cellStyle name="40% - Ênfase5 9 5 2" xfId="32247" xr:uid="{00000000-0005-0000-0000-0000677F0000}"/>
    <cellStyle name="40% - Ênfase5 9 5 3" xfId="32248" xr:uid="{00000000-0005-0000-0000-0000687F0000}"/>
    <cellStyle name="40% - Ênfase5 9 5 4" xfId="32249" xr:uid="{00000000-0005-0000-0000-0000697F0000}"/>
    <cellStyle name="40% - Ênfase5 9 5 5" xfId="32250" xr:uid="{00000000-0005-0000-0000-00006A7F0000}"/>
    <cellStyle name="40% - Ênfase5 9 5 6" xfId="32251" xr:uid="{00000000-0005-0000-0000-00006B7F0000}"/>
    <cellStyle name="40% - Ênfase5 9 6" xfId="32252" xr:uid="{00000000-0005-0000-0000-00006C7F0000}"/>
    <cellStyle name="40% - Ênfase5 9 6 2" xfId="32253" xr:uid="{00000000-0005-0000-0000-00006D7F0000}"/>
    <cellStyle name="40% - Ênfase5 9 6 3" xfId="32254" xr:uid="{00000000-0005-0000-0000-00006E7F0000}"/>
    <cellStyle name="40% - Ênfase5 9 6 4" xfId="32255" xr:uid="{00000000-0005-0000-0000-00006F7F0000}"/>
    <cellStyle name="40% - Ênfase5 9 6 5" xfId="32256" xr:uid="{00000000-0005-0000-0000-0000707F0000}"/>
    <cellStyle name="40% - Ênfase5 9 6 6" xfId="32257" xr:uid="{00000000-0005-0000-0000-0000717F0000}"/>
    <cellStyle name="40% - Ênfase5 9 7" xfId="32258" xr:uid="{00000000-0005-0000-0000-0000727F0000}"/>
    <cellStyle name="40% - Ênfase5 9 7 2" xfId="32259" xr:uid="{00000000-0005-0000-0000-0000737F0000}"/>
    <cellStyle name="40% - Ênfase5 9 8" xfId="32260" xr:uid="{00000000-0005-0000-0000-0000747F0000}"/>
    <cellStyle name="40% - Ênfase5 9 8 2" xfId="32261" xr:uid="{00000000-0005-0000-0000-0000757F0000}"/>
    <cellStyle name="40% - Ênfase5 9 9" xfId="32262" xr:uid="{00000000-0005-0000-0000-0000767F0000}"/>
    <cellStyle name="40% - Ênfase5 90" xfId="32263" xr:uid="{00000000-0005-0000-0000-0000777F0000}"/>
    <cellStyle name="40% - Ênfase5 90 2" xfId="32264" xr:uid="{00000000-0005-0000-0000-0000787F0000}"/>
    <cellStyle name="40% - Ênfase5 90 2 2" xfId="32265" xr:uid="{00000000-0005-0000-0000-0000797F0000}"/>
    <cellStyle name="40% - Ênfase5 90 3" xfId="32266" xr:uid="{00000000-0005-0000-0000-00007A7F0000}"/>
    <cellStyle name="40% - Ênfase5 90 4" xfId="32267" xr:uid="{00000000-0005-0000-0000-00007B7F0000}"/>
    <cellStyle name="40% - Ênfase5 90 4 2" xfId="32268" xr:uid="{00000000-0005-0000-0000-00007C7F0000}"/>
    <cellStyle name="40% - Ênfase5 90 5" xfId="32269" xr:uid="{00000000-0005-0000-0000-00007D7F0000}"/>
    <cellStyle name="40% - Ênfase5 90 5 2" xfId="32270" xr:uid="{00000000-0005-0000-0000-00007E7F0000}"/>
    <cellStyle name="40% - Ênfase5 90 6" xfId="32271" xr:uid="{00000000-0005-0000-0000-00007F7F0000}"/>
    <cellStyle name="40% - Ênfase5 90 6 2" xfId="32272" xr:uid="{00000000-0005-0000-0000-0000807F0000}"/>
    <cellStyle name="40% - Ênfase5 90 7" xfId="32273" xr:uid="{00000000-0005-0000-0000-0000817F0000}"/>
    <cellStyle name="40% - Ênfase5 90 7 2" xfId="32274" xr:uid="{00000000-0005-0000-0000-0000827F0000}"/>
    <cellStyle name="40% - Ênfase5 90 8" xfId="32275" xr:uid="{00000000-0005-0000-0000-0000837F0000}"/>
    <cellStyle name="40% - Ênfase5 90 9" xfId="32276" xr:uid="{00000000-0005-0000-0000-0000847F0000}"/>
    <cellStyle name="40% - Ênfase5 91" xfId="32277" xr:uid="{00000000-0005-0000-0000-0000857F0000}"/>
    <cellStyle name="40% - Ênfase5 91 10" xfId="32278" xr:uid="{00000000-0005-0000-0000-0000867F0000}"/>
    <cellStyle name="40% - Ênfase5 91 2" xfId="32279" xr:uid="{00000000-0005-0000-0000-0000877F0000}"/>
    <cellStyle name="40% - Ênfase5 91 2 2" xfId="32280" xr:uid="{00000000-0005-0000-0000-0000887F0000}"/>
    <cellStyle name="40% - Ênfase5 91 3" xfId="32281" xr:uid="{00000000-0005-0000-0000-0000897F0000}"/>
    <cellStyle name="40% - Ênfase5 91 3 2" xfId="32282" xr:uid="{00000000-0005-0000-0000-00008A7F0000}"/>
    <cellStyle name="40% - Ênfase5 91 4" xfId="32283" xr:uid="{00000000-0005-0000-0000-00008B7F0000}"/>
    <cellStyle name="40% - Ênfase5 91 4 2" xfId="32284" xr:uid="{00000000-0005-0000-0000-00008C7F0000}"/>
    <cellStyle name="40% - Ênfase5 91 5" xfId="32285" xr:uid="{00000000-0005-0000-0000-00008D7F0000}"/>
    <cellStyle name="40% - Ênfase5 91 5 2" xfId="32286" xr:uid="{00000000-0005-0000-0000-00008E7F0000}"/>
    <cellStyle name="40% - Ênfase5 91 6" xfId="32287" xr:uid="{00000000-0005-0000-0000-00008F7F0000}"/>
    <cellStyle name="40% - Ênfase5 91 6 2" xfId="32288" xr:uid="{00000000-0005-0000-0000-0000907F0000}"/>
    <cellStyle name="40% - Ênfase5 91 7" xfId="32289" xr:uid="{00000000-0005-0000-0000-0000917F0000}"/>
    <cellStyle name="40% - Ênfase5 91 7 2" xfId="32290" xr:uid="{00000000-0005-0000-0000-0000927F0000}"/>
    <cellStyle name="40% - Ênfase5 91 8" xfId="32291" xr:uid="{00000000-0005-0000-0000-0000937F0000}"/>
    <cellStyle name="40% - Ênfase5 91 9" xfId="32292" xr:uid="{00000000-0005-0000-0000-0000947F0000}"/>
    <cellStyle name="40% - Ênfase5 92" xfId="32293" xr:uid="{00000000-0005-0000-0000-0000957F0000}"/>
    <cellStyle name="40% - Ênfase5 92 10" xfId="32294" xr:uid="{00000000-0005-0000-0000-0000967F0000}"/>
    <cellStyle name="40% - Ênfase5 92 2" xfId="32295" xr:uid="{00000000-0005-0000-0000-0000977F0000}"/>
    <cellStyle name="40% - Ênfase5 92 2 2" xfId="32296" xr:uid="{00000000-0005-0000-0000-0000987F0000}"/>
    <cellStyle name="40% - Ênfase5 92 3" xfId="32297" xr:uid="{00000000-0005-0000-0000-0000997F0000}"/>
    <cellStyle name="40% - Ênfase5 92 3 2" xfId="32298" xr:uid="{00000000-0005-0000-0000-00009A7F0000}"/>
    <cellStyle name="40% - Ênfase5 92 4" xfId="32299" xr:uid="{00000000-0005-0000-0000-00009B7F0000}"/>
    <cellStyle name="40% - Ênfase5 92 4 2" xfId="32300" xr:uid="{00000000-0005-0000-0000-00009C7F0000}"/>
    <cellStyle name="40% - Ênfase5 92 5" xfId="32301" xr:uid="{00000000-0005-0000-0000-00009D7F0000}"/>
    <cellStyle name="40% - Ênfase5 92 5 2" xfId="32302" xr:uid="{00000000-0005-0000-0000-00009E7F0000}"/>
    <cellStyle name="40% - Ênfase5 92 6" xfId="32303" xr:uid="{00000000-0005-0000-0000-00009F7F0000}"/>
    <cellStyle name="40% - Ênfase5 92 6 2" xfId="32304" xr:uid="{00000000-0005-0000-0000-0000A07F0000}"/>
    <cellStyle name="40% - Ênfase5 92 7" xfId="32305" xr:uid="{00000000-0005-0000-0000-0000A17F0000}"/>
    <cellStyle name="40% - Ênfase5 92 7 2" xfId="32306" xr:uid="{00000000-0005-0000-0000-0000A27F0000}"/>
    <cellStyle name="40% - Ênfase5 92 8" xfId="32307" xr:uid="{00000000-0005-0000-0000-0000A37F0000}"/>
    <cellStyle name="40% - Ênfase5 92 9" xfId="32308" xr:uid="{00000000-0005-0000-0000-0000A47F0000}"/>
    <cellStyle name="40% - Ênfase5 93" xfId="32309" xr:uid="{00000000-0005-0000-0000-0000A57F0000}"/>
    <cellStyle name="40% - Ênfase5 93 2" xfId="32310" xr:uid="{00000000-0005-0000-0000-0000A67F0000}"/>
    <cellStyle name="40% - Ênfase5 93 2 2" xfId="32311" xr:uid="{00000000-0005-0000-0000-0000A77F0000}"/>
    <cellStyle name="40% - Ênfase5 93 3" xfId="32312" xr:uid="{00000000-0005-0000-0000-0000A87F0000}"/>
    <cellStyle name="40% - Ênfase5 93 3 2" xfId="32313" xr:uid="{00000000-0005-0000-0000-0000A97F0000}"/>
    <cellStyle name="40% - Ênfase5 93 4" xfId="32314" xr:uid="{00000000-0005-0000-0000-0000AA7F0000}"/>
    <cellStyle name="40% - Ênfase5 93 4 2" xfId="32315" xr:uid="{00000000-0005-0000-0000-0000AB7F0000}"/>
    <cellStyle name="40% - Ênfase5 93 5" xfId="32316" xr:uid="{00000000-0005-0000-0000-0000AC7F0000}"/>
    <cellStyle name="40% - Ênfase5 93 5 2" xfId="32317" xr:uid="{00000000-0005-0000-0000-0000AD7F0000}"/>
    <cellStyle name="40% - Ênfase5 93 6" xfId="32318" xr:uid="{00000000-0005-0000-0000-0000AE7F0000}"/>
    <cellStyle name="40% - Ênfase5 93 6 2" xfId="32319" xr:uid="{00000000-0005-0000-0000-0000AF7F0000}"/>
    <cellStyle name="40% - Ênfase5 93 7" xfId="32320" xr:uid="{00000000-0005-0000-0000-0000B07F0000}"/>
    <cellStyle name="40% - Ênfase5 93 7 2" xfId="32321" xr:uid="{00000000-0005-0000-0000-0000B17F0000}"/>
    <cellStyle name="40% - Ênfase5 93 8" xfId="32322" xr:uid="{00000000-0005-0000-0000-0000B27F0000}"/>
    <cellStyle name="40% - Ênfase5 93 9" xfId="32323" xr:uid="{00000000-0005-0000-0000-0000B37F0000}"/>
    <cellStyle name="40% - Ênfase5 94" xfId="32324" xr:uid="{00000000-0005-0000-0000-0000B47F0000}"/>
    <cellStyle name="40% - Ênfase5 94 10" xfId="32325" xr:uid="{00000000-0005-0000-0000-0000B57F0000}"/>
    <cellStyle name="40% - Ênfase5 94 2" xfId="32326" xr:uid="{00000000-0005-0000-0000-0000B67F0000}"/>
    <cellStyle name="40% - Ênfase5 94 2 2" xfId="32327" xr:uid="{00000000-0005-0000-0000-0000B77F0000}"/>
    <cellStyle name="40% - Ênfase5 94 3" xfId="32328" xr:uid="{00000000-0005-0000-0000-0000B87F0000}"/>
    <cellStyle name="40% - Ênfase5 94 3 2" xfId="32329" xr:uid="{00000000-0005-0000-0000-0000B97F0000}"/>
    <cellStyle name="40% - Ênfase5 94 4" xfId="32330" xr:uid="{00000000-0005-0000-0000-0000BA7F0000}"/>
    <cellStyle name="40% - Ênfase5 94 4 2" xfId="32331" xr:uid="{00000000-0005-0000-0000-0000BB7F0000}"/>
    <cellStyle name="40% - Ênfase5 94 5" xfId="32332" xr:uid="{00000000-0005-0000-0000-0000BC7F0000}"/>
    <cellStyle name="40% - Ênfase5 94 5 2" xfId="32333" xr:uid="{00000000-0005-0000-0000-0000BD7F0000}"/>
    <cellStyle name="40% - Ênfase5 94 6" xfId="32334" xr:uid="{00000000-0005-0000-0000-0000BE7F0000}"/>
    <cellStyle name="40% - Ênfase5 94 6 2" xfId="32335" xr:uid="{00000000-0005-0000-0000-0000BF7F0000}"/>
    <cellStyle name="40% - Ênfase5 94 7" xfId="32336" xr:uid="{00000000-0005-0000-0000-0000C07F0000}"/>
    <cellStyle name="40% - Ênfase5 94 7 2" xfId="32337" xr:uid="{00000000-0005-0000-0000-0000C17F0000}"/>
    <cellStyle name="40% - Ênfase5 94 8" xfId="32338" xr:uid="{00000000-0005-0000-0000-0000C27F0000}"/>
    <cellStyle name="40% - Ênfase5 94 9" xfId="32339" xr:uid="{00000000-0005-0000-0000-0000C37F0000}"/>
    <cellStyle name="40% - Ênfase5 95" xfId="32340" xr:uid="{00000000-0005-0000-0000-0000C47F0000}"/>
    <cellStyle name="40% - Ênfase5 95 10" xfId="32341" xr:uid="{00000000-0005-0000-0000-0000C57F0000}"/>
    <cellStyle name="40% - Ênfase5 95 2" xfId="32342" xr:uid="{00000000-0005-0000-0000-0000C67F0000}"/>
    <cellStyle name="40% - Ênfase5 95 2 2" xfId="32343" xr:uid="{00000000-0005-0000-0000-0000C77F0000}"/>
    <cellStyle name="40% - Ênfase5 95 3" xfId="32344" xr:uid="{00000000-0005-0000-0000-0000C87F0000}"/>
    <cellStyle name="40% - Ênfase5 95 3 2" xfId="32345" xr:uid="{00000000-0005-0000-0000-0000C97F0000}"/>
    <cellStyle name="40% - Ênfase5 95 4" xfId="32346" xr:uid="{00000000-0005-0000-0000-0000CA7F0000}"/>
    <cellStyle name="40% - Ênfase5 95 4 2" xfId="32347" xr:uid="{00000000-0005-0000-0000-0000CB7F0000}"/>
    <cellStyle name="40% - Ênfase5 95 5" xfId="32348" xr:uid="{00000000-0005-0000-0000-0000CC7F0000}"/>
    <cellStyle name="40% - Ênfase5 95 5 2" xfId="32349" xr:uid="{00000000-0005-0000-0000-0000CD7F0000}"/>
    <cellStyle name="40% - Ênfase5 95 6" xfId="32350" xr:uid="{00000000-0005-0000-0000-0000CE7F0000}"/>
    <cellStyle name="40% - Ênfase5 95 6 2" xfId="32351" xr:uid="{00000000-0005-0000-0000-0000CF7F0000}"/>
    <cellStyle name="40% - Ênfase5 95 7" xfId="32352" xr:uid="{00000000-0005-0000-0000-0000D07F0000}"/>
    <cellStyle name="40% - Ênfase5 95 7 2" xfId="32353" xr:uid="{00000000-0005-0000-0000-0000D17F0000}"/>
    <cellStyle name="40% - Ênfase5 95 8" xfId="32354" xr:uid="{00000000-0005-0000-0000-0000D27F0000}"/>
    <cellStyle name="40% - Ênfase5 95 9" xfId="32355" xr:uid="{00000000-0005-0000-0000-0000D37F0000}"/>
    <cellStyle name="40% - Ênfase5 96" xfId="32356" xr:uid="{00000000-0005-0000-0000-0000D47F0000}"/>
    <cellStyle name="40% - Ênfase5 96 2" xfId="32357" xr:uid="{00000000-0005-0000-0000-0000D57F0000}"/>
    <cellStyle name="40% - Ênfase5 96 2 2" xfId="32358" xr:uid="{00000000-0005-0000-0000-0000D67F0000}"/>
    <cellStyle name="40% - Ênfase5 96 3" xfId="32359" xr:uid="{00000000-0005-0000-0000-0000D77F0000}"/>
    <cellStyle name="40% - Ênfase5 96 3 2" xfId="32360" xr:uid="{00000000-0005-0000-0000-0000D87F0000}"/>
    <cellStyle name="40% - Ênfase5 96 4" xfId="32361" xr:uid="{00000000-0005-0000-0000-0000D97F0000}"/>
    <cellStyle name="40% - Ênfase5 96 4 2" xfId="32362" xr:uid="{00000000-0005-0000-0000-0000DA7F0000}"/>
    <cellStyle name="40% - Ênfase5 96 5" xfId="32363" xr:uid="{00000000-0005-0000-0000-0000DB7F0000}"/>
    <cellStyle name="40% - Ênfase5 96 5 2" xfId="32364" xr:uid="{00000000-0005-0000-0000-0000DC7F0000}"/>
    <cellStyle name="40% - Ênfase5 96 6" xfId="32365" xr:uid="{00000000-0005-0000-0000-0000DD7F0000}"/>
    <cellStyle name="40% - Ênfase5 96 6 2" xfId="32366" xr:uid="{00000000-0005-0000-0000-0000DE7F0000}"/>
    <cellStyle name="40% - Ênfase5 96 7" xfId="32367" xr:uid="{00000000-0005-0000-0000-0000DF7F0000}"/>
    <cellStyle name="40% - Ênfase5 96 7 2" xfId="32368" xr:uid="{00000000-0005-0000-0000-0000E07F0000}"/>
    <cellStyle name="40% - Ênfase5 96 8" xfId="32369" xr:uid="{00000000-0005-0000-0000-0000E17F0000}"/>
    <cellStyle name="40% - Ênfase5 96 9" xfId="32370" xr:uid="{00000000-0005-0000-0000-0000E27F0000}"/>
    <cellStyle name="40% - Ênfase5 97" xfId="32371" xr:uid="{00000000-0005-0000-0000-0000E37F0000}"/>
    <cellStyle name="40% - Ênfase5 97 2" xfId="32372" xr:uid="{00000000-0005-0000-0000-0000E47F0000}"/>
    <cellStyle name="40% - Ênfase5 97 3" xfId="32373" xr:uid="{00000000-0005-0000-0000-0000E57F0000}"/>
    <cellStyle name="40% - Ênfase5 97 3 2" xfId="32374" xr:uid="{00000000-0005-0000-0000-0000E67F0000}"/>
    <cellStyle name="40% - Ênfase5 97 4" xfId="32375" xr:uid="{00000000-0005-0000-0000-0000E77F0000}"/>
    <cellStyle name="40% - Ênfase5 97 4 2" xfId="32376" xr:uid="{00000000-0005-0000-0000-0000E87F0000}"/>
    <cellStyle name="40% - Ênfase5 97 5" xfId="32377" xr:uid="{00000000-0005-0000-0000-0000E97F0000}"/>
    <cellStyle name="40% - Ênfase5 97 5 2" xfId="32378" xr:uid="{00000000-0005-0000-0000-0000EA7F0000}"/>
    <cellStyle name="40% - Ênfase5 97 6" xfId="32379" xr:uid="{00000000-0005-0000-0000-0000EB7F0000}"/>
    <cellStyle name="40% - Ênfase5 97 6 2" xfId="32380" xr:uid="{00000000-0005-0000-0000-0000EC7F0000}"/>
    <cellStyle name="40% - Ênfase5 97 7" xfId="32381" xr:uid="{00000000-0005-0000-0000-0000ED7F0000}"/>
    <cellStyle name="40% - Ênfase5 97 7 2" xfId="32382" xr:uid="{00000000-0005-0000-0000-0000EE7F0000}"/>
    <cellStyle name="40% - Ênfase5 97 8" xfId="32383" xr:uid="{00000000-0005-0000-0000-0000EF7F0000}"/>
    <cellStyle name="40% - Ênfase5 97 9" xfId="32384" xr:uid="{00000000-0005-0000-0000-0000F07F0000}"/>
    <cellStyle name="40% - Ênfase5 98" xfId="32385" xr:uid="{00000000-0005-0000-0000-0000F17F0000}"/>
    <cellStyle name="40% - Ênfase5 98 10" xfId="32386" xr:uid="{00000000-0005-0000-0000-0000F27F0000}"/>
    <cellStyle name="40% - Ênfase5 98 2" xfId="32387" xr:uid="{00000000-0005-0000-0000-0000F37F0000}"/>
    <cellStyle name="40% - Ênfase5 98 2 2" xfId="32388" xr:uid="{00000000-0005-0000-0000-0000F47F0000}"/>
    <cellStyle name="40% - Ênfase5 98 3" xfId="32389" xr:uid="{00000000-0005-0000-0000-0000F57F0000}"/>
    <cellStyle name="40% - Ênfase5 98 3 2" xfId="32390" xr:uid="{00000000-0005-0000-0000-0000F67F0000}"/>
    <cellStyle name="40% - Ênfase5 98 4" xfId="32391" xr:uid="{00000000-0005-0000-0000-0000F77F0000}"/>
    <cellStyle name="40% - Ênfase5 98 4 2" xfId="32392" xr:uid="{00000000-0005-0000-0000-0000F87F0000}"/>
    <cellStyle name="40% - Ênfase5 98 5" xfId="32393" xr:uid="{00000000-0005-0000-0000-0000F97F0000}"/>
    <cellStyle name="40% - Ênfase5 98 5 2" xfId="32394" xr:uid="{00000000-0005-0000-0000-0000FA7F0000}"/>
    <cellStyle name="40% - Ênfase5 98 6" xfId="32395" xr:uid="{00000000-0005-0000-0000-0000FB7F0000}"/>
    <cellStyle name="40% - Ênfase5 98 6 2" xfId="32396" xr:uid="{00000000-0005-0000-0000-0000FC7F0000}"/>
    <cellStyle name="40% - Ênfase5 98 7" xfId="32397" xr:uid="{00000000-0005-0000-0000-0000FD7F0000}"/>
    <cellStyle name="40% - Ênfase5 98 7 2" xfId="32398" xr:uid="{00000000-0005-0000-0000-0000FE7F0000}"/>
    <cellStyle name="40% - Ênfase5 98 8" xfId="32399" xr:uid="{00000000-0005-0000-0000-0000FF7F0000}"/>
    <cellStyle name="40% - Ênfase5 98 9" xfId="32400" xr:uid="{00000000-0005-0000-0000-000000800000}"/>
    <cellStyle name="40% - Ênfase5 99" xfId="32401" xr:uid="{00000000-0005-0000-0000-000001800000}"/>
    <cellStyle name="40% - Ênfase5 99 10" xfId="32402" xr:uid="{00000000-0005-0000-0000-000002800000}"/>
    <cellStyle name="40% - Ênfase5 99 2" xfId="32403" xr:uid="{00000000-0005-0000-0000-000003800000}"/>
    <cellStyle name="40% - Ênfase5 99 2 2" xfId="32404" xr:uid="{00000000-0005-0000-0000-000004800000}"/>
    <cellStyle name="40% - Ênfase5 99 3" xfId="32405" xr:uid="{00000000-0005-0000-0000-000005800000}"/>
    <cellStyle name="40% - Ênfase5 99 3 2" xfId="32406" xr:uid="{00000000-0005-0000-0000-000006800000}"/>
    <cellStyle name="40% - Ênfase5 99 4" xfId="32407" xr:uid="{00000000-0005-0000-0000-000007800000}"/>
    <cellStyle name="40% - Ênfase5 99 4 2" xfId="32408" xr:uid="{00000000-0005-0000-0000-000008800000}"/>
    <cellStyle name="40% - Ênfase5 99 5" xfId="32409" xr:uid="{00000000-0005-0000-0000-000009800000}"/>
    <cellStyle name="40% - Ênfase5 99 5 2" xfId="32410" xr:uid="{00000000-0005-0000-0000-00000A800000}"/>
    <cellStyle name="40% - Ênfase5 99 6" xfId="32411" xr:uid="{00000000-0005-0000-0000-00000B800000}"/>
    <cellStyle name="40% - Ênfase5 99 6 2" xfId="32412" xr:uid="{00000000-0005-0000-0000-00000C800000}"/>
    <cellStyle name="40% - Ênfase5 99 7" xfId="32413" xr:uid="{00000000-0005-0000-0000-00000D800000}"/>
    <cellStyle name="40% - Ênfase5 99 7 2" xfId="32414" xr:uid="{00000000-0005-0000-0000-00000E800000}"/>
    <cellStyle name="40% - Ênfase5 99 8" xfId="32415" xr:uid="{00000000-0005-0000-0000-00000F800000}"/>
    <cellStyle name="40% - Ênfase5 99 9" xfId="32416" xr:uid="{00000000-0005-0000-0000-000010800000}"/>
    <cellStyle name="40% - Ênfase6 10" xfId="32417" xr:uid="{00000000-0005-0000-0000-000011800000}"/>
    <cellStyle name="40% - Ênfase6 10 10" xfId="32418" xr:uid="{00000000-0005-0000-0000-000012800000}"/>
    <cellStyle name="40% - Ênfase6 10 11" xfId="32419" xr:uid="{00000000-0005-0000-0000-000013800000}"/>
    <cellStyle name="40% - Ênfase6 10 2" xfId="32420" xr:uid="{00000000-0005-0000-0000-000014800000}"/>
    <cellStyle name="40% - Ênfase6 10 2 2" xfId="32421" xr:uid="{00000000-0005-0000-0000-000015800000}"/>
    <cellStyle name="40% - Ênfase6 10 2 2 2" xfId="32422" xr:uid="{00000000-0005-0000-0000-000016800000}"/>
    <cellStyle name="40% - Ênfase6 10 2 2 3" xfId="32423" xr:uid="{00000000-0005-0000-0000-000017800000}"/>
    <cellStyle name="40% - Ênfase6 10 2 3" xfId="32424" xr:uid="{00000000-0005-0000-0000-000018800000}"/>
    <cellStyle name="40% - Ênfase6 10 2 4" xfId="32425" xr:uid="{00000000-0005-0000-0000-000019800000}"/>
    <cellStyle name="40% - Ênfase6 10 2 5" xfId="32426" xr:uid="{00000000-0005-0000-0000-00001A800000}"/>
    <cellStyle name="40% - Ênfase6 10 2 5 2" xfId="32427" xr:uid="{00000000-0005-0000-0000-00001B800000}"/>
    <cellStyle name="40% - Ênfase6 10 2 6" xfId="32428" xr:uid="{00000000-0005-0000-0000-00001C800000}"/>
    <cellStyle name="40% - Ênfase6 10 2 6 2" xfId="32429" xr:uid="{00000000-0005-0000-0000-00001D800000}"/>
    <cellStyle name="40% - Ênfase6 10 2 7" xfId="32430" xr:uid="{00000000-0005-0000-0000-00001E800000}"/>
    <cellStyle name="40% - Ênfase6 10 2 7 2" xfId="32431" xr:uid="{00000000-0005-0000-0000-00001F800000}"/>
    <cellStyle name="40% - Ênfase6 10 2 8" xfId="32432" xr:uid="{00000000-0005-0000-0000-000020800000}"/>
    <cellStyle name="40% - Ênfase6 10 2 9" xfId="32433" xr:uid="{00000000-0005-0000-0000-000021800000}"/>
    <cellStyle name="40% - Ênfase6 10 2_12_CONFERE (2)" xfId="32434" xr:uid="{00000000-0005-0000-0000-000022800000}"/>
    <cellStyle name="40% - Ênfase6 10 3" xfId="32435" xr:uid="{00000000-0005-0000-0000-000023800000}"/>
    <cellStyle name="40% - Ênfase6 10 3 2" xfId="32436" xr:uid="{00000000-0005-0000-0000-000024800000}"/>
    <cellStyle name="40% - Ênfase6 10 3 3" xfId="32437" xr:uid="{00000000-0005-0000-0000-000025800000}"/>
    <cellStyle name="40% - Ênfase6 10 3 4" xfId="32438" xr:uid="{00000000-0005-0000-0000-000026800000}"/>
    <cellStyle name="40% - Ênfase6 10 3 5" xfId="32439" xr:uid="{00000000-0005-0000-0000-000027800000}"/>
    <cellStyle name="40% - Ênfase6 10 3 6" xfId="32440" xr:uid="{00000000-0005-0000-0000-000028800000}"/>
    <cellStyle name="40% - Ênfase6 10 4" xfId="32441" xr:uid="{00000000-0005-0000-0000-000029800000}"/>
    <cellStyle name="40% - Ênfase6 10 4 2" xfId="32442" xr:uid="{00000000-0005-0000-0000-00002A800000}"/>
    <cellStyle name="40% - Ênfase6 10 4 3" xfId="32443" xr:uid="{00000000-0005-0000-0000-00002B800000}"/>
    <cellStyle name="40% - Ênfase6 10 4 4" xfId="32444" xr:uid="{00000000-0005-0000-0000-00002C800000}"/>
    <cellStyle name="40% - Ênfase6 10 4 5" xfId="32445" xr:uid="{00000000-0005-0000-0000-00002D800000}"/>
    <cellStyle name="40% - Ênfase6 10 4 6" xfId="32446" xr:uid="{00000000-0005-0000-0000-00002E800000}"/>
    <cellStyle name="40% - Ênfase6 10 5" xfId="32447" xr:uid="{00000000-0005-0000-0000-00002F800000}"/>
    <cellStyle name="40% - Ênfase6 10 5 2" xfId="32448" xr:uid="{00000000-0005-0000-0000-000030800000}"/>
    <cellStyle name="40% - Ênfase6 10 5 3" xfId="32449" xr:uid="{00000000-0005-0000-0000-000031800000}"/>
    <cellStyle name="40% - Ênfase6 10 5 4" xfId="32450" xr:uid="{00000000-0005-0000-0000-000032800000}"/>
    <cellStyle name="40% - Ênfase6 10 5 5" xfId="32451" xr:uid="{00000000-0005-0000-0000-000033800000}"/>
    <cellStyle name="40% - Ênfase6 10 5 6" xfId="32452" xr:uid="{00000000-0005-0000-0000-000034800000}"/>
    <cellStyle name="40% - Ênfase6 10 6" xfId="32453" xr:uid="{00000000-0005-0000-0000-000035800000}"/>
    <cellStyle name="40% - Ênfase6 10 6 2" xfId="32454" xr:uid="{00000000-0005-0000-0000-000036800000}"/>
    <cellStyle name="40% - Ênfase6 10 6 3" xfId="32455" xr:uid="{00000000-0005-0000-0000-000037800000}"/>
    <cellStyle name="40% - Ênfase6 10 6 4" xfId="32456" xr:uid="{00000000-0005-0000-0000-000038800000}"/>
    <cellStyle name="40% - Ênfase6 10 6 5" xfId="32457" xr:uid="{00000000-0005-0000-0000-000039800000}"/>
    <cellStyle name="40% - Ênfase6 10 6 6" xfId="32458" xr:uid="{00000000-0005-0000-0000-00003A800000}"/>
    <cellStyle name="40% - Ênfase6 10 7" xfId="32459" xr:uid="{00000000-0005-0000-0000-00003B800000}"/>
    <cellStyle name="40% - Ênfase6 10 7 2" xfId="32460" xr:uid="{00000000-0005-0000-0000-00003C800000}"/>
    <cellStyle name="40% - Ênfase6 10 8" xfId="32461" xr:uid="{00000000-0005-0000-0000-00003D800000}"/>
    <cellStyle name="40% - Ênfase6 10 8 2" xfId="32462" xr:uid="{00000000-0005-0000-0000-00003E800000}"/>
    <cellStyle name="40% - Ênfase6 10 9" xfId="32463" xr:uid="{00000000-0005-0000-0000-00003F800000}"/>
    <cellStyle name="40% - Ênfase6 100" xfId="32464" xr:uid="{00000000-0005-0000-0000-000040800000}"/>
    <cellStyle name="40% - Ênfase6 100 10" xfId="32465" xr:uid="{00000000-0005-0000-0000-000041800000}"/>
    <cellStyle name="40% - Ênfase6 100 2" xfId="32466" xr:uid="{00000000-0005-0000-0000-000042800000}"/>
    <cellStyle name="40% - Ênfase6 100 2 2" xfId="32467" xr:uid="{00000000-0005-0000-0000-000043800000}"/>
    <cellStyle name="40% - Ênfase6 100 3" xfId="32468" xr:uid="{00000000-0005-0000-0000-000044800000}"/>
    <cellStyle name="40% - Ênfase6 100 3 2" xfId="32469" xr:uid="{00000000-0005-0000-0000-000045800000}"/>
    <cellStyle name="40% - Ênfase6 100 4" xfId="32470" xr:uid="{00000000-0005-0000-0000-000046800000}"/>
    <cellStyle name="40% - Ênfase6 100 4 2" xfId="32471" xr:uid="{00000000-0005-0000-0000-000047800000}"/>
    <cellStyle name="40% - Ênfase6 100 5" xfId="32472" xr:uid="{00000000-0005-0000-0000-000048800000}"/>
    <cellStyle name="40% - Ênfase6 100 5 2" xfId="32473" xr:uid="{00000000-0005-0000-0000-000049800000}"/>
    <cellStyle name="40% - Ênfase6 100 6" xfId="32474" xr:uid="{00000000-0005-0000-0000-00004A800000}"/>
    <cellStyle name="40% - Ênfase6 100 6 2" xfId="32475" xr:uid="{00000000-0005-0000-0000-00004B800000}"/>
    <cellStyle name="40% - Ênfase6 100 7" xfId="32476" xr:uid="{00000000-0005-0000-0000-00004C800000}"/>
    <cellStyle name="40% - Ênfase6 100 7 2" xfId="32477" xr:uid="{00000000-0005-0000-0000-00004D800000}"/>
    <cellStyle name="40% - Ênfase6 100 8" xfId="32478" xr:uid="{00000000-0005-0000-0000-00004E800000}"/>
    <cellStyle name="40% - Ênfase6 100 9" xfId="32479" xr:uid="{00000000-0005-0000-0000-00004F800000}"/>
    <cellStyle name="40% - Ênfase6 101" xfId="32480" xr:uid="{00000000-0005-0000-0000-000050800000}"/>
    <cellStyle name="40% - Ênfase6 101 2" xfId="32481" xr:uid="{00000000-0005-0000-0000-000051800000}"/>
    <cellStyle name="40% - Ênfase6 101 2 2" xfId="32482" xr:uid="{00000000-0005-0000-0000-000052800000}"/>
    <cellStyle name="40% - Ênfase6 101 3" xfId="32483" xr:uid="{00000000-0005-0000-0000-000053800000}"/>
    <cellStyle name="40% - Ênfase6 101 3 2" xfId="32484" xr:uid="{00000000-0005-0000-0000-000054800000}"/>
    <cellStyle name="40% - Ênfase6 101 4" xfId="32485" xr:uid="{00000000-0005-0000-0000-000055800000}"/>
    <cellStyle name="40% - Ênfase6 101 4 2" xfId="32486" xr:uid="{00000000-0005-0000-0000-000056800000}"/>
    <cellStyle name="40% - Ênfase6 101 5" xfId="32487" xr:uid="{00000000-0005-0000-0000-000057800000}"/>
    <cellStyle name="40% - Ênfase6 101 5 2" xfId="32488" xr:uid="{00000000-0005-0000-0000-000058800000}"/>
    <cellStyle name="40% - Ênfase6 101 6" xfId="32489" xr:uid="{00000000-0005-0000-0000-000059800000}"/>
    <cellStyle name="40% - Ênfase6 101 6 2" xfId="32490" xr:uid="{00000000-0005-0000-0000-00005A800000}"/>
    <cellStyle name="40% - Ênfase6 101 7" xfId="32491" xr:uid="{00000000-0005-0000-0000-00005B800000}"/>
    <cellStyle name="40% - Ênfase6 101 8" xfId="32492" xr:uid="{00000000-0005-0000-0000-00005C800000}"/>
    <cellStyle name="40% - Ênfase6 101 9" xfId="32493" xr:uid="{00000000-0005-0000-0000-00005D800000}"/>
    <cellStyle name="40% - Ênfase6 102" xfId="32494" xr:uid="{00000000-0005-0000-0000-00005E800000}"/>
    <cellStyle name="40% - Ênfase6 102 2" xfId="32495" xr:uid="{00000000-0005-0000-0000-00005F800000}"/>
    <cellStyle name="40% - Ênfase6 102 2 2" xfId="32496" xr:uid="{00000000-0005-0000-0000-000060800000}"/>
    <cellStyle name="40% - Ênfase6 102 3" xfId="32497" xr:uid="{00000000-0005-0000-0000-000061800000}"/>
    <cellStyle name="40% - Ênfase6 102 4" xfId="32498" xr:uid="{00000000-0005-0000-0000-000062800000}"/>
    <cellStyle name="40% - Ênfase6 102 4 2" xfId="32499" xr:uid="{00000000-0005-0000-0000-000063800000}"/>
    <cellStyle name="40% - Ênfase6 102 5" xfId="32500" xr:uid="{00000000-0005-0000-0000-000064800000}"/>
    <cellStyle name="40% - Ênfase6 102 5 2" xfId="32501" xr:uid="{00000000-0005-0000-0000-000065800000}"/>
    <cellStyle name="40% - Ênfase6 102 6" xfId="32502" xr:uid="{00000000-0005-0000-0000-000066800000}"/>
    <cellStyle name="40% - Ênfase6 102 6 2" xfId="32503" xr:uid="{00000000-0005-0000-0000-000067800000}"/>
    <cellStyle name="40% - Ênfase6 102 7" xfId="32504" xr:uid="{00000000-0005-0000-0000-000068800000}"/>
    <cellStyle name="40% - Ênfase6 102 7 2" xfId="32505" xr:uid="{00000000-0005-0000-0000-000069800000}"/>
    <cellStyle name="40% - Ênfase6 102 8" xfId="32506" xr:uid="{00000000-0005-0000-0000-00006A800000}"/>
    <cellStyle name="40% - Ênfase6 102 9" xfId="32507" xr:uid="{00000000-0005-0000-0000-00006B800000}"/>
    <cellStyle name="40% - Ênfase6 103" xfId="32508" xr:uid="{00000000-0005-0000-0000-00006C800000}"/>
    <cellStyle name="40% - Ênfase6 103 10" xfId="32509" xr:uid="{00000000-0005-0000-0000-00006D800000}"/>
    <cellStyle name="40% - Ênfase6 103 2" xfId="32510" xr:uid="{00000000-0005-0000-0000-00006E800000}"/>
    <cellStyle name="40% - Ênfase6 103 2 2" xfId="32511" xr:uid="{00000000-0005-0000-0000-00006F800000}"/>
    <cellStyle name="40% - Ênfase6 103 3" xfId="32512" xr:uid="{00000000-0005-0000-0000-000070800000}"/>
    <cellStyle name="40% - Ênfase6 103 3 2" xfId="32513" xr:uid="{00000000-0005-0000-0000-000071800000}"/>
    <cellStyle name="40% - Ênfase6 103 4" xfId="32514" xr:uid="{00000000-0005-0000-0000-000072800000}"/>
    <cellStyle name="40% - Ênfase6 103 4 2" xfId="32515" xr:uid="{00000000-0005-0000-0000-000073800000}"/>
    <cellStyle name="40% - Ênfase6 103 5" xfId="32516" xr:uid="{00000000-0005-0000-0000-000074800000}"/>
    <cellStyle name="40% - Ênfase6 103 5 2" xfId="32517" xr:uid="{00000000-0005-0000-0000-000075800000}"/>
    <cellStyle name="40% - Ênfase6 103 6" xfId="32518" xr:uid="{00000000-0005-0000-0000-000076800000}"/>
    <cellStyle name="40% - Ênfase6 103 6 2" xfId="32519" xr:uid="{00000000-0005-0000-0000-000077800000}"/>
    <cellStyle name="40% - Ênfase6 103 7" xfId="32520" xr:uid="{00000000-0005-0000-0000-000078800000}"/>
    <cellStyle name="40% - Ênfase6 103 7 2" xfId="32521" xr:uid="{00000000-0005-0000-0000-000079800000}"/>
    <cellStyle name="40% - Ênfase6 103 8" xfId="32522" xr:uid="{00000000-0005-0000-0000-00007A800000}"/>
    <cellStyle name="40% - Ênfase6 103 9" xfId="32523" xr:uid="{00000000-0005-0000-0000-00007B800000}"/>
    <cellStyle name="40% - Ênfase6 104" xfId="32524" xr:uid="{00000000-0005-0000-0000-00007C800000}"/>
    <cellStyle name="40% - Ênfase6 104 2" xfId="32525" xr:uid="{00000000-0005-0000-0000-00007D800000}"/>
    <cellStyle name="40% - Ênfase6 104 2 2" xfId="32526" xr:uid="{00000000-0005-0000-0000-00007E800000}"/>
    <cellStyle name="40% - Ênfase6 104 3" xfId="32527" xr:uid="{00000000-0005-0000-0000-00007F800000}"/>
    <cellStyle name="40% - Ênfase6 104 3 2" xfId="32528" xr:uid="{00000000-0005-0000-0000-000080800000}"/>
    <cellStyle name="40% - Ênfase6 104 4" xfId="32529" xr:uid="{00000000-0005-0000-0000-000081800000}"/>
    <cellStyle name="40% - Ênfase6 104 4 2" xfId="32530" xr:uid="{00000000-0005-0000-0000-000082800000}"/>
    <cellStyle name="40% - Ênfase6 104 5" xfId="32531" xr:uid="{00000000-0005-0000-0000-000083800000}"/>
    <cellStyle name="40% - Ênfase6 104 5 2" xfId="32532" xr:uid="{00000000-0005-0000-0000-000084800000}"/>
    <cellStyle name="40% - Ênfase6 104 6" xfId="32533" xr:uid="{00000000-0005-0000-0000-000085800000}"/>
    <cellStyle name="40% - Ênfase6 104 7" xfId="32534" xr:uid="{00000000-0005-0000-0000-000086800000}"/>
    <cellStyle name="40% - Ênfase6 104 8" xfId="32535" xr:uid="{00000000-0005-0000-0000-000087800000}"/>
    <cellStyle name="40% - Ênfase6 104 9" xfId="32536" xr:uid="{00000000-0005-0000-0000-000088800000}"/>
    <cellStyle name="40% - Ênfase6 105" xfId="32537" xr:uid="{00000000-0005-0000-0000-000089800000}"/>
    <cellStyle name="40% - Ênfase6 105 2" xfId="32538" xr:uid="{00000000-0005-0000-0000-00008A800000}"/>
    <cellStyle name="40% - Ênfase6 105 2 2" xfId="32539" xr:uid="{00000000-0005-0000-0000-00008B800000}"/>
    <cellStyle name="40% - Ênfase6 105 3" xfId="32540" xr:uid="{00000000-0005-0000-0000-00008C800000}"/>
    <cellStyle name="40% - Ênfase6 105 4" xfId="32541" xr:uid="{00000000-0005-0000-0000-00008D800000}"/>
    <cellStyle name="40% - Ênfase6 105 4 2" xfId="32542" xr:uid="{00000000-0005-0000-0000-00008E800000}"/>
    <cellStyle name="40% - Ênfase6 105 5" xfId="32543" xr:uid="{00000000-0005-0000-0000-00008F800000}"/>
    <cellStyle name="40% - Ênfase6 105 5 2" xfId="32544" xr:uid="{00000000-0005-0000-0000-000090800000}"/>
    <cellStyle name="40% - Ênfase6 105 6" xfId="32545" xr:uid="{00000000-0005-0000-0000-000091800000}"/>
    <cellStyle name="40% - Ênfase6 105 6 2" xfId="32546" xr:uid="{00000000-0005-0000-0000-000092800000}"/>
    <cellStyle name="40% - Ênfase6 105 7" xfId="32547" xr:uid="{00000000-0005-0000-0000-000093800000}"/>
    <cellStyle name="40% - Ênfase6 105 7 2" xfId="32548" xr:uid="{00000000-0005-0000-0000-000094800000}"/>
    <cellStyle name="40% - Ênfase6 105 8" xfId="32549" xr:uid="{00000000-0005-0000-0000-000095800000}"/>
    <cellStyle name="40% - Ênfase6 105 9" xfId="32550" xr:uid="{00000000-0005-0000-0000-000096800000}"/>
    <cellStyle name="40% - Ênfase6 106" xfId="32551" xr:uid="{00000000-0005-0000-0000-000097800000}"/>
    <cellStyle name="40% - Ênfase6 106 10" xfId="32552" xr:uid="{00000000-0005-0000-0000-000098800000}"/>
    <cellStyle name="40% - Ênfase6 106 2" xfId="32553" xr:uid="{00000000-0005-0000-0000-000099800000}"/>
    <cellStyle name="40% - Ênfase6 106 2 2" xfId="32554" xr:uid="{00000000-0005-0000-0000-00009A800000}"/>
    <cellStyle name="40% - Ênfase6 106 3" xfId="32555" xr:uid="{00000000-0005-0000-0000-00009B800000}"/>
    <cellStyle name="40% - Ênfase6 106 3 2" xfId="32556" xr:uid="{00000000-0005-0000-0000-00009C800000}"/>
    <cellStyle name="40% - Ênfase6 106 4" xfId="32557" xr:uid="{00000000-0005-0000-0000-00009D800000}"/>
    <cellStyle name="40% - Ênfase6 106 4 2" xfId="32558" xr:uid="{00000000-0005-0000-0000-00009E800000}"/>
    <cellStyle name="40% - Ênfase6 106 5" xfId="32559" xr:uid="{00000000-0005-0000-0000-00009F800000}"/>
    <cellStyle name="40% - Ênfase6 106 5 2" xfId="32560" xr:uid="{00000000-0005-0000-0000-0000A0800000}"/>
    <cellStyle name="40% - Ênfase6 106 6" xfId="32561" xr:uid="{00000000-0005-0000-0000-0000A1800000}"/>
    <cellStyle name="40% - Ênfase6 106 6 2" xfId="32562" xr:uid="{00000000-0005-0000-0000-0000A2800000}"/>
    <cellStyle name="40% - Ênfase6 106 7" xfId="32563" xr:uid="{00000000-0005-0000-0000-0000A3800000}"/>
    <cellStyle name="40% - Ênfase6 106 7 2" xfId="32564" xr:uid="{00000000-0005-0000-0000-0000A4800000}"/>
    <cellStyle name="40% - Ênfase6 106 8" xfId="32565" xr:uid="{00000000-0005-0000-0000-0000A5800000}"/>
    <cellStyle name="40% - Ênfase6 106 9" xfId="32566" xr:uid="{00000000-0005-0000-0000-0000A6800000}"/>
    <cellStyle name="40% - Ênfase6 107" xfId="32567" xr:uid="{00000000-0005-0000-0000-0000A7800000}"/>
    <cellStyle name="40% - Ênfase6 107 2" xfId="32568" xr:uid="{00000000-0005-0000-0000-0000A8800000}"/>
    <cellStyle name="40% - Ênfase6 107 2 2" xfId="32569" xr:uid="{00000000-0005-0000-0000-0000A9800000}"/>
    <cellStyle name="40% - Ênfase6 107 3" xfId="32570" xr:uid="{00000000-0005-0000-0000-0000AA800000}"/>
    <cellStyle name="40% - Ênfase6 107 4" xfId="32571" xr:uid="{00000000-0005-0000-0000-0000AB800000}"/>
    <cellStyle name="40% - Ênfase6 107 5" xfId="32572" xr:uid="{00000000-0005-0000-0000-0000AC800000}"/>
    <cellStyle name="40% - Ênfase6 107 5 2" xfId="32573" xr:uid="{00000000-0005-0000-0000-0000AD800000}"/>
    <cellStyle name="40% - Ênfase6 107 6" xfId="32574" xr:uid="{00000000-0005-0000-0000-0000AE800000}"/>
    <cellStyle name="40% - Ênfase6 107 6 2" xfId="32575" xr:uid="{00000000-0005-0000-0000-0000AF800000}"/>
    <cellStyle name="40% - Ênfase6 107 7" xfId="32576" xr:uid="{00000000-0005-0000-0000-0000B0800000}"/>
    <cellStyle name="40% - Ênfase6 107 7 2" xfId="32577" xr:uid="{00000000-0005-0000-0000-0000B1800000}"/>
    <cellStyle name="40% - Ênfase6 107 8" xfId="32578" xr:uid="{00000000-0005-0000-0000-0000B2800000}"/>
    <cellStyle name="40% - Ênfase6 107 9" xfId="32579" xr:uid="{00000000-0005-0000-0000-0000B3800000}"/>
    <cellStyle name="40% - Ênfase6 108" xfId="32580" xr:uid="{00000000-0005-0000-0000-0000B4800000}"/>
    <cellStyle name="40% - Ênfase6 108 2" xfId="32581" xr:uid="{00000000-0005-0000-0000-0000B5800000}"/>
    <cellStyle name="40% - Ênfase6 108 2 2" xfId="32582" xr:uid="{00000000-0005-0000-0000-0000B6800000}"/>
    <cellStyle name="40% - Ênfase6 108 3" xfId="32583" xr:uid="{00000000-0005-0000-0000-0000B7800000}"/>
    <cellStyle name="40% - Ênfase6 108 3 2" xfId="32584" xr:uid="{00000000-0005-0000-0000-0000B8800000}"/>
    <cellStyle name="40% - Ênfase6 108 4" xfId="32585" xr:uid="{00000000-0005-0000-0000-0000B9800000}"/>
    <cellStyle name="40% - Ênfase6 108 4 2" xfId="32586" xr:uid="{00000000-0005-0000-0000-0000BA800000}"/>
    <cellStyle name="40% - Ênfase6 108 5" xfId="32587" xr:uid="{00000000-0005-0000-0000-0000BB800000}"/>
    <cellStyle name="40% - Ênfase6 108 5 2" xfId="32588" xr:uid="{00000000-0005-0000-0000-0000BC800000}"/>
    <cellStyle name="40% - Ênfase6 108 6" xfId="32589" xr:uid="{00000000-0005-0000-0000-0000BD800000}"/>
    <cellStyle name="40% - Ênfase6 108 6 2" xfId="32590" xr:uid="{00000000-0005-0000-0000-0000BE800000}"/>
    <cellStyle name="40% - Ênfase6 108 7" xfId="32591" xr:uid="{00000000-0005-0000-0000-0000BF800000}"/>
    <cellStyle name="40% - Ênfase6 108 7 2" xfId="32592" xr:uid="{00000000-0005-0000-0000-0000C0800000}"/>
    <cellStyle name="40% - Ênfase6 108 8" xfId="32593" xr:uid="{00000000-0005-0000-0000-0000C1800000}"/>
    <cellStyle name="40% - Ênfase6 108 9" xfId="32594" xr:uid="{00000000-0005-0000-0000-0000C2800000}"/>
    <cellStyle name="40% - Ênfase6 109" xfId="32595" xr:uid="{00000000-0005-0000-0000-0000C3800000}"/>
    <cellStyle name="40% - Ênfase6 109 10" xfId="32596" xr:uid="{00000000-0005-0000-0000-0000C4800000}"/>
    <cellStyle name="40% - Ênfase6 109 2" xfId="32597" xr:uid="{00000000-0005-0000-0000-0000C5800000}"/>
    <cellStyle name="40% - Ênfase6 109 2 2" xfId="32598" xr:uid="{00000000-0005-0000-0000-0000C6800000}"/>
    <cellStyle name="40% - Ênfase6 109 3" xfId="32599" xr:uid="{00000000-0005-0000-0000-0000C7800000}"/>
    <cellStyle name="40% - Ênfase6 109 3 2" xfId="32600" xr:uid="{00000000-0005-0000-0000-0000C8800000}"/>
    <cellStyle name="40% - Ênfase6 109 4" xfId="32601" xr:uid="{00000000-0005-0000-0000-0000C9800000}"/>
    <cellStyle name="40% - Ênfase6 109 4 2" xfId="32602" xr:uid="{00000000-0005-0000-0000-0000CA800000}"/>
    <cellStyle name="40% - Ênfase6 109 5" xfId="32603" xr:uid="{00000000-0005-0000-0000-0000CB800000}"/>
    <cellStyle name="40% - Ênfase6 109 5 2" xfId="32604" xr:uid="{00000000-0005-0000-0000-0000CC800000}"/>
    <cellStyle name="40% - Ênfase6 109 6" xfId="32605" xr:uid="{00000000-0005-0000-0000-0000CD800000}"/>
    <cellStyle name="40% - Ênfase6 109 6 2" xfId="32606" xr:uid="{00000000-0005-0000-0000-0000CE800000}"/>
    <cellStyle name="40% - Ênfase6 109 7" xfId="32607" xr:uid="{00000000-0005-0000-0000-0000CF800000}"/>
    <cellStyle name="40% - Ênfase6 109 7 2" xfId="32608" xr:uid="{00000000-0005-0000-0000-0000D0800000}"/>
    <cellStyle name="40% - Ênfase6 109 8" xfId="32609" xr:uid="{00000000-0005-0000-0000-0000D1800000}"/>
    <cellStyle name="40% - Ênfase6 109 9" xfId="32610" xr:uid="{00000000-0005-0000-0000-0000D2800000}"/>
    <cellStyle name="40% - Ênfase6 11" xfId="32611" xr:uid="{00000000-0005-0000-0000-0000D3800000}"/>
    <cellStyle name="40% - Ênfase6 11 10" xfId="32612" xr:uid="{00000000-0005-0000-0000-0000D4800000}"/>
    <cellStyle name="40% - Ênfase6 11 2" xfId="32613" xr:uid="{00000000-0005-0000-0000-0000D5800000}"/>
    <cellStyle name="40% - Ênfase6 11 2 10" xfId="32614" xr:uid="{00000000-0005-0000-0000-0000D6800000}"/>
    <cellStyle name="40% - Ênfase6 11 2 2" xfId="32615" xr:uid="{00000000-0005-0000-0000-0000D7800000}"/>
    <cellStyle name="40% - Ênfase6 11 2 2 2" xfId="32616" xr:uid="{00000000-0005-0000-0000-0000D8800000}"/>
    <cellStyle name="40% - Ênfase6 11 2 3" xfId="32617" xr:uid="{00000000-0005-0000-0000-0000D9800000}"/>
    <cellStyle name="40% - Ênfase6 11 2 3 2" xfId="32618" xr:uid="{00000000-0005-0000-0000-0000DA800000}"/>
    <cellStyle name="40% - Ênfase6 11 2 4" xfId="32619" xr:uid="{00000000-0005-0000-0000-0000DB800000}"/>
    <cellStyle name="40% - Ênfase6 11 2 4 2" xfId="32620" xr:uid="{00000000-0005-0000-0000-0000DC800000}"/>
    <cellStyle name="40% - Ênfase6 11 2 5" xfId="32621" xr:uid="{00000000-0005-0000-0000-0000DD800000}"/>
    <cellStyle name="40% - Ênfase6 11 2 5 2" xfId="32622" xr:uid="{00000000-0005-0000-0000-0000DE800000}"/>
    <cellStyle name="40% - Ênfase6 11 2 6" xfId="32623" xr:uid="{00000000-0005-0000-0000-0000DF800000}"/>
    <cellStyle name="40% - Ênfase6 11 2 6 2" xfId="32624" xr:uid="{00000000-0005-0000-0000-0000E0800000}"/>
    <cellStyle name="40% - Ênfase6 11 2 7" xfId="32625" xr:uid="{00000000-0005-0000-0000-0000E1800000}"/>
    <cellStyle name="40% - Ênfase6 11 2 7 2" xfId="32626" xr:uid="{00000000-0005-0000-0000-0000E2800000}"/>
    <cellStyle name="40% - Ênfase6 11 2 8" xfId="32627" xr:uid="{00000000-0005-0000-0000-0000E3800000}"/>
    <cellStyle name="40% - Ênfase6 11 2 9" xfId="32628" xr:uid="{00000000-0005-0000-0000-0000E4800000}"/>
    <cellStyle name="40% - Ênfase6 11 3" xfId="32629" xr:uid="{00000000-0005-0000-0000-0000E5800000}"/>
    <cellStyle name="40% - Ênfase6 11 3 2" xfId="32630" xr:uid="{00000000-0005-0000-0000-0000E6800000}"/>
    <cellStyle name="40% - Ênfase6 11 3 3" xfId="32631" xr:uid="{00000000-0005-0000-0000-0000E7800000}"/>
    <cellStyle name="40% - Ênfase6 11 3 4" xfId="32632" xr:uid="{00000000-0005-0000-0000-0000E8800000}"/>
    <cellStyle name="40% - Ênfase6 11 3 5" xfId="32633" xr:uid="{00000000-0005-0000-0000-0000E9800000}"/>
    <cellStyle name="40% - Ênfase6 11 3 6" xfId="32634" xr:uid="{00000000-0005-0000-0000-0000EA800000}"/>
    <cellStyle name="40% - Ênfase6 11 4" xfId="32635" xr:uid="{00000000-0005-0000-0000-0000EB800000}"/>
    <cellStyle name="40% - Ênfase6 11 4 2" xfId="32636" xr:uid="{00000000-0005-0000-0000-0000EC800000}"/>
    <cellStyle name="40% - Ênfase6 11 4 3" xfId="32637" xr:uid="{00000000-0005-0000-0000-0000ED800000}"/>
    <cellStyle name="40% - Ênfase6 11 4 4" xfId="32638" xr:uid="{00000000-0005-0000-0000-0000EE800000}"/>
    <cellStyle name="40% - Ênfase6 11 4 5" xfId="32639" xr:uid="{00000000-0005-0000-0000-0000EF800000}"/>
    <cellStyle name="40% - Ênfase6 11 4 6" xfId="32640" xr:uid="{00000000-0005-0000-0000-0000F0800000}"/>
    <cellStyle name="40% - Ênfase6 11 5" xfId="32641" xr:uid="{00000000-0005-0000-0000-0000F1800000}"/>
    <cellStyle name="40% - Ênfase6 11 5 2" xfId="32642" xr:uid="{00000000-0005-0000-0000-0000F2800000}"/>
    <cellStyle name="40% - Ênfase6 11 5 3" xfId="32643" xr:uid="{00000000-0005-0000-0000-0000F3800000}"/>
    <cellStyle name="40% - Ênfase6 11 5 4" xfId="32644" xr:uid="{00000000-0005-0000-0000-0000F4800000}"/>
    <cellStyle name="40% - Ênfase6 11 5 5" xfId="32645" xr:uid="{00000000-0005-0000-0000-0000F5800000}"/>
    <cellStyle name="40% - Ênfase6 11 5 6" xfId="32646" xr:uid="{00000000-0005-0000-0000-0000F6800000}"/>
    <cellStyle name="40% - Ênfase6 11 6" xfId="32647" xr:uid="{00000000-0005-0000-0000-0000F7800000}"/>
    <cellStyle name="40% - Ênfase6 11 6 2" xfId="32648" xr:uid="{00000000-0005-0000-0000-0000F8800000}"/>
    <cellStyle name="40% - Ênfase6 11 6 3" xfId="32649" xr:uid="{00000000-0005-0000-0000-0000F9800000}"/>
    <cellStyle name="40% - Ênfase6 11 6 4" xfId="32650" xr:uid="{00000000-0005-0000-0000-0000FA800000}"/>
    <cellStyle name="40% - Ênfase6 11 6 5" xfId="32651" xr:uid="{00000000-0005-0000-0000-0000FB800000}"/>
    <cellStyle name="40% - Ênfase6 11 6 6" xfId="32652" xr:uid="{00000000-0005-0000-0000-0000FC800000}"/>
    <cellStyle name="40% - Ênfase6 11 7" xfId="32653" xr:uid="{00000000-0005-0000-0000-0000FD800000}"/>
    <cellStyle name="40% - Ênfase6 11 7 2" xfId="32654" xr:uid="{00000000-0005-0000-0000-0000FE800000}"/>
    <cellStyle name="40% - Ênfase6 11 8" xfId="32655" xr:uid="{00000000-0005-0000-0000-0000FF800000}"/>
    <cellStyle name="40% - Ênfase6 11 8 2" xfId="32656" xr:uid="{00000000-0005-0000-0000-000000810000}"/>
    <cellStyle name="40% - Ênfase6 11 9" xfId="32657" xr:uid="{00000000-0005-0000-0000-000001810000}"/>
    <cellStyle name="40% - Ênfase6 110" xfId="32658" xr:uid="{00000000-0005-0000-0000-000002810000}"/>
    <cellStyle name="40% - Ênfase6 110 2" xfId="32659" xr:uid="{00000000-0005-0000-0000-000003810000}"/>
    <cellStyle name="40% - Ênfase6 110 2 2" xfId="32660" xr:uid="{00000000-0005-0000-0000-000004810000}"/>
    <cellStyle name="40% - Ênfase6 110 3" xfId="32661" xr:uid="{00000000-0005-0000-0000-000005810000}"/>
    <cellStyle name="40% - Ênfase6 110 3 2" xfId="32662" xr:uid="{00000000-0005-0000-0000-000006810000}"/>
    <cellStyle name="40% - Ênfase6 110 4" xfId="32663" xr:uid="{00000000-0005-0000-0000-000007810000}"/>
    <cellStyle name="40% - Ênfase6 110 4 2" xfId="32664" xr:uid="{00000000-0005-0000-0000-000008810000}"/>
    <cellStyle name="40% - Ênfase6 110 5" xfId="32665" xr:uid="{00000000-0005-0000-0000-000009810000}"/>
    <cellStyle name="40% - Ênfase6 110 5 2" xfId="32666" xr:uid="{00000000-0005-0000-0000-00000A810000}"/>
    <cellStyle name="40% - Ênfase6 110 6" xfId="32667" xr:uid="{00000000-0005-0000-0000-00000B810000}"/>
    <cellStyle name="40% - Ênfase6 110 6 2" xfId="32668" xr:uid="{00000000-0005-0000-0000-00000C810000}"/>
    <cellStyle name="40% - Ênfase6 110 7" xfId="32669" xr:uid="{00000000-0005-0000-0000-00000D810000}"/>
    <cellStyle name="40% - Ênfase6 110 7 2" xfId="32670" xr:uid="{00000000-0005-0000-0000-00000E810000}"/>
    <cellStyle name="40% - Ênfase6 110 8" xfId="32671" xr:uid="{00000000-0005-0000-0000-00000F810000}"/>
    <cellStyle name="40% - Ênfase6 110 9" xfId="32672" xr:uid="{00000000-0005-0000-0000-000010810000}"/>
    <cellStyle name="40% - Ênfase6 111" xfId="32673" xr:uid="{00000000-0005-0000-0000-000011810000}"/>
    <cellStyle name="40% - Ênfase6 111 10" xfId="32674" xr:uid="{00000000-0005-0000-0000-000012810000}"/>
    <cellStyle name="40% - Ênfase6 111 2" xfId="32675" xr:uid="{00000000-0005-0000-0000-000013810000}"/>
    <cellStyle name="40% - Ênfase6 111 2 2" xfId="32676" xr:uid="{00000000-0005-0000-0000-000014810000}"/>
    <cellStyle name="40% - Ênfase6 111 3" xfId="32677" xr:uid="{00000000-0005-0000-0000-000015810000}"/>
    <cellStyle name="40% - Ênfase6 111 3 2" xfId="32678" xr:uid="{00000000-0005-0000-0000-000016810000}"/>
    <cellStyle name="40% - Ênfase6 111 4" xfId="32679" xr:uid="{00000000-0005-0000-0000-000017810000}"/>
    <cellStyle name="40% - Ênfase6 111 4 2" xfId="32680" xr:uid="{00000000-0005-0000-0000-000018810000}"/>
    <cellStyle name="40% - Ênfase6 111 5" xfId="32681" xr:uid="{00000000-0005-0000-0000-000019810000}"/>
    <cellStyle name="40% - Ênfase6 111 5 2" xfId="32682" xr:uid="{00000000-0005-0000-0000-00001A810000}"/>
    <cellStyle name="40% - Ênfase6 111 6" xfId="32683" xr:uid="{00000000-0005-0000-0000-00001B810000}"/>
    <cellStyle name="40% - Ênfase6 111 6 2" xfId="32684" xr:uid="{00000000-0005-0000-0000-00001C810000}"/>
    <cellStyle name="40% - Ênfase6 111 7" xfId="32685" xr:uid="{00000000-0005-0000-0000-00001D810000}"/>
    <cellStyle name="40% - Ênfase6 111 7 2" xfId="32686" xr:uid="{00000000-0005-0000-0000-00001E810000}"/>
    <cellStyle name="40% - Ênfase6 111 8" xfId="32687" xr:uid="{00000000-0005-0000-0000-00001F810000}"/>
    <cellStyle name="40% - Ênfase6 111 9" xfId="32688" xr:uid="{00000000-0005-0000-0000-000020810000}"/>
    <cellStyle name="40% - Ênfase6 112" xfId="32689" xr:uid="{00000000-0005-0000-0000-000021810000}"/>
    <cellStyle name="40% - Ênfase6 112 10" xfId="32690" xr:uid="{00000000-0005-0000-0000-000022810000}"/>
    <cellStyle name="40% - Ênfase6 112 2" xfId="32691" xr:uid="{00000000-0005-0000-0000-000023810000}"/>
    <cellStyle name="40% - Ênfase6 112 2 2" xfId="32692" xr:uid="{00000000-0005-0000-0000-000024810000}"/>
    <cellStyle name="40% - Ênfase6 112 3" xfId="32693" xr:uid="{00000000-0005-0000-0000-000025810000}"/>
    <cellStyle name="40% - Ênfase6 112 3 2" xfId="32694" xr:uid="{00000000-0005-0000-0000-000026810000}"/>
    <cellStyle name="40% - Ênfase6 112 4" xfId="32695" xr:uid="{00000000-0005-0000-0000-000027810000}"/>
    <cellStyle name="40% - Ênfase6 112 4 2" xfId="32696" xr:uid="{00000000-0005-0000-0000-000028810000}"/>
    <cellStyle name="40% - Ênfase6 112 5" xfId="32697" xr:uid="{00000000-0005-0000-0000-000029810000}"/>
    <cellStyle name="40% - Ênfase6 112 5 2" xfId="32698" xr:uid="{00000000-0005-0000-0000-00002A810000}"/>
    <cellStyle name="40% - Ênfase6 112 6" xfId="32699" xr:uid="{00000000-0005-0000-0000-00002B810000}"/>
    <cellStyle name="40% - Ênfase6 112 6 2" xfId="32700" xr:uid="{00000000-0005-0000-0000-00002C810000}"/>
    <cellStyle name="40% - Ênfase6 112 7" xfId="32701" xr:uid="{00000000-0005-0000-0000-00002D810000}"/>
    <cellStyle name="40% - Ênfase6 112 7 2" xfId="32702" xr:uid="{00000000-0005-0000-0000-00002E810000}"/>
    <cellStyle name="40% - Ênfase6 112 8" xfId="32703" xr:uid="{00000000-0005-0000-0000-00002F810000}"/>
    <cellStyle name="40% - Ênfase6 112 9" xfId="32704" xr:uid="{00000000-0005-0000-0000-000030810000}"/>
    <cellStyle name="40% - Ênfase6 113" xfId="32705" xr:uid="{00000000-0005-0000-0000-000031810000}"/>
    <cellStyle name="40% - Ênfase6 113 2" xfId="32706" xr:uid="{00000000-0005-0000-0000-000032810000}"/>
    <cellStyle name="40% - Ênfase6 113 2 2" xfId="32707" xr:uid="{00000000-0005-0000-0000-000033810000}"/>
    <cellStyle name="40% - Ênfase6 113 3" xfId="32708" xr:uid="{00000000-0005-0000-0000-000034810000}"/>
    <cellStyle name="40% - Ênfase6 113 3 2" xfId="32709" xr:uid="{00000000-0005-0000-0000-000035810000}"/>
    <cellStyle name="40% - Ênfase6 113 4" xfId="32710" xr:uid="{00000000-0005-0000-0000-000036810000}"/>
    <cellStyle name="40% - Ênfase6 113 4 2" xfId="32711" xr:uid="{00000000-0005-0000-0000-000037810000}"/>
    <cellStyle name="40% - Ênfase6 113 5" xfId="32712" xr:uid="{00000000-0005-0000-0000-000038810000}"/>
    <cellStyle name="40% - Ênfase6 113 5 2" xfId="32713" xr:uid="{00000000-0005-0000-0000-000039810000}"/>
    <cellStyle name="40% - Ênfase6 113 6" xfId="32714" xr:uid="{00000000-0005-0000-0000-00003A810000}"/>
    <cellStyle name="40% - Ênfase6 113 6 2" xfId="32715" xr:uid="{00000000-0005-0000-0000-00003B810000}"/>
    <cellStyle name="40% - Ênfase6 113 7" xfId="32716" xr:uid="{00000000-0005-0000-0000-00003C810000}"/>
    <cellStyle name="40% - Ênfase6 113 7 2" xfId="32717" xr:uid="{00000000-0005-0000-0000-00003D810000}"/>
    <cellStyle name="40% - Ênfase6 113 8" xfId="32718" xr:uid="{00000000-0005-0000-0000-00003E810000}"/>
    <cellStyle name="40% - Ênfase6 113 9" xfId="32719" xr:uid="{00000000-0005-0000-0000-00003F810000}"/>
    <cellStyle name="40% - Ênfase6 114" xfId="32720" xr:uid="{00000000-0005-0000-0000-000040810000}"/>
    <cellStyle name="40% - Ênfase6 114 10" xfId="32721" xr:uid="{00000000-0005-0000-0000-000041810000}"/>
    <cellStyle name="40% - Ênfase6 114 2" xfId="32722" xr:uid="{00000000-0005-0000-0000-000042810000}"/>
    <cellStyle name="40% - Ênfase6 114 2 2" xfId="32723" xr:uid="{00000000-0005-0000-0000-000043810000}"/>
    <cellStyle name="40% - Ênfase6 114 3" xfId="32724" xr:uid="{00000000-0005-0000-0000-000044810000}"/>
    <cellStyle name="40% - Ênfase6 114 3 2" xfId="32725" xr:uid="{00000000-0005-0000-0000-000045810000}"/>
    <cellStyle name="40% - Ênfase6 114 4" xfId="32726" xr:uid="{00000000-0005-0000-0000-000046810000}"/>
    <cellStyle name="40% - Ênfase6 114 4 2" xfId="32727" xr:uid="{00000000-0005-0000-0000-000047810000}"/>
    <cellStyle name="40% - Ênfase6 114 5" xfId="32728" xr:uid="{00000000-0005-0000-0000-000048810000}"/>
    <cellStyle name="40% - Ênfase6 114 5 2" xfId="32729" xr:uid="{00000000-0005-0000-0000-000049810000}"/>
    <cellStyle name="40% - Ênfase6 114 6" xfId="32730" xr:uid="{00000000-0005-0000-0000-00004A810000}"/>
    <cellStyle name="40% - Ênfase6 114 6 2" xfId="32731" xr:uid="{00000000-0005-0000-0000-00004B810000}"/>
    <cellStyle name="40% - Ênfase6 114 7" xfId="32732" xr:uid="{00000000-0005-0000-0000-00004C810000}"/>
    <cellStyle name="40% - Ênfase6 114 7 2" xfId="32733" xr:uid="{00000000-0005-0000-0000-00004D810000}"/>
    <cellStyle name="40% - Ênfase6 114 8" xfId="32734" xr:uid="{00000000-0005-0000-0000-00004E810000}"/>
    <cellStyle name="40% - Ênfase6 114 9" xfId="32735" xr:uid="{00000000-0005-0000-0000-00004F810000}"/>
    <cellStyle name="40% - Ênfase6 115" xfId="32736" xr:uid="{00000000-0005-0000-0000-000050810000}"/>
    <cellStyle name="40% - Ênfase6 115 10" xfId="32737" xr:uid="{00000000-0005-0000-0000-000051810000}"/>
    <cellStyle name="40% - Ênfase6 115 2" xfId="32738" xr:uid="{00000000-0005-0000-0000-000052810000}"/>
    <cellStyle name="40% - Ênfase6 115 2 2" xfId="32739" xr:uid="{00000000-0005-0000-0000-000053810000}"/>
    <cellStyle name="40% - Ênfase6 115 3" xfId="32740" xr:uid="{00000000-0005-0000-0000-000054810000}"/>
    <cellStyle name="40% - Ênfase6 115 3 2" xfId="32741" xr:uid="{00000000-0005-0000-0000-000055810000}"/>
    <cellStyle name="40% - Ênfase6 115 4" xfId="32742" xr:uid="{00000000-0005-0000-0000-000056810000}"/>
    <cellStyle name="40% - Ênfase6 115 4 2" xfId="32743" xr:uid="{00000000-0005-0000-0000-000057810000}"/>
    <cellStyle name="40% - Ênfase6 115 5" xfId="32744" xr:uid="{00000000-0005-0000-0000-000058810000}"/>
    <cellStyle name="40% - Ênfase6 115 5 2" xfId="32745" xr:uid="{00000000-0005-0000-0000-000059810000}"/>
    <cellStyle name="40% - Ênfase6 115 6" xfId="32746" xr:uid="{00000000-0005-0000-0000-00005A810000}"/>
    <cellStyle name="40% - Ênfase6 115 6 2" xfId="32747" xr:uid="{00000000-0005-0000-0000-00005B810000}"/>
    <cellStyle name="40% - Ênfase6 115 7" xfId="32748" xr:uid="{00000000-0005-0000-0000-00005C810000}"/>
    <cellStyle name="40% - Ênfase6 115 7 2" xfId="32749" xr:uid="{00000000-0005-0000-0000-00005D810000}"/>
    <cellStyle name="40% - Ênfase6 115 8" xfId="32750" xr:uid="{00000000-0005-0000-0000-00005E810000}"/>
    <cellStyle name="40% - Ênfase6 115 9" xfId="32751" xr:uid="{00000000-0005-0000-0000-00005F810000}"/>
    <cellStyle name="40% - Ênfase6 116" xfId="32752" xr:uid="{00000000-0005-0000-0000-000060810000}"/>
    <cellStyle name="40% - Ênfase6 116 10" xfId="32753" xr:uid="{00000000-0005-0000-0000-000061810000}"/>
    <cellStyle name="40% - Ênfase6 116 2" xfId="32754" xr:uid="{00000000-0005-0000-0000-000062810000}"/>
    <cellStyle name="40% - Ênfase6 116 2 2" xfId="32755" xr:uid="{00000000-0005-0000-0000-000063810000}"/>
    <cellStyle name="40% - Ênfase6 116 3" xfId="32756" xr:uid="{00000000-0005-0000-0000-000064810000}"/>
    <cellStyle name="40% - Ênfase6 116 3 2" xfId="32757" xr:uid="{00000000-0005-0000-0000-000065810000}"/>
    <cellStyle name="40% - Ênfase6 116 4" xfId="32758" xr:uid="{00000000-0005-0000-0000-000066810000}"/>
    <cellStyle name="40% - Ênfase6 116 4 2" xfId="32759" xr:uid="{00000000-0005-0000-0000-000067810000}"/>
    <cellStyle name="40% - Ênfase6 116 5" xfId="32760" xr:uid="{00000000-0005-0000-0000-000068810000}"/>
    <cellStyle name="40% - Ênfase6 116 5 2" xfId="32761" xr:uid="{00000000-0005-0000-0000-000069810000}"/>
    <cellStyle name="40% - Ênfase6 116 6" xfId="32762" xr:uid="{00000000-0005-0000-0000-00006A810000}"/>
    <cellStyle name="40% - Ênfase6 116 6 2" xfId="32763" xr:uid="{00000000-0005-0000-0000-00006B810000}"/>
    <cellStyle name="40% - Ênfase6 116 7" xfId="32764" xr:uid="{00000000-0005-0000-0000-00006C810000}"/>
    <cellStyle name="40% - Ênfase6 116 7 2" xfId="32765" xr:uid="{00000000-0005-0000-0000-00006D810000}"/>
    <cellStyle name="40% - Ênfase6 116 8" xfId="32766" xr:uid="{00000000-0005-0000-0000-00006E810000}"/>
    <cellStyle name="40% - Ênfase6 116 9" xfId="32767" xr:uid="{00000000-0005-0000-0000-00006F810000}"/>
    <cellStyle name="40% - Ênfase6 117" xfId="32768" xr:uid="{00000000-0005-0000-0000-000070810000}"/>
    <cellStyle name="40% - Ênfase6 117 10" xfId="32769" xr:uid="{00000000-0005-0000-0000-000071810000}"/>
    <cellStyle name="40% - Ênfase6 117 2" xfId="32770" xr:uid="{00000000-0005-0000-0000-000072810000}"/>
    <cellStyle name="40% - Ênfase6 117 2 2" xfId="32771" xr:uid="{00000000-0005-0000-0000-000073810000}"/>
    <cellStyle name="40% - Ênfase6 117 3" xfId="32772" xr:uid="{00000000-0005-0000-0000-000074810000}"/>
    <cellStyle name="40% - Ênfase6 117 3 2" xfId="32773" xr:uid="{00000000-0005-0000-0000-000075810000}"/>
    <cellStyle name="40% - Ênfase6 117 4" xfId="32774" xr:uid="{00000000-0005-0000-0000-000076810000}"/>
    <cellStyle name="40% - Ênfase6 117 4 2" xfId="32775" xr:uid="{00000000-0005-0000-0000-000077810000}"/>
    <cellStyle name="40% - Ênfase6 117 5" xfId="32776" xr:uid="{00000000-0005-0000-0000-000078810000}"/>
    <cellStyle name="40% - Ênfase6 117 5 2" xfId="32777" xr:uid="{00000000-0005-0000-0000-000079810000}"/>
    <cellStyle name="40% - Ênfase6 117 6" xfId="32778" xr:uid="{00000000-0005-0000-0000-00007A810000}"/>
    <cellStyle name="40% - Ênfase6 117 6 2" xfId="32779" xr:uid="{00000000-0005-0000-0000-00007B810000}"/>
    <cellStyle name="40% - Ênfase6 117 7" xfId="32780" xr:uid="{00000000-0005-0000-0000-00007C810000}"/>
    <cellStyle name="40% - Ênfase6 117 7 2" xfId="32781" xr:uid="{00000000-0005-0000-0000-00007D810000}"/>
    <cellStyle name="40% - Ênfase6 117 8" xfId="32782" xr:uid="{00000000-0005-0000-0000-00007E810000}"/>
    <cellStyle name="40% - Ênfase6 117 9" xfId="32783" xr:uid="{00000000-0005-0000-0000-00007F810000}"/>
    <cellStyle name="40% - Ênfase6 118" xfId="32784" xr:uid="{00000000-0005-0000-0000-000080810000}"/>
    <cellStyle name="40% - Ênfase6 118 10" xfId="32785" xr:uid="{00000000-0005-0000-0000-000081810000}"/>
    <cellStyle name="40% - Ênfase6 118 2" xfId="32786" xr:uid="{00000000-0005-0000-0000-000082810000}"/>
    <cellStyle name="40% - Ênfase6 118 2 2" xfId="32787" xr:uid="{00000000-0005-0000-0000-000083810000}"/>
    <cellStyle name="40% - Ênfase6 118 3" xfId="32788" xr:uid="{00000000-0005-0000-0000-000084810000}"/>
    <cellStyle name="40% - Ênfase6 118 3 2" xfId="32789" xr:uid="{00000000-0005-0000-0000-000085810000}"/>
    <cellStyle name="40% - Ênfase6 118 4" xfId="32790" xr:uid="{00000000-0005-0000-0000-000086810000}"/>
    <cellStyle name="40% - Ênfase6 118 4 2" xfId="32791" xr:uid="{00000000-0005-0000-0000-000087810000}"/>
    <cellStyle name="40% - Ênfase6 118 5" xfId="32792" xr:uid="{00000000-0005-0000-0000-000088810000}"/>
    <cellStyle name="40% - Ênfase6 118 5 2" xfId="32793" xr:uid="{00000000-0005-0000-0000-000089810000}"/>
    <cellStyle name="40% - Ênfase6 118 6" xfId="32794" xr:uid="{00000000-0005-0000-0000-00008A810000}"/>
    <cellStyle name="40% - Ênfase6 118 6 2" xfId="32795" xr:uid="{00000000-0005-0000-0000-00008B810000}"/>
    <cellStyle name="40% - Ênfase6 118 7" xfId="32796" xr:uid="{00000000-0005-0000-0000-00008C810000}"/>
    <cellStyle name="40% - Ênfase6 118 7 2" xfId="32797" xr:uid="{00000000-0005-0000-0000-00008D810000}"/>
    <cellStyle name="40% - Ênfase6 118 8" xfId="32798" xr:uid="{00000000-0005-0000-0000-00008E810000}"/>
    <cellStyle name="40% - Ênfase6 118 9" xfId="32799" xr:uid="{00000000-0005-0000-0000-00008F810000}"/>
    <cellStyle name="40% - Ênfase6 119" xfId="32800" xr:uid="{00000000-0005-0000-0000-000090810000}"/>
    <cellStyle name="40% - Ênfase6 119 10" xfId="32801" xr:uid="{00000000-0005-0000-0000-000091810000}"/>
    <cellStyle name="40% - Ênfase6 119 2" xfId="32802" xr:uid="{00000000-0005-0000-0000-000092810000}"/>
    <cellStyle name="40% - Ênfase6 119 2 2" xfId="32803" xr:uid="{00000000-0005-0000-0000-000093810000}"/>
    <cellStyle name="40% - Ênfase6 119 3" xfId="32804" xr:uid="{00000000-0005-0000-0000-000094810000}"/>
    <cellStyle name="40% - Ênfase6 119 3 2" xfId="32805" xr:uid="{00000000-0005-0000-0000-000095810000}"/>
    <cellStyle name="40% - Ênfase6 119 4" xfId="32806" xr:uid="{00000000-0005-0000-0000-000096810000}"/>
    <cellStyle name="40% - Ênfase6 119 4 2" xfId="32807" xr:uid="{00000000-0005-0000-0000-000097810000}"/>
    <cellStyle name="40% - Ênfase6 119 5" xfId="32808" xr:uid="{00000000-0005-0000-0000-000098810000}"/>
    <cellStyle name="40% - Ênfase6 119 5 2" xfId="32809" xr:uid="{00000000-0005-0000-0000-000099810000}"/>
    <cellStyle name="40% - Ênfase6 119 6" xfId="32810" xr:uid="{00000000-0005-0000-0000-00009A810000}"/>
    <cellStyle name="40% - Ênfase6 119 6 2" xfId="32811" xr:uid="{00000000-0005-0000-0000-00009B810000}"/>
    <cellStyle name="40% - Ênfase6 119 7" xfId="32812" xr:uid="{00000000-0005-0000-0000-00009C810000}"/>
    <cellStyle name="40% - Ênfase6 119 7 2" xfId="32813" xr:uid="{00000000-0005-0000-0000-00009D810000}"/>
    <cellStyle name="40% - Ênfase6 119 8" xfId="32814" xr:uid="{00000000-0005-0000-0000-00009E810000}"/>
    <cellStyle name="40% - Ênfase6 119 9" xfId="32815" xr:uid="{00000000-0005-0000-0000-00009F810000}"/>
    <cellStyle name="40% - Ênfase6 12" xfId="32816" xr:uid="{00000000-0005-0000-0000-0000A0810000}"/>
    <cellStyle name="40% - Ênfase6 12 10" xfId="32817" xr:uid="{00000000-0005-0000-0000-0000A1810000}"/>
    <cellStyle name="40% - Ênfase6 12 2" xfId="32818" xr:uid="{00000000-0005-0000-0000-0000A2810000}"/>
    <cellStyle name="40% - Ênfase6 12 2 2" xfId="32819" xr:uid="{00000000-0005-0000-0000-0000A3810000}"/>
    <cellStyle name="40% - Ênfase6 12 2 2 2" xfId="32820" xr:uid="{00000000-0005-0000-0000-0000A4810000}"/>
    <cellStyle name="40% - Ênfase6 12 2 3" xfId="32821" xr:uid="{00000000-0005-0000-0000-0000A5810000}"/>
    <cellStyle name="40% - Ênfase6 12 3" xfId="32822" xr:uid="{00000000-0005-0000-0000-0000A6810000}"/>
    <cellStyle name="40% - Ênfase6 12 3 2" xfId="32823" xr:uid="{00000000-0005-0000-0000-0000A7810000}"/>
    <cellStyle name="40% - Ênfase6 12 4" xfId="32824" xr:uid="{00000000-0005-0000-0000-0000A8810000}"/>
    <cellStyle name="40% - Ênfase6 12 4 2" xfId="32825" xr:uid="{00000000-0005-0000-0000-0000A9810000}"/>
    <cellStyle name="40% - Ênfase6 12 5" xfId="32826" xr:uid="{00000000-0005-0000-0000-0000AA810000}"/>
    <cellStyle name="40% - Ênfase6 12 5 2" xfId="32827" xr:uid="{00000000-0005-0000-0000-0000AB810000}"/>
    <cellStyle name="40% - Ênfase6 12 6" xfId="32828" xr:uid="{00000000-0005-0000-0000-0000AC810000}"/>
    <cellStyle name="40% - Ênfase6 12 6 2" xfId="32829" xr:uid="{00000000-0005-0000-0000-0000AD810000}"/>
    <cellStyle name="40% - Ênfase6 12 7" xfId="32830" xr:uid="{00000000-0005-0000-0000-0000AE810000}"/>
    <cellStyle name="40% - Ênfase6 12 7 2" xfId="32831" xr:uid="{00000000-0005-0000-0000-0000AF810000}"/>
    <cellStyle name="40% - Ênfase6 12 8" xfId="32832" xr:uid="{00000000-0005-0000-0000-0000B0810000}"/>
    <cellStyle name="40% - Ênfase6 12 9" xfId="32833" xr:uid="{00000000-0005-0000-0000-0000B1810000}"/>
    <cellStyle name="40% - Ênfase6 120" xfId="32834" xr:uid="{00000000-0005-0000-0000-0000B2810000}"/>
    <cellStyle name="40% - Ênfase6 120 10" xfId="32835" xr:uid="{00000000-0005-0000-0000-0000B3810000}"/>
    <cellStyle name="40% - Ênfase6 120 2" xfId="32836" xr:uid="{00000000-0005-0000-0000-0000B4810000}"/>
    <cellStyle name="40% - Ênfase6 120 2 2" xfId="32837" xr:uid="{00000000-0005-0000-0000-0000B5810000}"/>
    <cellStyle name="40% - Ênfase6 120 3" xfId="32838" xr:uid="{00000000-0005-0000-0000-0000B6810000}"/>
    <cellStyle name="40% - Ênfase6 120 3 2" xfId="32839" xr:uid="{00000000-0005-0000-0000-0000B7810000}"/>
    <cellStyle name="40% - Ênfase6 120 4" xfId="32840" xr:uid="{00000000-0005-0000-0000-0000B8810000}"/>
    <cellStyle name="40% - Ênfase6 120 4 2" xfId="32841" xr:uid="{00000000-0005-0000-0000-0000B9810000}"/>
    <cellStyle name="40% - Ênfase6 120 5" xfId="32842" xr:uid="{00000000-0005-0000-0000-0000BA810000}"/>
    <cellStyle name="40% - Ênfase6 120 5 2" xfId="32843" xr:uid="{00000000-0005-0000-0000-0000BB810000}"/>
    <cellStyle name="40% - Ênfase6 120 6" xfId="32844" xr:uid="{00000000-0005-0000-0000-0000BC810000}"/>
    <cellStyle name="40% - Ênfase6 120 6 2" xfId="32845" xr:uid="{00000000-0005-0000-0000-0000BD810000}"/>
    <cellStyle name="40% - Ênfase6 120 7" xfId="32846" xr:uid="{00000000-0005-0000-0000-0000BE810000}"/>
    <cellStyle name="40% - Ênfase6 120 7 2" xfId="32847" xr:uid="{00000000-0005-0000-0000-0000BF810000}"/>
    <cellStyle name="40% - Ênfase6 120 8" xfId="32848" xr:uid="{00000000-0005-0000-0000-0000C0810000}"/>
    <cellStyle name="40% - Ênfase6 120 9" xfId="32849" xr:uid="{00000000-0005-0000-0000-0000C1810000}"/>
    <cellStyle name="40% - Ênfase6 121" xfId="32850" xr:uid="{00000000-0005-0000-0000-0000C2810000}"/>
    <cellStyle name="40% - Ênfase6 121 10" xfId="32851" xr:uid="{00000000-0005-0000-0000-0000C3810000}"/>
    <cellStyle name="40% - Ênfase6 121 2" xfId="32852" xr:uid="{00000000-0005-0000-0000-0000C4810000}"/>
    <cellStyle name="40% - Ênfase6 121 2 2" xfId="32853" xr:uid="{00000000-0005-0000-0000-0000C5810000}"/>
    <cellStyle name="40% - Ênfase6 121 3" xfId="32854" xr:uid="{00000000-0005-0000-0000-0000C6810000}"/>
    <cellStyle name="40% - Ênfase6 121 3 2" xfId="32855" xr:uid="{00000000-0005-0000-0000-0000C7810000}"/>
    <cellStyle name="40% - Ênfase6 121 4" xfId="32856" xr:uid="{00000000-0005-0000-0000-0000C8810000}"/>
    <cellStyle name="40% - Ênfase6 121 4 2" xfId="32857" xr:uid="{00000000-0005-0000-0000-0000C9810000}"/>
    <cellStyle name="40% - Ênfase6 121 5" xfId="32858" xr:uid="{00000000-0005-0000-0000-0000CA810000}"/>
    <cellStyle name="40% - Ênfase6 121 5 2" xfId="32859" xr:uid="{00000000-0005-0000-0000-0000CB810000}"/>
    <cellStyle name="40% - Ênfase6 121 6" xfId="32860" xr:uid="{00000000-0005-0000-0000-0000CC810000}"/>
    <cellStyle name="40% - Ênfase6 121 6 2" xfId="32861" xr:uid="{00000000-0005-0000-0000-0000CD810000}"/>
    <cellStyle name="40% - Ênfase6 121 7" xfId="32862" xr:uid="{00000000-0005-0000-0000-0000CE810000}"/>
    <cellStyle name="40% - Ênfase6 121 7 2" xfId="32863" xr:uid="{00000000-0005-0000-0000-0000CF810000}"/>
    <cellStyle name="40% - Ênfase6 121 8" xfId="32864" xr:uid="{00000000-0005-0000-0000-0000D0810000}"/>
    <cellStyle name="40% - Ênfase6 121 9" xfId="32865" xr:uid="{00000000-0005-0000-0000-0000D1810000}"/>
    <cellStyle name="40% - Ênfase6 122" xfId="32866" xr:uid="{00000000-0005-0000-0000-0000D2810000}"/>
    <cellStyle name="40% - Ênfase6 122 10" xfId="32867" xr:uid="{00000000-0005-0000-0000-0000D3810000}"/>
    <cellStyle name="40% - Ênfase6 122 2" xfId="32868" xr:uid="{00000000-0005-0000-0000-0000D4810000}"/>
    <cellStyle name="40% - Ênfase6 122 2 2" xfId="32869" xr:uid="{00000000-0005-0000-0000-0000D5810000}"/>
    <cellStyle name="40% - Ênfase6 122 3" xfId="32870" xr:uid="{00000000-0005-0000-0000-0000D6810000}"/>
    <cellStyle name="40% - Ênfase6 122 3 2" xfId="32871" xr:uid="{00000000-0005-0000-0000-0000D7810000}"/>
    <cellStyle name="40% - Ênfase6 122 4" xfId="32872" xr:uid="{00000000-0005-0000-0000-0000D8810000}"/>
    <cellStyle name="40% - Ênfase6 122 4 2" xfId="32873" xr:uid="{00000000-0005-0000-0000-0000D9810000}"/>
    <cellStyle name="40% - Ênfase6 122 5" xfId="32874" xr:uid="{00000000-0005-0000-0000-0000DA810000}"/>
    <cellStyle name="40% - Ênfase6 122 5 2" xfId="32875" xr:uid="{00000000-0005-0000-0000-0000DB810000}"/>
    <cellStyle name="40% - Ênfase6 122 6" xfId="32876" xr:uid="{00000000-0005-0000-0000-0000DC810000}"/>
    <cellStyle name="40% - Ênfase6 122 6 2" xfId="32877" xr:uid="{00000000-0005-0000-0000-0000DD810000}"/>
    <cellStyle name="40% - Ênfase6 122 7" xfId="32878" xr:uid="{00000000-0005-0000-0000-0000DE810000}"/>
    <cellStyle name="40% - Ênfase6 122 7 2" xfId="32879" xr:uid="{00000000-0005-0000-0000-0000DF810000}"/>
    <cellStyle name="40% - Ênfase6 122 8" xfId="32880" xr:uid="{00000000-0005-0000-0000-0000E0810000}"/>
    <cellStyle name="40% - Ênfase6 122 9" xfId="32881" xr:uid="{00000000-0005-0000-0000-0000E1810000}"/>
    <cellStyle name="40% - Ênfase6 123" xfId="32882" xr:uid="{00000000-0005-0000-0000-0000E2810000}"/>
    <cellStyle name="40% - Ênfase6 123 10" xfId="32883" xr:uid="{00000000-0005-0000-0000-0000E3810000}"/>
    <cellStyle name="40% - Ênfase6 123 2" xfId="32884" xr:uid="{00000000-0005-0000-0000-0000E4810000}"/>
    <cellStyle name="40% - Ênfase6 123 2 2" xfId="32885" xr:uid="{00000000-0005-0000-0000-0000E5810000}"/>
    <cellStyle name="40% - Ênfase6 123 3" xfId="32886" xr:uid="{00000000-0005-0000-0000-0000E6810000}"/>
    <cellStyle name="40% - Ênfase6 123 3 2" xfId="32887" xr:uid="{00000000-0005-0000-0000-0000E7810000}"/>
    <cellStyle name="40% - Ênfase6 123 4" xfId="32888" xr:uid="{00000000-0005-0000-0000-0000E8810000}"/>
    <cellStyle name="40% - Ênfase6 123 4 2" xfId="32889" xr:uid="{00000000-0005-0000-0000-0000E9810000}"/>
    <cellStyle name="40% - Ênfase6 123 5" xfId="32890" xr:uid="{00000000-0005-0000-0000-0000EA810000}"/>
    <cellStyle name="40% - Ênfase6 123 5 2" xfId="32891" xr:uid="{00000000-0005-0000-0000-0000EB810000}"/>
    <cellStyle name="40% - Ênfase6 123 6" xfId="32892" xr:uid="{00000000-0005-0000-0000-0000EC810000}"/>
    <cellStyle name="40% - Ênfase6 123 6 2" xfId="32893" xr:uid="{00000000-0005-0000-0000-0000ED810000}"/>
    <cellStyle name="40% - Ênfase6 123 7" xfId="32894" xr:uid="{00000000-0005-0000-0000-0000EE810000}"/>
    <cellStyle name="40% - Ênfase6 123 7 2" xfId="32895" xr:uid="{00000000-0005-0000-0000-0000EF810000}"/>
    <cellStyle name="40% - Ênfase6 123 8" xfId="32896" xr:uid="{00000000-0005-0000-0000-0000F0810000}"/>
    <cellStyle name="40% - Ênfase6 123 9" xfId="32897" xr:uid="{00000000-0005-0000-0000-0000F1810000}"/>
    <cellStyle name="40% - Ênfase6 124" xfId="32898" xr:uid="{00000000-0005-0000-0000-0000F2810000}"/>
    <cellStyle name="40% - Ênfase6 124 10" xfId="32899" xr:uid="{00000000-0005-0000-0000-0000F3810000}"/>
    <cellStyle name="40% - Ênfase6 124 2" xfId="32900" xr:uid="{00000000-0005-0000-0000-0000F4810000}"/>
    <cellStyle name="40% - Ênfase6 124 2 2" xfId="32901" xr:uid="{00000000-0005-0000-0000-0000F5810000}"/>
    <cellStyle name="40% - Ênfase6 124 3" xfId="32902" xr:uid="{00000000-0005-0000-0000-0000F6810000}"/>
    <cellStyle name="40% - Ênfase6 124 3 2" xfId="32903" xr:uid="{00000000-0005-0000-0000-0000F7810000}"/>
    <cellStyle name="40% - Ênfase6 124 4" xfId="32904" xr:uid="{00000000-0005-0000-0000-0000F8810000}"/>
    <cellStyle name="40% - Ênfase6 124 4 2" xfId="32905" xr:uid="{00000000-0005-0000-0000-0000F9810000}"/>
    <cellStyle name="40% - Ênfase6 124 5" xfId="32906" xr:uid="{00000000-0005-0000-0000-0000FA810000}"/>
    <cellStyle name="40% - Ênfase6 124 5 2" xfId="32907" xr:uid="{00000000-0005-0000-0000-0000FB810000}"/>
    <cellStyle name="40% - Ênfase6 124 6" xfId="32908" xr:uid="{00000000-0005-0000-0000-0000FC810000}"/>
    <cellStyle name="40% - Ênfase6 124 6 2" xfId="32909" xr:uid="{00000000-0005-0000-0000-0000FD810000}"/>
    <cellStyle name="40% - Ênfase6 124 7" xfId="32910" xr:uid="{00000000-0005-0000-0000-0000FE810000}"/>
    <cellStyle name="40% - Ênfase6 124 7 2" xfId="32911" xr:uid="{00000000-0005-0000-0000-0000FF810000}"/>
    <cellStyle name="40% - Ênfase6 124 8" xfId="32912" xr:uid="{00000000-0005-0000-0000-000000820000}"/>
    <cellStyle name="40% - Ênfase6 124 9" xfId="32913" xr:uid="{00000000-0005-0000-0000-000001820000}"/>
    <cellStyle name="40% - Ênfase6 125" xfId="32914" xr:uid="{00000000-0005-0000-0000-000002820000}"/>
    <cellStyle name="40% - Ênfase6 125 10" xfId="32915" xr:uid="{00000000-0005-0000-0000-000003820000}"/>
    <cellStyle name="40% - Ênfase6 125 2" xfId="32916" xr:uid="{00000000-0005-0000-0000-000004820000}"/>
    <cellStyle name="40% - Ênfase6 125 2 2" xfId="32917" xr:uid="{00000000-0005-0000-0000-000005820000}"/>
    <cellStyle name="40% - Ênfase6 125 3" xfId="32918" xr:uid="{00000000-0005-0000-0000-000006820000}"/>
    <cellStyle name="40% - Ênfase6 125 3 2" xfId="32919" xr:uid="{00000000-0005-0000-0000-000007820000}"/>
    <cellStyle name="40% - Ênfase6 125 4" xfId="32920" xr:uid="{00000000-0005-0000-0000-000008820000}"/>
    <cellStyle name="40% - Ênfase6 125 4 2" xfId="32921" xr:uid="{00000000-0005-0000-0000-000009820000}"/>
    <cellStyle name="40% - Ênfase6 125 5" xfId="32922" xr:uid="{00000000-0005-0000-0000-00000A820000}"/>
    <cellStyle name="40% - Ênfase6 125 5 2" xfId="32923" xr:uid="{00000000-0005-0000-0000-00000B820000}"/>
    <cellStyle name="40% - Ênfase6 125 6" xfId="32924" xr:uid="{00000000-0005-0000-0000-00000C820000}"/>
    <cellStyle name="40% - Ênfase6 125 6 2" xfId="32925" xr:uid="{00000000-0005-0000-0000-00000D820000}"/>
    <cellStyle name="40% - Ênfase6 125 7" xfId="32926" xr:uid="{00000000-0005-0000-0000-00000E820000}"/>
    <cellStyle name="40% - Ênfase6 125 7 2" xfId="32927" xr:uid="{00000000-0005-0000-0000-00000F820000}"/>
    <cellStyle name="40% - Ênfase6 125 8" xfId="32928" xr:uid="{00000000-0005-0000-0000-000010820000}"/>
    <cellStyle name="40% - Ênfase6 125 9" xfId="32929" xr:uid="{00000000-0005-0000-0000-000011820000}"/>
    <cellStyle name="40% - Ênfase6 126" xfId="32930" xr:uid="{00000000-0005-0000-0000-000012820000}"/>
    <cellStyle name="40% - Ênfase6 126 10" xfId="32931" xr:uid="{00000000-0005-0000-0000-000013820000}"/>
    <cellStyle name="40% - Ênfase6 126 2" xfId="32932" xr:uid="{00000000-0005-0000-0000-000014820000}"/>
    <cellStyle name="40% - Ênfase6 126 2 2" xfId="32933" xr:uid="{00000000-0005-0000-0000-000015820000}"/>
    <cellStyle name="40% - Ênfase6 126 3" xfId="32934" xr:uid="{00000000-0005-0000-0000-000016820000}"/>
    <cellStyle name="40% - Ênfase6 126 3 2" xfId="32935" xr:uid="{00000000-0005-0000-0000-000017820000}"/>
    <cellStyle name="40% - Ênfase6 126 4" xfId="32936" xr:uid="{00000000-0005-0000-0000-000018820000}"/>
    <cellStyle name="40% - Ênfase6 126 4 2" xfId="32937" xr:uid="{00000000-0005-0000-0000-000019820000}"/>
    <cellStyle name="40% - Ênfase6 126 5" xfId="32938" xr:uid="{00000000-0005-0000-0000-00001A820000}"/>
    <cellStyle name="40% - Ênfase6 126 5 2" xfId="32939" xr:uid="{00000000-0005-0000-0000-00001B820000}"/>
    <cellStyle name="40% - Ênfase6 126 6" xfId="32940" xr:uid="{00000000-0005-0000-0000-00001C820000}"/>
    <cellStyle name="40% - Ênfase6 126 6 2" xfId="32941" xr:uid="{00000000-0005-0000-0000-00001D820000}"/>
    <cellStyle name="40% - Ênfase6 126 7" xfId="32942" xr:uid="{00000000-0005-0000-0000-00001E820000}"/>
    <cellStyle name="40% - Ênfase6 126 7 2" xfId="32943" xr:uid="{00000000-0005-0000-0000-00001F820000}"/>
    <cellStyle name="40% - Ênfase6 126 8" xfId="32944" xr:uid="{00000000-0005-0000-0000-000020820000}"/>
    <cellStyle name="40% - Ênfase6 126 9" xfId="32945" xr:uid="{00000000-0005-0000-0000-000021820000}"/>
    <cellStyle name="40% - Ênfase6 127" xfId="32946" xr:uid="{00000000-0005-0000-0000-000022820000}"/>
    <cellStyle name="40% - Ênfase6 127 2" xfId="32947" xr:uid="{00000000-0005-0000-0000-000023820000}"/>
    <cellStyle name="40% - Ênfase6 128" xfId="32948" xr:uid="{00000000-0005-0000-0000-000024820000}"/>
    <cellStyle name="40% - Ênfase6 128 2" xfId="32949" xr:uid="{00000000-0005-0000-0000-000025820000}"/>
    <cellStyle name="40% - Ênfase6 129" xfId="32950" xr:uid="{00000000-0005-0000-0000-000026820000}"/>
    <cellStyle name="40% - Ênfase6 129 2" xfId="32951" xr:uid="{00000000-0005-0000-0000-000027820000}"/>
    <cellStyle name="40% - Ênfase6 13" xfId="32952" xr:uid="{00000000-0005-0000-0000-000028820000}"/>
    <cellStyle name="40% - Ênfase6 13 10" xfId="32953" xr:uid="{00000000-0005-0000-0000-000029820000}"/>
    <cellStyle name="40% - Ênfase6 13 2" xfId="32954" xr:uid="{00000000-0005-0000-0000-00002A820000}"/>
    <cellStyle name="40% - Ênfase6 13 2 2" xfId="32955" xr:uid="{00000000-0005-0000-0000-00002B820000}"/>
    <cellStyle name="40% - Ênfase6 13 2 2 2" xfId="32956" xr:uid="{00000000-0005-0000-0000-00002C820000}"/>
    <cellStyle name="40% - Ênfase6 13 2 2 3" xfId="32957" xr:uid="{00000000-0005-0000-0000-00002D820000}"/>
    <cellStyle name="40% - Ênfase6 13 2 3" xfId="32958" xr:uid="{00000000-0005-0000-0000-00002E820000}"/>
    <cellStyle name="40% - Ênfase6 13 3" xfId="32959" xr:uid="{00000000-0005-0000-0000-00002F820000}"/>
    <cellStyle name="40% - Ênfase6 13 3 2" xfId="32960" xr:uid="{00000000-0005-0000-0000-000030820000}"/>
    <cellStyle name="40% - Ênfase6 13 4" xfId="32961" xr:uid="{00000000-0005-0000-0000-000031820000}"/>
    <cellStyle name="40% - Ênfase6 13 4 2" xfId="32962" xr:uid="{00000000-0005-0000-0000-000032820000}"/>
    <cellStyle name="40% - Ênfase6 13 5" xfId="32963" xr:uid="{00000000-0005-0000-0000-000033820000}"/>
    <cellStyle name="40% - Ênfase6 13 5 2" xfId="32964" xr:uid="{00000000-0005-0000-0000-000034820000}"/>
    <cellStyle name="40% - Ênfase6 13 6" xfId="32965" xr:uid="{00000000-0005-0000-0000-000035820000}"/>
    <cellStyle name="40% - Ênfase6 13 6 2" xfId="32966" xr:uid="{00000000-0005-0000-0000-000036820000}"/>
    <cellStyle name="40% - Ênfase6 13 7" xfId="32967" xr:uid="{00000000-0005-0000-0000-000037820000}"/>
    <cellStyle name="40% - Ênfase6 13 7 2" xfId="32968" xr:uid="{00000000-0005-0000-0000-000038820000}"/>
    <cellStyle name="40% - Ênfase6 13 8" xfId="32969" xr:uid="{00000000-0005-0000-0000-000039820000}"/>
    <cellStyle name="40% - Ênfase6 13 9" xfId="32970" xr:uid="{00000000-0005-0000-0000-00003A820000}"/>
    <cellStyle name="40% - Ênfase6 130" xfId="32971" xr:uid="{00000000-0005-0000-0000-00003B820000}"/>
    <cellStyle name="40% - Ênfase6 130 2" xfId="32972" xr:uid="{00000000-0005-0000-0000-00003C820000}"/>
    <cellStyle name="40% - Ênfase6 131" xfId="32973" xr:uid="{00000000-0005-0000-0000-00003D820000}"/>
    <cellStyle name="40% - Ênfase6 131 2" xfId="32974" xr:uid="{00000000-0005-0000-0000-00003E820000}"/>
    <cellStyle name="40% - Ênfase6 132" xfId="32975" xr:uid="{00000000-0005-0000-0000-00003F820000}"/>
    <cellStyle name="40% - Ênfase6 132 2" xfId="32976" xr:uid="{00000000-0005-0000-0000-000040820000}"/>
    <cellStyle name="40% - Ênfase6 133" xfId="32977" xr:uid="{00000000-0005-0000-0000-000041820000}"/>
    <cellStyle name="40% - Ênfase6 133 2" xfId="32978" xr:uid="{00000000-0005-0000-0000-000042820000}"/>
    <cellStyle name="40% - Ênfase6 134" xfId="32979" xr:uid="{00000000-0005-0000-0000-000043820000}"/>
    <cellStyle name="40% - Ênfase6 135" xfId="32980" xr:uid="{00000000-0005-0000-0000-000044820000}"/>
    <cellStyle name="40% - Ênfase6 135 2" xfId="32981" xr:uid="{00000000-0005-0000-0000-000045820000}"/>
    <cellStyle name="40% - Ênfase6 135 2 2" xfId="32982" xr:uid="{00000000-0005-0000-0000-000046820000}"/>
    <cellStyle name="40% - Ênfase6 135 2 2 2" xfId="32983" xr:uid="{00000000-0005-0000-0000-000047820000}"/>
    <cellStyle name="40% - Ênfase6 135 2 2 2 2" xfId="32984" xr:uid="{00000000-0005-0000-0000-000048820000}"/>
    <cellStyle name="40% - Ênfase6 135 2 2 3" xfId="32985" xr:uid="{00000000-0005-0000-0000-000049820000}"/>
    <cellStyle name="40% - Ênfase6 135 2 2 4" xfId="32986" xr:uid="{00000000-0005-0000-0000-00004A820000}"/>
    <cellStyle name="40% - Ênfase6 135 2 3" xfId="32987" xr:uid="{00000000-0005-0000-0000-00004B820000}"/>
    <cellStyle name="40% - Ênfase6 135 2 3 2" xfId="32988" xr:uid="{00000000-0005-0000-0000-00004C820000}"/>
    <cellStyle name="40% - Ênfase6 135 2 4" xfId="32989" xr:uid="{00000000-0005-0000-0000-00004D820000}"/>
    <cellStyle name="40% - Ênfase6 135 2 5" xfId="32990" xr:uid="{00000000-0005-0000-0000-00004E820000}"/>
    <cellStyle name="40% - Ênfase6 135 3" xfId="32991" xr:uid="{00000000-0005-0000-0000-00004F820000}"/>
    <cellStyle name="40% - Ênfase6 135 3 2" xfId="32992" xr:uid="{00000000-0005-0000-0000-000050820000}"/>
    <cellStyle name="40% - Ênfase6 135 3 2 2" xfId="32993" xr:uid="{00000000-0005-0000-0000-000051820000}"/>
    <cellStyle name="40% - Ênfase6 135 3 3" xfId="32994" xr:uid="{00000000-0005-0000-0000-000052820000}"/>
    <cellStyle name="40% - Ênfase6 135 3 4" xfId="32995" xr:uid="{00000000-0005-0000-0000-000053820000}"/>
    <cellStyle name="40% - Ênfase6 135 4" xfId="32996" xr:uid="{00000000-0005-0000-0000-000054820000}"/>
    <cellStyle name="40% - Ênfase6 135 4 2" xfId="32997" xr:uid="{00000000-0005-0000-0000-000055820000}"/>
    <cellStyle name="40% - Ênfase6 135 5" xfId="32998" xr:uid="{00000000-0005-0000-0000-000056820000}"/>
    <cellStyle name="40% - Ênfase6 135 6" xfId="32999" xr:uid="{00000000-0005-0000-0000-000057820000}"/>
    <cellStyle name="40% - Ênfase6 136" xfId="33000" xr:uid="{00000000-0005-0000-0000-000058820000}"/>
    <cellStyle name="40% - Ênfase6 136 2" xfId="33001" xr:uid="{00000000-0005-0000-0000-000059820000}"/>
    <cellStyle name="40% - Ênfase6 136 2 2" xfId="33002" xr:uid="{00000000-0005-0000-0000-00005A820000}"/>
    <cellStyle name="40% - Ênfase6 136 2 2 2" xfId="33003" xr:uid="{00000000-0005-0000-0000-00005B820000}"/>
    <cellStyle name="40% - Ênfase6 136 2 3" xfId="33004" xr:uid="{00000000-0005-0000-0000-00005C820000}"/>
    <cellStyle name="40% - Ênfase6 136 2 4" xfId="33005" xr:uid="{00000000-0005-0000-0000-00005D820000}"/>
    <cellStyle name="40% - Ênfase6 136 3" xfId="33006" xr:uid="{00000000-0005-0000-0000-00005E820000}"/>
    <cellStyle name="40% - Ênfase6 136 3 2" xfId="33007" xr:uid="{00000000-0005-0000-0000-00005F820000}"/>
    <cellStyle name="40% - Ênfase6 136 4" xfId="33008" xr:uid="{00000000-0005-0000-0000-000060820000}"/>
    <cellStyle name="40% - Ênfase6 136 5" xfId="33009" xr:uid="{00000000-0005-0000-0000-000061820000}"/>
    <cellStyle name="40% - Ênfase6 137" xfId="33010" xr:uid="{00000000-0005-0000-0000-000062820000}"/>
    <cellStyle name="40% - Ênfase6 137 2" xfId="33011" xr:uid="{00000000-0005-0000-0000-000063820000}"/>
    <cellStyle name="40% - Ênfase6 137 2 2" xfId="33012" xr:uid="{00000000-0005-0000-0000-000064820000}"/>
    <cellStyle name="40% - Ênfase6 137 2 2 2" xfId="33013" xr:uid="{00000000-0005-0000-0000-000065820000}"/>
    <cellStyle name="40% - Ênfase6 137 2 3" xfId="33014" xr:uid="{00000000-0005-0000-0000-000066820000}"/>
    <cellStyle name="40% - Ênfase6 137 2 4" xfId="33015" xr:uid="{00000000-0005-0000-0000-000067820000}"/>
    <cellStyle name="40% - Ênfase6 137 3" xfId="33016" xr:uid="{00000000-0005-0000-0000-000068820000}"/>
    <cellStyle name="40% - Ênfase6 137 3 2" xfId="33017" xr:uid="{00000000-0005-0000-0000-000069820000}"/>
    <cellStyle name="40% - Ênfase6 137 4" xfId="33018" xr:uid="{00000000-0005-0000-0000-00006A820000}"/>
    <cellStyle name="40% - Ênfase6 137 5" xfId="33019" xr:uid="{00000000-0005-0000-0000-00006B820000}"/>
    <cellStyle name="40% - Ênfase6 138" xfId="33020" xr:uid="{00000000-0005-0000-0000-00006C820000}"/>
    <cellStyle name="40% - Ênfase6 138 2" xfId="33021" xr:uid="{00000000-0005-0000-0000-00006D820000}"/>
    <cellStyle name="40% - Ênfase6 138 2 2" xfId="33022" xr:uid="{00000000-0005-0000-0000-00006E820000}"/>
    <cellStyle name="40% - Ênfase6 138 2 2 2" xfId="33023" xr:uid="{00000000-0005-0000-0000-00006F820000}"/>
    <cellStyle name="40% - Ênfase6 138 2 3" xfId="33024" xr:uid="{00000000-0005-0000-0000-000070820000}"/>
    <cellStyle name="40% - Ênfase6 138 2 4" xfId="33025" xr:uid="{00000000-0005-0000-0000-000071820000}"/>
    <cellStyle name="40% - Ênfase6 138 3" xfId="33026" xr:uid="{00000000-0005-0000-0000-000072820000}"/>
    <cellStyle name="40% - Ênfase6 138 3 2" xfId="33027" xr:uid="{00000000-0005-0000-0000-000073820000}"/>
    <cellStyle name="40% - Ênfase6 138 4" xfId="33028" xr:uid="{00000000-0005-0000-0000-000074820000}"/>
    <cellStyle name="40% - Ênfase6 138 5" xfId="33029" xr:uid="{00000000-0005-0000-0000-000075820000}"/>
    <cellStyle name="40% - Ênfase6 139" xfId="33030" xr:uid="{00000000-0005-0000-0000-000076820000}"/>
    <cellStyle name="40% - Ênfase6 139 2" xfId="33031" xr:uid="{00000000-0005-0000-0000-000077820000}"/>
    <cellStyle name="40% - Ênfase6 139 2 2" xfId="33032" xr:uid="{00000000-0005-0000-0000-000078820000}"/>
    <cellStyle name="40% - Ênfase6 139 2 2 2" xfId="33033" xr:uid="{00000000-0005-0000-0000-000079820000}"/>
    <cellStyle name="40% - Ênfase6 139 2 3" xfId="33034" xr:uid="{00000000-0005-0000-0000-00007A820000}"/>
    <cellStyle name="40% - Ênfase6 139 2 4" xfId="33035" xr:uid="{00000000-0005-0000-0000-00007B820000}"/>
    <cellStyle name="40% - Ênfase6 139 3" xfId="33036" xr:uid="{00000000-0005-0000-0000-00007C820000}"/>
    <cellStyle name="40% - Ênfase6 139 3 2" xfId="33037" xr:uid="{00000000-0005-0000-0000-00007D820000}"/>
    <cellStyle name="40% - Ênfase6 139 4" xfId="33038" xr:uid="{00000000-0005-0000-0000-00007E820000}"/>
    <cellStyle name="40% - Ênfase6 139 5" xfId="33039" xr:uid="{00000000-0005-0000-0000-00007F820000}"/>
    <cellStyle name="40% - Ênfase6 14" xfId="33040" xr:uid="{00000000-0005-0000-0000-000080820000}"/>
    <cellStyle name="40% - Ênfase6 14 10" xfId="33041" xr:uid="{00000000-0005-0000-0000-000081820000}"/>
    <cellStyle name="40% - Ênfase6 14 2" xfId="33042" xr:uid="{00000000-0005-0000-0000-000082820000}"/>
    <cellStyle name="40% - Ênfase6 14 2 2" xfId="33043" xr:uid="{00000000-0005-0000-0000-000083820000}"/>
    <cellStyle name="40% - Ênfase6 14 2 2 2" xfId="33044" xr:uid="{00000000-0005-0000-0000-000084820000}"/>
    <cellStyle name="40% - Ênfase6 14 2 3" xfId="33045" xr:uid="{00000000-0005-0000-0000-000085820000}"/>
    <cellStyle name="40% - Ênfase6 14 2 4" xfId="33046" xr:uid="{00000000-0005-0000-0000-000086820000}"/>
    <cellStyle name="40% - Ênfase6 14 2_12_CONFERE (2)" xfId="33047" xr:uid="{00000000-0005-0000-0000-000087820000}"/>
    <cellStyle name="40% - Ênfase6 14 3" xfId="33048" xr:uid="{00000000-0005-0000-0000-000088820000}"/>
    <cellStyle name="40% - Ênfase6 14 3 2" xfId="33049" xr:uid="{00000000-0005-0000-0000-000089820000}"/>
    <cellStyle name="40% - Ênfase6 14 4" xfId="33050" xr:uid="{00000000-0005-0000-0000-00008A820000}"/>
    <cellStyle name="40% - Ênfase6 14 4 2" xfId="33051" xr:uid="{00000000-0005-0000-0000-00008B820000}"/>
    <cellStyle name="40% - Ênfase6 14 5" xfId="33052" xr:uid="{00000000-0005-0000-0000-00008C820000}"/>
    <cellStyle name="40% - Ênfase6 14 5 2" xfId="33053" xr:uid="{00000000-0005-0000-0000-00008D820000}"/>
    <cellStyle name="40% - Ênfase6 14 6" xfId="33054" xr:uid="{00000000-0005-0000-0000-00008E820000}"/>
    <cellStyle name="40% - Ênfase6 14 6 2" xfId="33055" xr:uid="{00000000-0005-0000-0000-00008F820000}"/>
    <cellStyle name="40% - Ênfase6 14 7" xfId="33056" xr:uid="{00000000-0005-0000-0000-000090820000}"/>
    <cellStyle name="40% - Ênfase6 14 7 2" xfId="33057" xr:uid="{00000000-0005-0000-0000-000091820000}"/>
    <cellStyle name="40% - Ênfase6 14 8" xfId="33058" xr:uid="{00000000-0005-0000-0000-000092820000}"/>
    <cellStyle name="40% - Ênfase6 14 9" xfId="33059" xr:uid="{00000000-0005-0000-0000-000093820000}"/>
    <cellStyle name="40% - Ênfase6 140" xfId="33060" xr:uid="{00000000-0005-0000-0000-000094820000}"/>
    <cellStyle name="40% - Ênfase6 140 2" xfId="33061" xr:uid="{00000000-0005-0000-0000-000095820000}"/>
    <cellStyle name="40% - Ênfase6 140 2 2" xfId="33062" xr:uid="{00000000-0005-0000-0000-000096820000}"/>
    <cellStyle name="40% - Ênfase6 140 2 2 2" xfId="33063" xr:uid="{00000000-0005-0000-0000-000097820000}"/>
    <cellStyle name="40% - Ênfase6 140 2 3" xfId="33064" xr:uid="{00000000-0005-0000-0000-000098820000}"/>
    <cellStyle name="40% - Ênfase6 140 2 4" xfId="33065" xr:uid="{00000000-0005-0000-0000-000099820000}"/>
    <cellStyle name="40% - Ênfase6 140 3" xfId="33066" xr:uid="{00000000-0005-0000-0000-00009A820000}"/>
    <cellStyle name="40% - Ênfase6 140 3 2" xfId="33067" xr:uid="{00000000-0005-0000-0000-00009B820000}"/>
    <cellStyle name="40% - Ênfase6 140 4" xfId="33068" xr:uid="{00000000-0005-0000-0000-00009C820000}"/>
    <cellStyle name="40% - Ênfase6 140 5" xfId="33069" xr:uid="{00000000-0005-0000-0000-00009D820000}"/>
    <cellStyle name="40% - Ênfase6 141" xfId="33070" xr:uid="{00000000-0005-0000-0000-00009E820000}"/>
    <cellStyle name="40% - Ênfase6 141 2" xfId="33071" xr:uid="{00000000-0005-0000-0000-00009F820000}"/>
    <cellStyle name="40% - Ênfase6 141 2 2" xfId="33072" xr:uid="{00000000-0005-0000-0000-0000A0820000}"/>
    <cellStyle name="40% - Ênfase6 141 2 2 2" xfId="33073" xr:uid="{00000000-0005-0000-0000-0000A1820000}"/>
    <cellStyle name="40% - Ênfase6 141 2 3" xfId="33074" xr:uid="{00000000-0005-0000-0000-0000A2820000}"/>
    <cellStyle name="40% - Ênfase6 141 2 4" xfId="33075" xr:uid="{00000000-0005-0000-0000-0000A3820000}"/>
    <cellStyle name="40% - Ênfase6 141 3" xfId="33076" xr:uid="{00000000-0005-0000-0000-0000A4820000}"/>
    <cellStyle name="40% - Ênfase6 141 3 2" xfId="33077" xr:uid="{00000000-0005-0000-0000-0000A5820000}"/>
    <cellStyle name="40% - Ênfase6 141 4" xfId="33078" xr:uid="{00000000-0005-0000-0000-0000A6820000}"/>
    <cellStyle name="40% - Ênfase6 141 5" xfId="33079" xr:uid="{00000000-0005-0000-0000-0000A7820000}"/>
    <cellStyle name="40% - Ênfase6 142" xfId="33080" xr:uid="{00000000-0005-0000-0000-0000A8820000}"/>
    <cellStyle name="40% - Ênfase6 142 2" xfId="33081" xr:uid="{00000000-0005-0000-0000-0000A9820000}"/>
    <cellStyle name="40% - Ênfase6 142 2 2" xfId="33082" xr:uid="{00000000-0005-0000-0000-0000AA820000}"/>
    <cellStyle name="40% - Ênfase6 142 2 2 2" xfId="33083" xr:uid="{00000000-0005-0000-0000-0000AB820000}"/>
    <cellStyle name="40% - Ênfase6 142 2 3" xfId="33084" xr:uid="{00000000-0005-0000-0000-0000AC820000}"/>
    <cellStyle name="40% - Ênfase6 142 2 4" xfId="33085" xr:uid="{00000000-0005-0000-0000-0000AD820000}"/>
    <cellStyle name="40% - Ênfase6 142 3" xfId="33086" xr:uid="{00000000-0005-0000-0000-0000AE820000}"/>
    <cellStyle name="40% - Ênfase6 142 3 2" xfId="33087" xr:uid="{00000000-0005-0000-0000-0000AF820000}"/>
    <cellStyle name="40% - Ênfase6 142 4" xfId="33088" xr:uid="{00000000-0005-0000-0000-0000B0820000}"/>
    <cellStyle name="40% - Ênfase6 142 5" xfId="33089" xr:uid="{00000000-0005-0000-0000-0000B1820000}"/>
    <cellStyle name="40% - Ênfase6 143" xfId="33090" xr:uid="{00000000-0005-0000-0000-0000B2820000}"/>
    <cellStyle name="40% - Ênfase6 143 2" xfId="33091" xr:uid="{00000000-0005-0000-0000-0000B3820000}"/>
    <cellStyle name="40% - Ênfase6 143 2 2" xfId="33092" xr:uid="{00000000-0005-0000-0000-0000B4820000}"/>
    <cellStyle name="40% - Ênfase6 143 3" xfId="33093" xr:uid="{00000000-0005-0000-0000-0000B5820000}"/>
    <cellStyle name="40% - Ênfase6 143 4" xfId="33094" xr:uid="{00000000-0005-0000-0000-0000B6820000}"/>
    <cellStyle name="40% - Ênfase6 144" xfId="33095" xr:uid="{00000000-0005-0000-0000-0000B7820000}"/>
    <cellStyle name="40% - Ênfase6 145" xfId="33096" xr:uid="{00000000-0005-0000-0000-0000B8820000}"/>
    <cellStyle name="40% - Ênfase6 146" xfId="33097" xr:uid="{00000000-0005-0000-0000-0000B9820000}"/>
    <cellStyle name="40% - Ênfase6 146 2" xfId="33098" xr:uid="{00000000-0005-0000-0000-0000BA820000}"/>
    <cellStyle name="40% - Ênfase6 146 3" xfId="33099" xr:uid="{00000000-0005-0000-0000-0000BB820000}"/>
    <cellStyle name="40% - Ênfase6 147" xfId="33100" xr:uid="{00000000-0005-0000-0000-0000BC820000}"/>
    <cellStyle name="40% - Ênfase6 147 2" xfId="33101" xr:uid="{00000000-0005-0000-0000-0000BD820000}"/>
    <cellStyle name="40% - Ênfase6 148" xfId="33102" xr:uid="{00000000-0005-0000-0000-0000BE820000}"/>
    <cellStyle name="40% - Ênfase6 148 2" xfId="33103" xr:uid="{00000000-0005-0000-0000-0000BF820000}"/>
    <cellStyle name="40% - Ênfase6 149" xfId="33104" xr:uid="{00000000-0005-0000-0000-0000C0820000}"/>
    <cellStyle name="40% - Ênfase6 15" xfId="33105" xr:uid="{00000000-0005-0000-0000-0000C1820000}"/>
    <cellStyle name="40% - Ênfase6 15 10" xfId="33106" xr:uid="{00000000-0005-0000-0000-0000C2820000}"/>
    <cellStyle name="40% - Ênfase6 15 2" xfId="33107" xr:uid="{00000000-0005-0000-0000-0000C3820000}"/>
    <cellStyle name="40% - Ênfase6 15 2 2" xfId="33108" xr:uid="{00000000-0005-0000-0000-0000C4820000}"/>
    <cellStyle name="40% - Ênfase6 15 2 2 2" xfId="33109" xr:uid="{00000000-0005-0000-0000-0000C5820000}"/>
    <cellStyle name="40% - Ênfase6 15 2 3" xfId="33110" xr:uid="{00000000-0005-0000-0000-0000C6820000}"/>
    <cellStyle name="40% - Ênfase6 15 3" xfId="33111" xr:uid="{00000000-0005-0000-0000-0000C7820000}"/>
    <cellStyle name="40% - Ênfase6 15 3 2" xfId="33112" xr:uid="{00000000-0005-0000-0000-0000C8820000}"/>
    <cellStyle name="40% - Ênfase6 15 4" xfId="33113" xr:uid="{00000000-0005-0000-0000-0000C9820000}"/>
    <cellStyle name="40% - Ênfase6 15 4 2" xfId="33114" xr:uid="{00000000-0005-0000-0000-0000CA820000}"/>
    <cellStyle name="40% - Ênfase6 15 5" xfId="33115" xr:uid="{00000000-0005-0000-0000-0000CB820000}"/>
    <cellStyle name="40% - Ênfase6 15 5 2" xfId="33116" xr:uid="{00000000-0005-0000-0000-0000CC820000}"/>
    <cellStyle name="40% - Ênfase6 15 6" xfId="33117" xr:uid="{00000000-0005-0000-0000-0000CD820000}"/>
    <cellStyle name="40% - Ênfase6 15 6 2" xfId="33118" xr:uid="{00000000-0005-0000-0000-0000CE820000}"/>
    <cellStyle name="40% - Ênfase6 15 7" xfId="33119" xr:uid="{00000000-0005-0000-0000-0000CF820000}"/>
    <cellStyle name="40% - Ênfase6 15 7 2" xfId="33120" xr:uid="{00000000-0005-0000-0000-0000D0820000}"/>
    <cellStyle name="40% - Ênfase6 15 8" xfId="33121" xr:uid="{00000000-0005-0000-0000-0000D1820000}"/>
    <cellStyle name="40% - Ênfase6 15 9" xfId="33122" xr:uid="{00000000-0005-0000-0000-0000D2820000}"/>
    <cellStyle name="40% - Ênfase6 150" xfId="33123" xr:uid="{00000000-0005-0000-0000-0000D3820000}"/>
    <cellStyle name="40% - Ênfase6 151" xfId="33124" xr:uid="{00000000-0005-0000-0000-0000D4820000}"/>
    <cellStyle name="40% - Ênfase6 152" xfId="33125" xr:uid="{00000000-0005-0000-0000-0000D5820000}"/>
    <cellStyle name="40% - Ênfase6 153" xfId="33126" xr:uid="{00000000-0005-0000-0000-0000D6820000}"/>
    <cellStyle name="40% - Ênfase6 154" xfId="33127" xr:uid="{00000000-0005-0000-0000-0000D7820000}"/>
    <cellStyle name="40% - Ênfase6 155" xfId="33128" xr:uid="{00000000-0005-0000-0000-0000D8820000}"/>
    <cellStyle name="40% - Ênfase6 156" xfId="33129" xr:uid="{00000000-0005-0000-0000-0000D9820000}"/>
    <cellStyle name="40% - Ênfase6 157" xfId="33130" xr:uid="{00000000-0005-0000-0000-0000DA820000}"/>
    <cellStyle name="40% - Ênfase6 158" xfId="33131" xr:uid="{00000000-0005-0000-0000-0000DB820000}"/>
    <cellStyle name="40% - Ênfase6 159" xfId="33132" xr:uid="{00000000-0005-0000-0000-0000DC820000}"/>
    <cellStyle name="40% - Ênfase6 16" xfId="33133" xr:uid="{00000000-0005-0000-0000-0000DD820000}"/>
    <cellStyle name="40% - Ênfase6 16 10" xfId="33134" xr:uid="{00000000-0005-0000-0000-0000DE820000}"/>
    <cellStyle name="40% - Ênfase6 16 2" xfId="33135" xr:uid="{00000000-0005-0000-0000-0000DF820000}"/>
    <cellStyle name="40% - Ênfase6 16 2 2" xfId="33136" xr:uid="{00000000-0005-0000-0000-0000E0820000}"/>
    <cellStyle name="40% - Ênfase6 16 2 2 2" xfId="33137" xr:uid="{00000000-0005-0000-0000-0000E1820000}"/>
    <cellStyle name="40% - Ênfase6 16 2 2 3" xfId="33138" xr:uid="{00000000-0005-0000-0000-0000E2820000}"/>
    <cellStyle name="40% - Ênfase6 16 2 3" xfId="33139" xr:uid="{00000000-0005-0000-0000-0000E3820000}"/>
    <cellStyle name="40% - Ênfase6 16 2 4" xfId="33140" xr:uid="{00000000-0005-0000-0000-0000E4820000}"/>
    <cellStyle name="40% - Ênfase6 16 2_12_CONFERE (2)" xfId="33141" xr:uid="{00000000-0005-0000-0000-0000E5820000}"/>
    <cellStyle name="40% - Ênfase6 16 3" xfId="33142" xr:uid="{00000000-0005-0000-0000-0000E6820000}"/>
    <cellStyle name="40% - Ênfase6 16 3 2" xfId="33143" xr:uid="{00000000-0005-0000-0000-0000E7820000}"/>
    <cellStyle name="40% - Ênfase6 16 4" xfId="33144" xr:uid="{00000000-0005-0000-0000-0000E8820000}"/>
    <cellStyle name="40% - Ênfase6 16 4 2" xfId="33145" xr:uid="{00000000-0005-0000-0000-0000E9820000}"/>
    <cellStyle name="40% - Ênfase6 16 5" xfId="33146" xr:uid="{00000000-0005-0000-0000-0000EA820000}"/>
    <cellStyle name="40% - Ênfase6 16 5 2" xfId="33147" xr:uid="{00000000-0005-0000-0000-0000EB820000}"/>
    <cellStyle name="40% - Ênfase6 16 6" xfId="33148" xr:uid="{00000000-0005-0000-0000-0000EC820000}"/>
    <cellStyle name="40% - Ênfase6 16 6 2" xfId="33149" xr:uid="{00000000-0005-0000-0000-0000ED820000}"/>
    <cellStyle name="40% - Ênfase6 16 7" xfId="33150" xr:uid="{00000000-0005-0000-0000-0000EE820000}"/>
    <cellStyle name="40% - Ênfase6 16 7 2" xfId="33151" xr:uid="{00000000-0005-0000-0000-0000EF820000}"/>
    <cellStyle name="40% - Ênfase6 16 8" xfId="33152" xr:uid="{00000000-0005-0000-0000-0000F0820000}"/>
    <cellStyle name="40% - Ênfase6 16 9" xfId="33153" xr:uid="{00000000-0005-0000-0000-0000F1820000}"/>
    <cellStyle name="40% - Ênfase6 160" xfId="33154" xr:uid="{00000000-0005-0000-0000-0000F2820000}"/>
    <cellStyle name="40% - Ênfase6 161" xfId="33155" xr:uid="{00000000-0005-0000-0000-0000F3820000}"/>
    <cellStyle name="40% - Ênfase6 162" xfId="33156" xr:uid="{00000000-0005-0000-0000-0000F4820000}"/>
    <cellStyle name="40% - Ênfase6 163" xfId="33157" xr:uid="{00000000-0005-0000-0000-0000F5820000}"/>
    <cellStyle name="40% - Ênfase6 164" xfId="33158" xr:uid="{00000000-0005-0000-0000-0000F6820000}"/>
    <cellStyle name="40% - Ênfase6 166" xfId="33159" xr:uid="{00000000-0005-0000-0000-0000F7820000}"/>
    <cellStyle name="40% - Ênfase6 17" xfId="33160" xr:uid="{00000000-0005-0000-0000-0000F8820000}"/>
    <cellStyle name="40% - Ênfase6 17 10" xfId="33161" xr:uid="{00000000-0005-0000-0000-0000F9820000}"/>
    <cellStyle name="40% - Ênfase6 17 2" xfId="33162" xr:uid="{00000000-0005-0000-0000-0000FA820000}"/>
    <cellStyle name="40% - Ênfase6 17 2 2" xfId="33163" xr:uid="{00000000-0005-0000-0000-0000FB820000}"/>
    <cellStyle name="40% - Ênfase6 17 3" xfId="33164" xr:uid="{00000000-0005-0000-0000-0000FC820000}"/>
    <cellStyle name="40% - Ênfase6 17 3 2" xfId="33165" xr:uid="{00000000-0005-0000-0000-0000FD820000}"/>
    <cellStyle name="40% - Ênfase6 17 4" xfId="33166" xr:uid="{00000000-0005-0000-0000-0000FE820000}"/>
    <cellStyle name="40% - Ênfase6 17 4 2" xfId="33167" xr:uid="{00000000-0005-0000-0000-0000FF820000}"/>
    <cellStyle name="40% - Ênfase6 17 5" xfId="33168" xr:uid="{00000000-0005-0000-0000-000000830000}"/>
    <cellStyle name="40% - Ênfase6 17 5 2" xfId="33169" xr:uid="{00000000-0005-0000-0000-000001830000}"/>
    <cellStyle name="40% - Ênfase6 17 6" xfId="33170" xr:uid="{00000000-0005-0000-0000-000002830000}"/>
    <cellStyle name="40% - Ênfase6 17 6 2" xfId="33171" xr:uid="{00000000-0005-0000-0000-000003830000}"/>
    <cellStyle name="40% - Ênfase6 17 7" xfId="33172" xr:uid="{00000000-0005-0000-0000-000004830000}"/>
    <cellStyle name="40% - Ênfase6 17 7 2" xfId="33173" xr:uid="{00000000-0005-0000-0000-000005830000}"/>
    <cellStyle name="40% - Ênfase6 17 8" xfId="33174" xr:uid="{00000000-0005-0000-0000-000006830000}"/>
    <cellStyle name="40% - Ênfase6 17 9" xfId="33175" xr:uid="{00000000-0005-0000-0000-000007830000}"/>
    <cellStyle name="40% - Ênfase6 18" xfId="33176" xr:uid="{00000000-0005-0000-0000-000008830000}"/>
    <cellStyle name="40% - Ênfase6 18 10" xfId="33177" xr:uid="{00000000-0005-0000-0000-000009830000}"/>
    <cellStyle name="40% - Ênfase6 18 2" xfId="33178" xr:uid="{00000000-0005-0000-0000-00000A830000}"/>
    <cellStyle name="40% - Ênfase6 18 2 2" xfId="33179" xr:uid="{00000000-0005-0000-0000-00000B830000}"/>
    <cellStyle name="40% - Ênfase6 18 3" xfId="33180" xr:uid="{00000000-0005-0000-0000-00000C830000}"/>
    <cellStyle name="40% - Ênfase6 18 3 2" xfId="33181" xr:uid="{00000000-0005-0000-0000-00000D830000}"/>
    <cellStyle name="40% - Ênfase6 18 4" xfId="33182" xr:uid="{00000000-0005-0000-0000-00000E830000}"/>
    <cellStyle name="40% - Ênfase6 18 4 2" xfId="33183" xr:uid="{00000000-0005-0000-0000-00000F830000}"/>
    <cellStyle name="40% - Ênfase6 18 5" xfId="33184" xr:uid="{00000000-0005-0000-0000-000010830000}"/>
    <cellStyle name="40% - Ênfase6 18 5 2" xfId="33185" xr:uid="{00000000-0005-0000-0000-000011830000}"/>
    <cellStyle name="40% - Ênfase6 18 6" xfId="33186" xr:uid="{00000000-0005-0000-0000-000012830000}"/>
    <cellStyle name="40% - Ênfase6 18 6 2" xfId="33187" xr:uid="{00000000-0005-0000-0000-000013830000}"/>
    <cellStyle name="40% - Ênfase6 18 7" xfId="33188" xr:uid="{00000000-0005-0000-0000-000014830000}"/>
    <cellStyle name="40% - Ênfase6 18 7 2" xfId="33189" xr:uid="{00000000-0005-0000-0000-000015830000}"/>
    <cellStyle name="40% - Ênfase6 18 8" xfId="33190" xr:uid="{00000000-0005-0000-0000-000016830000}"/>
    <cellStyle name="40% - Ênfase6 18 9" xfId="33191" xr:uid="{00000000-0005-0000-0000-000017830000}"/>
    <cellStyle name="40% - Ênfase6 19" xfId="33192" xr:uid="{00000000-0005-0000-0000-000018830000}"/>
    <cellStyle name="40% - Ênfase6 19 10" xfId="33193" xr:uid="{00000000-0005-0000-0000-000019830000}"/>
    <cellStyle name="40% - Ênfase6 19 2" xfId="33194" xr:uid="{00000000-0005-0000-0000-00001A830000}"/>
    <cellStyle name="40% - Ênfase6 19 2 2" xfId="33195" xr:uid="{00000000-0005-0000-0000-00001B830000}"/>
    <cellStyle name="40% - Ênfase6 19 3" xfId="33196" xr:uid="{00000000-0005-0000-0000-00001C830000}"/>
    <cellStyle name="40% - Ênfase6 19 3 2" xfId="33197" xr:uid="{00000000-0005-0000-0000-00001D830000}"/>
    <cellStyle name="40% - Ênfase6 19 4" xfId="33198" xr:uid="{00000000-0005-0000-0000-00001E830000}"/>
    <cellStyle name="40% - Ênfase6 19 4 2" xfId="33199" xr:uid="{00000000-0005-0000-0000-00001F830000}"/>
    <cellStyle name="40% - Ênfase6 19 5" xfId="33200" xr:uid="{00000000-0005-0000-0000-000020830000}"/>
    <cellStyle name="40% - Ênfase6 19 5 2" xfId="33201" xr:uid="{00000000-0005-0000-0000-000021830000}"/>
    <cellStyle name="40% - Ênfase6 19 6" xfId="33202" xr:uid="{00000000-0005-0000-0000-000022830000}"/>
    <cellStyle name="40% - Ênfase6 19 6 2" xfId="33203" xr:uid="{00000000-0005-0000-0000-000023830000}"/>
    <cellStyle name="40% - Ênfase6 19 7" xfId="33204" xr:uid="{00000000-0005-0000-0000-000024830000}"/>
    <cellStyle name="40% - Ênfase6 19 7 2" xfId="33205" xr:uid="{00000000-0005-0000-0000-000025830000}"/>
    <cellStyle name="40% - Ênfase6 19 8" xfId="33206" xr:uid="{00000000-0005-0000-0000-000026830000}"/>
    <cellStyle name="40% - Ênfase6 19 9" xfId="33207" xr:uid="{00000000-0005-0000-0000-000027830000}"/>
    <cellStyle name="40% - Ênfase6 2" xfId="33208" xr:uid="{00000000-0005-0000-0000-000028830000}"/>
    <cellStyle name="40% - Ênfase6 2 10" xfId="33209" xr:uid="{00000000-0005-0000-0000-000029830000}"/>
    <cellStyle name="40% - Ênfase6 2 10 2" xfId="33210" xr:uid="{00000000-0005-0000-0000-00002A830000}"/>
    <cellStyle name="40% - Ênfase6 2 10 3" xfId="33211" xr:uid="{00000000-0005-0000-0000-00002B830000}"/>
    <cellStyle name="40% - Ênfase6 2 10 4" xfId="33212" xr:uid="{00000000-0005-0000-0000-00002C830000}"/>
    <cellStyle name="40% - Ênfase6 2 10 5" xfId="33213" xr:uid="{00000000-0005-0000-0000-00002D830000}"/>
    <cellStyle name="40% - Ênfase6 2 11" xfId="33214" xr:uid="{00000000-0005-0000-0000-00002E830000}"/>
    <cellStyle name="40% - Ênfase6 2 11 2" xfId="33215" xr:uid="{00000000-0005-0000-0000-00002F830000}"/>
    <cellStyle name="40% - Ênfase6 2 11 3" xfId="33216" xr:uid="{00000000-0005-0000-0000-000030830000}"/>
    <cellStyle name="40% - Ênfase6 2 12" xfId="33217" xr:uid="{00000000-0005-0000-0000-000031830000}"/>
    <cellStyle name="40% - Ênfase6 2 12 2" xfId="33218" xr:uid="{00000000-0005-0000-0000-000032830000}"/>
    <cellStyle name="40% - Ênfase6 2 13" xfId="33219" xr:uid="{00000000-0005-0000-0000-000033830000}"/>
    <cellStyle name="40% - Ênfase6 2 13 2" xfId="33220" xr:uid="{00000000-0005-0000-0000-000034830000}"/>
    <cellStyle name="40% - Ênfase6 2 14" xfId="33221" xr:uid="{00000000-0005-0000-0000-000035830000}"/>
    <cellStyle name="40% - Ênfase6 2 14 2" xfId="33222" xr:uid="{00000000-0005-0000-0000-000036830000}"/>
    <cellStyle name="40% - Ênfase6 2 15" xfId="33223" xr:uid="{00000000-0005-0000-0000-000037830000}"/>
    <cellStyle name="40% - Ênfase6 2 15 2" xfId="33224" xr:uid="{00000000-0005-0000-0000-000038830000}"/>
    <cellStyle name="40% - Ênfase6 2 16" xfId="33225" xr:uid="{00000000-0005-0000-0000-000039830000}"/>
    <cellStyle name="40% - Ênfase6 2 16 2" xfId="33226" xr:uid="{00000000-0005-0000-0000-00003A830000}"/>
    <cellStyle name="40% - Ênfase6 2 17" xfId="33227" xr:uid="{00000000-0005-0000-0000-00003B830000}"/>
    <cellStyle name="40% - Ênfase6 2 18" xfId="33228" xr:uid="{00000000-0005-0000-0000-00003C830000}"/>
    <cellStyle name="40% - Ênfase6 2 19" xfId="33229" xr:uid="{00000000-0005-0000-0000-00003D830000}"/>
    <cellStyle name="40% - Ênfase6 2 2" xfId="33230" xr:uid="{00000000-0005-0000-0000-00003E830000}"/>
    <cellStyle name="40% - Ênfase6 2 2 10" xfId="33231" xr:uid="{00000000-0005-0000-0000-00003F830000}"/>
    <cellStyle name="40% - Ênfase6 2 2 10 2" xfId="33232" xr:uid="{00000000-0005-0000-0000-000040830000}"/>
    <cellStyle name="40% - Ênfase6 2 2 11" xfId="33233" xr:uid="{00000000-0005-0000-0000-000041830000}"/>
    <cellStyle name="40% - Ênfase6 2 2 11 2" xfId="33234" xr:uid="{00000000-0005-0000-0000-000042830000}"/>
    <cellStyle name="40% - Ênfase6 2 2 12" xfId="33235" xr:uid="{00000000-0005-0000-0000-000043830000}"/>
    <cellStyle name="40% - Ênfase6 2 2 12 2" xfId="33236" xr:uid="{00000000-0005-0000-0000-000044830000}"/>
    <cellStyle name="40% - Ênfase6 2 2 13" xfId="33237" xr:uid="{00000000-0005-0000-0000-000045830000}"/>
    <cellStyle name="40% - Ênfase6 2 2 13 2" xfId="33238" xr:uid="{00000000-0005-0000-0000-000046830000}"/>
    <cellStyle name="40% - Ênfase6 2 2 14" xfId="33239" xr:uid="{00000000-0005-0000-0000-000047830000}"/>
    <cellStyle name="40% - Ênfase6 2 2 14 2" xfId="33240" xr:uid="{00000000-0005-0000-0000-000048830000}"/>
    <cellStyle name="40% - Ênfase6 2 2 15" xfId="33241" xr:uid="{00000000-0005-0000-0000-000049830000}"/>
    <cellStyle name="40% - Ênfase6 2 2 16" xfId="33242" xr:uid="{00000000-0005-0000-0000-00004A830000}"/>
    <cellStyle name="40% - Ênfase6 2 2 17" xfId="33243" xr:uid="{00000000-0005-0000-0000-00004B830000}"/>
    <cellStyle name="40% - Ênfase6 2 2 18" xfId="33244" xr:uid="{00000000-0005-0000-0000-00004C830000}"/>
    <cellStyle name="40% - Ênfase6 2 2 19" xfId="33245" xr:uid="{00000000-0005-0000-0000-00004D830000}"/>
    <cellStyle name="40% - Ênfase6 2 2 2" xfId="33246" xr:uid="{00000000-0005-0000-0000-00004E830000}"/>
    <cellStyle name="40% - Ênfase6 2 2 2 10" xfId="33247" xr:uid="{00000000-0005-0000-0000-00004F830000}"/>
    <cellStyle name="40% - Ênfase6 2 2 2 10 2" xfId="33248" xr:uid="{00000000-0005-0000-0000-000050830000}"/>
    <cellStyle name="40% - Ênfase6 2 2 2 11" xfId="33249" xr:uid="{00000000-0005-0000-0000-000051830000}"/>
    <cellStyle name="40% - Ênfase6 2 2 2 11 2" xfId="33250" xr:uid="{00000000-0005-0000-0000-000052830000}"/>
    <cellStyle name="40% - Ênfase6 2 2 2 12" xfId="33251" xr:uid="{00000000-0005-0000-0000-000053830000}"/>
    <cellStyle name="40% - Ênfase6 2 2 2 12 2" xfId="33252" xr:uid="{00000000-0005-0000-0000-000054830000}"/>
    <cellStyle name="40% - Ênfase6 2 2 2 13" xfId="33253" xr:uid="{00000000-0005-0000-0000-000055830000}"/>
    <cellStyle name="40% - Ênfase6 2 2 2 14" xfId="33254" xr:uid="{00000000-0005-0000-0000-000056830000}"/>
    <cellStyle name="40% - Ênfase6 2 2 2 15" xfId="33255" xr:uid="{00000000-0005-0000-0000-000057830000}"/>
    <cellStyle name="40% - Ênfase6 2 2 2 16" xfId="33256" xr:uid="{00000000-0005-0000-0000-000058830000}"/>
    <cellStyle name="40% - Ênfase6 2 2 2 17" xfId="33257" xr:uid="{00000000-0005-0000-0000-000059830000}"/>
    <cellStyle name="40% - Ênfase6 2 2 2 18" xfId="33258" xr:uid="{00000000-0005-0000-0000-00005A830000}"/>
    <cellStyle name="40% - Ênfase6 2 2 2 19" xfId="33259" xr:uid="{00000000-0005-0000-0000-00005B830000}"/>
    <cellStyle name="40% - Ênfase6 2 2 2 2" xfId="33260" xr:uid="{00000000-0005-0000-0000-00005C830000}"/>
    <cellStyle name="40% - Ênfase6 2 2 2 2 2" xfId="33261" xr:uid="{00000000-0005-0000-0000-00005D830000}"/>
    <cellStyle name="40% - Ênfase6 2 2 2 20" xfId="33262" xr:uid="{00000000-0005-0000-0000-00005E830000}"/>
    <cellStyle name="40% - Ênfase6 2 2 2 21" xfId="33263" xr:uid="{00000000-0005-0000-0000-00005F830000}"/>
    <cellStyle name="40% - Ênfase6 2 2 2 22" xfId="33264" xr:uid="{00000000-0005-0000-0000-000060830000}"/>
    <cellStyle name="40% - Ênfase6 2 2 2 3" xfId="33265" xr:uid="{00000000-0005-0000-0000-000061830000}"/>
    <cellStyle name="40% - Ênfase6 2 2 2 3 2" xfId="33266" xr:uid="{00000000-0005-0000-0000-000062830000}"/>
    <cellStyle name="40% - Ênfase6 2 2 2 4" xfId="33267" xr:uid="{00000000-0005-0000-0000-000063830000}"/>
    <cellStyle name="40% - Ênfase6 2 2 2 4 2" xfId="33268" xr:uid="{00000000-0005-0000-0000-000064830000}"/>
    <cellStyle name="40% - Ênfase6 2 2 2 5" xfId="33269" xr:uid="{00000000-0005-0000-0000-000065830000}"/>
    <cellStyle name="40% - Ênfase6 2 2 2 5 2" xfId="33270" xr:uid="{00000000-0005-0000-0000-000066830000}"/>
    <cellStyle name="40% - Ênfase6 2 2 2 6" xfId="33271" xr:uid="{00000000-0005-0000-0000-000067830000}"/>
    <cellStyle name="40% - Ênfase6 2 2 2 6 2" xfId="33272" xr:uid="{00000000-0005-0000-0000-000068830000}"/>
    <cellStyle name="40% - Ênfase6 2 2 2 7" xfId="33273" xr:uid="{00000000-0005-0000-0000-000069830000}"/>
    <cellStyle name="40% - Ênfase6 2 2 2 7 2" xfId="33274" xr:uid="{00000000-0005-0000-0000-00006A830000}"/>
    <cellStyle name="40% - Ênfase6 2 2 2 8" xfId="33275" xr:uid="{00000000-0005-0000-0000-00006B830000}"/>
    <cellStyle name="40% - Ênfase6 2 2 2 8 2" xfId="33276" xr:uid="{00000000-0005-0000-0000-00006C830000}"/>
    <cellStyle name="40% - Ênfase6 2 2 2 9" xfId="33277" xr:uid="{00000000-0005-0000-0000-00006D830000}"/>
    <cellStyle name="40% - Ênfase6 2 2 2 9 2" xfId="33278" xr:uid="{00000000-0005-0000-0000-00006E830000}"/>
    <cellStyle name="40% - Ênfase6 2 2 20" xfId="33279" xr:uid="{00000000-0005-0000-0000-00006F830000}"/>
    <cellStyle name="40% - Ênfase6 2 2 21" xfId="33280" xr:uid="{00000000-0005-0000-0000-000070830000}"/>
    <cellStyle name="40% - Ênfase6 2 2 22" xfId="33281" xr:uid="{00000000-0005-0000-0000-000071830000}"/>
    <cellStyle name="40% - Ênfase6 2 2 23" xfId="33282" xr:uid="{00000000-0005-0000-0000-000072830000}"/>
    <cellStyle name="40% - Ênfase6 2 2 24" xfId="33283" xr:uid="{00000000-0005-0000-0000-000073830000}"/>
    <cellStyle name="40% - Ênfase6 2 2 25" xfId="33284" xr:uid="{00000000-0005-0000-0000-000074830000}"/>
    <cellStyle name="40% - Ênfase6 2 2 25 2" xfId="33285" xr:uid="{00000000-0005-0000-0000-000075830000}"/>
    <cellStyle name="40% - Ênfase6 2 2 25 3" xfId="33286" xr:uid="{00000000-0005-0000-0000-000076830000}"/>
    <cellStyle name="40% - Ênfase6 2 2 26" xfId="33287" xr:uid="{00000000-0005-0000-0000-000077830000}"/>
    <cellStyle name="40% - Ênfase6 2 2 26 2" xfId="33288" xr:uid="{00000000-0005-0000-0000-000078830000}"/>
    <cellStyle name="40% - Ênfase6 2 2 26 3" xfId="33289" xr:uid="{00000000-0005-0000-0000-000079830000}"/>
    <cellStyle name="40% - Ênfase6 2 2 27" xfId="33290" xr:uid="{00000000-0005-0000-0000-00007A830000}"/>
    <cellStyle name="40% - Ênfase6 2 2 27 2" xfId="33291" xr:uid="{00000000-0005-0000-0000-00007B830000}"/>
    <cellStyle name="40% - Ênfase6 2 2 27 3" xfId="33292" xr:uid="{00000000-0005-0000-0000-00007C830000}"/>
    <cellStyle name="40% - Ênfase6 2 2 28" xfId="33293" xr:uid="{00000000-0005-0000-0000-00007D830000}"/>
    <cellStyle name="40% - Ênfase6 2 2 28 2" xfId="33294" xr:uid="{00000000-0005-0000-0000-00007E830000}"/>
    <cellStyle name="40% - Ênfase6 2 2 28 3" xfId="33295" xr:uid="{00000000-0005-0000-0000-00007F830000}"/>
    <cellStyle name="40% - Ênfase6 2 2 29" xfId="33296" xr:uid="{00000000-0005-0000-0000-000080830000}"/>
    <cellStyle name="40% - Ênfase6 2 2 29 2" xfId="33297" xr:uid="{00000000-0005-0000-0000-000081830000}"/>
    <cellStyle name="40% - Ênfase6 2 2 29 3" xfId="33298" xr:uid="{00000000-0005-0000-0000-000082830000}"/>
    <cellStyle name="40% - Ênfase6 2 2 3" xfId="33299" xr:uid="{00000000-0005-0000-0000-000083830000}"/>
    <cellStyle name="40% - Ênfase6 2 2 3 10" xfId="33300" xr:uid="{00000000-0005-0000-0000-000084830000}"/>
    <cellStyle name="40% - Ênfase6 2 2 3 11" xfId="33301" xr:uid="{00000000-0005-0000-0000-000085830000}"/>
    <cellStyle name="40% - Ênfase6 2 2 3 12" xfId="33302" xr:uid="{00000000-0005-0000-0000-000086830000}"/>
    <cellStyle name="40% - Ênfase6 2 2 3 13" xfId="33303" xr:uid="{00000000-0005-0000-0000-000087830000}"/>
    <cellStyle name="40% - Ênfase6 2 2 3 14" xfId="33304" xr:uid="{00000000-0005-0000-0000-000088830000}"/>
    <cellStyle name="40% - Ênfase6 2 2 3 15" xfId="33305" xr:uid="{00000000-0005-0000-0000-000089830000}"/>
    <cellStyle name="40% - Ênfase6 2 2 3 2" xfId="33306" xr:uid="{00000000-0005-0000-0000-00008A830000}"/>
    <cellStyle name="40% - Ênfase6 2 2 3 3" xfId="33307" xr:uid="{00000000-0005-0000-0000-00008B830000}"/>
    <cellStyle name="40% - Ênfase6 2 2 3 4" xfId="33308" xr:uid="{00000000-0005-0000-0000-00008C830000}"/>
    <cellStyle name="40% - Ênfase6 2 2 3 5" xfId="33309" xr:uid="{00000000-0005-0000-0000-00008D830000}"/>
    <cellStyle name="40% - Ênfase6 2 2 3 6" xfId="33310" xr:uid="{00000000-0005-0000-0000-00008E830000}"/>
    <cellStyle name="40% - Ênfase6 2 2 3 7" xfId="33311" xr:uid="{00000000-0005-0000-0000-00008F830000}"/>
    <cellStyle name="40% - Ênfase6 2 2 3 8" xfId="33312" xr:uid="{00000000-0005-0000-0000-000090830000}"/>
    <cellStyle name="40% - Ênfase6 2 2 3 9" xfId="33313" xr:uid="{00000000-0005-0000-0000-000091830000}"/>
    <cellStyle name="40% - Ênfase6 2 2 30" xfId="33314" xr:uid="{00000000-0005-0000-0000-000092830000}"/>
    <cellStyle name="40% - Ênfase6 2 2 30 2" xfId="33315" xr:uid="{00000000-0005-0000-0000-000093830000}"/>
    <cellStyle name="40% - Ênfase6 2 2 30 3" xfId="33316" xr:uid="{00000000-0005-0000-0000-000094830000}"/>
    <cellStyle name="40% - Ênfase6 2 2 31" xfId="33317" xr:uid="{00000000-0005-0000-0000-000095830000}"/>
    <cellStyle name="40% - Ênfase6 2 2 31 2" xfId="33318" xr:uid="{00000000-0005-0000-0000-000096830000}"/>
    <cellStyle name="40% - Ênfase6 2 2 31 3" xfId="33319" xr:uid="{00000000-0005-0000-0000-000097830000}"/>
    <cellStyle name="40% - Ênfase6 2 2 32" xfId="33320" xr:uid="{00000000-0005-0000-0000-000098830000}"/>
    <cellStyle name="40% - Ênfase6 2 2 32 2" xfId="33321" xr:uid="{00000000-0005-0000-0000-000099830000}"/>
    <cellStyle name="40% - Ênfase6 2 2 32 3" xfId="33322" xr:uid="{00000000-0005-0000-0000-00009A830000}"/>
    <cellStyle name="40% - Ênfase6 2 2 33" xfId="33323" xr:uid="{00000000-0005-0000-0000-00009B830000}"/>
    <cellStyle name="40% - Ênfase6 2 2 33 2" xfId="33324" xr:uid="{00000000-0005-0000-0000-00009C830000}"/>
    <cellStyle name="40% - Ênfase6 2 2 33 3" xfId="33325" xr:uid="{00000000-0005-0000-0000-00009D830000}"/>
    <cellStyle name="40% - Ênfase6 2 2 34" xfId="33326" xr:uid="{00000000-0005-0000-0000-00009E830000}"/>
    <cellStyle name="40% - Ênfase6 2 2 34 2" xfId="33327" xr:uid="{00000000-0005-0000-0000-00009F830000}"/>
    <cellStyle name="40% - Ênfase6 2 2 34 3" xfId="33328" xr:uid="{00000000-0005-0000-0000-0000A0830000}"/>
    <cellStyle name="40% - Ênfase6 2 2 35" xfId="33329" xr:uid="{00000000-0005-0000-0000-0000A1830000}"/>
    <cellStyle name="40% - Ênfase6 2 2 36" xfId="33330" xr:uid="{00000000-0005-0000-0000-0000A2830000}"/>
    <cellStyle name="40% - Ênfase6 2 2 37" xfId="33331" xr:uid="{00000000-0005-0000-0000-0000A3830000}"/>
    <cellStyle name="40% - Ênfase6 2 2 38" xfId="33332" xr:uid="{00000000-0005-0000-0000-0000A4830000}"/>
    <cellStyle name="40% - Ênfase6 2 2 39" xfId="33333" xr:uid="{00000000-0005-0000-0000-0000A5830000}"/>
    <cellStyle name="40% - Ênfase6 2 2 4" xfId="33334" xr:uid="{00000000-0005-0000-0000-0000A6830000}"/>
    <cellStyle name="40% - Ênfase6 2 2 4 10" xfId="33335" xr:uid="{00000000-0005-0000-0000-0000A7830000}"/>
    <cellStyle name="40% - Ênfase6 2 2 4 11" xfId="33336" xr:uid="{00000000-0005-0000-0000-0000A8830000}"/>
    <cellStyle name="40% - Ênfase6 2 2 4 12" xfId="33337" xr:uid="{00000000-0005-0000-0000-0000A9830000}"/>
    <cellStyle name="40% - Ênfase6 2 2 4 13" xfId="33338" xr:uid="{00000000-0005-0000-0000-0000AA830000}"/>
    <cellStyle name="40% - Ênfase6 2 2 4 14" xfId="33339" xr:uid="{00000000-0005-0000-0000-0000AB830000}"/>
    <cellStyle name="40% - Ênfase6 2 2 4 15" xfId="33340" xr:uid="{00000000-0005-0000-0000-0000AC830000}"/>
    <cellStyle name="40% - Ênfase6 2 2 4 2" xfId="33341" xr:uid="{00000000-0005-0000-0000-0000AD830000}"/>
    <cellStyle name="40% - Ênfase6 2 2 4 3" xfId="33342" xr:uid="{00000000-0005-0000-0000-0000AE830000}"/>
    <cellStyle name="40% - Ênfase6 2 2 4 4" xfId="33343" xr:uid="{00000000-0005-0000-0000-0000AF830000}"/>
    <cellStyle name="40% - Ênfase6 2 2 4 5" xfId="33344" xr:uid="{00000000-0005-0000-0000-0000B0830000}"/>
    <cellStyle name="40% - Ênfase6 2 2 4 6" xfId="33345" xr:uid="{00000000-0005-0000-0000-0000B1830000}"/>
    <cellStyle name="40% - Ênfase6 2 2 4 7" xfId="33346" xr:uid="{00000000-0005-0000-0000-0000B2830000}"/>
    <cellStyle name="40% - Ênfase6 2 2 4 8" xfId="33347" xr:uid="{00000000-0005-0000-0000-0000B3830000}"/>
    <cellStyle name="40% - Ênfase6 2 2 4 9" xfId="33348" xr:uid="{00000000-0005-0000-0000-0000B4830000}"/>
    <cellStyle name="40% - Ênfase6 2 2 40" xfId="33349" xr:uid="{00000000-0005-0000-0000-0000B5830000}"/>
    <cellStyle name="40% - Ênfase6 2 2 5" xfId="33350" xr:uid="{00000000-0005-0000-0000-0000B6830000}"/>
    <cellStyle name="40% - Ênfase6 2 2 5 2" xfId="33351" xr:uid="{00000000-0005-0000-0000-0000B7830000}"/>
    <cellStyle name="40% - Ênfase6 2 2 6" xfId="33352" xr:uid="{00000000-0005-0000-0000-0000B8830000}"/>
    <cellStyle name="40% - Ênfase6 2 2 6 2" xfId="33353" xr:uid="{00000000-0005-0000-0000-0000B9830000}"/>
    <cellStyle name="40% - Ênfase6 2 2 7" xfId="33354" xr:uid="{00000000-0005-0000-0000-0000BA830000}"/>
    <cellStyle name="40% - Ênfase6 2 2 7 2" xfId="33355" xr:uid="{00000000-0005-0000-0000-0000BB830000}"/>
    <cellStyle name="40% - Ênfase6 2 2 8" xfId="33356" xr:uid="{00000000-0005-0000-0000-0000BC830000}"/>
    <cellStyle name="40% - Ênfase6 2 2 8 2" xfId="33357" xr:uid="{00000000-0005-0000-0000-0000BD830000}"/>
    <cellStyle name="40% - Ênfase6 2 2 9" xfId="33358" xr:uid="{00000000-0005-0000-0000-0000BE830000}"/>
    <cellStyle name="40% - Ênfase6 2 2 9 2" xfId="33359" xr:uid="{00000000-0005-0000-0000-0000BF830000}"/>
    <cellStyle name="40% - Ênfase6 2 2_Confere" xfId="33360" xr:uid="{00000000-0005-0000-0000-0000C0830000}"/>
    <cellStyle name="40% - Ênfase6 2 20" xfId="33361" xr:uid="{00000000-0005-0000-0000-0000C1830000}"/>
    <cellStyle name="40% - Ênfase6 2 21" xfId="33362" xr:uid="{00000000-0005-0000-0000-0000C2830000}"/>
    <cellStyle name="40% - Ênfase6 2 22" xfId="33363" xr:uid="{00000000-0005-0000-0000-0000C3830000}"/>
    <cellStyle name="40% - Ênfase6 2 23" xfId="33364" xr:uid="{00000000-0005-0000-0000-0000C4830000}"/>
    <cellStyle name="40% - Ênfase6 2 24" xfId="33365" xr:uid="{00000000-0005-0000-0000-0000C5830000}"/>
    <cellStyle name="40% - Ênfase6 2 25" xfId="33366" xr:uid="{00000000-0005-0000-0000-0000C6830000}"/>
    <cellStyle name="40% - Ênfase6 2 26" xfId="33367" xr:uid="{00000000-0005-0000-0000-0000C7830000}"/>
    <cellStyle name="40% - Ênfase6 2 27" xfId="33368" xr:uid="{00000000-0005-0000-0000-0000C8830000}"/>
    <cellStyle name="40% - Ênfase6 2 3" xfId="33369" xr:uid="{00000000-0005-0000-0000-0000C9830000}"/>
    <cellStyle name="40% - Ênfase6 2 3 10" xfId="33370" xr:uid="{00000000-0005-0000-0000-0000CA830000}"/>
    <cellStyle name="40% - Ênfase6 2 3 10 2" xfId="33371" xr:uid="{00000000-0005-0000-0000-0000CB830000}"/>
    <cellStyle name="40% - Ênfase6 2 3 11" xfId="33372" xr:uid="{00000000-0005-0000-0000-0000CC830000}"/>
    <cellStyle name="40% - Ênfase6 2 3 11 2" xfId="33373" xr:uid="{00000000-0005-0000-0000-0000CD830000}"/>
    <cellStyle name="40% - Ênfase6 2 3 12" xfId="33374" xr:uid="{00000000-0005-0000-0000-0000CE830000}"/>
    <cellStyle name="40% - Ênfase6 2 3 12 2" xfId="33375" xr:uid="{00000000-0005-0000-0000-0000CF830000}"/>
    <cellStyle name="40% - Ênfase6 2 3 13" xfId="33376" xr:uid="{00000000-0005-0000-0000-0000D0830000}"/>
    <cellStyle name="40% - Ênfase6 2 3 13 2" xfId="33377" xr:uid="{00000000-0005-0000-0000-0000D1830000}"/>
    <cellStyle name="40% - Ênfase6 2 3 14" xfId="33378" xr:uid="{00000000-0005-0000-0000-0000D2830000}"/>
    <cellStyle name="40% - Ênfase6 2 3 14 2" xfId="33379" xr:uid="{00000000-0005-0000-0000-0000D3830000}"/>
    <cellStyle name="40% - Ênfase6 2 3 15" xfId="33380" xr:uid="{00000000-0005-0000-0000-0000D4830000}"/>
    <cellStyle name="40% - Ênfase6 2 3 16" xfId="33381" xr:uid="{00000000-0005-0000-0000-0000D5830000}"/>
    <cellStyle name="40% - Ênfase6 2 3 17" xfId="33382" xr:uid="{00000000-0005-0000-0000-0000D6830000}"/>
    <cellStyle name="40% - Ênfase6 2 3 18" xfId="33383" xr:uid="{00000000-0005-0000-0000-0000D7830000}"/>
    <cellStyle name="40% - Ênfase6 2 3 2" xfId="33384" xr:uid="{00000000-0005-0000-0000-0000D8830000}"/>
    <cellStyle name="40% - Ênfase6 2 3 2 10" xfId="33385" xr:uid="{00000000-0005-0000-0000-0000D9830000}"/>
    <cellStyle name="40% - Ênfase6 2 3 2 10 2" xfId="33386" xr:uid="{00000000-0005-0000-0000-0000DA830000}"/>
    <cellStyle name="40% - Ênfase6 2 3 2 11" xfId="33387" xr:uid="{00000000-0005-0000-0000-0000DB830000}"/>
    <cellStyle name="40% - Ênfase6 2 3 2 2" xfId="33388" xr:uid="{00000000-0005-0000-0000-0000DC830000}"/>
    <cellStyle name="40% - Ênfase6 2 3 2 2 2" xfId="33389" xr:uid="{00000000-0005-0000-0000-0000DD830000}"/>
    <cellStyle name="40% - Ênfase6 2 3 2 3" xfId="33390" xr:uid="{00000000-0005-0000-0000-0000DE830000}"/>
    <cellStyle name="40% - Ênfase6 2 3 2 3 2" xfId="33391" xr:uid="{00000000-0005-0000-0000-0000DF830000}"/>
    <cellStyle name="40% - Ênfase6 2 3 2 4" xfId="33392" xr:uid="{00000000-0005-0000-0000-0000E0830000}"/>
    <cellStyle name="40% - Ênfase6 2 3 2 4 2" xfId="33393" xr:uid="{00000000-0005-0000-0000-0000E1830000}"/>
    <cellStyle name="40% - Ênfase6 2 3 2 5" xfId="33394" xr:uid="{00000000-0005-0000-0000-0000E2830000}"/>
    <cellStyle name="40% - Ênfase6 2 3 2 5 2" xfId="33395" xr:uid="{00000000-0005-0000-0000-0000E3830000}"/>
    <cellStyle name="40% - Ênfase6 2 3 2 6" xfId="33396" xr:uid="{00000000-0005-0000-0000-0000E4830000}"/>
    <cellStyle name="40% - Ênfase6 2 3 2 6 2" xfId="33397" xr:uid="{00000000-0005-0000-0000-0000E5830000}"/>
    <cellStyle name="40% - Ênfase6 2 3 2 7" xfId="33398" xr:uid="{00000000-0005-0000-0000-0000E6830000}"/>
    <cellStyle name="40% - Ênfase6 2 3 2 7 2" xfId="33399" xr:uid="{00000000-0005-0000-0000-0000E7830000}"/>
    <cellStyle name="40% - Ênfase6 2 3 2 8" xfId="33400" xr:uid="{00000000-0005-0000-0000-0000E8830000}"/>
    <cellStyle name="40% - Ênfase6 2 3 2 8 2" xfId="33401" xr:uid="{00000000-0005-0000-0000-0000E9830000}"/>
    <cellStyle name="40% - Ênfase6 2 3 2 9" xfId="33402" xr:uid="{00000000-0005-0000-0000-0000EA830000}"/>
    <cellStyle name="40% - Ênfase6 2 3 2 9 2" xfId="33403" xr:uid="{00000000-0005-0000-0000-0000EB830000}"/>
    <cellStyle name="40% - Ênfase6 2 3 3" xfId="33404" xr:uid="{00000000-0005-0000-0000-0000EC830000}"/>
    <cellStyle name="40% - Ênfase6 2 3 3 2" xfId="33405" xr:uid="{00000000-0005-0000-0000-0000ED830000}"/>
    <cellStyle name="40% - Ênfase6 2 3 3 3" xfId="33406" xr:uid="{00000000-0005-0000-0000-0000EE830000}"/>
    <cellStyle name="40% - Ênfase6 2 3 3 4" xfId="33407" xr:uid="{00000000-0005-0000-0000-0000EF830000}"/>
    <cellStyle name="40% - Ênfase6 2 3 4" xfId="33408" xr:uid="{00000000-0005-0000-0000-0000F0830000}"/>
    <cellStyle name="40% - Ênfase6 2 3 4 2" xfId="33409" xr:uid="{00000000-0005-0000-0000-0000F1830000}"/>
    <cellStyle name="40% - Ênfase6 2 3 5" xfId="33410" xr:uid="{00000000-0005-0000-0000-0000F2830000}"/>
    <cellStyle name="40% - Ênfase6 2 3 5 2" xfId="33411" xr:uid="{00000000-0005-0000-0000-0000F3830000}"/>
    <cellStyle name="40% - Ênfase6 2 3 6" xfId="33412" xr:uid="{00000000-0005-0000-0000-0000F4830000}"/>
    <cellStyle name="40% - Ênfase6 2 3 6 2" xfId="33413" xr:uid="{00000000-0005-0000-0000-0000F5830000}"/>
    <cellStyle name="40% - Ênfase6 2 3 7" xfId="33414" xr:uid="{00000000-0005-0000-0000-0000F6830000}"/>
    <cellStyle name="40% - Ênfase6 2 3 7 2" xfId="33415" xr:uid="{00000000-0005-0000-0000-0000F7830000}"/>
    <cellStyle name="40% - Ênfase6 2 3 8" xfId="33416" xr:uid="{00000000-0005-0000-0000-0000F8830000}"/>
    <cellStyle name="40% - Ênfase6 2 3 8 2" xfId="33417" xr:uid="{00000000-0005-0000-0000-0000F9830000}"/>
    <cellStyle name="40% - Ênfase6 2 3 9" xfId="33418" xr:uid="{00000000-0005-0000-0000-0000FA830000}"/>
    <cellStyle name="40% - Ênfase6 2 3 9 2" xfId="33419" xr:uid="{00000000-0005-0000-0000-0000FB830000}"/>
    <cellStyle name="40% - Ênfase6 2 3_Confere" xfId="33420" xr:uid="{00000000-0005-0000-0000-0000FC830000}"/>
    <cellStyle name="40% - Ênfase6 2 4" xfId="33421" xr:uid="{00000000-0005-0000-0000-0000FD830000}"/>
    <cellStyle name="40% - Ênfase6 2 4 10" xfId="33422" xr:uid="{00000000-0005-0000-0000-0000FE830000}"/>
    <cellStyle name="40% - Ênfase6 2 4 10 2" xfId="33423" xr:uid="{00000000-0005-0000-0000-0000FF830000}"/>
    <cellStyle name="40% - Ênfase6 2 4 11" xfId="33424" xr:uid="{00000000-0005-0000-0000-000000840000}"/>
    <cellStyle name="40% - Ênfase6 2 4 12" xfId="33425" xr:uid="{00000000-0005-0000-0000-000001840000}"/>
    <cellStyle name="40% - Ênfase6 2 4 13" xfId="33426" xr:uid="{00000000-0005-0000-0000-000002840000}"/>
    <cellStyle name="40% - Ênfase6 2 4 14" xfId="33427" xr:uid="{00000000-0005-0000-0000-000003840000}"/>
    <cellStyle name="40% - Ênfase6 2 4 15" xfId="33428" xr:uid="{00000000-0005-0000-0000-000004840000}"/>
    <cellStyle name="40% - Ênfase6 2 4 16" xfId="33429" xr:uid="{00000000-0005-0000-0000-000005840000}"/>
    <cellStyle name="40% - Ênfase6 2 4 17" xfId="33430" xr:uid="{00000000-0005-0000-0000-000006840000}"/>
    <cellStyle name="40% - Ênfase6 2 4 2" xfId="33431" xr:uid="{00000000-0005-0000-0000-000007840000}"/>
    <cellStyle name="40% - Ênfase6 2 4 2 2" xfId="33432" xr:uid="{00000000-0005-0000-0000-000008840000}"/>
    <cellStyle name="40% - Ênfase6 2 4 2 3" xfId="33433" xr:uid="{00000000-0005-0000-0000-000009840000}"/>
    <cellStyle name="40% - Ênfase6 2 4 3" xfId="33434" xr:uid="{00000000-0005-0000-0000-00000A840000}"/>
    <cellStyle name="40% - Ênfase6 2 4 3 2" xfId="33435" xr:uid="{00000000-0005-0000-0000-00000B840000}"/>
    <cellStyle name="40% - Ênfase6 2 4 3 3" xfId="33436" xr:uid="{00000000-0005-0000-0000-00000C840000}"/>
    <cellStyle name="40% - Ênfase6 2 4 3 4" xfId="33437" xr:uid="{00000000-0005-0000-0000-00000D840000}"/>
    <cellStyle name="40% - Ênfase6 2 4 4" xfId="33438" xr:uid="{00000000-0005-0000-0000-00000E840000}"/>
    <cellStyle name="40% - Ênfase6 2 4 4 2" xfId="33439" xr:uid="{00000000-0005-0000-0000-00000F840000}"/>
    <cellStyle name="40% - Ênfase6 2 4 5" xfId="33440" xr:uid="{00000000-0005-0000-0000-000010840000}"/>
    <cellStyle name="40% - Ênfase6 2 4 5 2" xfId="33441" xr:uid="{00000000-0005-0000-0000-000011840000}"/>
    <cellStyle name="40% - Ênfase6 2 4 6" xfId="33442" xr:uid="{00000000-0005-0000-0000-000012840000}"/>
    <cellStyle name="40% - Ênfase6 2 4 6 2" xfId="33443" xr:uid="{00000000-0005-0000-0000-000013840000}"/>
    <cellStyle name="40% - Ênfase6 2 4 7" xfId="33444" xr:uid="{00000000-0005-0000-0000-000014840000}"/>
    <cellStyle name="40% - Ênfase6 2 4 7 2" xfId="33445" xr:uid="{00000000-0005-0000-0000-000015840000}"/>
    <cellStyle name="40% - Ênfase6 2 4 8" xfId="33446" xr:uid="{00000000-0005-0000-0000-000016840000}"/>
    <cellStyle name="40% - Ênfase6 2 4 8 2" xfId="33447" xr:uid="{00000000-0005-0000-0000-000017840000}"/>
    <cellStyle name="40% - Ênfase6 2 4 9" xfId="33448" xr:uid="{00000000-0005-0000-0000-000018840000}"/>
    <cellStyle name="40% - Ênfase6 2 4 9 2" xfId="33449" xr:uid="{00000000-0005-0000-0000-000019840000}"/>
    <cellStyle name="40% - Ênfase6 2 5" xfId="33450" xr:uid="{00000000-0005-0000-0000-00001A840000}"/>
    <cellStyle name="40% - Ênfase6 2 5 10" xfId="33451" xr:uid="{00000000-0005-0000-0000-00001B840000}"/>
    <cellStyle name="40% - Ênfase6 2 5 11" xfId="33452" xr:uid="{00000000-0005-0000-0000-00001C840000}"/>
    <cellStyle name="40% - Ênfase6 2 5 12" xfId="33453" xr:uid="{00000000-0005-0000-0000-00001D840000}"/>
    <cellStyle name="40% - Ênfase6 2 5 13" xfId="33454" xr:uid="{00000000-0005-0000-0000-00001E840000}"/>
    <cellStyle name="40% - Ênfase6 2 5 14" xfId="33455" xr:uid="{00000000-0005-0000-0000-00001F840000}"/>
    <cellStyle name="40% - Ênfase6 2 5 15" xfId="33456" xr:uid="{00000000-0005-0000-0000-000020840000}"/>
    <cellStyle name="40% - Ênfase6 2 5 16" xfId="33457" xr:uid="{00000000-0005-0000-0000-000021840000}"/>
    <cellStyle name="40% - Ênfase6 2 5 17" xfId="33458" xr:uid="{00000000-0005-0000-0000-000022840000}"/>
    <cellStyle name="40% - Ênfase6 2 5 2" xfId="33459" xr:uid="{00000000-0005-0000-0000-000023840000}"/>
    <cellStyle name="40% - Ênfase6 2 5 2 2" xfId="33460" xr:uid="{00000000-0005-0000-0000-000024840000}"/>
    <cellStyle name="40% - Ênfase6 2 5 2 3" xfId="33461" xr:uid="{00000000-0005-0000-0000-000025840000}"/>
    <cellStyle name="40% - Ênfase6 2 5 3" xfId="33462" xr:uid="{00000000-0005-0000-0000-000026840000}"/>
    <cellStyle name="40% - Ênfase6 2 5 3 2" xfId="33463" xr:uid="{00000000-0005-0000-0000-000027840000}"/>
    <cellStyle name="40% - Ênfase6 2 5 3 3" xfId="33464" xr:uid="{00000000-0005-0000-0000-000028840000}"/>
    <cellStyle name="40% - Ênfase6 2 5 3 4" xfId="33465" xr:uid="{00000000-0005-0000-0000-000029840000}"/>
    <cellStyle name="40% - Ênfase6 2 5 4" xfId="33466" xr:uid="{00000000-0005-0000-0000-00002A840000}"/>
    <cellStyle name="40% - Ênfase6 2 5 4 2" xfId="33467" xr:uid="{00000000-0005-0000-0000-00002B840000}"/>
    <cellStyle name="40% - Ênfase6 2 5 5" xfId="33468" xr:uid="{00000000-0005-0000-0000-00002C840000}"/>
    <cellStyle name="40% - Ênfase6 2 5 6" xfId="33469" xr:uid="{00000000-0005-0000-0000-00002D840000}"/>
    <cellStyle name="40% - Ênfase6 2 5 7" xfId="33470" xr:uid="{00000000-0005-0000-0000-00002E840000}"/>
    <cellStyle name="40% - Ênfase6 2 5 8" xfId="33471" xr:uid="{00000000-0005-0000-0000-00002F840000}"/>
    <cellStyle name="40% - Ênfase6 2 5 9" xfId="33472" xr:uid="{00000000-0005-0000-0000-000030840000}"/>
    <cellStyle name="40% - Ênfase6 2 6" xfId="33473" xr:uid="{00000000-0005-0000-0000-000031840000}"/>
    <cellStyle name="40% - Ênfase6 2 6 10" xfId="33474" xr:uid="{00000000-0005-0000-0000-000032840000}"/>
    <cellStyle name="40% - Ênfase6 2 6 11" xfId="33475" xr:uid="{00000000-0005-0000-0000-000033840000}"/>
    <cellStyle name="40% - Ênfase6 2 6 12" xfId="33476" xr:uid="{00000000-0005-0000-0000-000034840000}"/>
    <cellStyle name="40% - Ênfase6 2 6 13" xfId="33477" xr:uid="{00000000-0005-0000-0000-000035840000}"/>
    <cellStyle name="40% - Ênfase6 2 6 14" xfId="33478" xr:uid="{00000000-0005-0000-0000-000036840000}"/>
    <cellStyle name="40% - Ênfase6 2 6 15" xfId="33479" xr:uid="{00000000-0005-0000-0000-000037840000}"/>
    <cellStyle name="40% - Ênfase6 2 6 16" xfId="33480" xr:uid="{00000000-0005-0000-0000-000038840000}"/>
    <cellStyle name="40% - Ênfase6 2 6 17" xfId="33481" xr:uid="{00000000-0005-0000-0000-000039840000}"/>
    <cellStyle name="40% - Ênfase6 2 6 2" xfId="33482" xr:uid="{00000000-0005-0000-0000-00003A840000}"/>
    <cellStyle name="40% - Ênfase6 2 6 2 2" xfId="33483" xr:uid="{00000000-0005-0000-0000-00003B840000}"/>
    <cellStyle name="40% - Ênfase6 2 6 2 3" xfId="33484" xr:uid="{00000000-0005-0000-0000-00003C840000}"/>
    <cellStyle name="40% - Ênfase6 2 6 3" xfId="33485" xr:uid="{00000000-0005-0000-0000-00003D840000}"/>
    <cellStyle name="40% - Ênfase6 2 6 3 2" xfId="33486" xr:uid="{00000000-0005-0000-0000-00003E840000}"/>
    <cellStyle name="40% - Ênfase6 2 6 3 3" xfId="33487" xr:uid="{00000000-0005-0000-0000-00003F840000}"/>
    <cellStyle name="40% - Ênfase6 2 6 3 4" xfId="33488" xr:uid="{00000000-0005-0000-0000-000040840000}"/>
    <cellStyle name="40% - Ênfase6 2 6 4" xfId="33489" xr:uid="{00000000-0005-0000-0000-000041840000}"/>
    <cellStyle name="40% - Ênfase6 2 6 4 2" xfId="33490" xr:uid="{00000000-0005-0000-0000-000042840000}"/>
    <cellStyle name="40% - Ênfase6 2 6 5" xfId="33491" xr:uid="{00000000-0005-0000-0000-000043840000}"/>
    <cellStyle name="40% - Ênfase6 2 6 6" xfId="33492" xr:uid="{00000000-0005-0000-0000-000044840000}"/>
    <cellStyle name="40% - Ênfase6 2 6 7" xfId="33493" xr:uid="{00000000-0005-0000-0000-000045840000}"/>
    <cellStyle name="40% - Ênfase6 2 6 8" xfId="33494" xr:uid="{00000000-0005-0000-0000-000046840000}"/>
    <cellStyle name="40% - Ênfase6 2 6 9" xfId="33495" xr:uid="{00000000-0005-0000-0000-000047840000}"/>
    <cellStyle name="40% - Ênfase6 2 7" xfId="33496" xr:uid="{00000000-0005-0000-0000-000048840000}"/>
    <cellStyle name="40% - Ênfase6 2 7 10" xfId="33497" xr:uid="{00000000-0005-0000-0000-000049840000}"/>
    <cellStyle name="40% - Ênfase6 2 7 11" xfId="33498" xr:uid="{00000000-0005-0000-0000-00004A840000}"/>
    <cellStyle name="40% - Ênfase6 2 7 12" xfId="33499" xr:uid="{00000000-0005-0000-0000-00004B840000}"/>
    <cellStyle name="40% - Ênfase6 2 7 13" xfId="33500" xr:uid="{00000000-0005-0000-0000-00004C840000}"/>
    <cellStyle name="40% - Ênfase6 2 7 14" xfId="33501" xr:uid="{00000000-0005-0000-0000-00004D840000}"/>
    <cellStyle name="40% - Ênfase6 2 7 15" xfId="33502" xr:uid="{00000000-0005-0000-0000-00004E840000}"/>
    <cellStyle name="40% - Ênfase6 2 7 16" xfId="33503" xr:uid="{00000000-0005-0000-0000-00004F840000}"/>
    <cellStyle name="40% - Ênfase6 2 7 17" xfId="33504" xr:uid="{00000000-0005-0000-0000-000050840000}"/>
    <cellStyle name="40% - Ênfase6 2 7 2" xfId="33505" xr:uid="{00000000-0005-0000-0000-000051840000}"/>
    <cellStyle name="40% - Ênfase6 2 7 2 2" xfId="33506" xr:uid="{00000000-0005-0000-0000-000052840000}"/>
    <cellStyle name="40% - Ênfase6 2 7 2 3" xfId="33507" xr:uid="{00000000-0005-0000-0000-000053840000}"/>
    <cellStyle name="40% - Ênfase6 2 7 3" xfId="33508" xr:uid="{00000000-0005-0000-0000-000054840000}"/>
    <cellStyle name="40% - Ênfase6 2 7 3 2" xfId="33509" xr:uid="{00000000-0005-0000-0000-000055840000}"/>
    <cellStyle name="40% - Ênfase6 2 7 3 3" xfId="33510" xr:uid="{00000000-0005-0000-0000-000056840000}"/>
    <cellStyle name="40% - Ênfase6 2 7 3 4" xfId="33511" xr:uid="{00000000-0005-0000-0000-000057840000}"/>
    <cellStyle name="40% - Ênfase6 2 7 4" xfId="33512" xr:uid="{00000000-0005-0000-0000-000058840000}"/>
    <cellStyle name="40% - Ênfase6 2 7 4 2" xfId="33513" xr:uid="{00000000-0005-0000-0000-000059840000}"/>
    <cellStyle name="40% - Ênfase6 2 7 5" xfId="33514" xr:uid="{00000000-0005-0000-0000-00005A840000}"/>
    <cellStyle name="40% - Ênfase6 2 7 6" xfId="33515" xr:uid="{00000000-0005-0000-0000-00005B840000}"/>
    <cellStyle name="40% - Ênfase6 2 7 7" xfId="33516" xr:uid="{00000000-0005-0000-0000-00005C840000}"/>
    <cellStyle name="40% - Ênfase6 2 7 8" xfId="33517" xr:uid="{00000000-0005-0000-0000-00005D840000}"/>
    <cellStyle name="40% - Ênfase6 2 7 9" xfId="33518" xr:uid="{00000000-0005-0000-0000-00005E840000}"/>
    <cellStyle name="40% - Ênfase6 2 8" xfId="33519" xr:uid="{00000000-0005-0000-0000-00005F840000}"/>
    <cellStyle name="40% - Ênfase6 2 8 2" xfId="33520" xr:uid="{00000000-0005-0000-0000-000060840000}"/>
    <cellStyle name="40% - Ênfase6 2 8 3" xfId="33521" xr:uid="{00000000-0005-0000-0000-000061840000}"/>
    <cellStyle name="40% - Ênfase6 2 8 3 2" xfId="33522" xr:uid="{00000000-0005-0000-0000-000062840000}"/>
    <cellStyle name="40% - Ênfase6 2 8 4" xfId="33523" xr:uid="{00000000-0005-0000-0000-000063840000}"/>
    <cellStyle name="40% - Ênfase6 2 8 4 2" xfId="33524" xr:uid="{00000000-0005-0000-0000-000064840000}"/>
    <cellStyle name="40% - Ênfase6 2 8 5" xfId="33525" xr:uid="{00000000-0005-0000-0000-000065840000}"/>
    <cellStyle name="40% - Ênfase6 2 8 6" xfId="33526" xr:uid="{00000000-0005-0000-0000-000066840000}"/>
    <cellStyle name="40% - Ênfase6 2 9" xfId="33527" xr:uid="{00000000-0005-0000-0000-000067840000}"/>
    <cellStyle name="40% - Ênfase6 2 9 2" xfId="33528" xr:uid="{00000000-0005-0000-0000-000068840000}"/>
    <cellStyle name="40% - Ênfase6 2 9 3" xfId="33529" xr:uid="{00000000-0005-0000-0000-000069840000}"/>
    <cellStyle name="40% - Ênfase6 2 9 4" xfId="33530" xr:uid="{00000000-0005-0000-0000-00006A840000}"/>
    <cellStyle name="40% - Ênfase6 2 9 5" xfId="33531" xr:uid="{00000000-0005-0000-0000-00006B840000}"/>
    <cellStyle name="40% - Ênfase6 2_AVANÇO FÍSICO" xfId="33532" xr:uid="{00000000-0005-0000-0000-00006C840000}"/>
    <cellStyle name="40% - Ênfase6 20" xfId="33533" xr:uid="{00000000-0005-0000-0000-00006D840000}"/>
    <cellStyle name="40% - Ênfase6 20 10" xfId="33534" xr:uid="{00000000-0005-0000-0000-00006E840000}"/>
    <cellStyle name="40% - Ênfase6 20 2" xfId="33535" xr:uid="{00000000-0005-0000-0000-00006F840000}"/>
    <cellStyle name="40% - Ênfase6 20 2 2" xfId="33536" xr:uid="{00000000-0005-0000-0000-000070840000}"/>
    <cellStyle name="40% - Ênfase6 20 3" xfId="33537" xr:uid="{00000000-0005-0000-0000-000071840000}"/>
    <cellStyle name="40% - Ênfase6 20 3 2" xfId="33538" xr:uid="{00000000-0005-0000-0000-000072840000}"/>
    <cellStyle name="40% - Ênfase6 20 4" xfId="33539" xr:uid="{00000000-0005-0000-0000-000073840000}"/>
    <cellStyle name="40% - Ênfase6 20 4 2" xfId="33540" xr:uid="{00000000-0005-0000-0000-000074840000}"/>
    <cellStyle name="40% - Ênfase6 20 5" xfId="33541" xr:uid="{00000000-0005-0000-0000-000075840000}"/>
    <cellStyle name="40% - Ênfase6 20 5 2" xfId="33542" xr:uid="{00000000-0005-0000-0000-000076840000}"/>
    <cellStyle name="40% - Ênfase6 20 6" xfId="33543" xr:uid="{00000000-0005-0000-0000-000077840000}"/>
    <cellStyle name="40% - Ênfase6 20 6 2" xfId="33544" xr:uid="{00000000-0005-0000-0000-000078840000}"/>
    <cellStyle name="40% - Ênfase6 20 7" xfId="33545" xr:uid="{00000000-0005-0000-0000-000079840000}"/>
    <cellStyle name="40% - Ênfase6 20 7 2" xfId="33546" xr:uid="{00000000-0005-0000-0000-00007A840000}"/>
    <cellStyle name="40% - Ênfase6 20 8" xfId="33547" xr:uid="{00000000-0005-0000-0000-00007B840000}"/>
    <cellStyle name="40% - Ênfase6 20 9" xfId="33548" xr:uid="{00000000-0005-0000-0000-00007C840000}"/>
    <cellStyle name="40% - Ênfase6 21" xfId="33549" xr:uid="{00000000-0005-0000-0000-00007D840000}"/>
    <cellStyle name="40% - Ênfase6 21 10" xfId="33550" xr:uid="{00000000-0005-0000-0000-00007E840000}"/>
    <cellStyle name="40% - Ênfase6 21 2" xfId="33551" xr:uid="{00000000-0005-0000-0000-00007F840000}"/>
    <cellStyle name="40% - Ênfase6 21 2 2" xfId="33552" xr:uid="{00000000-0005-0000-0000-000080840000}"/>
    <cellStyle name="40% - Ênfase6 21 3" xfId="33553" xr:uid="{00000000-0005-0000-0000-000081840000}"/>
    <cellStyle name="40% - Ênfase6 21 3 2" xfId="33554" xr:uid="{00000000-0005-0000-0000-000082840000}"/>
    <cellStyle name="40% - Ênfase6 21 4" xfId="33555" xr:uid="{00000000-0005-0000-0000-000083840000}"/>
    <cellStyle name="40% - Ênfase6 21 4 2" xfId="33556" xr:uid="{00000000-0005-0000-0000-000084840000}"/>
    <cellStyle name="40% - Ênfase6 21 5" xfId="33557" xr:uid="{00000000-0005-0000-0000-000085840000}"/>
    <cellStyle name="40% - Ênfase6 21 5 2" xfId="33558" xr:uid="{00000000-0005-0000-0000-000086840000}"/>
    <cellStyle name="40% - Ênfase6 21 6" xfId="33559" xr:uid="{00000000-0005-0000-0000-000087840000}"/>
    <cellStyle name="40% - Ênfase6 21 6 2" xfId="33560" xr:uid="{00000000-0005-0000-0000-000088840000}"/>
    <cellStyle name="40% - Ênfase6 21 7" xfId="33561" xr:uid="{00000000-0005-0000-0000-000089840000}"/>
    <cellStyle name="40% - Ênfase6 21 7 2" xfId="33562" xr:uid="{00000000-0005-0000-0000-00008A840000}"/>
    <cellStyle name="40% - Ênfase6 21 8" xfId="33563" xr:uid="{00000000-0005-0000-0000-00008B840000}"/>
    <cellStyle name="40% - Ênfase6 21 9" xfId="33564" xr:uid="{00000000-0005-0000-0000-00008C840000}"/>
    <cellStyle name="40% - Ênfase6 22" xfId="33565" xr:uid="{00000000-0005-0000-0000-00008D840000}"/>
    <cellStyle name="40% - Ênfase6 22 10" xfId="33566" xr:uid="{00000000-0005-0000-0000-00008E840000}"/>
    <cellStyle name="40% - Ênfase6 22 2" xfId="33567" xr:uid="{00000000-0005-0000-0000-00008F840000}"/>
    <cellStyle name="40% - Ênfase6 22 2 2" xfId="33568" xr:uid="{00000000-0005-0000-0000-000090840000}"/>
    <cellStyle name="40% - Ênfase6 22 3" xfId="33569" xr:uid="{00000000-0005-0000-0000-000091840000}"/>
    <cellStyle name="40% - Ênfase6 22 3 2" xfId="33570" xr:uid="{00000000-0005-0000-0000-000092840000}"/>
    <cellStyle name="40% - Ênfase6 22 4" xfId="33571" xr:uid="{00000000-0005-0000-0000-000093840000}"/>
    <cellStyle name="40% - Ênfase6 22 4 2" xfId="33572" xr:uid="{00000000-0005-0000-0000-000094840000}"/>
    <cellStyle name="40% - Ênfase6 22 5" xfId="33573" xr:uid="{00000000-0005-0000-0000-000095840000}"/>
    <cellStyle name="40% - Ênfase6 22 5 2" xfId="33574" xr:uid="{00000000-0005-0000-0000-000096840000}"/>
    <cellStyle name="40% - Ênfase6 22 6" xfId="33575" xr:uid="{00000000-0005-0000-0000-000097840000}"/>
    <cellStyle name="40% - Ênfase6 22 6 2" xfId="33576" xr:uid="{00000000-0005-0000-0000-000098840000}"/>
    <cellStyle name="40% - Ênfase6 22 7" xfId="33577" xr:uid="{00000000-0005-0000-0000-000099840000}"/>
    <cellStyle name="40% - Ênfase6 22 7 2" xfId="33578" xr:uid="{00000000-0005-0000-0000-00009A840000}"/>
    <cellStyle name="40% - Ênfase6 22 8" xfId="33579" xr:uid="{00000000-0005-0000-0000-00009B840000}"/>
    <cellStyle name="40% - Ênfase6 22 9" xfId="33580" xr:uid="{00000000-0005-0000-0000-00009C840000}"/>
    <cellStyle name="40% - Ênfase6 23" xfId="33581" xr:uid="{00000000-0005-0000-0000-00009D840000}"/>
    <cellStyle name="40% - Ênfase6 23 10" xfId="33582" xr:uid="{00000000-0005-0000-0000-00009E840000}"/>
    <cellStyle name="40% - Ênfase6 23 2" xfId="33583" xr:uid="{00000000-0005-0000-0000-00009F840000}"/>
    <cellStyle name="40% - Ênfase6 23 2 2" xfId="33584" xr:uid="{00000000-0005-0000-0000-0000A0840000}"/>
    <cellStyle name="40% - Ênfase6 23 3" xfId="33585" xr:uid="{00000000-0005-0000-0000-0000A1840000}"/>
    <cellStyle name="40% - Ênfase6 23 3 2" xfId="33586" xr:uid="{00000000-0005-0000-0000-0000A2840000}"/>
    <cellStyle name="40% - Ênfase6 23 4" xfId="33587" xr:uid="{00000000-0005-0000-0000-0000A3840000}"/>
    <cellStyle name="40% - Ênfase6 23 4 2" xfId="33588" xr:uid="{00000000-0005-0000-0000-0000A4840000}"/>
    <cellStyle name="40% - Ênfase6 23 5" xfId="33589" xr:uid="{00000000-0005-0000-0000-0000A5840000}"/>
    <cellStyle name="40% - Ênfase6 23 5 2" xfId="33590" xr:uid="{00000000-0005-0000-0000-0000A6840000}"/>
    <cellStyle name="40% - Ênfase6 23 6" xfId="33591" xr:uid="{00000000-0005-0000-0000-0000A7840000}"/>
    <cellStyle name="40% - Ênfase6 23 6 2" xfId="33592" xr:uid="{00000000-0005-0000-0000-0000A8840000}"/>
    <cellStyle name="40% - Ênfase6 23 7" xfId="33593" xr:uid="{00000000-0005-0000-0000-0000A9840000}"/>
    <cellStyle name="40% - Ênfase6 23 7 2" xfId="33594" xr:uid="{00000000-0005-0000-0000-0000AA840000}"/>
    <cellStyle name="40% - Ênfase6 23 8" xfId="33595" xr:uid="{00000000-0005-0000-0000-0000AB840000}"/>
    <cellStyle name="40% - Ênfase6 23 9" xfId="33596" xr:uid="{00000000-0005-0000-0000-0000AC840000}"/>
    <cellStyle name="40% - Ênfase6 24" xfId="33597" xr:uid="{00000000-0005-0000-0000-0000AD840000}"/>
    <cellStyle name="40% - Ênfase6 24 10" xfId="33598" xr:uid="{00000000-0005-0000-0000-0000AE840000}"/>
    <cellStyle name="40% - Ênfase6 24 2" xfId="33599" xr:uid="{00000000-0005-0000-0000-0000AF840000}"/>
    <cellStyle name="40% - Ênfase6 24 2 2" xfId="33600" xr:uid="{00000000-0005-0000-0000-0000B0840000}"/>
    <cellStyle name="40% - Ênfase6 24 3" xfId="33601" xr:uid="{00000000-0005-0000-0000-0000B1840000}"/>
    <cellStyle name="40% - Ênfase6 24 3 2" xfId="33602" xr:uid="{00000000-0005-0000-0000-0000B2840000}"/>
    <cellStyle name="40% - Ênfase6 24 4" xfId="33603" xr:uid="{00000000-0005-0000-0000-0000B3840000}"/>
    <cellStyle name="40% - Ênfase6 24 4 2" xfId="33604" xr:uid="{00000000-0005-0000-0000-0000B4840000}"/>
    <cellStyle name="40% - Ênfase6 24 5" xfId="33605" xr:uid="{00000000-0005-0000-0000-0000B5840000}"/>
    <cellStyle name="40% - Ênfase6 24 5 2" xfId="33606" xr:uid="{00000000-0005-0000-0000-0000B6840000}"/>
    <cellStyle name="40% - Ênfase6 24 6" xfId="33607" xr:uid="{00000000-0005-0000-0000-0000B7840000}"/>
    <cellStyle name="40% - Ênfase6 24 6 2" xfId="33608" xr:uid="{00000000-0005-0000-0000-0000B8840000}"/>
    <cellStyle name="40% - Ênfase6 24 7" xfId="33609" xr:uid="{00000000-0005-0000-0000-0000B9840000}"/>
    <cellStyle name="40% - Ênfase6 24 7 2" xfId="33610" xr:uid="{00000000-0005-0000-0000-0000BA840000}"/>
    <cellStyle name="40% - Ênfase6 24 8" xfId="33611" xr:uid="{00000000-0005-0000-0000-0000BB840000}"/>
    <cellStyle name="40% - Ênfase6 24 9" xfId="33612" xr:uid="{00000000-0005-0000-0000-0000BC840000}"/>
    <cellStyle name="40% - Ênfase6 25" xfId="33613" xr:uid="{00000000-0005-0000-0000-0000BD840000}"/>
    <cellStyle name="40% - Ênfase6 25 10" xfId="33614" xr:uid="{00000000-0005-0000-0000-0000BE840000}"/>
    <cellStyle name="40% - Ênfase6 25 2" xfId="33615" xr:uid="{00000000-0005-0000-0000-0000BF840000}"/>
    <cellStyle name="40% - Ênfase6 25 2 2" xfId="33616" xr:uid="{00000000-0005-0000-0000-0000C0840000}"/>
    <cellStyle name="40% - Ênfase6 25 3" xfId="33617" xr:uid="{00000000-0005-0000-0000-0000C1840000}"/>
    <cellStyle name="40% - Ênfase6 25 3 2" xfId="33618" xr:uid="{00000000-0005-0000-0000-0000C2840000}"/>
    <cellStyle name="40% - Ênfase6 25 4" xfId="33619" xr:uid="{00000000-0005-0000-0000-0000C3840000}"/>
    <cellStyle name="40% - Ênfase6 25 4 2" xfId="33620" xr:uid="{00000000-0005-0000-0000-0000C4840000}"/>
    <cellStyle name="40% - Ênfase6 25 5" xfId="33621" xr:uid="{00000000-0005-0000-0000-0000C5840000}"/>
    <cellStyle name="40% - Ênfase6 25 5 2" xfId="33622" xr:uid="{00000000-0005-0000-0000-0000C6840000}"/>
    <cellStyle name="40% - Ênfase6 25 6" xfId="33623" xr:uid="{00000000-0005-0000-0000-0000C7840000}"/>
    <cellStyle name="40% - Ênfase6 25 6 2" xfId="33624" xr:uid="{00000000-0005-0000-0000-0000C8840000}"/>
    <cellStyle name="40% - Ênfase6 25 7" xfId="33625" xr:uid="{00000000-0005-0000-0000-0000C9840000}"/>
    <cellStyle name="40% - Ênfase6 25 7 2" xfId="33626" xr:uid="{00000000-0005-0000-0000-0000CA840000}"/>
    <cellStyle name="40% - Ênfase6 25 8" xfId="33627" xr:uid="{00000000-0005-0000-0000-0000CB840000}"/>
    <cellStyle name="40% - Ênfase6 25 9" xfId="33628" xr:uid="{00000000-0005-0000-0000-0000CC840000}"/>
    <cellStyle name="40% - Ênfase6 26" xfId="33629" xr:uid="{00000000-0005-0000-0000-0000CD840000}"/>
    <cellStyle name="40% - Ênfase6 26 10" xfId="33630" xr:uid="{00000000-0005-0000-0000-0000CE840000}"/>
    <cellStyle name="40% - Ênfase6 26 2" xfId="33631" xr:uid="{00000000-0005-0000-0000-0000CF840000}"/>
    <cellStyle name="40% - Ênfase6 26 2 2" xfId="33632" xr:uid="{00000000-0005-0000-0000-0000D0840000}"/>
    <cellStyle name="40% - Ênfase6 26 3" xfId="33633" xr:uid="{00000000-0005-0000-0000-0000D1840000}"/>
    <cellStyle name="40% - Ênfase6 26 3 2" xfId="33634" xr:uid="{00000000-0005-0000-0000-0000D2840000}"/>
    <cellStyle name="40% - Ênfase6 26 4" xfId="33635" xr:uid="{00000000-0005-0000-0000-0000D3840000}"/>
    <cellStyle name="40% - Ênfase6 26 4 2" xfId="33636" xr:uid="{00000000-0005-0000-0000-0000D4840000}"/>
    <cellStyle name="40% - Ênfase6 26 5" xfId="33637" xr:uid="{00000000-0005-0000-0000-0000D5840000}"/>
    <cellStyle name="40% - Ênfase6 26 5 2" xfId="33638" xr:uid="{00000000-0005-0000-0000-0000D6840000}"/>
    <cellStyle name="40% - Ênfase6 26 6" xfId="33639" xr:uid="{00000000-0005-0000-0000-0000D7840000}"/>
    <cellStyle name="40% - Ênfase6 26 6 2" xfId="33640" xr:uid="{00000000-0005-0000-0000-0000D8840000}"/>
    <cellStyle name="40% - Ênfase6 26 7" xfId="33641" xr:uid="{00000000-0005-0000-0000-0000D9840000}"/>
    <cellStyle name="40% - Ênfase6 26 7 2" xfId="33642" xr:uid="{00000000-0005-0000-0000-0000DA840000}"/>
    <cellStyle name="40% - Ênfase6 26 8" xfId="33643" xr:uid="{00000000-0005-0000-0000-0000DB840000}"/>
    <cellStyle name="40% - Ênfase6 26 9" xfId="33644" xr:uid="{00000000-0005-0000-0000-0000DC840000}"/>
    <cellStyle name="40% - Ênfase6 27" xfId="33645" xr:uid="{00000000-0005-0000-0000-0000DD840000}"/>
    <cellStyle name="40% - Ênfase6 27 10" xfId="33646" xr:uid="{00000000-0005-0000-0000-0000DE840000}"/>
    <cellStyle name="40% - Ênfase6 27 2" xfId="33647" xr:uid="{00000000-0005-0000-0000-0000DF840000}"/>
    <cellStyle name="40% - Ênfase6 27 2 2" xfId="33648" xr:uid="{00000000-0005-0000-0000-0000E0840000}"/>
    <cellStyle name="40% - Ênfase6 27 3" xfId="33649" xr:uid="{00000000-0005-0000-0000-0000E1840000}"/>
    <cellStyle name="40% - Ênfase6 27 3 2" xfId="33650" xr:uid="{00000000-0005-0000-0000-0000E2840000}"/>
    <cellStyle name="40% - Ênfase6 27 4" xfId="33651" xr:uid="{00000000-0005-0000-0000-0000E3840000}"/>
    <cellStyle name="40% - Ênfase6 27 4 2" xfId="33652" xr:uid="{00000000-0005-0000-0000-0000E4840000}"/>
    <cellStyle name="40% - Ênfase6 27 5" xfId="33653" xr:uid="{00000000-0005-0000-0000-0000E5840000}"/>
    <cellStyle name="40% - Ênfase6 27 5 2" xfId="33654" xr:uid="{00000000-0005-0000-0000-0000E6840000}"/>
    <cellStyle name="40% - Ênfase6 27 6" xfId="33655" xr:uid="{00000000-0005-0000-0000-0000E7840000}"/>
    <cellStyle name="40% - Ênfase6 27 6 2" xfId="33656" xr:uid="{00000000-0005-0000-0000-0000E8840000}"/>
    <cellStyle name="40% - Ênfase6 27 7" xfId="33657" xr:uid="{00000000-0005-0000-0000-0000E9840000}"/>
    <cellStyle name="40% - Ênfase6 27 7 2" xfId="33658" xr:uid="{00000000-0005-0000-0000-0000EA840000}"/>
    <cellStyle name="40% - Ênfase6 27 8" xfId="33659" xr:uid="{00000000-0005-0000-0000-0000EB840000}"/>
    <cellStyle name="40% - Ênfase6 27 9" xfId="33660" xr:uid="{00000000-0005-0000-0000-0000EC840000}"/>
    <cellStyle name="40% - Ênfase6 28" xfId="33661" xr:uid="{00000000-0005-0000-0000-0000ED840000}"/>
    <cellStyle name="40% - Ênfase6 28 10" xfId="33662" xr:uid="{00000000-0005-0000-0000-0000EE840000}"/>
    <cellStyle name="40% - Ênfase6 28 2" xfId="33663" xr:uid="{00000000-0005-0000-0000-0000EF840000}"/>
    <cellStyle name="40% - Ênfase6 28 2 2" xfId="33664" xr:uid="{00000000-0005-0000-0000-0000F0840000}"/>
    <cellStyle name="40% - Ênfase6 28 3" xfId="33665" xr:uid="{00000000-0005-0000-0000-0000F1840000}"/>
    <cellStyle name="40% - Ênfase6 28 3 2" xfId="33666" xr:uid="{00000000-0005-0000-0000-0000F2840000}"/>
    <cellStyle name="40% - Ênfase6 28 4" xfId="33667" xr:uid="{00000000-0005-0000-0000-0000F3840000}"/>
    <cellStyle name="40% - Ênfase6 28 4 2" xfId="33668" xr:uid="{00000000-0005-0000-0000-0000F4840000}"/>
    <cellStyle name="40% - Ênfase6 28 5" xfId="33669" xr:uid="{00000000-0005-0000-0000-0000F5840000}"/>
    <cellStyle name="40% - Ênfase6 28 5 2" xfId="33670" xr:uid="{00000000-0005-0000-0000-0000F6840000}"/>
    <cellStyle name="40% - Ênfase6 28 6" xfId="33671" xr:uid="{00000000-0005-0000-0000-0000F7840000}"/>
    <cellStyle name="40% - Ênfase6 28 6 2" xfId="33672" xr:uid="{00000000-0005-0000-0000-0000F8840000}"/>
    <cellStyle name="40% - Ênfase6 28 7" xfId="33673" xr:uid="{00000000-0005-0000-0000-0000F9840000}"/>
    <cellStyle name="40% - Ênfase6 28 7 2" xfId="33674" xr:uid="{00000000-0005-0000-0000-0000FA840000}"/>
    <cellStyle name="40% - Ênfase6 28 8" xfId="33675" xr:uid="{00000000-0005-0000-0000-0000FB840000}"/>
    <cellStyle name="40% - Ênfase6 28 9" xfId="33676" xr:uid="{00000000-0005-0000-0000-0000FC840000}"/>
    <cellStyle name="40% - Ênfase6 29" xfId="33677" xr:uid="{00000000-0005-0000-0000-0000FD840000}"/>
    <cellStyle name="40% - Ênfase6 29 10" xfId="33678" xr:uid="{00000000-0005-0000-0000-0000FE840000}"/>
    <cellStyle name="40% - Ênfase6 29 2" xfId="33679" xr:uid="{00000000-0005-0000-0000-0000FF840000}"/>
    <cellStyle name="40% - Ênfase6 29 2 2" xfId="33680" xr:uid="{00000000-0005-0000-0000-000000850000}"/>
    <cellStyle name="40% - Ênfase6 29 3" xfId="33681" xr:uid="{00000000-0005-0000-0000-000001850000}"/>
    <cellStyle name="40% - Ênfase6 29 3 2" xfId="33682" xr:uid="{00000000-0005-0000-0000-000002850000}"/>
    <cellStyle name="40% - Ênfase6 29 4" xfId="33683" xr:uid="{00000000-0005-0000-0000-000003850000}"/>
    <cellStyle name="40% - Ênfase6 29 4 2" xfId="33684" xr:uid="{00000000-0005-0000-0000-000004850000}"/>
    <cellStyle name="40% - Ênfase6 29 5" xfId="33685" xr:uid="{00000000-0005-0000-0000-000005850000}"/>
    <cellStyle name="40% - Ênfase6 29 5 2" xfId="33686" xr:uid="{00000000-0005-0000-0000-000006850000}"/>
    <cellStyle name="40% - Ênfase6 29 6" xfId="33687" xr:uid="{00000000-0005-0000-0000-000007850000}"/>
    <cellStyle name="40% - Ênfase6 29 6 2" xfId="33688" xr:uid="{00000000-0005-0000-0000-000008850000}"/>
    <cellStyle name="40% - Ênfase6 29 7" xfId="33689" xr:uid="{00000000-0005-0000-0000-000009850000}"/>
    <cellStyle name="40% - Ênfase6 29 7 2" xfId="33690" xr:uid="{00000000-0005-0000-0000-00000A850000}"/>
    <cellStyle name="40% - Ênfase6 29 8" xfId="33691" xr:uid="{00000000-0005-0000-0000-00000B850000}"/>
    <cellStyle name="40% - Ênfase6 29 9" xfId="33692" xr:uid="{00000000-0005-0000-0000-00000C850000}"/>
    <cellStyle name="40% - Ênfase6 3" xfId="33693" xr:uid="{00000000-0005-0000-0000-00000D850000}"/>
    <cellStyle name="40% - Ênfase6 3 10" xfId="33694" xr:uid="{00000000-0005-0000-0000-00000E850000}"/>
    <cellStyle name="40% - Ênfase6 3 11" xfId="33695" xr:uid="{00000000-0005-0000-0000-00000F850000}"/>
    <cellStyle name="40% - Ênfase6 3 12" xfId="33696" xr:uid="{00000000-0005-0000-0000-000010850000}"/>
    <cellStyle name="40% - Ênfase6 3 13" xfId="33697" xr:uid="{00000000-0005-0000-0000-000011850000}"/>
    <cellStyle name="40% - Ênfase6 3 14" xfId="33698" xr:uid="{00000000-0005-0000-0000-000012850000}"/>
    <cellStyle name="40% - Ênfase6 3 15" xfId="33699" xr:uid="{00000000-0005-0000-0000-000013850000}"/>
    <cellStyle name="40% - Ênfase6 3 15 2" xfId="33700" xr:uid="{00000000-0005-0000-0000-000014850000}"/>
    <cellStyle name="40% - Ênfase6 3 15 3" xfId="33701" xr:uid="{00000000-0005-0000-0000-000015850000}"/>
    <cellStyle name="40% - Ênfase6 3 16" xfId="33702" xr:uid="{00000000-0005-0000-0000-000016850000}"/>
    <cellStyle name="40% - Ênfase6 3 16 2" xfId="33703" xr:uid="{00000000-0005-0000-0000-000017850000}"/>
    <cellStyle name="40% - Ênfase6 3 17" xfId="33704" xr:uid="{00000000-0005-0000-0000-000018850000}"/>
    <cellStyle name="40% - Ênfase6 3 18" xfId="33705" xr:uid="{00000000-0005-0000-0000-000019850000}"/>
    <cellStyle name="40% - Ênfase6 3 19" xfId="33706" xr:uid="{00000000-0005-0000-0000-00001A850000}"/>
    <cellStyle name="40% - Ênfase6 3 2" xfId="33707" xr:uid="{00000000-0005-0000-0000-00001B850000}"/>
    <cellStyle name="40% - Ênfase6 3 2 10" xfId="33708" xr:uid="{00000000-0005-0000-0000-00001C850000}"/>
    <cellStyle name="40% - Ênfase6 3 2 2" xfId="33709" xr:uid="{00000000-0005-0000-0000-00001D850000}"/>
    <cellStyle name="40% - Ênfase6 3 2 2 2" xfId="33710" xr:uid="{00000000-0005-0000-0000-00001E850000}"/>
    <cellStyle name="40% - Ênfase6 3 2 2 2 2" xfId="33711" xr:uid="{00000000-0005-0000-0000-00001F850000}"/>
    <cellStyle name="40% - Ênfase6 3 2 2 3" xfId="33712" xr:uid="{00000000-0005-0000-0000-000020850000}"/>
    <cellStyle name="40% - Ênfase6 3 2 3" xfId="33713" xr:uid="{00000000-0005-0000-0000-000021850000}"/>
    <cellStyle name="40% - Ênfase6 3 2 3 2" xfId="33714" xr:uid="{00000000-0005-0000-0000-000022850000}"/>
    <cellStyle name="40% - Ênfase6 3 2 4" xfId="33715" xr:uid="{00000000-0005-0000-0000-000023850000}"/>
    <cellStyle name="40% - Ênfase6 3 2 4 2" xfId="33716" xr:uid="{00000000-0005-0000-0000-000024850000}"/>
    <cellStyle name="40% - Ênfase6 3 2 5" xfId="33717" xr:uid="{00000000-0005-0000-0000-000025850000}"/>
    <cellStyle name="40% - Ênfase6 3 2 5 2" xfId="33718" xr:uid="{00000000-0005-0000-0000-000026850000}"/>
    <cellStyle name="40% - Ênfase6 3 2 6" xfId="33719" xr:uid="{00000000-0005-0000-0000-000027850000}"/>
    <cellStyle name="40% - Ênfase6 3 2 6 2" xfId="33720" xr:uid="{00000000-0005-0000-0000-000028850000}"/>
    <cellStyle name="40% - Ênfase6 3 2 7" xfId="33721" xr:uid="{00000000-0005-0000-0000-000029850000}"/>
    <cellStyle name="40% - Ênfase6 3 2 7 2" xfId="33722" xr:uid="{00000000-0005-0000-0000-00002A850000}"/>
    <cellStyle name="40% - Ênfase6 3 2 8" xfId="33723" xr:uid="{00000000-0005-0000-0000-00002B850000}"/>
    <cellStyle name="40% - Ênfase6 3 2 9" xfId="33724" xr:uid="{00000000-0005-0000-0000-00002C850000}"/>
    <cellStyle name="40% - Ênfase6 3 2_12_CONFERE (2)" xfId="33725" xr:uid="{00000000-0005-0000-0000-00002D850000}"/>
    <cellStyle name="40% - Ênfase6 3 20" xfId="33726" xr:uid="{00000000-0005-0000-0000-00002E850000}"/>
    <cellStyle name="40% - Ênfase6 3 21" xfId="33727" xr:uid="{00000000-0005-0000-0000-00002F850000}"/>
    <cellStyle name="40% - Ênfase6 3 22" xfId="33728" xr:uid="{00000000-0005-0000-0000-000030850000}"/>
    <cellStyle name="40% - Ênfase6 3 23" xfId="33729" xr:uid="{00000000-0005-0000-0000-000031850000}"/>
    <cellStyle name="40% - Ênfase6 3 24" xfId="33730" xr:uid="{00000000-0005-0000-0000-000032850000}"/>
    <cellStyle name="40% - Ênfase6 3 25" xfId="33731" xr:uid="{00000000-0005-0000-0000-000033850000}"/>
    <cellStyle name="40% - Ênfase6 3 26" xfId="33732" xr:uid="{00000000-0005-0000-0000-000034850000}"/>
    <cellStyle name="40% - Ênfase6 3 27" xfId="33733" xr:uid="{00000000-0005-0000-0000-000035850000}"/>
    <cellStyle name="40% - Ênfase6 3 28" xfId="33734" xr:uid="{00000000-0005-0000-0000-000036850000}"/>
    <cellStyle name="40% - Ênfase6 3 29" xfId="33735" xr:uid="{00000000-0005-0000-0000-000037850000}"/>
    <cellStyle name="40% - Ênfase6 3 3" xfId="33736" xr:uid="{00000000-0005-0000-0000-000038850000}"/>
    <cellStyle name="40% - Ênfase6 3 3 2" xfId="33737" xr:uid="{00000000-0005-0000-0000-000039850000}"/>
    <cellStyle name="40% - Ênfase6 3 3 3" xfId="33738" xr:uid="{00000000-0005-0000-0000-00003A850000}"/>
    <cellStyle name="40% - Ênfase6 3 3 4" xfId="33739" xr:uid="{00000000-0005-0000-0000-00003B850000}"/>
    <cellStyle name="40% - Ênfase6 3 3 5" xfId="33740" xr:uid="{00000000-0005-0000-0000-00003C850000}"/>
    <cellStyle name="40% - Ênfase6 3 3 6" xfId="33741" xr:uid="{00000000-0005-0000-0000-00003D850000}"/>
    <cellStyle name="40% - Ênfase6 3 4" xfId="33742" xr:uid="{00000000-0005-0000-0000-00003E850000}"/>
    <cellStyle name="40% - Ênfase6 3 4 2" xfId="33743" xr:uid="{00000000-0005-0000-0000-00003F850000}"/>
    <cellStyle name="40% - Ênfase6 3 4 3" xfId="33744" xr:uid="{00000000-0005-0000-0000-000040850000}"/>
    <cellStyle name="40% - Ênfase6 3 4 4" xfId="33745" xr:uid="{00000000-0005-0000-0000-000041850000}"/>
    <cellStyle name="40% - Ênfase6 3 4 5" xfId="33746" xr:uid="{00000000-0005-0000-0000-000042850000}"/>
    <cellStyle name="40% - Ênfase6 3 4 6" xfId="33747" xr:uid="{00000000-0005-0000-0000-000043850000}"/>
    <cellStyle name="40% - Ênfase6 3 5" xfId="33748" xr:uid="{00000000-0005-0000-0000-000044850000}"/>
    <cellStyle name="40% - Ênfase6 3 5 2" xfId="33749" xr:uid="{00000000-0005-0000-0000-000045850000}"/>
    <cellStyle name="40% - Ênfase6 3 5 3" xfId="33750" xr:uid="{00000000-0005-0000-0000-000046850000}"/>
    <cellStyle name="40% - Ênfase6 3 5 4" xfId="33751" xr:uid="{00000000-0005-0000-0000-000047850000}"/>
    <cellStyle name="40% - Ênfase6 3 5 5" xfId="33752" xr:uid="{00000000-0005-0000-0000-000048850000}"/>
    <cellStyle name="40% - Ênfase6 3 5 6" xfId="33753" xr:uid="{00000000-0005-0000-0000-000049850000}"/>
    <cellStyle name="40% - Ênfase6 3 6" xfId="33754" xr:uid="{00000000-0005-0000-0000-00004A850000}"/>
    <cellStyle name="40% - Ênfase6 3 6 2" xfId="33755" xr:uid="{00000000-0005-0000-0000-00004B850000}"/>
    <cellStyle name="40% - Ênfase6 3 6 3" xfId="33756" xr:uid="{00000000-0005-0000-0000-00004C850000}"/>
    <cellStyle name="40% - Ênfase6 3 6 4" xfId="33757" xr:uid="{00000000-0005-0000-0000-00004D850000}"/>
    <cellStyle name="40% - Ênfase6 3 6 5" xfId="33758" xr:uid="{00000000-0005-0000-0000-00004E850000}"/>
    <cellStyle name="40% - Ênfase6 3 6 6" xfId="33759" xr:uid="{00000000-0005-0000-0000-00004F850000}"/>
    <cellStyle name="40% - Ênfase6 3 7" xfId="33760" xr:uid="{00000000-0005-0000-0000-000050850000}"/>
    <cellStyle name="40% - Ênfase6 3 7 2" xfId="33761" xr:uid="{00000000-0005-0000-0000-000051850000}"/>
    <cellStyle name="40% - Ênfase6 3 7 3" xfId="33762" xr:uid="{00000000-0005-0000-0000-000052850000}"/>
    <cellStyle name="40% - Ênfase6 3 7 4" xfId="33763" xr:uid="{00000000-0005-0000-0000-000053850000}"/>
    <cellStyle name="40% - Ênfase6 3 7 5" xfId="33764" xr:uid="{00000000-0005-0000-0000-000054850000}"/>
    <cellStyle name="40% - Ênfase6 3 8" xfId="33765" xr:uid="{00000000-0005-0000-0000-000055850000}"/>
    <cellStyle name="40% - Ênfase6 3 8 2" xfId="33766" xr:uid="{00000000-0005-0000-0000-000056850000}"/>
    <cellStyle name="40% - Ênfase6 3 8 3" xfId="33767" xr:uid="{00000000-0005-0000-0000-000057850000}"/>
    <cellStyle name="40% - Ênfase6 3 8 4" xfId="33768" xr:uid="{00000000-0005-0000-0000-000058850000}"/>
    <cellStyle name="40% - Ênfase6 3 8 5" xfId="33769" xr:uid="{00000000-0005-0000-0000-000059850000}"/>
    <cellStyle name="40% - Ênfase6 3 9" xfId="33770" xr:uid="{00000000-0005-0000-0000-00005A850000}"/>
    <cellStyle name="40% - Ênfase6 30" xfId="33771" xr:uid="{00000000-0005-0000-0000-00005B850000}"/>
    <cellStyle name="40% - Ênfase6 30 10" xfId="33772" xr:uid="{00000000-0005-0000-0000-00005C850000}"/>
    <cellStyle name="40% - Ênfase6 30 2" xfId="33773" xr:uid="{00000000-0005-0000-0000-00005D850000}"/>
    <cellStyle name="40% - Ênfase6 30 2 2" xfId="33774" xr:uid="{00000000-0005-0000-0000-00005E850000}"/>
    <cellStyle name="40% - Ênfase6 30 3" xfId="33775" xr:uid="{00000000-0005-0000-0000-00005F850000}"/>
    <cellStyle name="40% - Ênfase6 30 3 2" xfId="33776" xr:uid="{00000000-0005-0000-0000-000060850000}"/>
    <cellStyle name="40% - Ênfase6 30 4" xfId="33777" xr:uid="{00000000-0005-0000-0000-000061850000}"/>
    <cellStyle name="40% - Ênfase6 30 4 2" xfId="33778" xr:uid="{00000000-0005-0000-0000-000062850000}"/>
    <cellStyle name="40% - Ênfase6 30 5" xfId="33779" xr:uid="{00000000-0005-0000-0000-000063850000}"/>
    <cellStyle name="40% - Ênfase6 30 5 2" xfId="33780" xr:uid="{00000000-0005-0000-0000-000064850000}"/>
    <cellStyle name="40% - Ênfase6 30 6" xfId="33781" xr:uid="{00000000-0005-0000-0000-000065850000}"/>
    <cellStyle name="40% - Ênfase6 30 6 2" xfId="33782" xr:uid="{00000000-0005-0000-0000-000066850000}"/>
    <cellStyle name="40% - Ênfase6 30 7" xfId="33783" xr:uid="{00000000-0005-0000-0000-000067850000}"/>
    <cellStyle name="40% - Ênfase6 30 7 2" xfId="33784" xr:uid="{00000000-0005-0000-0000-000068850000}"/>
    <cellStyle name="40% - Ênfase6 30 8" xfId="33785" xr:uid="{00000000-0005-0000-0000-000069850000}"/>
    <cellStyle name="40% - Ênfase6 30 9" xfId="33786" xr:uid="{00000000-0005-0000-0000-00006A850000}"/>
    <cellStyle name="40% - Ênfase6 31" xfId="33787" xr:uid="{00000000-0005-0000-0000-00006B850000}"/>
    <cellStyle name="40% - Ênfase6 31 10" xfId="33788" xr:uid="{00000000-0005-0000-0000-00006C850000}"/>
    <cellStyle name="40% - Ênfase6 31 2" xfId="33789" xr:uid="{00000000-0005-0000-0000-00006D850000}"/>
    <cellStyle name="40% - Ênfase6 31 2 2" xfId="33790" xr:uid="{00000000-0005-0000-0000-00006E850000}"/>
    <cellStyle name="40% - Ênfase6 31 3" xfId="33791" xr:uid="{00000000-0005-0000-0000-00006F850000}"/>
    <cellStyle name="40% - Ênfase6 31 3 2" xfId="33792" xr:uid="{00000000-0005-0000-0000-000070850000}"/>
    <cellStyle name="40% - Ênfase6 31 4" xfId="33793" xr:uid="{00000000-0005-0000-0000-000071850000}"/>
    <cellStyle name="40% - Ênfase6 31 4 2" xfId="33794" xr:uid="{00000000-0005-0000-0000-000072850000}"/>
    <cellStyle name="40% - Ênfase6 31 5" xfId="33795" xr:uid="{00000000-0005-0000-0000-000073850000}"/>
    <cellStyle name="40% - Ênfase6 31 5 2" xfId="33796" xr:uid="{00000000-0005-0000-0000-000074850000}"/>
    <cellStyle name="40% - Ênfase6 31 6" xfId="33797" xr:uid="{00000000-0005-0000-0000-000075850000}"/>
    <cellStyle name="40% - Ênfase6 31 6 2" xfId="33798" xr:uid="{00000000-0005-0000-0000-000076850000}"/>
    <cellStyle name="40% - Ênfase6 31 7" xfId="33799" xr:uid="{00000000-0005-0000-0000-000077850000}"/>
    <cellStyle name="40% - Ênfase6 31 7 2" xfId="33800" xr:uid="{00000000-0005-0000-0000-000078850000}"/>
    <cellStyle name="40% - Ênfase6 31 8" xfId="33801" xr:uid="{00000000-0005-0000-0000-000079850000}"/>
    <cellStyle name="40% - Ênfase6 31 9" xfId="33802" xr:uid="{00000000-0005-0000-0000-00007A850000}"/>
    <cellStyle name="40% - Ênfase6 32" xfId="33803" xr:uid="{00000000-0005-0000-0000-00007B850000}"/>
    <cellStyle name="40% - Ênfase6 32 10" xfId="33804" xr:uid="{00000000-0005-0000-0000-00007C850000}"/>
    <cellStyle name="40% - Ênfase6 32 2" xfId="33805" xr:uid="{00000000-0005-0000-0000-00007D850000}"/>
    <cellStyle name="40% - Ênfase6 32 2 2" xfId="33806" xr:uid="{00000000-0005-0000-0000-00007E850000}"/>
    <cellStyle name="40% - Ênfase6 32 3" xfId="33807" xr:uid="{00000000-0005-0000-0000-00007F850000}"/>
    <cellStyle name="40% - Ênfase6 32 3 2" xfId="33808" xr:uid="{00000000-0005-0000-0000-000080850000}"/>
    <cellStyle name="40% - Ênfase6 32 4" xfId="33809" xr:uid="{00000000-0005-0000-0000-000081850000}"/>
    <cellStyle name="40% - Ênfase6 32 4 2" xfId="33810" xr:uid="{00000000-0005-0000-0000-000082850000}"/>
    <cellStyle name="40% - Ênfase6 32 5" xfId="33811" xr:uid="{00000000-0005-0000-0000-000083850000}"/>
    <cellStyle name="40% - Ênfase6 32 5 2" xfId="33812" xr:uid="{00000000-0005-0000-0000-000084850000}"/>
    <cellStyle name="40% - Ênfase6 32 6" xfId="33813" xr:uid="{00000000-0005-0000-0000-000085850000}"/>
    <cellStyle name="40% - Ênfase6 32 6 2" xfId="33814" xr:uid="{00000000-0005-0000-0000-000086850000}"/>
    <cellStyle name="40% - Ênfase6 32 7" xfId="33815" xr:uid="{00000000-0005-0000-0000-000087850000}"/>
    <cellStyle name="40% - Ênfase6 32 7 2" xfId="33816" xr:uid="{00000000-0005-0000-0000-000088850000}"/>
    <cellStyle name="40% - Ênfase6 32 8" xfId="33817" xr:uid="{00000000-0005-0000-0000-000089850000}"/>
    <cellStyle name="40% - Ênfase6 32 9" xfId="33818" xr:uid="{00000000-0005-0000-0000-00008A850000}"/>
    <cellStyle name="40% - Ênfase6 33" xfId="33819" xr:uid="{00000000-0005-0000-0000-00008B850000}"/>
    <cellStyle name="40% - Ênfase6 33 10" xfId="33820" xr:uid="{00000000-0005-0000-0000-00008C850000}"/>
    <cellStyle name="40% - Ênfase6 33 2" xfId="33821" xr:uid="{00000000-0005-0000-0000-00008D850000}"/>
    <cellStyle name="40% - Ênfase6 33 2 2" xfId="33822" xr:uid="{00000000-0005-0000-0000-00008E850000}"/>
    <cellStyle name="40% - Ênfase6 33 3" xfId="33823" xr:uid="{00000000-0005-0000-0000-00008F850000}"/>
    <cellStyle name="40% - Ênfase6 33 3 2" xfId="33824" xr:uid="{00000000-0005-0000-0000-000090850000}"/>
    <cellStyle name="40% - Ênfase6 33 4" xfId="33825" xr:uid="{00000000-0005-0000-0000-000091850000}"/>
    <cellStyle name="40% - Ênfase6 33 4 2" xfId="33826" xr:uid="{00000000-0005-0000-0000-000092850000}"/>
    <cellStyle name="40% - Ênfase6 33 5" xfId="33827" xr:uid="{00000000-0005-0000-0000-000093850000}"/>
    <cellStyle name="40% - Ênfase6 33 5 2" xfId="33828" xr:uid="{00000000-0005-0000-0000-000094850000}"/>
    <cellStyle name="40% - Ênfase6 33 6" xfId="33829" xr:uid="{00000000-0005-0000-0000-000095850000}"/>
    <cellStyle name="40% - Ênfase6 33 6 2" xfId="33830" xr:uid="{00000000-0005-0000-0000-000096850000}"/>
    <cellStyle name="40% - Ênfase6 33 7" xfId="33831" xr:uid="{00000000-0005-0000-0000-000097850000}"/>
    <cellStyle name="40% - Ênfase6 33 7 2" xfId="33832" xr:uid="{00000000-0005-0000-0000-000098850000}"/>
    <cellStyle name="40% - Ênfase6 33 8" xfId="33833" xr:uid="{00000000-0005-0000-0000-000099850000}"/>
    <cellStyle name="40% - Ênfase6 33 9" xfId="33834" xr:uid="{00000000-0005-0000-0000-00009A850000}"/>
    <cellStyle name="40% - Ênfase6 34" xfId="33835" xr:uid="{00000000-0005-0000-0000-00009B850000}"/>
    <cellStyle name="40% - Ênfase6 34 10" xfId="33836" xr:uid="{00000000-0005-0000-0000-00009C850000}"/>
    <cellStyle name="40% - Ênfase6 34 2" xfId="33837" xr:uid="{00000000-0005-0000-0000-00009D850000}"/>
    <cellStyle name="40% - Ênfase6 34 2 2" xfId="33838" xr:uid="{00000000-0005-0000-0000-00009E850000}"/>
    <cellStyle name="40% - Ênfase6 34 3" xfId="33839" xr:uid="{00000000-0005-0000-0000-00009F850000}"/>
    <cellStyle name="40% - Ênfase6 34 3 2" xfId="33840" xr:uid="{00000000-0005-0000-0000-0000A0850000}"/>
    <cellStyle name="40% - Ênfase6 34 4" xfId="33841" xr:uid="{00000000-0005-0000-0000-0000A1850000}"/>
    <cellStyle name="40% - Ênfase6 34 4 2" xfId="33842" xr:uid="{00000000-0005-0000-0000-0000A2850000}"/>
    <cellStyle name="40% - Ênfase6 34 5" xfId="33843" xr:uid="{00000000-0005-0000-0000-0000A3850000}"/>
    <cellStyle name="40% - Ênfase6 34 5 2" xfId="33844" xr:uid="{00000000-0005-0000-0000-0000A4850000}"/>
    <cellStyle name="40% - Ênfase6 34 6" xfId="33845" xr:uid="{00000000-0005-0000-0000-0000A5850000}"/>
    <cellStyle name="40% - Ênfase6 34 6 2" xfId="33846" xr:uid="{00000000-0005-0000-0000-0000A6850000}"/>
    <cellStyle name="40% - Ênfase6 34 7" xfId="33847" xr:uid="{00000000-0005-0000-0000-0000A7850000}"/>
    <cellStyle name="40% - Ênfase6 34 7 2" xfId="33848" xr:uid="{00000000-0005-0000-0000-0000A8850000}"/>
    <cellStyle name="40% - Ênfase6 34 8" xfId="33849" xr:uid="{00000000-0005-0000-0000-0000A9850000}"/>
    <cellStyle name="40% - Ênfase6 34 9" xfId="33850" xr:uid="{00000000-0005-0000-0000-0000AA850000}"/>
    <cellStyle name="40% - Ênfase6 35" xfId="33851" xr:uid="{00000000-0005-0000-0000-0000AB850000}"/>
    <cellStyle name="40% - Ênfase6 35 10" xfId="33852" xr:uid="{00000000-0005-0000-0000-0000AC850000}"/>
    <cellStyle name="40% - Ênfase6 35 2" xfId="33853" xr:uid="{00000000-0005-0000-0000-0000AD850000}"/>
    <cellStyle name="40% - Ênfase6 35 2 2" xfId="33854" xr:uid="{00000000-0005-0000-0000-0000AE850000}"/>
    <cellStyle name="40% - Ênfase6 35 3" xfId="33855" xr:uid="{00000000-0005-0000-0000-0000AF850000}"/>
    <cellStyle name="40% - Ênfase6 35 3 2" xfId="33856" xr:uid="{00000000-0005-0000-0000-0000B0850000}"/>
    <cellStyle name="40% - Ênfase6 35 4" xfId="33857" xr:uid="{00000000-0005-0000-0000-0000B1850000}"/>
    <cellStyle name="40% - Ênfase6 35 4 2" xfId="33858" xr:uid="{00000000-0005-0000-0000-0000B2850000}"/>
    <cellStyle name="40% - Ênfase6 35 5" xfId="33859" xr:uid="{00000000-0005-0000-0000-0000B3850000}"/>
    <cellStyle name="40% - Ênfase6 35 5 2" xfId="33860" xr:uid="{00000000-0005-0000-0000-0000B4850000}"/>
    <cellStyle name="40% - Ênfase6 35 6" xfId="33861" xr:uid="{00000000-0005-0000-0000-0000B5850000}"/>
    <cellStyle name="40% - Ênfase6 35 6 2" xfId="33862" xr:uid="{00000000-0005-0000-0000-0000B6850000}"/>
    <cellStyle name="40% - Ênfase6 35 7" xfId="33863" xr:uid="{00000000-0005-0000-0000-0000B7850000}"/>
    <cellStyle name="40% - Ênfase6 35 7 2" xfId="33864" xr:uid="{00000000-0005-0000-0000-0000B8850000}"/>
    <cellStyle name="40% - Ênfase6 35 8" xfId="33865" xr:uid="{00000000-0005-0000-0000-0000B9850000}"/>
    <cellStyle name="40% - Ênfase6 35 9" xfId="33866" xr:uid="{00000000-0005-0000-0000-0000BA850000}"/>
    <cellStyle name="40% - Ênfase6 36" xfId="33867" xr:uid="{00000000-0005-0000-0000-0000BB850000}"/>
    <cellStyle name="40% - Ênfase6 36 10" xfId="33868" xr:uid="{00000000-0005-0000-0000-0000BC850000}"/>
    <cellStyle name="40% - Ênfase6 36 2" xfId="33869" xr:uid="{00000000-0005-0000-0000-0000BD850000}"/>
    <cellStyle name="40% - Ênfase6 36 2 2" xfId="33870" xr:uid="{00000000-0005-0000-0000-0000BE850000}"/>
    <cellStyle name="40% - Ênfase6 36 3" xfId="33871" xr:uid="{00000000-0005-0000-0000-0000BF850000}"/>
    <cellStyle name="40% - Ênfase6 36 3 2" xfId="33872" xr:uid="{00000000-0005-0000-0000-0000C0850000}"/>
    <cellStyle name="40% - Ênfase6 36 4" xfId="33873" xr:uid="{00000000-0005-0000-0000-0000C1850000}"/>
    <cellStyle name="40% - Ênfase6 36 4 2" xfId="33874" xr:uid="{00000000-0005-0000-0000-0000C2850000}"/>
    <cellStyle name="40% - Ênfase6 36 5" xfId="33875" xr:uid="{00000000-0005-0000-0000-0000C3850000}"/>
    <cellStyle name="40% - Ênfase6 36 5 2" xfId="33876" xr:uid="{00000000-0005-0000-0000-0000C4850000}"/>
    <cellStyle name="40% - Ênfase6 36 6" xfId="33877" xr:uid="{00000000-0005-0000-0000-0000C5850000}"/>
    <cellStyle name="40% - Ênfase6 36 6 2" xfId="33878" xr:uid="{00000000-0005-0000-0000-0000C6850000}"/>
    <cellStyle name="40% - Ênfase6 36 7" xfId="33879" xr:uid="{00000000-0005-0000-0000-0000C7850000}"/>
    <cellStyle name="40% - Ênfase6 36 7 2" xfId="33880" xr:uid="{00000000-0005-0000-0000-0000C8850000}"/>
    <cellStyle name="40% - Ênfase6 36 8" xfId="33881" xr:uid="{00000000-0005-0000-0000-0000C9850000}"/>
    <cellStyle name="40% - Ênfase6 36 9" xfId="33882" xr:uid="{00000000-0005-0000-0000-0000CA850000}"/>
    <cellStyle name="40% - Ênfase6 37" xfId="33883" xr:uid="{00000000-0005-0000-0000-0000CB850000}"/>
    <cellStyle name="40% - Ênfase6 37 10" xfId="33884" xr:uid="{00000000-0005-0000-0000-0000CC850000}"/>
    <cellStyle name="40% - Ênfase6 37 2" xfId="33885" xr:uid="{00000000-0005-0000-0000-0000CD850000}"/>
    <cellStyle name="40% - Ênfase6 37 2 2" xfId="33886" xr:uid="{00000000-0005-0000-0000-0000CE850000}"/>
    <cellStyle name="40% - Ênfase6 37 3" xfId="33887" xr:uid="{00000000-0005-0000-0000-0000CF850000}"/>
    <cellStyle name="40% - Ênfase6 37 3 2" xfId="33888" xr:uid="{00000000-0005-0000-0000-0000D0850000}"/>
    <cellStyle name="40% - Ênfase6 37 4" xfId="33889" xr:uid="{00000000-0005-0000-0000-0000D1850000}"/>
    <cellStyle name="40% - Ênfase6 37 4 2" xfId="33890" xr:uid="{00000000-0005-0000-0000-0000D2850000}"/>
    <cellStyle name="40% - Ênfase6 37 5" xfId="33891" xr:uid="{00000000-0005-0000-0000-0000D3850000}"/>
    <cellStyle name="40% - Ênfase6 37 5 2" xfId="33892" xr:uid="{00000000-0005-0000-0000-0000D4850000}"/>
    <cellStyle name="40% - Ênfase6 37 6" xfId="33893" xr:uid="{00000000-0005-0000-0000-0000D5850000}"/>
    <cellStyle name="40% - Ênfase6 37 6 2" xfId="33894" xr:uid="{00000000-0005-0000-0000-0000D6850000}"/>
    <cellStyle name="40% - Ênfase6 37 7" xfId="33895" xr:uid="{00000000-0005-0000-0000-0000D7850000}"/>
    <cellStyle name="40% - Ênfase6 37 7 2" xfId="33896" xr:uid="{00000000-0005-0000-0000-0000D8850000}"/>
    <cellStyle name="40% - Ênfase6 37 8" xfId="33897" xr:uid="{00000000-0005-0000-0000-0000D9850000}"/>
    <cellStyle name="40% - Ênfase6 37 9" xfId="33898" xr:uid="{00000000-0005-0000-0000-0000DA850000}"/>
    <cellStyle name="40% - Ênfase6 38" xfId="33899" xr:uid="{00000000-0005-0000-0000-0000DB850000}"/>
    <cellStyle name="40% - Ênfase6 38 10" xfId="33900" xr:uid="{00000000-0005-0000-0000-0000DC850000}"/>
    <cellStyle name="40% - Ênfase6 38 2" xfId="33901" xr:uid="{00000000-0005-0000-0000-0000DD850000}"/>
    <cellStyle name="40% - Ênfase6 38 2 2" xfId="33902" xr:uid="{00000000-0005-0000-0000-0000DE850000}"/>
    <cellStyle name="40% - Ênfase6 38 3" xfId="33903" xr:uid="{00000000-0005-0000-0000-0000DF850000}"/>
    <cellStyle name="40% - Ênfase6 38 3 2" xfId="33904" xr:uid="{00000000-0005-0000-0000-0000E0850000}"/>
    <cellStyle name="40% - Ênfase6 38 4" xfId="33905" xr:uid="{00000000-0005-0000-0000-0000E1850000}"/>
    <cellStyle name="40% - Ênfase6 38 4 2" xfId="33906" xr:uid="{00000000-0005-0000-0000-0000E2850000}"/>
    <cellStyle name="40% - Ênfase6 38 5" xfId="33907" xr:uid="{00000000-0005-0000-0000-0000E3850000}"/>
    <cellStyle name="40% - Ênfase6 38 5 2" xfId="33908" xr:uid="{00000000-0005-0000-0000-0000E4850000}"/>
    <cellStyle name="40% - Ênfase6 38 6" xfId="33909" xr:uid="{00000000-0005-0000-0000-0000E5850000}"/>
    <cellStyle name="40% - Ênfase6 38 6 2" xfId="33910" xr:uid="{00000000-0005-0000-0000-0000E6850000}"/>
    <cellStyle name="40% - Ênfase6 38 7" xfId="33911" xr:uid="{00000000-0005-0000-0000-0000E7850000}"/>
    <cellStyle name="40% - Ênfase6 38 7 2" xfId="33912" xr:uid="{00000000-0005-0000-0000-0000E8850000}"/>
    <cellStyle name="40% - Ênfase6 38 8" xfId="33913" xr:uid="{00000000-0005-0000-0000-0000E9850000}"/>
    <cellStyle name="40% - Ênfase6 38 9" xfId="33914" xr:uid="{00000000-0005-0000-0000-0000EA850000}"/>
    <cellStyle name="40% - Ênfase6 39" xfId="33915" xr:uid="{00000000-0005-0000-0000-0000EB850000}"/>
    <cellStyle name="40% - Ênfase6 39 10" xfId="33916" xr:uid="{00000000-0005-0000-0000-0000EC850000}"/>
    <cellStyle name="40% - Ênfase6 39 2" xfId="33917" xr:uid="{00000000-0005-0000-0000-0000ED850000}"/>
    <cellStyle name="40% - Ênfase6 39 2 2" xfId="33918" xr:uid="{00000000-0005-0000-0000-0000EE850000}"/>
    <cellStyle name="40% - Ênfase6 39 3" xfId="33919" xr:uid="{00000000-0005-0000-0000-0000EF850000}"/>
    <cellStyle name="40% - Ênfase6 39 3 2" xfId="33920" xr:uid="{00000000-0005-0000-0000-0000F0850000}"/>
    <cellStyle name="40% - Ênfase6 39 4" xfId="33921" xr:uid="{00000000-0005-0000-0000-0000F1850000}"/>
    <cellStyle name="40% - Ênfase6 39 4 2" xfId="33922" xr:uid="{00000000-0005-0000-0000-0000F2850000}"/>
    <cellStyle name="40% - Ênfase6 39 5" xfId="33923" xr:uid="{00000000-0005-0000-0000-0000F3850000}"/>
    <cellStyle name="40% - Ênfase6 39 5 2" xfId="33924" xr:uid="{00000000-0005-0000-0000-0000F4850000}"/>
    <cellStyle name="40% - Ênfase6 39 6" xfId="33925" xr:uid="{00000000-0005-0000-0000-0000F5850000}"/>
    <cellStyle name="40% - Ênfase6 39 6 2" xfId="33926" xr:uid="{00000000-0005-0000-0000-0000F6850000}"/>
    <cellStyle name="40% - Ênfase6 39 7" xfId="33927" xr:uid="{00000000-0005-0000-0000-0000F7850000}"/>
    <cellStyle name="40% - Ênfase6 39 7 2" xfId="33928" xr:uid="{00000000-0005-0000-0000-0000F8850000}"/>
    <cellStyle name="40% - Ênfase6 39 8" xfId="33929" xr:uid="{00000000-0005-0000-0000-0000F9850000}"/>
    <cellStyle name="40% - Ênfase6 39 9" xfId="33930" xr:uid="{00000000-0005-0000-0000-0000FA850000}"/>
    <cellStyle name="40% - Ênfase6 4" xfId="33931" xr:uid="{00000000-0005-0000-0000-0000FB850000}"/>
    <cellStyle name="40% - Ênfase6 4 10" xfId="33932" xr:uid="{00000000-0005-0000-0000-0000FC850000}"/>
    <cellStyle name="40% - Ênfase6 4 11" xfId="33933" xr:uid="{00000000-0005-0000-0000-0000FD850000}"/>
    <cellStyle name="40% - Ênfase6 4 12" xfId="33934" xr:uid="{00000000-0005-0000-0000-0000FE850000}"/>
    <cellStyle name="40% - Ênfase6 4 13" xfId="33935" xr:uid="{00000000-0005-0000-0000-0000FF850000}"/>
    <cellStyle name="40% - Ênfase6 4 14" xfId="33936" xr:uid="{00000000-0005-0000-0000-000000860000}"/>
    <cellStyle name="40% - Ênfase6 4 15" xfId="33937" xr:uid="{00000000-0005-0000-0000-000001860000}"/>
    <cellStyle name="40% - Ênfase6 4 16" xfId="33938" xr:uid="{00000000-0005-0000-0000-000002860000}"/>
    <cellStyle name="40% - Ênfase6 4 17" xfId="33939" xr:uid="{00000000-0005-0000-0000-000003860000}"/>
    <cellStyle name="40% - Ênfase6 4 18" xfId="33940" xr:uid="{00000000-0005-0000-0000-000004860000}"/>
    <cellStyle name="40% - Ênfase6 4 19" xfId="33941" xr:uid="{00000000-0005-0000-0000-000005860000}"/>
    <cellStyle name="40% - Ênfase6 4 2" xfId="33942" xr:uid="{00000000-0005-0000-0000-000006860000}"/>
    <cellStyle name="40% - Ênfase6 4 2 10" xfId="33943" xr:uid="{00000000-0005-0000-0000-000007860000}"/>
    <cellStyle name="40% - Ênfase6 4 2 2" xfId="33944" xr:uid="{00000000-0005-0000-0000-000008860000}"/>
    <cellStyle name="40% - Ênfase6 4 2 2 2" xfId="33945" xr:uid="{00000000-0005-0000-0000-000009860000}"/>
    <cellStyle name="40% - Ênfase6 4 2 2 2 2" xfId="33946" xr:uid="{00000000-0005-0000-0000-00000A860000}"/>
    <cellStyle name="40% - Ênfase6 4 2 2 3" xfId="33947" xr:uid="{00000000-0005-0000-0000-00000B860000}"/>
    <cellStyle name="40% - Ênfase6 4 2 3" xfId="33948" xr:uid="{00000000-0005-0000-0000-00000C860000}"/>
    <cellStyle name="40% - Ênfase6 4 2 3 2" xfId="33949" xr:uid="{00000000-0005-0000-0000-00000D860000}"/>
    <cellStyle name="40% - Ênfase6 4 2 4" xfId="33950" xr:uid="{00000000-0005-0000-0000-00000E860000}"/>
    <cellStyle name="40% - Ênfase6 4 2 4 2" xfId="33951" xr:uid="{00000000-0005-0000-0000-00000F860000}"/>
    <cellStyle name="40% - Ênfase6 4 2 5" xfId="33952" xr:uid="{00000000-0005-0000-0000-000010860000}"/>
    <cellStyle name="40% - Ênfase6 4 2 5 2" xfId="33953" xr:uid="{00000000-0005-0000-0000-000011860000}"/>
    <cellStyle name="40% - Ênfase6 4 2 6" xfId="33954" xr:uid="{00000000-0005-0000-0000-000012860000}"/>
    <cellStyle name="40% - Ênfase6 4 2 6 2" xfId="33955" xr:uid="{00000000-0005-0000-0000-000013860000}"/>
    <cellStyle name="40% - Ênfase6 4 2 7" xfId="33956" xr:uid="{00000000-0005-0000-0000-000014860000}"/>
    <cellStyle name="40% - Ênfase6 4 2 7 2" xfId="33957" xr:uid="{00000000-0005-0000-0000-000015860000}"/>
    <cellStyle name="40% - Ênfase6 4 2 8" xfId="33958" xr:uid="{00000000-0005-0000-0000-000016860000}"/>
    <cellStyle name="40% - Ênfase6 4 2 9" xfId="33959" xr:uid="{00000000-0005-0000-0000-000017860000}"/>
    <cellStyle name="40% - Ênfase6 4 2_12_CONFERE (2)" xfId="33960" xr:uid="{00000000-0005-0000-0000-000018860000}"/>
    <cellStyle name="40% - Ênfase6 4 20" xfId="33961" xr:uid="{00000000-0005-0000-0000-000019860000}"/>
    <cellStyle name="40% - Ênfase6 4 21" xfId="33962" xr:uid="{00000000-0005-0000-0000-00001A860000}"/>
    <cellStyle name="40% - Ênfase6 4 22" xfId="33963" xr:uid="{00000000-0005-0000-0000-00001B860000}"/>
    <cellStyle name="40% - Ênfase6 4 23" xfId="33964" xr:uid="{00000000-0005-0000-0000-00001C860000}"/>
    <cellStyle name="40% - Ênfase6 4 24" xfId="33965" xr:uid="{00000000-0005-0000-0000-00001D860000}"/>
    <cellStyle name="40% - Ênfase6 4 25" xfId="33966" xr:uid="{00000000-0005-0000-0000-00001E860000}"/>
    <cellStyle name="40% - Ênfase6 4 26" xfId="33967" xr:uid="{00000000-0005-0000-0000-00001F860000}"/>
    <cellStyle name="40% - Ênfase6 4 3" xfId="33968" xr:uid="{00000000-0005-0000-0000-000020860000}"/>
    <cellStyle name="40% - Ênfase6 4 3 2" xfId="33969" xr:uid="{00000000-0005-0000-0000-000021860000}"/>
    <cellStyle name="40% - Ênfase6 4 3 3" xfId="33970" xr:uid="{00000000-0005-0000-0000-000022860000}"/>
    <cellStyle name="40% - Ênfase6 4 3 3 2" xfId="33971" xr:uid="{00000000-0005-0000-0000-000023860000}"/>
    <cellStyle name="40% - Ênfase6 4 3 4" xfId="33972" xr:uid="{00000000-0005-0000-0000-000024860000}"/>
    <cellStyle name="40% - Ênfase6 4 3 5" xfId="33973" xr:uid="{00000000-0005-0000-0000-000025860000}"/>
    <cellStyle name="40% - Ênfase6 4 3 6" xfId="33974" xr:uid="{00000000-0005-0000-0000-000026860000}"/>
    <cellStyle name="40% - Ênfase6 4 4" xfId="33975" xr:uid="{00000000-0005-0000-0000-000027860000}"/>
    <cellStyle name="40% - Ênfase6 4 4 2" xfId="33976" xr:uid="{00000000-0005-0000-0000-000028860000}"/>
    <cellStyle name="40% - Ênfase6 4 4 3" xfId="33977" xr:uid="{00000000-0005-0000-0000-000029860000}"/>
    <cellStyle name="40% - Ênfase6 4 4 4" xfId="33978" xr:uid="{00000000-0005-0000-0000-00002A860000}"/>
    <cellStyle name="40% - Ênfase6 4 4 5" xfId="33979" xr:uid="{00000000-0005-0000-0000-00002B860000}"/>
    <cellStyle name="40% - Ênfase6 4 4 6" xfId="33980" xr:uid="{00000000-0005-0000-0000-00002C860000}"/>
    <cellStyle name="40% - Ênfase6 4 5" xfId="33981" xr:uid="{00000000-0005-0000-0000-00002D860000}"/>
    <cellStyle name="40% - Ênfase6 4 5 2" xfId="33982" xr:uid="{00000000-0005-0000-0000-00002E860000}"/>
    <cellStyle name="40% - Ênfase6 4 5 3" xfId="33983" xr:uid="{00000000-0005-0000-0000-00002F860000}"/>
    <cellStyle name="40% - Ênfase6 4 5 4" xfId="33984" xr:uid="{00000000-0005-0000-0000-000030860000}"/>
    <cellStyle name="40% - Ênfase6 4 5 5" xfId="33985" xr:uid="{00000000-0005-0000-0000-000031860000}"/>
    <cellStyle name="40% - Ênfase6 4 5 6" xfId="33986" xr:uid="{00000000-0005-0000-0000-000032860000}"/>
    <cellStyle name="40% - Ênfase6 4 6" xfId="33987" xr:uid="{00000000-0005-0000-0000-000033860000}"/>
    <cellStyle name="40% - Ênfase6 4 6 2" xfId="33988" xr:uid="{00000000-0005-0000-0000-000034860000}"/>
    <cellStyle name="40% - Ênfase6 4 6 3" xfId="33989" xr:uid="{00000000-0005-0000-0000-000035860000}"/>
    <cellStyle name="40% - Ênfase6 4 6 4" xfId="33990" xr:uid="{00000000-0005-0000-0000-000036860000}"/>
    <cellStyle name="40% - Ênfase6 4 6 5" xfId="33991" xr:uid="{00000000-0005-0000-0000-000037860000}"/>
    <cellStyle name="40% - Ênfase6 4 6 6" xfId="33992" xr:uid="{00000000-0005-0000-0000-000038860000}"/>
    <cellStyle name="40% - Ênfase6 4 7" xfId="33993" xr:uid="{00000000-0005-0000-0000-000039860000}"/>
    <cellStyle name="40% - Ênfase6 4 7 2" xfId="33994" xr:uid="{00000000-0005-0000-0000-00003A860000}"/>
    <cellStyle name="40% - Ênfase6 4 7 3" xfId="33995" xr:uid="{00000000-0005-0000-0000-00003B860000}"/>
    <cellStyle name="40% - Ênfase6 4 7 4" xfId="33996" xr:uid="{00000000-0005-0000-0000-00003C860000}"/>
    <cellStyle name="40% - Ênfase6 4 7 5" xfId="33997" xr:uid="{00000000-0005-0000-0000-00003D860000}"/>
    <cellStyle name="40% - Ênfase6 4 7 6" xfId="33998" xr:uid="{00000000-0005-0000-0000-00003E860000}"/>
    <cellStyle name="40% - Ênfase6 4 8" xfId="33999" xr:uid="{00000000-0005-0000-0000-00003F860000}"/>
    <cellStyle name="40% - Ênfase6 4 8 2" xfId="34000" xr:uid="{00000000-0005-0000-0000-000040860000}"/>
    <cellStyle name="40% - Ênfase6 4 9" xfId="34001" xr:uid="{00000000-0005-0000-0000-000041860000}"/>
    <cellStyle name="40% - Ênfase6 4_12_CONFERE (2)" xfId="34002" xr:uid="{00000000-0005-0000-0000-000042860000}"/>
    <cellStyle name="40% - Ênfase6 40" xfId="34003" xr:uid="{00000000-0005-0000-0000-000043860000}"/>
    <cellStyle name="40% - Ênfase6 40 10" xfId="34004" xr:uid="{00000000-0005-0000-0000-000044860000}"/>
    <cellStyle name="40% - Ênfase6 40 2" xfId="34005" xr:uid="{00000000-0005-0000-0000-000045860000}"/>
    <cellStyle name="40% - Ênfase6 40 2 2" xfId="34006" xr:uid="{00000000-0005-0000-0000-000046860000}"/>
    <cellStyle name="40% - Ênfase6 40 3" xfId="34007" xr:uid="{00000000-0005-0000-0000-000047860000}"/>
    <cellStyle name="40% - Ênfase6 40 3 2" xfId="34008" xr:uid="{00000000-0005-0000-0000-000048860000}"/>
    <cellStyle name="40% - Ênfase6 40 4" xfId="34009" xr:uid="{00000000-0005-0000-0000-000049860000}"/>
    <cellStyle name="40% - Ênfase6 40 4 2" xfId="34010" xr:uid="{00000000-0005-0000-0000-00004A860000}"/>
    <cellStyle name="40% - Ênfase6 40 5" xfId="34011" xr:uid="{00000000-0005-0000-0000-00004B860000}"/>
    <cellStyle name="40% - Ênfase6 40 5 2" xfId="34012" xr:uid="{00000000-0005-0000-0000-00004C860000}"/>
    <cellStyle name="40% - Ênfase6 40 6" xfId="34013" xr:uid="{00000000-0005-0000-0000-00004D860000}"/>
    <cellStyle name="40% - Ênfase6 40 6 2" xfId="34014" xr:uid="{00000000-0005-0000-0000-00004E860000}"/>
    <cellStyle name="40% - Ênfase6 40 7" xfId="34015" xr:uid="{00000000-0005-0000-0000-00004F860000}"/>
    <cellStyle name="40% - Ênfase6 40 7 2" xfId="34016" xr:uid="{00000000-0005-0000-0000-000050860000}"/>
    <cellStyle name="40% - Ênfase6 40 8" xfId="34017" xr:uid="{00000000-0005-0000-0000-000051860000}"/>
    <cellStyle name="40% - Ênfase6 40 9" xfId="34018" xr:uid="{00000000-0005-0000-0000-000052860000}"/>
    <cellStyle name="40% - Ênfase6 41" xfId="34019" xr:uid="{00000000-0005-0000-0000-000053860000}"/>
    <cellStyle name="40% - Ênfase6 41 10" xfId="34020" xr:uid="{00000000-0005-0000-0000-000054860000}"/>
    <cellStyle name="40% - Ênfase6 41 2" xfId="34021" xr:uid="{00000000-0005-0000-0000-000055860000}"/>
    <cellStyle name="40% - Ênfase6 41 2 2" xfId="34022" xr:uid="{00000000-0005-0000-0000-000056860000}"/>
    <cellStyle name="40% - Ênfase6 41 3" xfId="34023" xr:uid="{00000000-0005-0000-0000-000057860000}"/>
    <cellStyle name="40% - Ênfase6 41 3 2" xfId="34024" xr:uid="{00000000-0005-0000-0000-000058860000}"/>
    <cellStyle name="40% - Ênfase6 41 4" xfId="34025" xr:uid="{00000000-0005-0000-0000-000059860000}"/>
    <cellStyle name="40% - Ênfase6 41 4 2" xfId="34026" xr:uid="{00000000-0005-0000-0000-00005A860000}"/>
    <cellStyle name="40% - Ênfase6 41 5" xfId="34027" xr:uid="{00000000-0005-0000-0000-00005B860000}"/>
    <cellStyle name="40% - Ênfase6 41 5 2" xfId="34028" xr:uid="{00000000-0005-0000-0000-00005C860000}"/>
    <cellStyle name="40% - Ênfase6 41 6" xfId="34029" xr:uid="{00000000-0005-0000-0000-00005D860000}"/>
    <cellStyle name="40% - Ênfase6 41 6 2" xfId="34030" xr:uid="{00000000-0005-0000-0000-00005E860000}"/>
    <cellStyle name="40% - Ênfase6 41 7" xfId="34031" xr:uid="{00000000-0005-0000-0000-00005F860000}"/>
    <cellStyle name="40% - Ênfase6 41 7 2" xfId="34032" xr:uid="{00000000-0005-0000-0000-000060860000}"/>
    <cellStyle name="40% - Ênfase6 41 8" xfId="34033" xr:uid="{00000000-0005-0000-0000-000061860000}"/>
    <cellStyle name="40% - Ênfase6 41 9" xfId="34034" xr:uid="{00000000-0005-0000-0000-000062860000}"/>
    <cellStyle name="40% - Ênfase6 42" xfId="34035" xr:uid="{00000000-0005-0000-0000-000063860000}"/>
    <cellStyle name="40% - Ênfase6 42 10" xfId="34036" xr:uid="{00000000-0005-0000-0000-000064860000}"/>
    <cellStyle name="40% - Ênfase6 42 2" xfId="34037" xr:uid="{00000000-0005-0000-0000-000065860000}"/>
    <cellStyle name="40% - Ênfase6 42 2 2" xfId="34038" xr:uid="{00000000-0005-0000-0000-000066860000}"/>
    <cellStyle name="40% - Ênfase6 42 3" xfId="34039" xr:uid="{00000000-0005-0000-0000-000067860000}"/>
    <cellStyle name="40% - Ênfase6 42 3 2" xfId="34040" xr:uid="{00000000-0005-0000-0000-000068860000}"/>
    <cellStyle name="40% - Ênfase6 42 4" xfId="34041" xr:uid="{00000000-0005-0000-0000-000069860000}"/>
    <cellStyle name="40% - Ênfase6 42 4 2" xfId="34042" xr:uid="{00000000-0005-0000-0000-00006A860000}"/>
    <cellStyle name="40% - Ênfase6 42 5" xfId="34043" xr:uid="{00000000-0005-0000-0000-00006B860000}"/>
    <cellStyle name="40% - Ênfase6 42 5 2" xfId="34044" xr:uid="{00000000-0005-0000-0000-00006C860000}"/>
    <cellStyle name="40% - Ênfase6 42 6" xfId="34045" xr:uid="{00000000-0005-0000-0000-00006D860000}"/>
    <cellStyle name="40% - Ênfase6 42 6 2" xfId="34046" xr:uid="{00000000-0005-0000-0000-00006E860000}"/>
    <cellStyle name="40% - Ênfase6 42 7" xfId="34047" xr:uid="{00000000-0005-0000-0000-00006F860000}"/>
    <cellStyle name="40% - Ênfase6 42 7 2" xfId="34048" xr:uid="{00000000-0005-0000-0000-000070860000}"/>
    <cellStyle name="40% - Ênfase6 42 8" xfId="34049" xr:uid="{00000000-0005-0000-0000-000071860000}"/>
    <cellStyle name="40% - Ênfase6 42 9" xfId="34050" xr:uid="{00000000-0005-0000-0000-000072860000}"/>
    <cellStyle name="40% - Ênfase6 43" xfId="34051" xr:uid="{00000000-0005-0000-0000-000073860000}"/>
    <cellStyle name="40% - Ênfase6 43 10" xfId="34052" xr:uid="{00000000-0005-0000-0000-000074860000}"/>
    <cellStyle name="40% - Ênfase6 43 2" xfId="34053" xr:uid="{00000000-0005-0000-0000-000075860000}"/>
    <cellStyle name="40% - Ênfase6 43 2 2" xfId="34054" xr:uid="{00000000-0005-0000-0000-000076860000}"/>
    <cellStyle name="40% - Ênfase6 43 3" xfId="34055" xr:uid="{00000000-0005-0000-0000-000077860000}"/>
    <cellStyle name="40% - Ênfase6 43 3 2" xfId="34056" xr:uid="{00000000-0005-0000-0000-000078860000}"/>
    <cellStyle name="40% - Ênfase6 43 4" xfId="34057" xr:uid="{00000000-0005-0000-0000-000079860000}"/>
    <cellStyle name="40% - Ênfase6 43 4 2" xfId="34058" xr:uid="{00000000-0005-0000-0000-00007A860000}"/>
    <cellStyle name="40% - Ênfase6 43 5" xfId="34059" xr:uid="{00000000-0005-0000-0000-00007B860000}"/>
    <cellStyle name="40% - Ênfase6 43 5 2" xfId="34060" xr:uid="{00000000-0005-0000-0000-00007C860000}"/>
    <cellStyle name="40% - Ênfase6 43 6" xfId="34061" xr:uid="{00000000-0005-0000-0000-00007D860000}"/>
    <cellStyle name="40% - Ênfase6 43 6 2" xfId="34062" xr:uid="{00000000-0005-0000-0000-00007E860000}"/>
    <cellStyle name="40% - Ênfase6 43 7" xfId="34063" xr:uid="{00000000-0005-0000-0000-00007F860000}"/>
    <cellStyle name="40% - Ênfase6 43 7 2" xfId="34064" xr:uid="{00000000-0005-0000-0000-000080860000}"/>
    <cellStyle name="40% - Ênfase6 43 8" xfId="34065" xr:uid="{00000000-0005-0000-0000-000081860000}"/>
    <cellStyle name="40% - Ênfase6 43 9" xfId="34066" xr:uid="{00000000-0005-0000-0000-000082860000}"/>
    <cellStyle name="40% - Ênfase6 44" xfId="34067" xr:uid="{00000000-0005-0000-0000-000083860000}"/>
    <cellStyle name="40% - Ênfase6 44 10" xfId="34068" xr:uid="{00000000-0005-0000-0000-000084860000}"/>
    <cellStyle name="40% - Ênfase6 44 2" xfId="34069" xr:uid="{00000000-0005-0000-0000-000085860000}"/>
    <cellStyle name="40% - Ênfase6 44 2 2" xfId="34070" xr:uid="{00000000-0005-0000-0000-000086860000}"/>
    <cellStyle name="40% - Ênfase6 44 3" xfId="34071" xr:uid="{00000000-0005-0000-0000-000087860000}"/>
    <cellStyle name="40% - Ênfase6 44 3 2" xfId="34072" xr:uid="{00000000-0005-0000-0000-000088860000}"/>
    <cellStyle name="40% - Ênfase6 44 4" xfId="34073" xr:uid="{00000000-0005-0000-0000-000089860000}"/>
    <cellStyle name="40% - Ênfase6 44 4 2" xfId="34074" xr:uid="{00000000-0005-0000-0000-00008A860000}"/>
    <cellStyle name="40% - Ênfase6 44 5" xfId="34075" xr:uid="{00000000-0005-0000-0000-00008B860000}"/>
    <cellStyle name="40% - Ênfase6 44 5 2" xfId="34076" xr:uid="{00000000-0005-0000-0000-00008C860000}"/>
    <cellStyle name="40% - Ênfase6 44 6" xfId="34077" xr:uid="{00000000-0005-0000-0000-00008D860000}"/>
    <cellStyle name="40% - Ênfase6 44 6 2" xfId="34078" xr:uid="{00000000-0005-0000-0000-00008E860000}"/>
    <cellStyle name="40% - Ênfase6 44 7" xfId="34079" xr:uid="{00000000-0005-0000-0000-00008F860000}"/>
    <cellStyle name="40% - Ênfase6 44 7 2" xfId="34080" xr:uid="{00000000-0005-0000-0000-000090860000}"/>
    <cellStyle name="40% - Ênfase6 44 8" xfId="34081" xr:uid="{00000000-0005-0000-0000-000091860000}"/>
    <cellStyle name="40% - Ênfase6 44 9" xfId="34082" xr:uid="{00000000-0005-0000-0000-000092860000}"/>
    <cellStyle name="40% - Ênfase6 45" xfId="34083" xr:uid="{00000000-0005-0000-0000-000093860000}"/>
    <cellStyle name="40% - Ênfase6 45 10" xfId="34084" xr:uid="{00000000-0005-0000-0000-000094860000}"/>
    <cellStyle name="40% - Ênfase6 45 2" xfId="34085" xr:uid="{00000000-0005-0000-0000-000095860000}"/>
    <cellStyle name="40% - Ênfase6 45 2 2" xfId="34086" xr:uid="{00000000-0005-0000-0000-000096860000}"/>
    <cellStyle name="40% - Ênfase6 45 3" xfId="34087" xr:uid="{00000000-0005-0000-0000-000097860000}"/>
    <cellStyle name="40% - Ênfase6 45 3 2" xfId="34088" xr:uid="{00000000-0005-0000-0000-000098860000}"/>
    <cellStyle name="40% - Ênfase6 45 4" xfId="34089" xr:uid="{00000000-0005-0000-0000-000099860000}"/>
    <cellStyle name="40% - Ênfase6 45 4 2" xfId="34090" xr:uid="{00000000-0005-0000-0000-00009A860000}"/>
    <cellStyle name="40% - Ênfase6 45 5" xfId="34091" xr:uid="{00000000-0005-0000-0000-00009B860000}"/>
    <cellStyle name="40% - Ênfase6 45 5 2" xfId="34092" xr:uid="{00000000-0005-0000-0000-00009C860000}"/>
    <cellStyle name="40% - Ênfase6 45 6" xfId="34093" xr:uid="{00000000-0005-0000-0000-00009D860000}"/>
    <cellStyle name="40% - Ênfase6 45 6 2" xfId="34094" xr:uid="{00000000-0005-0000-0000-00009E860000}"/>
    <cellStyle name="40% - Ênfase6 45 7" xfId="34095" xr:uid="{00000000-0005-0000-0000-00009F860000}"/>
    <cellStyle name="40% - Ênfase6 45 7 2" xfId="34096" xr:uid="{00000000-0005-0000-0000-0000A0860000}"/>
    <cellStyle name="40% - Ênfase6 45 8" xfId="34097" xr:uid="{00000000-0005-0000-0000-0000A1860000}"/>
    <cellStyle name="40% - Ênfase6 45 9" xfId="34098" xr:uid="{00000000-0005-0000-0000-0000A2860000}"/>
    <cellStyle name="40% - Ênfase6 46" xfId="34099" xr:uid="{00000000-0005-0000-0000-0000A3860000}"/>
    <cellStyle name="40% - Ênfase6 46 10" xfId="34100" xr:uid="{00000000-0005-0000-0000-0000A4860000}"/>
    <cellStyle name="40% - Ênfase6 46 2" xfId="34101" xr:uid="{00000000-0005-0000-0000-0000A5860000}"/>
    <cellStyle name="40% - Ênfase6 46 2 2" xfId="34102" xr:uid="{00000000-0005-0000-0000-0000A6860000}"/>
    <cellStyle name="40% - Ênfase6 46 3" xfId="34103" xr:uid="{00000000-0005-0000-0000-0000A7860000}"/>
    <cellStyle name="40% - Ênfase6 46 3 2" xfId="34104" xr:uid="{00000000-0005-0000-0000-0000A8860000}"/>
    <cellStyle name="40% - Ênfase6 46 4" xfId="34105" xr:uid="{00000000-0005-0000-0000-0000A9860000}"/>
    <cellStyle name="40% - Ênfase6 46 4 2" xfId="34106" xr:uid="{00000000-0005-0000-0000-0000AA860000}"/>
    <cellStyle name="40% - Ênfase6 46 5" xfId="34107" xr:uid="{00000000-0005-0000-0000-0000AB860000}"/>
    <cellStyle name="40% - Ênfase6 46 5 2" xfId="34108" xr:uid="{00000000-0005-0000-0000-0000AC860000}"/>
    <cellStyle name="40% - Ênfase6 46 6" xfId="34109" xr:uid="{00000000-0005-0000-0000-0000AD860000}"/>
    <cellStyle name="40% - Ênfase6 46 6 2" xfId="34110" xr:uid="{00000000-0005-0000-0000-0000AE860000}"/>
    <cellStyle name="40% - Ênfase6 46 7" xfId="34111" xr:uid="{00000000-0005-0000-0000-0000AF860000}"/>
    <cellStyle name="40% - Ênfase6 46 7 2" xfId="34112" xr:uid="{00000000-0005-0000-0000-0000B0860000}"/>
    <cellStyle name="40% - Ênfase6 46 8" xfId="34113" xr:uid="{00000000-0005-0000-0000-0000B1860000}"/>
    <cellStyle name="40% - Ênfase6 46 9" xfId="34114" xr:uid="{00000000-0005-0000-0000-0000B2860000}"/>
    <cellStyle name="40% - Ênfase6 47" xfId="34115" xr:uid="{00000000-0005-0000-0000-0000B3860000}"/>
    <cellStyle name="40% - Ênfase6 47 10" xfId="34116" xr:uid="{00000000-0005-0000-0000-0000B4860000}"/>
    <cellStyle name="40% - Ênfase6 47 2" xfId="34117" xr:uid="{00000000-0005-0000-0000-0000B5860000}"/>
    <cellStyle name="40% - Ênfase6 47 2 2" xfId="34118" xr:uid="{00000000-0005-0000-0000-0000B6860000}"/>
    <cellStyle name="40% - Ênfase6 47 3" xfId="34119" xr:uid="{00000000-0005-0000-0000-0000B7860000}"/>
    <cellStyle name="40% - Ênfase6 47 3 2" xfId="34120" xr:uid="{00000000-0005-0000-0000-0000B8860000}"/>
    <cellStyle name="40% - Ênfase6 47 4" xfId="34121" xr:uid="{00000000-0005-0000-0000-0000B9860000}"/>
    <cellStyle name="40% - Ênfase6 47 4 2" xfId="34122" xr:uid="{00000000-0005-0000-0000-0000BA860000}"/>
    <cellStyle name="40% - Ênfase6 47 5" xfId="34123" xr:uid="{00000000-0005-0000-0000-0000BB860000}"/>
    <cellStyle name="40% - Ênfase6 47 5 2" xfId="34124" xr:uid="{00000000-0005-0000-0000-0000BC860000}"/>
    <cellStyle name="40% - Ênfase6 47 6" xfId="34125" xr:uid="{00000000-0005-0000-0000-0000BD860000}"/>
    <cellStyle name="40% - Ênfase6 47 6 2" xfId="34126" xr:uid="{00000000-0005-0000-0000-0000BE860000}"/>
    <cellStyle name="40% - Ênfase6 47 7" xfId="34127" xr:uid="{00000000-0005-0000-0000-0000BF860000}"/>
    <cellStyle name="40% - Ênfase6 47 7 2" xfId="34128" xr:uid="{00000000-0005-0000-0000-0000C0860000}"/>
    <cellStyle name="40% - Ênfase6 47 8" xfId="34129" xr:uid="{00000000-0005-0000-0000-0000C1860000}"/>
    <cellStyle name="40% - Ênfase6 47 9" xfId="34130" xr:uid="{00000000-0005-0000-0000-0000C2860000}"/>
    <cellStyle name="40% - Ênfase6 48" xfId="34131" xr:uid="{00000000-0005-0000-0000-0000C3860000}"/>
    <cellStyle name="40% - Ênfase6 48 10" xfId="34132" xr:uid="{00000000-0005-0000-0000-0000C4860000}"/>
    <cellStyle name="40% - Ênfase6 48 2" xfId="34133" xr:uid="{00000000-0005-0000-0000-0000C5860000}"/>
    <cellStyle name="40% - Ênfase6 48 2 2" xfId="34134" xr:uid="{00000000-0005-0000-0000-0000C6860000}"/>
    <cellStyle name="40% - Ênfase6 48 3" xfId="34135" xr:uid="{00000000-0005-0000-0000-0000C7860000}"/>
    <cellStyle name="40% - Ênfase6 48 3 2" xfId="34136" xr:uid="{00000000-0005-0000-0000-0000C8860000}"/>
    <cellStyle name="40% - Ênfase6 48 4" xfId="34137" xr:uid="{00000000-0005-0000-0000-0000C9860000}"/>
    <cellStyle name="40% - Ênfase6 48 4 2" xfId="34138" xr:uid="{00000000-0005-0000-0000-0000CA860000}"/>
    <cellStyle name="40% - Ênfase6 48 5" xfId="34139" xr:uid="{00000000-0005-0000-0000-0000CB860000}"/>
    <cellStyle name="40% - Ênfase6 48 5 2" xfId="34140" xr:uid="{00000000-0005-0000-0000-0000CC860000}"/>
    <cellStyle name="40% - Ênfase6 48 6" xfId="34141" xr:uid="{00000000-0005-0000-0000-0000CD860000}"/>
    <cellStyle name="40% - Ênfase6 48 6 2" xfId="34142" xr:uid="{00000000-0005-0000-0000-0000CE860000}"/>
    <cellStyle name="40% - Ênfase6 48 7" xfId="34143" xr:uid="{00000000-0005-0000-0000-0000CF860000}"/>
    <cellStyle name="40% - Ênfase6 48 7 2" xfId="34144" xr:uid="{00000000-0005-0000-0000-0000D0860000}"/>
    <cellStyle name="40% - Ênfase6 48 8" xfId="34145" xr:uid="{00000000-0005-0000-0000-0000D1860000}"/>
    <cellStyle name="40% - Ênfase6 48 9" xfId="34146" xr:uid="{00000000-0005-0000-0000-0000D2860000}"/>
    <cellStyle name="40% - Ênfase6 49" xfId="34147" xr:uid="{00000000-0005-0000-0000-0000D3860000}"/>
    <cellStyle name="40% - Ênfase6 49 10" xfId="34148" xr:uid="{00000000-0005-0000-0000-0000D4860000}"/>
    <cellStyle name="40% - Ênfase6 49 2" xfId="34149" xr:uid="{00000000-0005-0000-0000-0000D5860000}"/>
    <cellStyle name="40% - Ênfase6 49 2 2" xfId="34150" xr:uid="{00000000-0005-0000-0000-0000D6860000}"/>
    <cellStyle name="40% - Ênfase6 49 3" xfId="34151" xr:uid="{00000000-0005-0000-0000-0000D7860000}"/>
    <cellStyle name="40% - Ênfase6 49 3 2" xfId="34152" xr:uid="{00000000-0005-0000-0000-0000D8860000}"/>
    <cellStyle name="40% - Ênfase6 49 4" xfId="34153" xr:uid="{00000000-0005-0000-0000-0000D9860000}"/>
    <cellStyle name="40% - Ênfase6 49 4 2" xfId="34154" xr:uid="{00000000-0005-0000-0000-0000DA860000}"/>
    <cellStyle name="40% - Ênfase6 49 5" xfId="34155" xr:uid="{00000000-0005-0000-0000-0000DB860000}"/>
    <cellStyle name="40% - Ênfase6 49 5 2" xfId="34156" xr:uid="{00000000-0005-0000-0000-0000DC860000}"/>
    <cellStyle name="40% - Ênfase6 49 6" xfId="34157" xr:uid="{00000000-0005-0000-0000-0000DD860000}"/>
    <cellStyle name="40% - Ênfase6 49 6 2" xfId="34158" xr:uid="{00000000-0005-0000-0000-0000DE860000}"/>
    <cellStyle name="40% - Ênfase6 49 7" xfId="34159" xr:uid="{00000000-0005-0000-0000-0000DF860000}"/>
    <cellStyle name="40% - Ênfase6 49 7 2" xfId="34160" xr:uid="{00000000-0005-0000-0000-0000E0860000}"/>
    <cellStyle name="40% - Ênfase6 49 8" xfId="34161" xr:uid="{00000000-0005-0000-0000-0000E1860000}"/>
    <cellStyle name="40% - Ênfase6 49 9" xfId="34162" xr:uid="{00000000-0005-0000-0000-0000E2860000}"/>
    <cellStyle name="40% - Ênfase6 5" xfId="34163" xr:uid="{00000000-0005-0000-0000-0000E3860000}"/>
    <cellStyle name="40% - Ênfase6 5 10" xfId="34164" xr:uid="{00000000-0005-0000-0000-0000E4860000}"/>
    <cellStyle name="40% - Ênfase6 5 11" xfId="34165" xr:uid="{00000000-0005-0000-0000-0000E5860000}"/>
    <cellStyle name="40% - Ênfase6 5 12" xfId="34166" xr:uid="{00000000-0005-0000-0000-0000E6860000}"/>
    <cellStyle name="40% - Ênfase6 5 13" xfId="34167" xr:uid="{00000000-0005-0000-0000-0000E7860000}"/>
    <cellStyle name="40% - Ênfase6 5 14" xfId="34168" xr:uid="{00000000-0005-0000-0000-0000E8860000}"/>
    <cellStyle name="40% - Ênfase6 5 15" xfId="34169" xr:uid="{00000000-0005-0000-0000-0000E9860000}"/>
    <cellStyle name="40% - Ênfase6 5 16" xfId="34170" xr:uid="{00000000-0005-0000-0000-0000EA860000}"/>
    <cellStyle name="40% - Ênfase6 5 17" xfId="34171" xr:uid="{00000000-0005-0000-0000-0000EB860000}"/>
    <cellStyle name="40% - Ênfase6 5 18" xfId="34172" xr:uid="{00000000-0005-0000-0000-0000EC860000}"/>
    <cellStyle name="40% - Ênfase6 5 2" xfId="34173" xr:uid="{00000000-0005-0000-0000-0000ED860000}"/>
    <cellStyle name="40% - Ênfase6 5 2 10" xfId="34174" xr:uid="{00000000-0005-0000-0000-0000EE860000}"/>
    <cellStyle name="40% - Ênfase6 5 2 11" xfId="34175" xr:uid="{00000000-0005-0000-0000-0000EF860000}"/>
    <cellStyle name="40% - Ênfase6 5 2 12" xfId="34176" xr:uid="{00000000-0005-0000-0000-0000F0860000}"/>
    <cellStyle name="40% - Ênfase6 5 2 13" xfId="34177" xr:uid="{00000000-0005-0000-0000-0000F1860000}"/>
    <cellStyle name="40% - Ênfase6 5 2 14" xfId="34178" xr:uid="{00000000-0005-0000-0000-0000F2860000}"/>
    <cellStyle name="40% - Ênfase6 5 2 15" xfId="34179" xr:uid="{00000000-0005-0000-0000-0000F3860000}"/>
    <cellStyle name="40% - Ênfase6 5 2 16" xfId="34180" xr:uid="{00000000-0005-0000-0000-0000F4860000}"/>
    <cellStyle name="40% - Ênfase6 5 2 17" xfId="34181" xr:uid="{00000000-0005-0000-0000-0000F5860000}"/>
    <cellStyle name="40% - Ênfase6 5 2 2" xfId="34182" xr:uid="{00000000-0005-0000-0000-0000F6860000}"/>
    <cellStyle name="40% - Ênfase6 5 2 2 2" xfId="34183" xr:uid="{00000000-0005-0000-0000-0000F7860000}"/>
    <cellStyle name="40% - Ênfase6 5 2 2 2 2" xfId="34184" xr:uid="{00000000-0005-0000-0000-0000F8860000}"/>
    <cellStyle name="40% - Ênfase6 5 2 2 3" xfId="34185" xr:uid="{00000000-0005-0000-0000-0000F9860000}"/>
    <cellStyle name="40% - Ênfase6 5 2 3" xfId="34186" xr:uid="{00000000-0005-0000-0000-0000FA860000}"/>
    <cellStyle name="40% - Ênfase6 5 2 3 2" xfId="34187" xr:uid="{00000000-0005-0000-0000-0000FB860000}"/>
    <cellStyle name="40% - Ênfase6 5 2 3 3" xfId="34188" xr:uid="{00000000-0005-0000-0000-0000FC860000}"/>
    <cellStyle name="40% - Ênfase6 5 2 4" xfId="34189" xr:uid="{00000000-0005-0000-0000-0000FD860000}"/>
    <cellStyle name="40% - Ênfase6 5 2 4 2" xfId="34190" xr:uid="{00000000-0005-0000-0000-0000FE860000}"/>
    <cellStyle name="40% - Ênfase6 5 2 5" xfId="34191" xr:uid="{00000000-0005-0000-0000-0000FF860000}"/>
    <cellStyle name="40% - Ênfase6 5 2 5 2" xfId="34192" xr:uid="{00000000-0005-0000-0000-000000870000}"/>
    <cellStyle name="40% - Ênfase6 5 2 6" xfId="34193" xr:uid="{00000000-0005-0000-0000-000001870000}"/>
    <cellStyle name="40% - Ênfase6 5 2 6 2" xfId="34194" xr:uid="{00000000-0005-0000-0000-000002870000}"/>
    <cellStyle name="40% - Ênfase6 5 2 7" xfId="34195" xr:uid="{00000000-0005-0000-0000-000003870000}"/>
    <cellStyle name="40% - Ênfase6 5 2 7 2" xfId="34196" xr:uid="{00000000-0005-0000-0000-000004870000}"/>
    <cellStyle name="40% - Ênfase6 5 2 8" xfId="34197" xr:uid="{00000000-0005-0000-0000-000005870000}"/>
    <cellStyle name="40% - Ênfase6 5 2 9" xfId="34198" xr:uid="{00000000-0005-0000-0000-000006870000}"/>
    <cellStyle name="40% - Ênfase6 5 3" xfId="34199" xr:uid="{00000000-0005-0000-0000-000007870000}"/>
    <cellStyle name="40% - Ênfase6 5 3 2" xfId="34200" xr:uid="{00000000-0005-0000-0000-000008870000}"/>
    <cellStyle name="40% - Ênfase6 5 3 3" xfId="34201" xr:uid="{00000000-0005-0000-0000-000009870000}"/>
    <cellStyle name="40% - Ênfase6 5 3 3 2" xfId="34202" xr:uid="{00000000-0005-0000-0000-00000A870000}"/>
    <cellStyle name="40% - Ênfase6 5 3 4" xfId="34203" xr:uid="{00000000-0005-0000-0000-00000B870000}"/>
    <cellStyle name="40% - Ênfase6 5 3 4 2" xfId="34204" xr:uid="{00000000-0005-0000-0000-00000C870000}"/>
    <cellStyle name="40% - Ênfase6 5 3 5" xfId="34205" xr:uid="{00000000-0005-0000-0000-00000D870000}"/>
    <cellStyle name="40% - Ênfase6 5 3 6" xfId="34206" xr:uid="{00000000-0005-0000-0000-00000E870000}"/>
    <cellStyle name="40% - Ênfase6 5 3 7" xfId="34207" xr:uid="{00000000-0005-0000-0000-00000F870000}"/>
    <cellStyle name="40% - Ênfase6 5 3 8" xfId="34208" xr:uid="{00000000-0005-0000-0000-000010870000}"/>
    <cellStyle name="40% - Ênfase6 5 3 9" xfId="34209" xr:uid="{00000000-0005-0000-0000-000011870000}"/>
    <cellStyle name="40% - Ênfase6 5 4" xfId="34210" xr:uid="{00000000-0005-0000-0000-000012870000}"/>
    <cellStyle name="40% - Ênfase6 5 4 2" xfId="34211" xr:uid="{00000000-0005-0000-0000-000013870000}"/>
    <cellStyle name="40% - Ênfase6 5 4 3" xfId="34212" xr:uid="{00000000-0005-0000-0000-000014870000}"/>
    <cellStyle name="40% - Ênfase6 5 4 3 2" xfId="34213" xr:uid="{00000000-0005-0000-0000-000015870000}"/>
    <cellStyle name="40% - Ênfase6 5 4 4" xfId="34214" xr:uid="{00000000-0005-0000-0000-000016870000}"/>
    <cellStyle name="40% - Ênfase6 5 4 5" xfId="34215" xr:uid="{00000000-0005-0000-0000-000017870000}"/>
    <cellStyle name="40% - Ênfase6 5 4 6" xfId="34216" xr:uid="{00000000-0005-0000-0000-000018870000}"/>
    <cellStyle name="40% - Ênfase6 5 5" xfId="34217" xr:uid="{00000000-0005-0000-0000-000019870000}"/>
    <cellStyle name="40% - Ênfase6 5 5 2" xfId="34218" xr:uid="{00000000-0005-0000-0000-00001A870000}"/>
    <cellStyle name="40% - Ênfase6 5 5 3" xfId="34219" xr:uid="{00000000-0005-0000-0000-00001B870000}"/>
    <cellStyle name="40% - Ênfase6 5 5 3 2" xfId="34220" xr:uid="{00000000-0005-0000-0000-00001C870000}"/>
    <cellStyle name="40% - Ênfase6 5 5 4" xfId="34221" xr:uid="{00000000-0005-0000-0000-00001D870000}"/>
    <cellStyle name="40% - Ênfase6 5 5 5" xfId="34222" xr:uid="{00000000-0005-0000-0000-00001E870000}"/>
    <cellStyle name="40% - Ênfase6 5 5 6" xfId="34223" xr:uid="{00000000-0005-0000-0000-00001F870000}"/>
    <cellStyle name="40% - Ênfase6 5 6" xfId="34224" xr:uid="{00000000-0005-0000-0000-000020870000}"/>
    <cellStyle name="40% - Ênfase6 5 6 2" xfId="34225" xr:uid="{00000000-0005-0000-0000-000021870000}"/>
    <cellStyle name="40% - Ênfase6 5 6 3" xfId="34226" xr:uid="{00000000-0005-0000-0000-000022870000}"/>
    <cellStyle name="40% - Ênfase6 5 6 4" xfId="34227" xr:uid="{00000000-0005-0000-0000-000023870000}"/>
    <cellStyle name="40% - Ênfase6 5 6 5" xfId="34228" xr:uid="{00000000-0005-0000-0000-000024870000}"/>
    <cellStyle name="40% - Ênfase6 5 6 6" xfId="34229" xr:uid="{00000000-0005-0000-0000-000025870000}"/>
    <cellStyle name="40% - Ênfase6 5 7" xfId="34230" xr:uid="{00000000-0005-0000-0000-000026870000}"/>
    <cellStyle name="40% - Ênfase6 5 7 2" xfId="34231" xr:uid="{00000000-0005-0000-0000-000027870000}"/>
    <cellStyle name="40% - Ênfase6 5 8" xfId="34232" xr:uid="{00000000-0005-0000-0000-000028870000}"/>
    <cellStyle name="40% - Ênfase6 5 8 2" xfId="34233" xr:uid="{00000000-0005-0000-0000-000029870000}"/>
    <cellStyle name="40% - Ênfase6 5 9" xfId="34234" xr:uid="{00000000-0005-0000-0000-00002A870000}"/>
    <cellStyle name="40% - Ênfase6 50" xfId="34235" xr:uid="{00000000-0005-0000-0000-00002B870000}"/>
    <cellStyle name="40% - Ênfase6 50 10" xfId="34236" xr:uid="{00000000-0005-0000-0000-00002C870000}"/>
    <cellStyle name="40% - Ênfase6 50 2" xfId="34237" xr:uid="{00000000-0005-0000-0000-00002D870000}"/>
    <cellStyle name="40% - Ênfase6 50 2 2" xfId="34238" xr:uid="{00000000-0005-0000-0000-00002E870000}"/>
    <cellStyle name="40% - Ênfase6 50 3" xfId="34239" xr:uid="{00000000-0005-0000-0000-00002F870000}"/>
    <cellStyle name="40% - Ênfase6 50 3 2" xfId="34240" xr:uid="{00000000-0005-0000-0000-000030870000}"/>
    <cellStyle name="40% - Ênfase6 50 4" xfId="34241" xr:uid="{00000000-0005-0000-0000-000031870000}"/>
    <cellStyle name="40% - Ênfase6 50 4 2" xfId="34242" xr:uid="{00000000-0005-0000-0000-000032870000}"/>
    <cellStyle name="40% - Ênfase6 50 5" xfId="34243" xr:uid="{00000000-0005-0000-0000-000033870000}"/>
    <cellStyle name="40% - Ênfase6 50 5 2" xfId="34244" xr:uid="{00000000-0005-0000-0000-000034870000}"/>
    <cellStyle name="40% - Ênfase6 50 6" xfId="34245" xr:uid="{00000000-0005-0000-0000-000035870000}"/>
    <cellStyle name="40% - Ênfase6 50 6 2" xfId="34246" xr:uid="{00000000-0005-0000-0000-000036870000}"/>
    <cellStyle name="40% - Ênfase6 50 7" xfId="34247" xr:uid="{00000000-0005-0000-0000-000037870000}"/>
    <cellStyle name="40% - Ênfase6 50 7 2" xfId="34248" xr:uid="{00000000-0005-0000-0000-000038870000}"/>
    <cellStyle name="40% - Ênfase6 50 8" xfId="34249" xr:uid="{00000000-0005-0000-0000-000039870000}"/>
    <cellStyle name="40% - Ênfase6 50 9" xfId="34250" xr:uid="{00000000-0005-0000-0000-00003A870000}"/>
    <cellStyle name="40% - Ênfase6 51" xfId="34251" xr:uid="{00000000-0005-0000-0000-00003B870000}"/>
    <cellStyle name="40% - Ênfase6 51 10" xfId="34252" xr:uid="{00000000-0005-0000-0000-00003C870000}"/>
    <cellStyle name="40% - Ênfase6 51 2" xfId="34253" xr:uid="{00000000-0005-0000-0000-00003D870000}"/>
    <cellStyle name="40% - Ênfase6 51 2 2" xfId="34254" xr:uid="{00000000-0005-0000-0000-00003E870000}"/>
    <cellStyle name="40% - Ênfase6 51 3" xfId="34255" xr:uid="{00000000-0005-0000-0000-00003F870000}"/>
    <cellStyle name="40% - Ênfase6 51 3 2" xfId="34256" xr:uid="{00000000-0005-0000-0000-000040870000}"/>
    <cellStyle name="40% - Ênfase6 51 4" xfId="34257" xr:uid="{00000000-0005-0000-0000-000041870000}"/>
    <cellStyle name="40% - Ênfase6 51 4 2" xfId="34258" xr:uid="{00000000-0005-0000-0000-000042870000}"/>
    <cellStyle name="40% - Ênfase6 51 5" xfId="34259" xr:uid="{00000000-0005-0000-0000-000043870000}"/>
    <cellStyle name="40% - Ênfase6 51 5 2" xfId="34260" xr:uid="{00000000-0005-0000-0000-000044870000}"/>
    <cellStyle name="40% - Ênfase6 51 6" xfId="34261" xr:uid="{00000000-0005-0000-0000-000045870000}"/>
    <cellStyle name="40% - Ênfase6 51 6 2" xfId="34262" xr:uid="{00000000-0005-0000-0000-000046870000}"/>
    <cellStyle name="40% - Ênfase6 51 7" xfId="34263" xr:uid="{00000000-0005-0000-0000-000047870000}"/>
    <cellStyle name="40% - Ênfase6 51 7 2" xfId="34264" xr:uid="{00000000-0005-0000-0000-000048870000}"/>
    <cellStyle name="40% - Ênfase6 51 8" xfId="34265" xr:uid="{00000000-0005-0000-0000-000049870000}"/>
    <cellStyle name="40% - Ênfase6 51 9" xfId="34266" xr:uid="{00000000-0005-0000-0000-00004A870000}"/>
    <cellStyle name="40% - Ênfase6 52" xfId="34267" xr:uid="{00000000-0005-0000-0000-00004B870000}"/>
    <cellStyle name="40% - Ênfase6 52 10" xfId="34268" xr:uid="{00000000-0005-0000-0000-00004C870000}"/>
    <cellStyle name="40% - Ênfase6 52 2" xfId="34269" xr:uid="{00000000-0005-0000-0000-00004D870000}"/>
    <cellStyle name="40% - Ênfase6 52 2 2" xfId="34270" xr:uid="{00000000-0005-0000-0000-00004E870000}"/>
    <cellStyle name="40% - Ênfase6 52 3" xfId="34271" xr:uid="{00000000-0005-0000-0000-00004F870000}"/>
    <cellStyle name="40% - Ênfase6 52 3 2" xfId="34272" xr:uid="{00000000-0005-0000-0000-000050870000}"/>
    <cellStyle name="40% - Ênfase6 52 4" xfId="34273" xr:uid="{00000000-0005-0000-0000-000051870000}"/>
    <cellStyle name="40% - Ênfase6 52 4 2" xfId="34274" xr:uid="{00000000-0005-0000-0000-000052870000}"/>
    <cellStyle name="40% - Ênfase6 52 5" xfId="34275" xr:uid="{00000000-0005-0000-0000-000053870000}"/>
    <cellStyle name="40% - Ênfase6 52 5 2" xfId="34276" xr:uid="{00000000-0005-0000-0000-000054870000}"/>
    <cellStyle name="40% - Ênfase6 52 6" xfId="34277" xr:uid="{00000000-0005-0000-0000-000055870000}"/>
    <cellStyle name="40% - Ênfase6 52 6 2" xfId="34278" xr:uid="{00000000-0005-0000-0000-000056870000}"/>
    <cellStyle name="40% - Ênfase6 52 7" xfId="34279" xr:uid="{00000000-0005-0000-0000-000057870000}"/>
    <cellStyle name="40% - Ênfase6 52 7 2" xfId="34280" xr:uid="{00000000-0005-0000-0000-000058870000}"/>
    <cellStyle name="40% - Ênfase6 52 8" xfId="34281" xr:uid="{00000000-0005-0000-0000-000059870000}"/>
    <cellStyle name="40% - Ênfase6 52 9" xfId="34282" xr:uid="{00000000-0005-0000-0000-00005A870000}"/>
    <cellStyle name="40% - Ênfase6 53" xfId="34283" xr:uid="{00000000-0005-0000-0000-00005B870000}"/>
    <cellStyle name="40% - Ênfase6 53 10" xfId="34284" xr:uid="{00000000-0005-0000-0000-00005C870000}"/>
    <cellStyle name="40% - Ênfase6 53 2" xfId="34285" xr:uid="{00000000-0005-0000-0000-00005D870000}"/>
    <cellStyle name="40% - Ênfase6 53 2 2" xfId="34286" xr:uid="{00000000-0005-0000-0000-00005E870000}"/>
    <cellStyle name="40% - Ênfase6 53 3" xfId="34287" xr:uid="{00000000-0005-0000-0000-00005F870000}"/>
    <cellStyle name="40% - Ênfase6 53 3 2" xfId="34288" xr:uid="{00000000-0005-0000-0000-000060870000}"/>
    <cellStyle name="40% - Ênfase6 53 4" xfId="34289" xr:uid="{00000000-0005-0000-0000-000061870000}"/>
    <cellStyle name="40% - Ênfase6 53 4 2" xfId="34290" xr:uid="{00000000-0005-0000-0000-000062870000}"/>
    <cellStyle name="40% - Ênfase6 53 5" xfId="34291" xr:uid="{00000000-0005-0000-0000-000063870000}"/>
    <cellStyle name="40% - Ênfase6 53 5 2" xfId="34292" xr:uid="{00000000-0005-0000-0000-000064870000}"/>
    <cellStyle name="40% - Ênfase6 53 6" xfId="34293" xr:uid="{00000000-0005-0000-0000-000065870000}"/>
    <cellStyle name="40% - Ênfase6 53 6 2" xfId="34294" xr:uid="{00000000-0005-0000-0000-000066870000}"/>
    <cellStyle name="40% - Ênfase6 53 7" xfId="34295" xr:uid="{00000000-0005-0000-0000-000067870000}"/>
    <cellStyle name="40% - Ênfase6 53 7 2" xfId="34296" xr:uid="{00000000-0005-0000-0000-000068870000}"/>
    <cellStyle name="40% - Ênfase6 53 8" xfId="34297" xr:uid="{00000000-0005-0000-0000-000069870000}"/>
    <cellStyle name="40% - Ênfase6 53 9" xfId="34298" xr:uid="{00000000-0005-0000-0000-00006A870000}"/>
    <cellStyle name="40% - Ênfase6 54" xfId="34299" xr:uid="{00000000-0005-0000-0000-00006B870000}"/>
    <cellStyle name="40% - Ênfase6 54 10" xfId="34300" xr:uid="{00000000-0005-0000-0000-00006C870000}"/>
    <cellStyle name="40% - Ênfase6 54 2" xfId="34301" xr:uid="{00000000-0005-0000-0000-00006D870000}"/>
    <cellStyle name="40% - Ênfase6 54 2 2" xfId="34302" xr:uid="{00000000-0005-0000-0000-00006E870000}"/>
    <cellStyle name="40% - Ênfase6 54 3" xfId="34303" xr:uid="{00000000-0005-0000-0000-00006F870000}"/>
    <cellStyle name="40% - Ênfase6 54 3 2" xfId="34304" xr:uid="{00000000-0005-0000-0000-000070870000}"/>
    <cellStyle name="40% - Ênfase6 54 4" xfId="34305" xr:uid="{00000000-0005-0000-0000-000071870000}"/>
    <cellStyle name="40% - Ênfase6 54 4 2" xfId="34306" xr:uid="{00000000-0005-0000-0000-000072870000}"/>
    <cellStyle name="40% - Ênfase6 54 5" xfId="34307" xr:uid="{00000000-0005-0000-0000-000073870000}"/>
    <cellStyle name="40% - Ênfase6 54 5 2" xfId="34308" xr:uid="{00000000-0005-0000-0000-000074870000}"/>
    <cellStyle name="40% - Ênfase6 54 6" xfId="34309" xr:uid="{00000000-0005-0000-0000-000075870000}"/>
    <cellStyle name="40% - Ênfase6 54 6 2" xfId="34310" xr:uid="{00000000-0005-0000-0000-000076870000}"/>
    <cellStyle name="40% - Ênfase6 54 7" xfId="34311" xr:uid="{00000000-0005-0000-0000-000077870000}"/>
    <cellStyle name="40% - Ênfase6 54 7 2" xfId="34312" xr:uid="{00000000-0005-0000-0000-000078870000}"/>
    <cellStyle name="40% - Ênfase6 54 8" xfId="34313" xr:uid="{00000000-0005-0000-0000-000079870000}"/>
    <cellStyle name="40% - Ênfase6 54 9" xfId="34314" xr:uid="{00000000-0005-0000-0000-00007A870000}"/>
    <cellStyle name="40% - Ênfase6 55" xfId="34315" xr:uid="{00000000-0005-0000-0000-00007B870000}"/>
    <cellStyle name="40% - Ênfase6 55 10" xfId="34316" xr:uid="{00000000-0005-0000-0000-00007C870000}"/>
    <cellStyle name="40% - Ênfase6 55 2" xfId="34317" xr:uid="{00000000-0005-0000-0000-00007D870000}"/>
    <cellStyle name="40% - Ênfase6 55 2 2" xfId="34318" xr:uid="{00000000-0005-0000-0000-00007E870000}"/>
    <cellStyle name="40% - Ênfase6 55 3" xfId="34319" xr:uid="{00000000-0005-0000-0000-00007F870000}"/>
    <cellStyle name="40% - Ênfase6 55 3 2" xfId="34320" xr:uid="{00000000-0005-0000-0000-000080870000}"/>
    <cellStyle name="40% - Ênfase6 55 4" xfId="34321" xr:uid="{00000000-0005-0000-0000-000081870000}"/>
    <cellStyle name="40% - Ênfase6 55 4 2" xfId="34322" xr:uid="{00000000-0005-0000-0000-000082870000}"/>
    <cellStyle name="40% - Ênfase6 55 5" xfId="34323" xr:uid="{00000000-0005-0000-0000-000083870000}"/>
    <cellStyle name="40% - Ênfase6 55 5 2" xfId="34324" xr:uid="{00000000-0005-0000-0000-000084870000}"/>
    <cellStyle name="40% - Ênfase6 55 6" xfId="34325" xr:uid="{00000000-0005-0000-0000-000085870000}"/>
    <cellStyle name="40% - Ênfase6 55 6 2" xfId="34326" xr:uid="{00000000-0005-0000-0000-000086870000}"/>
    <cellStyle name="40% - Ênfase6 55 7" xfId="34327" xr:uid="{00000000-0005-0000-0000-000087870000}"/>
    <cellStyle name="40% - Ênfase6 55 7 2" xfId="34328" xr:uid="{00000000-0005-0000-0000-000088870000}"/>
    <cellStyle name="40% - Ênfase6 55 8" xfId="34329" xr:uid="{00000000-0005-0000-0000-000089870000}"/>
    <cellStyle name="40% - Ênfase6 55 9" xfId="34330" xr:uid="{00000000-0005-0000-0000-00008A870000}"/>
    <cellStyle name="40% - Ênfase6 56" xfId="34331" xr:uid="{00000000-0005-0000-0000-00008B870000}"/>
    <cellStyle name="40% - Ênfase6 56 10" xfId="34332" xr:uid="{00000000-0005-0000-0000-00008C870000}"/>
    <cellStyle name="40% - Ênfase6 56 2" xfId="34333" xr:uid="{00000000-0005-0000-0000-00008D870000}"/>
    <cellStyle name="40% - Ênfase6 56 2 2" xfId="34334" xr:uid="{00000000-0005-0000-0000-00008E870000}"/>
    <cellStyle name="40% - Ênfase6 56 3" xfId="34335" xr:uid="{00000000-0005-0000-0000-00008F870000}"/>
    <cellStyle name="40% - Ênfase6 56 3 2" xfId="34336" xr:uid="{00000000-0005-0000-0000-000090870000}"/>
    <cellStyle name="40% - Ênfase6 56 4" xfId="34337" xr:uid="{00000000-0005-0000-0000-000091870000}"/>
    <cellStyle name="40% - Ênfase6 56 4 2" xfId="34338" xr:uid="{00000000-0005-0000-0000-000092870000}"/>
    <cellStyle name="40% - Ênfase6 56 5" xfId="34339" xr:uid="{00000000-0005-0000-0000-000093870000}"/>
    <cellStyle name="40% - Ênfase6 56 5 2" xfId="34340" xr:uid="{00000000-0005-0000-0000-000094870000}"/>
    <cellStyle name="40% - Ênfase6 56 6" xfId="34341" xr:uid="{00000000-0005-0000-0000-000095870000}"/>
    <cellStyle name="40% - Ênfase6 56 6 2" xfId="34342" xr:uid="{00000000-0005-0000-0000-000096870000}"/>
    <cellStyle name="40% - Ênfase6 56 7" xfId="34343" xr:uid="{00000000-0005-0000-0000-000097870000}"/>
    <cellStyle name="40% - Ênfase6 56 7 2" xfId="34344" xr:uid="{00000000-0005-0000-0000-000098870000}"/>
    <cellStyle name="40% - Ênfase6 56 8" xfId="34345" xr:uid="{00000000-0005-0000-0000-000099870000}"/>
    <cellStyle name="40% - Ênfase6 56 9" xfId="34346" xr:uid="{00000000-0005-0000-0000-00009A870000}"/>
    <cellStyle name="40% - Ênfase6 57" xfId="34347" xr:uid="{00000000-0005-0000-0000-00009B870000}"/>
    <cellStyle name="40% - Ênfase6 57 10" xfId="34348" xr:uid="{00000000-0005-0000-0000-00009C870000}"/>
    <cellStyle name="40% - Ênfase6 57 2" xfId="34349" xr:uid="{00000000-0005-0000-0000-00009D870000}"/>
    <cellStyle name="40% - Ênfase6 57 2 2" xfId="34350" xr:uid="{00000000-0005-0000-0000-00009E870000}"/>
    <cellStyle name="40% - Ênfase6 57 3" xfId="34351" xr:uid="{00000000-0005-0000-0000-00009F870000}"/>
    <cellStyle name="40% - Ênfase6 57 3 2" xfId="34352" xr:uid="{00000000-0005-0000-0000-0000A0870000}"/>
    <cellStyle name="40% - Ênfase6 57 4" xfId="34353" xr:uid="{00000000-0005-0000-0000-0000A1870000}"/>
    <cellStyle name="40% - Ênfase6 57 4 2" xfId="34354" xr:uid="{00000000-0005-0000-0000-0000A2870000}"/>
    <cellStyle name="40% - Ênfase6 57 5" xfId="34355" xr:uid="{00000000-0005-0000-0000-0000A3870000}"/>
    <cellStyle name="40% - Ênfase6 57 5 2" xfId="34356" xr:uid="{00000000-0005-0000-0000-0000A4870000}"/>
    <cellStyle name="40% - Ênfase6 57 6" xfId="34357" xr:uid="{00000000-0005-0000-0000-0000A5870000}"/>
    <cellStyle name="40% - Ênfase6 57 6 2" xfId="34358" xr:uid="{00000000-0005-0000-0000-0000A6870000}"/>
    <cellStyle name="40% - Ênfase6 57 7" xfId="34359" xr:uid="{00000000-0005-0000-0000-0000A7870000}"/>
    <cellStyle name="40% - Ênfase6 57 7 2" xfId="34360" xr:uid="{00000000-0005-0000-0000-0000A8870000}"/>
    <cellStyle name="40% - Ênfase6 57 8" xfId="34361" xr:uid="{00000000-0005-0000-0000-0000A9870000}"/>
    <cellStyle name="40% - Ênfase6 57 9" xfId="34362" xr:uid="{00000000-0005-0000-0000-0000AA870000}"/>
    <cellStyle name="40% - Ênfase6 58" xfId="34363" xr:uid="{00000000-0005-0000-0000-0000AB870000}"/>
    <cellStyle name="40% - Ênfase6 58 10" xfId="34364" xr:uid="{00000000-0005-0000-0000-0000AC870000}"/>
    <cellStyle name="40% - Ênfase6 58 2" xfId="34365" xr:uid="{00000000-0005-0000-0000-0000AD870000}"/>
    <cellStyle name="40% - Ênfase6 58 2 2" xfId="34366" xr:uid="{00000000-0005-0000-0000-0000AE870000}"/>
    <cellStyle name="40% - Ênfase6 58 3" xfId="34367" xr:uid="{00000000-0005-0000-0000-0000AF870000}"/>
    <cellStyle name="40% - Ênfase6 58 3 2" xfId="34368" xr:uid="{00000000-0005-0000-0000-0000B0870000}"/>
    <cellStyle name="40% - Ênfase6 58 4" xfId="34369" xr:uid="{00000000-0005-0000-0000-0000B1870000}"/>
    <cellStyle name="40% - Ênfase6 58 4 2" xfId="34370" xr:uid="{00000000-0005-0000-0000-0000B2870000}"/>
    <cellStyle name="40% - Ênfase6 58 5" xfId="34371" xr:uid="{00000000-0005-0000-0000-0000B3870000}"/>
    <cellStyle name="40% - Ênfase6 58 5 2" xfId="34372" xr:uid="{00000000-0005-0000-0000-0000B4870000}"/>
    <cellStyle name="40% - Ênfase6 58 6" xfId="34373" xr:uid="{00000000-0005-0000-0000-0000B5870000}"/>
    <cellStyle name="40% - Ênfase6 58 6 2" xfId="34374" xr:uid="{00000000-0005-0000-0000-0000B6870000}"/>
    <cellStyle name="40% - Ênfase6 58 7" xfId="34375" xr:uid="{00000000-0005-0000-0000-0000B7870000}"/>
    <cellStyle name="40% - Ênfase6 58 7 2" xfId="34376" xr:uid="{00000000-0005-0000-0000-0000B8870000}"/>
    <cellStyle name="40% - Ênfase6 58 8" xfId="34377" xr:uid="{00000000-0005-0000-0000-0000B9870000}"/>
    <cellStyle name="40% - Ênfase6 58 9" xfId="34378" xr:uid="{00000000-0005-0000-0000-0000BA870000}"/>
    <cellStyle name="40% - Ênfase6 59" xfId="34379" xr:uid="{00000000-0005-0000-0000-0000BB870000}"/>
    <cellStyle name="40% - Ênfase6 59 10" xfId="34380" xr:uid="{00000000-0005-0000-0000-0000BC870000}"/>
    <cellStyle name="40% - Ênfase6 59 2" xfId="34381" xr:uid="{00000000-0005-0000-0000-0000BD870000}"/>
    <cellStyle name="40% - Ênfase6 59 2 2" xfId="34382" xr:uid="{00000000-0005-0000-0000-0000BE870000}"/>
    <cellStyle name="40% - Ênfase6 59 3" xfId="34383" xr:uid="{00000000-0005-0000-0000-0000BF870000}"/>
    <cellStyle name="40% - Ênfase6 59 3 2" xfId="34384" xr:uid="{00000000-0005-0000-0000-0000C0870000}"/>
    <cellStyle name="40% - Ênfase6 59 4" xfId="34385" xr:uid="{00000000-0005-0000-0000-0000C1870000}"/>
    <cellStyle name="40% - Ênfase6 59 4 2" xfId="34386" xr:uid="{00000000-0005-0000-0000-0000C2870000}"/>
    <cellStyle name="40% - Ênfase6 59 5" xfId="34387" xr:uid="{00000000-0005-0000-0000-0000C3870000}"/>
    <cellStyle name="40% - Ênfase6 59 5 2" xfId="34388" xr:uid="{00000000-0005-0000-0000-0000C4870000}"/>
    <cellStyle name="40% - Ênfase6 59 6" xfId="34389" xr:uid="{00000000-0005-0000-0000-0000C5870000}"/>
    <cellStyle name="40% - Ênfase6 59 6 2" xfId="34390" xr:uid="{00000000-0005-0000-0000-0000C6870000}"/>
    <cellStyle name="40% - Ênfase6 59 7" xfId="34391" xr:uid="{00000000-0005-0000-0000-0000C7870000}"/>
    <cellStyle name="40% - Ênfase6 59 7 2" xfId="34392" xr:uid="{00000000-0005-0000-0000-0000C8870000}"/>
    <cellStyle name="40% - Ênfase6 59 8" xfId="34393" xr:uid="{00000000-0005-0000-0000-0000C9870000}"/>
    <cellStyle name="40% - Ênfase6 59 9" xfId="34394" xr:uid="{00000000-0005-0000-0000-0000CA870000}"/>
    <cellStyle name="40% - Ênfase6 6" xfId="34395" xr:uid="{00000000-0005-0000-0000-0000CB870000}"/>
    <cellStyle name="40% - Ênfase6 6 10" xfId="34396" xr:uid="{00000000-0005-0000-0000-0000CC870000}"/>
    <cellStyle name="40% - Ênfase6 6 11" xfId="34397" xr:uid="{00000000-0005-0000-0000-0000CD870000}"/>
    <cellStyle name="40% - Ênfase6 6 12" xfId="34398" xr:uid="{00000000-0005-0000-0000-0000CE870000}"/>
    <cellStyle name="40% - Ênfase6 6 13" xfId="34399" xr:uid="{00000000-0005-0000-0000-0000CF870000}"/>
    <cellStyle name="40% - Ênfase6 6 14" xfId="34400" xr:uid="{00000000-0005-0000-0000-0000D0870000}"/>
    <cellStyle name="40% - Ênfase6 6 15" xfId="34401" xr:uid="{00000000-0005-0000-0000-0000D1870000}"/>
    <cellStyle name="40% - Ênfase6 6 16" xfId="34402" xr:uid="{00000000-0005-0000-0000-0000D2870000}"/>
    <cellStyle name="40% - Ênfase6 6 17" xfId="34403" xr:uid="{00000000-0005-0000-0000-0000D3870000}"/>
    <cellStyle name="40% - Ênfase6 6 18" xfId="34404" xr:uid="{00000000-0005-0000-0000-0000D4870000}"/>
    <cellStyle name="40% - Ênfase6 6 2" xfId="34405" xr:uid="{00000000-0005-0000-0000-0000D5870000}"/>
    <cellStyle name="40% - Ênfase6 6 2 10" xfId="34406" xr:uid="{00000000-0005-0000-0000-0000D6870000}"/>
    <cellStyle name="40% - Ênfase6 6 2 2" xfId="34407" xr:uid="{00000000-0005-0000-0000-0000D7870000}"/>
    <cellStyle name="40% - Ênfase6 6 2 2 2" xfId="34408" xr:uid="{00000000-0005-0000-0000-0000D8870000}"/>
    <cellStyle name="40% - Ênfase6 6 2 2 2 2" xfId="34409" xr:uid="{00000000-0005-0000-0000-0000D9870000}"/>
    <cellStyle name="40% - Ênfase6 6 2 2 3" xfId="34410" xr:uid="{00000000-0005-0000-0000-0000DA870000}"/>
    <cellStyle name="40% - Ênfase6 6 2 3" xfId="34411" xr:uid="{00000000-0005-0000-0000-0000DB870000}"/>
    <cellStyle name="40% - Ênfase6 6 2 3 2" xfId="34412" xr:uid="{00000000-0005-0000-0000-0000DC870000}"/>
    <cellStyle name="40% - Ênfase6 6 2 4" xfId="34413" xr:uid="{00000000-0005-0000-0000-0000DD870000}"/>
    <cellStyle name="40% - Ênfase6 6 2 4 2" xfId="34414" xr:uid="{00000000-0005-0000-0000-0000DE870000}"/>
    <cellStyle name="40% - Ênfase6 6 2 5" xfId="34415" xr:uid="{00000000-0005-0000-0000-0000DF870000}"/>
    <cellStyle name="40% - Ênfase6 6 2 5 2" xfId="34416" xr:uid="{00000000-0005-0000-0000-0000E0870000}"/>
    <cellStyle name="40% - Ênfase6 6 2 6" xfId="34417" xr:uid="{00000000-0005-0000-0000-0000E1870000}"/>
    <cellStyle name="40% - Ênfase6 6 2 6 2" xfId="34418" xr:uid="{00000000-0005-0000-0000-0000E2870000}"/>
    <cellStyle name="40% - Ênfase6 6 2 7" xfId="34419" xr:uid="{00000000-0005-0000-0000-0000E3870000}"/>
    <cellStyle name="40% - Ênfase6 6 2 7 2" xfId="34420" xr:uid="{00000000-0005-0000-0000-0000E4870000}"/>
    <cellStyle name="40% - Ênfase6 6 2 8" xfId="34421" xr:uid="{00000000-0005-0000-0000-0000E5870000}"/>
    <cellStyle name="40% - Ênfase6 6 2 9" xfId="34422" xr:uid="{00000000-0005-0000-0000-0000E6870000}"/>
    <cellStyle name="40% - Ênfase6 6 2_12_CONFERE (2)" xfId="34423" xr:uid="{00000000-0005-0000-0000-0000E7870000}"/>
    <cellStyle name="40% - Ênfase6 6 3" xfId="34424" xr:uid="{00000000-0005-0000-0000-0000E8870000}"/>
    <cellStyle name="40% - Ênfase6 6 3 2" xfId="34425" xr:uid="{00000000-0005-0000-0000-0000E9870000}"/>
    <cellStyle name="40% - Ênfase6 6 3 3" xfId="34426" xr:uid="{00000000-0005-0000-0000-0000EA870000}"/>
    <cellStyle name="40% - Ênfase6 6 3 3 2" xfId="34427" xr:uid="{00000000-0005-0000-0000-0000EB870000}"/>
    <cellStyle name="40% - Ênfase6 6 3 4" xfId="34428" xr:uid="{00000000-0005-0000-0000-0000EC870000}"/>
    <cellStyle name="40% - Ênfase6 6 3 4 2" xfId="34429" xr:uid="{00000000-0005-0000-0000-0000ED870000}"/>
    <cellStyle name="40% - Ênfase6 6 3 5" xfId="34430" xr:uid="{00000000-0005-0000-0000-0000EE870000}"/>
    <cellStyle name="40% - Ênfase6 6 3 6" xfId="34431" xr:uid="{00000000-0005-0000-0000-0000EF870000}"/>
    <cellStyle name="40% - Ênfase6 6 3 7" xfId="34432" xr:uid="{00000000-0005-0000-0000-0000F0870000}"/>
    <cellStyle name="40% - Ênfase6 6 3 8" xfId="34433" xr:uid="{00000000-0005-0000-0000-0000F1870000}"/>
    <cellStyle name="40% - Ênfase6 6 3 9" xfId="34434" xr:uid="{00000000-0005-0000-0000-0000F2870000}"/>
    <cellStyle name="40% - Ênfase6 6 4" xfId="34435" xr:uid="{00000000-0005-0000-0000-0000F3870000}"/>
    <cellStyle name="40% - Ênfase6 6 4 2" xfId="34436" xr:uid="{00000000-0005-0000-0000-0000F4870000}"/>
    <cellStyle name="40% - Ênfase6 6 4 3" xfId="34437" xr:uid="{00000000-0005-0000-0000-0000F5870000}"/>
    <cellStyle name="40% - Ênfase6 6 4 3 2" xfId="34438" xr:uid="{00000000-0005-0000-0000-0000F6870000}"/>
    <cellStyle name="40% - Ênfase6 6 4 4" xfId="34439" xr:uid="{00000000-0005-0000-0000-0000F7870000}"/>
    <cellStyle name="40% - Ênfase6 6 4 5" xfId="34440" xr:uid="{00000000-0005-0000-0000-0000F8870000}"/>
    <cellStyle name="40% - Ênfase6 6 4 6" xfId="34441" xr:uid="{00000000-0005-0000-0000-0000F9870000}"/>
    <cellStyle name="40% - Ênfase6 6 5" xfId="34442" xr:uid="{00000000-0005-0000-0000-0000FA870000}"/>
    <cellStyle name="40% - Ênfase6 6 5 2" xfId="34443" xr:uid="{00000000-0005-0000-0000-0000FB870000}"/>
    <cellStyle name="40% - Ênfase6 6 5 3" xfId="34444" xr:uid="{00000000-0005-0000-0000-0000FC870000}"/>
    <cellStyle name="40% - Ênfase6 6 5 3 2" xfId="34445" xr:uid="{00000000-0005-0000-0000-0000FD870000}"/>
    <cellStyle name="40% - Ênfase6 6 5 4" xfId="34446" xr:uid="{00000000-0005-0000-0000-0000FE870000}"/>
    <cellStyle name="40% - Ênfase6 6 5 5" xfId="34447" xr:uid="{00000000-0005-0000-0000-0000FF870000}"/>
    <cellStyle name="40% - Ênfase6 6 5 6" xfId="34448" xr:uid="{00000000-0005-0000-0000-000000880000}"/>
    <cellStyle name="40% - Ênfase6 6 6" xfId="34449" xr:uid="{00000000-0005-0000-0000-000001880000}"/>
    <cellStyle name="40% - Ênfase6 6 6 2" xfId="34450" xr:uid="{00000000-0005-0000-0000-000002880000}"/>
    <cellStyle name="40% - Ênfase6 6 6 3" xfId="34451" xr:uid="{00000000-0005-0000-0000-000003880000}"/>
    <cellStyle name="40% - Ênfase6 6 6 4" xfId="34452" xr:uid="{00000000-0005-0000-0000-000004880000}"/>
    <cellStyle name="40% - Ênfase6 6 6 5" xfId="34453" xr:uid="{00000000-0005-0000-0000-000005880000}"/>
    <cellStyle name="40% - Ênfase6 6 6 6" xfId="34454" xr:uid="{00000000-0005-0000-0000-000006880000}"/>
    <cellStyle name="40% - Ênfase6 6 7" xfId="34455" xr:uid="{00000000-0005-0000-0000-000007880000}"/>
    <cellStyle name="40% - Ênfase6 6 7 2" xfId="34456" xr:uid="{00000000-0005-0000-0000-000008880000}"/>
    <cellStyle name="40% - Ênfase6 6 8" xfId="34457" xr:uid="{00000000-0005-0000-0000-000009880000}"/>
    <cellStyle name="40% - Ênfase6 6 8 2" xfId="34458" xr:uid="{00000000-0005-0000-0000-00000A880000}"/>
    <cellStyle name="40% - Ênfase6 6 9" xfId="34459" xr:uid="{00000000-0005-0000-0000-00000B880000}"/>
    <cellStyle name="40% - Ênfase6 60" xfId="34460" xr:uid="{00000000-0005-0000-0000-00000C880000}"/>
    <cellStyle name="40% - Ênfase6 60 10" xfId="34461" xr:uid="{00000000-0005-0000-0000-00000D880000}"/>
    <cellStyle name="40% - Ênfase6 60 2" xfId="34462" xr:uid="{00000000-0005-0000-0000-00000E880000}"/>
    <cellStyle name="40% - Ênfase6 60 2 2" xfId="34463" xr:uid="{00000000-0005-0000-0000-00000F880000}"/>
    <cellStyle name="40% - Ênfase6 60 3" xfId="34464" xr:uid="{00000000-0005-0000-0000-000010880000}"/>
    <cellStyle name="40% - Ênfase6 60 3 2" xfId="34465" xr:uid="{00000000-0005-0000-0000-000011880000}"/>
    <cellStyle name="40% - Ênfase6 60 4" xfId="34466" xr:uid="{00000000-0005-0000-0000-000012880000}"/>
    <cellStyle name="40% - Ênfase6 60 4 2" xfId="34467" xr:uid="{00000000-0005-0000-0000-000013880000}"/>
    <cellStyle name="40% - Ênfase6 60 5" xfId="34468" xr:uid="{00000000-0005-0000-0000-000014880000}"/>
    <cellStyle name="40% - Ênfase6 60 5 2" xfId="34469" xr:uid="{00000000-0005-0000-0000-000015880000}"/>
    <cellStyle name="40% - Ênfase6 60 6" xfId="34470" xr:uid="{00000000-0005-0000-0000-000016880000}"/>
    <cellStyle name="40% - Ênfase6 60 6 2" xfId="34471" xr:uid="{00000000-0005-0000-0000-000017880000}"/>
    <cellStyle name="40% - Ênfase6 60 7" xfId="34472" xr:uid="{00000000-0005-0000-0000-000018880000}"/>
    <cellStyle name="40% - Ênfase6 60 7 2" xfId="34473" xr:uid="{00000000-0005-0000-0000-000019880000}"/>
    <cellStyle name="40% - Ênfase6 60 8" xfId="34474" xr:uid="{00000000-0005-0000-0000-00001A880000}"/>
    <cellStyle name="40% - Ênfase6 60 9" xfId="34475" xr:uid="{00000000-0005-0000-0000-00001B880000}"/>
    <cellStyle name="40% - Ênfase6 61" xfId="34476" xr:uid="{00000000-0005-0000-0000-00001C880000}"/>
    <cellStyle name="40% - Ênfase6 61 10" xfId="34477" xr:uid="{00000000-0005-0000-0000-00001D880000}"/>
    <cellStyle name="40% - Ênfase6 61 2" xfId="34478" xr:uid="{00000000-0005-0000-0000-00001E880000}"/>
    <cellStyle name="40% - Ênfase6 61 2 2" xfId="34479" xr:uid="{00000000-0005-0000-0000-00001F880000}"/>
    <cellStyle name="40% - Ênfase6 61 3" xfId="34480" xr:uid="{00000000-0005-0000-0000-000020880000}"/>
    <cellStyle name="40% - Ênfase6 61 3 2" xfId="34481" xr:uid="{00000000-0005-0000-0000-000021880000}"/>
    <cellStyle name="40% - Ênfase6 61 4" xfId="34482" xr:uid="{00000000-0005-0000-0000-000022880000}"/>
    <cellStyle name="40% - Ênfase6 61 4 2" xfId="34483" xr:uid="{00000000-0005-0000-0000-000023880000}"/>
    <cellStyle name="40% - Ênfase6 61 5" xfId="34484" xr:uid="{00000000-0005-0000-0000-000024880000}"/>
    <cellStyle name="40% - Ênfase6 61 5 2" xfId="34485" xr:uid="{00000000-0005-0000-0000-000025880000}"/>
    <cellStyle name="40% - Ênfase6 61 6" xfId="34486" xr:uid="{00000000-0005-0000-0000-000026880000}"/>
    <cellStyle name="40% - Ênfase6 61 6 2" xfId="34487" xr:uid="{00000000-0005-0000-0000-000027880000}"/>
    <cellStyle name="40% - Ênfase6 61 7" xfId="34488" xr:uid="{00000000-0005-0000-0000-000028880000}"/>
    <cellStyle name="40% - Ênfase6 61 7 2" xfId="34489" xr:uid="{00000000-0005-0000-0000-000029880000}"/>
    <cellStyle name="40% - Ênfase6 61 8" xfId="34490" xr:uid="{00000000-0005-0000-0000-00002A880000}"/>
    <cellStyle name="40% - Ênfase6 61 9" xfId="34491" xr:uid="{00000000-0005-0000-0000-00002B880000}"/>
    <cellStyle name="40% - Ênfase6 62" xfId="34492" xr:uid="{00000000-0005-0000-0000-00002C880000}"/>
    <cellStyle name="40% - Ênfase6 62 10" xfId="34493" xr:uid="{00000000-0005-0000-0000-00002D880000}"/>
    <cellStyle name="40% - Ênfase6 62 2" xfId="34494" xr:uid="{00000000-0005-0000-0000-00002E880000}"/>
    <cellStyle name="40% - Ênfase6 62 2 2" xfId="34495" xr:uid="{00000000-0005-0000-0000-00002F880000}"/>
    <cellStyle name="40% - Ênfase6 62 3" xfId="34496" xr:uid="{00000000-0005-0000-0000-000030880000}"/>
    <cellStyle name="40% - Ênfase6 62 3 2" xfId="34497" xr:uid="{00000000-0005-0000-0000-000031880000}"/>
    <cellStyle name="40% - Ênfase6 62 4" xfId="34498" xr:uid="{00000000-0005-0000-0000-000032880000}"/>
    <cellStyle name="40% - Ênfase6 62 4 2" xfId="34499" xr:uid="{00000000-0005-0000-0000-000033880000}"/>
    <cellStyle name="40% - Ênfase6 62 5" xfId="34500" xr:uid="{00000000-0005-0000-0000-000034880000}"/>
    <cellStyle name="40% - Ênfase6 62 5 2" xfId="34501" xr:uid="{00000000-0005-0000-0000-000035880000}"/>
    <cellStyle name="40% - Ênfase6 62 6" xfId="34502" xr:uid="{00000000-0005-0000-0000-000036880000}"/>
    <cellStyle name="40% - Ênfase6 62 6 2" xfId="34503" xr:uid="{00000000-0005-0000-0000-000037880000}"/>
    <cellStyle name="40% - Ênfase6 62 7" xfId="34504" xr:uid="{00000000-0005-0000-0000-000038880000}"/>
    <cellStyle name="40% - Ênfase6 62 7 2" xfId="34505" xr:uid="{00000000-0005-0000-0000-000039880000}"/>
    <cellStyle name="40% - Ênfase6 62 8" xfId="34506" xr:uid="{00000000-0005-0000-0000-00003A880000}"/>
    <cellStyle name="40% - Ênfase6 62 9" xfId="34507" xr:uid="{00000000-0005-0000-0000-00003B880000}"/>
    <cellStyle name="40% - Ênfase6 63" xfId="34508" xr:uid="{00000000-0005-0000-0000-00003C880000}"/>
    <cellStyle name="40% - Ênfase6 63 10" xfId="34509" xr:uid="{00000000-0005-0000-0000-00003D880000}"/>
    <cellStyle name="40% - Ênfase6 63 2" xfId="34510" xr:uid="{00000000-0005-0000-0000-00003E880000}"/>
    <cellStyle name="40% - Ênfase6 63 2 2" xfId="34511" xr:uid="{00000000-0005-0000-0000-00003F880000}"/>
    <cellStyle name="40% - Ênfase6 63 3" xfId="34512" xr:uid="{00000000-0005-0000-0000-000040880000}"/>
    <cellStyle name="40% - Ênfase6 63 3 2" xfId="34513" xr:uid="{00000000-0005-0000-0000-000041880000}"/>
    <cellStyle name="40% - Ênfase6 63 4" xfId="34514" xr:uid="{00000000-0005-0000-0000-000042880000}"/>
    <cellStyle name="40% - Ênfase6 63 4 2" xfId="34515" xr:uid="{00000000-0005-0000-0000-000043880000}"/>
    <cellStyle name="40% - Ênfase6 63 5" xfId="34516" xr:uid="{00000000-0005-0000-0000-000044880000}"/>
    <cellStyle name="40% - Ênfase6 63 5 2" xfId="34517" xr:uid="{00000000-0005-0000-0000-000045880000}"/>
    <cellStyle name="40% - Ênfase6 63 6" xfId="34518" xr:uid="{00000000-0005-0000-0000-000046880000}"/>
    <cellStyle name="40% - Ênfase6 63 6 2" xfId="34519" xr:uid="{00000000-0005-0000-0000-000047880000}"/>
    <cellStyle name="40% - Ênfase6 63 7" xfId="34520" xr:uid="{00000000-0005-0000-0000-000048880000}"/>
    <cellStyle name="40% - Ênfase6 63 7 2" xfId="34521" xr:uid="{00000000-0005-0000-0000-000049880000}"/>
    <cellStyle name="40% - Ênfase6 63 8" xfId="34522" xr:uid="{00000000-0005-0000-0000-00004A880000}"/>
    <cellStyle name="40% - Ênfase6 63 9" xfId="34523" xr:uid="{00000000-0005-0000-0000-00004B880000}"/>
    <cellStyle name="40% - Ênfase6 64" xfId="34524" xr:uid="{00000000-0005-0000-0000-00004C880000}"/>
    <cellStyle name="40% - Ênfase6 64 10" xfId="34525" xr:uid="{00000000-0005-0000-0000-00004D880000}"/>
    <cellStyle name="40% - Ênfase6 64 2" xfId="34526" xr:uid="{00000000-0005-0000-0000-00004E880000}"/>
    <cellStyle name="40% - Ênfase6 64 2 2" xfId="34527" xr:uid="{00000000-0005-0000-0000-00004F880000}"/>
    <cellStyle name="40% - Ênfase6 64 3" xfId="34528" xr:uid="{00000000-0005-0000-0000-000050880000}"/>
    <cellStyle name="40% - Ênfase6 64 3 2" xfId="34529" xr:uid="{00000000-0005-0000-0000-000051880000}"/>
    <cellStyle name="40% - Ênfase6 64 4" xfId="34530" xr:uid="{00000000-0005-0000-0000-000052880000}"/>
    <cellStyle name="40% - Ênfase6 64 4 2" xfId="34531" xr:uid="{00000000-0005-0000-0000-000053880000}"/>
    <cellStyle name="40% - Ênfase6 64 5" xfId="34532" xr:uid="{00000000-0005-0000-0000-000054880000}"/>
    <cellStyle name="40% - Ênfase6 64 5 2" xfId="34533" xr:uid="{00000000-0005-0000-0000-000055880000}"/>
    <cellStyle name="40% - Ênfase6 64 6" xfId="34534" xr:uid="{00000000-0005-0000-0000-000056880000}"/>
    <cellStyle name="40% - Ênfase6 64 6 2" xfId="34535" xr:uid="{00000000-0005-0000-0000-000057880000}"/>
    <cellStyle name="40% - Ênfase6 64 7" xfId="34536" xr:uid="{00000000-0005-0000-0000-000058880000}"/>
    <cellStyle name="40% - Ênfase6 64 7 2" xfId="34537" xr:uid="{00000000-0005-0000-0000-000059880000}"/>
    <cellStyle name="40% - Ênfase6 64 8" xfId="34538" xr:uid="{00000000-0005-0000-0000-00005A880000}"/>
    <cellStyle name="40% - Ênfase6 64 9" xfId="34539" xr:uid="{00000000-0005-0000-0000-00005B880000}"/>
    <cellStyle name="40% - Ênfase6 65" xfId="34540" xr:uid="{00000000-0005-0000-0000-00005C880000}"/>
    <cellStyle name="40% - Ênfase6 65 10" xfId="34541" xr:uid="{00000000-0005-0000-0000-00005D880000}"/>
    <cellStyle name="40% - Ênfase6 65 2" xfId="34542" xr:uid="{00000000-0005-0000-0000-00005E880000}"/>
    <cellStyle name="40% - Ênfase6 65 2 2" xfId="34543" xr:uid="{00000000-0005-0000-0000-00005F880000}"/>
    <cellStyle name="40% - Ênfase6 65 3" xfId="34544" xr:uid="{00000000-0005-0000-0000-000060880000}"/>
    <cellStyle name="40% - Ênfase6 65 3 2" xfId="34545" xr:uid="{00000000-0005-0000-0000-000061880000}"/>
    <cellStyle name="40% - Ênfase6 65 4" xfId="34546" xr:uid="{00000000-0005-0000-0000-000062880000}"/>
    <cellStyle name="40% - Ênfase6 65 4 2" xfId="34547" xr:uid="{00000000-0005-0000-0000-000063880000}"/>
    <cellStyle name="40% - Ênfase6 65 5" xfId="34548" xr:uid="{00000000-0005-0000-0000-000064880000}"/>
    <cellStyle name="40% - Ênfase6 65 5 2" xfId="34549" xr:uid="{00000000-0005-0000-0000-000065880000}"/>
    <cellStyle name="40% - Ênfase6 65 6" xfId="34550" xr:uid="{00000000-0005-0000-0000-000066880000}"/>
    <cellStyle name="40% - Ênfase6 65 6 2" xfId="34551" xr:uid="{00000000-0005-0000-0000-000067880000}"/>
    <cellStyle name="40% - Ênfase6 65 7" xfId="34552" xr:uid="{00000000-0005-0000-0000-000068880000}"/>
    <cellStyle name="40% - Ênfase6 65 7 2" xfId="34553" xr:uid="{00000000-0005-0000-0000-000069880000}"/>
    <cellStyle name="40% - Ênfase6 65 8" xfId="34554" xr:uid="{00000000-0005-0000-0000-00006A880000}"/>
    <cellStyle name="40% - Ênfase6 65 9" xfId="34555" xr:uid="{00000000-0005-0000-0000-00006B880000}"/>
    <cellStyle name="40% - Ênfase6 66" xfId="34556" xr:uid="{00000000-0005-0000-0000-00006C880000}"/>
    <cellStyle name="40% - Ênfase6 66 10" xfId="34557" xr:uid="{00000000-0005-0000-0000-00006D880000}"/>
    <cellStyle name="40% - Ênfase6 66 2" xfId="34558" xr:uid="{00000000-0005-0000-0000-00006E880000}"/>
    <cellStyle name="40% - Ênfase6 66 2 2" xfId="34559" xr:uid="{00000000-0005-0000-0000-00006F880000}"/>
    <cellStyle name="40% - Ênfase6 66 3" xfId="34560" xr:uid="{00000000-0005-0000-0000-000070880000}"/>
    <cellStyle name="40% - Ênfase6 66 3 2" xfId="34561" xr:uid="{00000000-0005-0000-0000-000071880000}"/>
    <cellStyle name="40% - Ênfase6 66 4" xfId="34562" xr:uid="{00000000-0005-0000-0000-000072880000}"/>
    <cellStyle name="40% - Ênfase6 66 4 2" xfId="34563" xr:uid="{00000000-0005-0000-0000-000073880000}"/>
    <cellStyle name="40% - Ênfase6 66 5" xfId="34564" xr:uid="{00000000-0005-0000-0000-000074880000}"/>
    <cellStyle name="40% - Ênfase6 66 5 2" xfId="34565" xr:uid="{00000000-0005-0000-0000-000075880000}"/>
    <cellStyle name="40% - Ênfase6 66 6" xfId="34566" xr:uid="{00000000-0005-0000-0000-000076880000}"/>
    <cellStyle name="40% - Ênfase6 66 6 2" xfId="34567" xr:uid="{00000000-0005-0000-0000-000077880000}"/>
    <cellStyle name="40% - Ênfase6 66 7" xfId="34568" xr:uid="{00000000-0005-0000-0000-000078880000}"/>
    <cellStyle name="40% - Ênfase6 66 7 2" xfId="34569" xr:uid="{00000000-0005-0000-0000-000079880000}"/>
    <cellStyle name="40% - Ênfase6 66 8" xfId="34570" xr:uid="{00000000-0005-0000-0000-00007A880000}"/>
    <cellStyle name="40% - Ênfase6 66 9" xfId="34571" xr:uid="{00000000-0005-0000-0000-00007B880000}"/>
    <cellStyle name="40% - Ênfase6 67" xfId="34572" xr:uid="{00000000-0005-0000-0000-00007C880000}"/>
    <cellStyle name="40% - Ênfase6 67 10" xfId="34573" xr:uid="{00000000-0005-0000-0000-00007D880000}"/>
    <cellStyle name="40% - Ênfase6 67 2" xfId="34574" xr:uid="{00000000-0005-0000-0000-00007E880000}"/>
    <cellStyle name="40% - Ênfase6 67 2 2" xfId="34575" xr:uid="{00000000-0005-0000-0000-00007F880000}"/>
    <cellStyle name="40% - Ênfase6 67 3" xfId="34576" xr:uid="{00000000-0005-0000-0000-000080880000}"/>
    <cellStyle name="40% - Ênfase6 67 3 2" xfId="34577" xr:uid="{00000000-0005-0000-0000-000081880000}"/>
    <cellStyle name="40% - Ênfase6 67 4" xfId="34578" xr:uid="{00000000-0005-0000-0000-000082880000}"/>
    <cellStyle name="40% - Ênfase6 67 4 2" xfId="34579" xr:uid="{00000000-0005-0000-0000-000083880000}"/>
    <cellStyle name="40% - Ênfase6 67 5" xfId="34580" xr:uid="{00000000-0005-0000-0000-000084880000}"/>
    <cellStyle name="40% - Ênfase6 67 5 2" xfId="34581" xr:uid="{00000000-0005-0000-0000-000085880000}"/>
    <cellStyle name="40% - Ênfase6 67 6" xfId="34582" xr:uid="{00000000-0005-0000-0000-000086880000}"/>
    <cellStyle name="40% - Ênfase6 67 6 2" xfId="34583" xr:uid="{00000000-0005-0000-0000-000087880000}"/>
    <cellStyle name="40% - Ênfase6 67 7" xfId="34584" xr:uid="{00000000-0005-0000-0000-000088880000}"/>
    <cellStyle name="40% - Ênfase6 67 7 2" xfId="34585" xr:uid="{00000000-0005-0000-0000-000089880000}"/>
    <cellStyle name="40% - Ênfase6 67 8" xfId="34586" xr:uid="{00000000-0005-0000-0000-00008A880000}"/>
    <cellStyle name="40% - Ênfase6 67 9" xfId="34587" xr:uid="{00000000-0005-0000-0000-00008B880000}"/>
    <cellStyle name="40% - Ênfase6 68" xfId="34588" xr:uid="{00000000-0005-0000-0000-00008C880000}"/>
    <cellStyle name="40% - Ênfase6 68 10" xfId="34589" xr:uid="{00000000-0005-0000-0000-00008D880000}"/>
    <cellStyle name="40% - Ênfase6 68 2" xfId="34590" xr:uid="{00000000-0005-0000-0000-00008E880000}"/>
    <cellStyle name="40% - Ênfase6 68 2 2" xfId="34591" xr:uid="{00000000-0005-0000-0000-00008F880000}"/>
    <cellStyle name="40% - Ênfase6 68 3" xfId="34592" xr:uid="{00000000-0005-0000-0000-000090880000}"/>
    <cellStyle name="40% - Ênfase6 68 3 2" xfId="34593" xr:uid="{00000000-0005-0000-0000-000091880000}"/>
    <cellStyle name="40% - Ênfase6 68 4" xfId="34594" xr:uid="{00000000-0005-0000-0000-000092880000}"/>
    <cellStyle name="40% - Ênfase6 68 4 2" xfId="34595" xr:uid="{00000000-0005-0000-0000-000093880000}"/>
    <cellStyle name="40% - Ênfase6 68 5" xfId="34596" xr:uid="{00000000-0005-0000-0000-000094880000}"/>
    <cellStyle name="40% - Ênfase6 68 5 2" xfId="34597" xr:uid="{00000000-0005-0000-0000-000095880000}"/>
    <cellStyle name="40% - Ênfase6 68 6" xfId="34598" xr:uid="{00000000-0005-0000-0000-000096880000}"/>
    <cellStyle name="40% - Ênfase6 68 6 2" xfId="34599" xr:uid="{00000000-0005-0000-0000-000097880000}"/>
    <cellStyle name="40% - Ênfase6 68 7" xfId="34600" xr:uid="{00000000-0005-0000-0000-000098880000}"/>
    <cellStyle name="40% - Ênfase6 68 7 2" xfId="34601" xr:uid="{00000000-0005-0000-0000-000099880000}"/>
    <cellStyle name="40% - Ênfase6 68 8" xfId="34602" xr:uid="{00000000-0005-0000-0000-00009A880000}"/>
    <cellStyle name="40% - Ênfase6 68 9" xfId="34603" xr:uid="{00000000-0005-0000-0000-00009B880000}"/>
    <cellStyle name="40% - Ênfase6 69" xfId="34604" xr:uid="{00000000-0005-0000-0000-00009C880000}"/>
    <cellStyle name="40% - Ênfase6 69 10" xfId="34605" xr:uid="{00000000-0005-0000-0000-00009D880000}"/>
    <cellStyle name="40% - Ênfase6 69 2" xfId="34606" xr:uid="{00000000-0005-0000-0000-00009E880000}"/>
    <cellStyle name="40% - Ênfase6 69 2 2" xfId="34607" xr:uid="{00000000-0005-0000-0000-00009F880000}"/>
    <cellStyle name="40% - Ênfase6 69 3" xfId="34608" xr:uid="{00000000-0005-0000-0000-0000A0880000}"/>
    <cellStyle name="40% - Ênfase6 69 3 2" xfId="34609" xr:uid="{00000000-0005-0000-0000-0000A1880000}"/>
    <cellStyle name="40% - Ênfase6 69 4" xfId="34610" xr:uid="{00000000-0005-0000-0000-0000A2880000}"/>
    <cellStyle name="40% - Ênfase6 69 4 2" xfId="34611" xr:uid="{00000000-0005-0000-0000-0000A3880000}"/>
    <cellStyle name="40% - Ênfase6 69 5" xfId="34612" xr:uid="{00000000-0005-0000-0000-0000A4880000}"/>
    <cellStyle name="40% - Ênfase6 69 5 2" xfId="34613" xr:uid="{00000000-0005-0000-0000-0000A5880000}"/>
    <cellStyle name="40% - Ênfase6 69 6" xfId="34614" xr:uid="{00000000-0005-0000-0000-0000A6880000}"/>
    <cellStyle name="40% - Ênfase6 69 6 2" xfId="34615" xr:uid="{00000000-0005-0000-0000-0000A7880000}"/>
    <cellStyle name="40% - Ênfase6 69 7" xfId="34616" xr:uid="{00000000-0005-0000-0000-0000A8880000}"/>
    <cellStyle name="40% - Ênfase6 69 7 2" xfId="34617" xr:uid="{00000000-0005-0000-0000-0000A9880000}"/>
    <cellStyle name="40% - Ênfase6 69 8" xfId="34618" xr:uid="{00000000-0005-0000-0000-0000AA880000}"/>
    <cellStyle name="40% - Ênfase6 69 9" xfId="34619" xr:uid="{00000000-0005-0000-0000-0000AB880000}"/>
    <cellStyle name="40% - Ênfase6 7" xfId="34620" xr:uid="{00000000-0005-0000-0000-0000AC880000}"/>
    <cellStyle name="40% - Ênfase6 7 10" xfId="34621" xr:uid="{00000000-0005-0000-0000-0000AD880000}"/>
    <cellStyle name="40% - Ênfase6 7 11" xfId="34622" xr:uid="{00000000-0005-0000-0000-0000AE880000}"/>
    <cellStyle name="40% - Ênfase6 7 12" xfId="34623" xr:uid="{00000000-0005-0000-0000-0000AF880000}"/>
    <cellStyle name="40% - Ênfase6 7 13" xfId="34624" xr:uid="{00000000-0005-0000-0000-0000B0880000}"/>
    <cellStyle name="40% - Ênfase6 7 14" xfId="34625" xr:uid="{00000000-0005-0000-0000-0000B1880000}"/>
    <cellStyle name="40% - Ênfase6 7 15" xfId="34626" xr:uid="{00000000-0005-0000-0000-0000B2880000}"/>
    <cellStyle name="40% - Ênfase6 7 16" xfId="34627" xr:uid="{00000000-0005-0000-0000-0000B3880000}"/>
    <cellStyle name="40% - Ênfase6 7 17" xfId="34628" xr:uid="{00000000-0005-0000-0000-0000B4880000}"/>
    <cellStyle name="40% - Ênfase6 7 2" xfId="34629" xr:uid="{00000000-0005-0000-0000-0000B5880000}"/>
    <cellStyle name="40% - Ênfase6 7 2 10" xfId="34630" xr:uid="{00000000-0005-0000-0000-0000B6880000}"/>
    <cellStyle name="40% - Ênfase6 7 2 2" xfId="34631" xr:uid="{00000000-0005-0000-0000-0000B7880000}"/>
    <cellStyle name="40% - Ênfase6 7 2 2 2" xfId="34632" xr:uid="{00000000-0005-0000-0000-0000B8880000}"/>
    <cellStyle name="40% - Ênfase6 7 2 2 3" xfId="34633" xr:uid="{00000000-0005-0000-0000-0000B9880000}"/>
    <cellStyle name="40% - Ênfase6 7 2 3" xfId="34634" xr:uid="{00000000-0005-0000-0000-0000BA880000}"/>
    <cellStyle name="40% - Ênfase6 7 2 3 2" xfId="34635" xr:uid="{00000000-0005-0000-0000-0000BB880000}"/>
    <cellStyle name="40% - Ênfase6 7 2 4" xfId="34636" xr:uid="{00000000-0005-0000-0000-0000BC880000}"/>
    <cellStyle name="40% - Ênfase6 7 2 4 2" xfId="34637" xr:uid="{00000000-0005-0000-0000-0000BD880000}"/>
    <cellStyle name="40% - Ênfase6 7 2 5" xfId="34638" xr:uid="{00000000-0005-0000-0000-0000BE880000}"/>
    <cellStyle name="40% - Ênfase6 7 2 5 2" xfId="34639" xr:uid="{00000000-0005-0000-0000-0000BF880000}"/>
    <cellStyle name="40% - Ênfase6 7 2 6" xfId="34640" xr:uid="{00000000-0005-0000-0000-0000C0880000}"/>
    <cellStyle name="40% - Ênfase6 7 2 6 2" xfId="34641" xr:uid="{00000000-0005-0000-0000-0000C1880000}"/>
    <cellStyle name="40% - Ênfase6 7 2 7" xfId="34642" xr:uid="{00000000-0005-0000-0000-0000C2880000}"/>
    <cellStyle name="40% - Ênfase6 7 2 7 2" xfId="34643" xr:uid="{00000000-0005-0000-0000-0000C3880000}"/>
    <cellStyle name="40% - Ênfase6 7 2 8" xfId="34644" xr:uid="{00000000-0005-0000-0000-0000C4880000}"/>
    <cellStyle name="40% - Ênfase6 7 2 9" xfId="34645" xr:uid="{00000000-0005-0000-0000-0000C5880000}"/>
    <cellStyle name="40% - Ênfase6 7 2_12_CONFERE (2)" xfId="34646" xr:uid="{00000000-0005-0000-0000-0000C6880000}"/>
    <cellStyle name="40% - Ênfase6 7 3" xfId="34647" xr:uid="{00000000-0005-0000-0000-0000C7880000}"/>
    <cellStyle name="40% - Ênfase6 7 3 2" xfId="34648" xr:uid="{00000000-0005-0000-0000-0000C8880000}"/>
    <cellStyle name="40% - Ênfase6 7 3 3" xfId="34649" xr:uid="{00000000-0005-0000-0000-0000C9880000}"/>
    <cellStyle name="40% - Ênfase6 7 3 3 2" xfId="34650" xr:uid="{00000000-0005-0000-0000-0000CA880000}"/>
    <cellStyle name="40% - Ênfase6 7 3 4" xfId="34651" xr:uid="{00000000-0005-0000-0000-0000CB880000}"/>
    <cellStyle name="40% - Ênfase6 7 3 5" xfId="34652" xr:uid="{00000000-0005-0000-0000-0000CC880000}"/>
    <cellStyle name="40% - Ênfase6 7 3 6" xfId="34653" xr:uid="{00000000-0005-0000-0000-0000CD880000}"/>
    <cellStyle name="40% - Ênfase6 7 4" xfId="34654" xr:uid="{00000000-0005-0000-0000-0000CE880000}"/>
    <cellStyle name="40% - Ênfase6 7 4 2" xfId="34655" xr:uid="{00000000-0005-0000-0000-0000CF880000}"/>
    <cellStyle name="40% - Ênfase6 7 4 3" xfId="34656" xr:uid="{00000000-0005-0000-0000-0000D0880000}"/>
    <cellStyle name="40% - Ênfase6 7 4 4" xfId="34657" xr:uid="{00000000-0005-0000-0000-0000D1880000}"/>
    <cellStyle name="40% - Ênfase6 7 4 5" xfId="34658" xr:uid="{00000000-0005-0000-0000-0000D2880000}"/>
    <cellStyle name="40% - Ênfase6 7 4 6" xfId="34659" xr:uid="{00000000-0005-0000-0000-0000D3880000}"/>
    <cellStyle name="40% - Ênfase6 7 5" xfId="34660" xr:uid="{00000000-0005-0000-0000-0000D4880000}"/>
    <cellStyle name="40% - Ênfase6 7 5 2" xfId="34661" xr:uid="{00000000-0005-0000-0000-0000D5880000}"/>
    <cellStyle name="40% - Ênfase6 7 5 3" xfId="34662" xr:uid="{00000000-0005-0000-0000-0000D6880000}"/>
    <cellStyle name="40% - Ênfase6 7 5 4" xfId="34663" xr:uid="{00000000-0005-0000-0000-0000D7880000}"/>
    <cellStyle name="40% - Ênfase6 7 5 5" xfId="34664" xr:uid="{00000000-0005-0000-0000-0000D8880000}"/>
    <cellStyle name="40% - Ênfase6 7 5 6" xfId="34665" xr:uid="{00000000-0005-0000-0000-0000D9880000}"/>
    <cellStyle name="40% - Ênfase6 7 6" xfId="34666" xr:uid="{00000000-0005-0000-0000-0000DA880000}"/>
    <cellStyle name="40% - Ênfase6 7 6 2" xfId="34667" xr:uid="{00000000-0005-0000-0000-0000DB880000}"/>
    <cellStyle name="40% - Ênfase6 7 6 3" xfId="34668" xr:uid="{00000000-0005-0000-0000-0000DC880000}"/>
    <cellStyle name="40% - Ênfase6 7 6 4" xfId="34669" xr:uid="{00000000-0005-0000-0000-0000DD880000}"/>
    <cellStyle name="40% - Ênfase6 7 6 5" xfId="34670" xr:uid="{00000000-0005-0000-0000-0000DE880000}"/>
    <cellStyle name="40% - Ênfase6 7 6 6" xfId="34671" xr:uid="{00000000-0005-0000-0000-0000DF880000}"/>
    <cellStyle name="40% - Ênfase6 7 7" xfId="34672" xr:uid="{00000000-0005-0000-0000-0000E0880000}"/>
    <cellStyle name="40% - Ênfase6 7 7 2" xfId="34673" xr:uid="{00000000-0005-0000-0000-0000E1880000}"/>
    <cellStyle name="40% - Ênfase6 7 8" xfId="34674" xr:uid="{00000000-0005-0000-0000-0000E2880000}"/>
    <cellStyle name="40% - Ênfase6 7 8 2" xfId="34675" xr:uid="{00000000-0005-0000-0000-0000E3880000}"/>
    <cellStyle name="40% - Ênfase6 7 9" xfId="34676" xr:uid="{00000000-0005-0000-0000-0000E4880000}"/>
    <cellStyle name="40% - Ênfase6 7_12_CONFERE (2)" xfId="34677" xr:uid="{00000000-0005-0000-0000-0000E5880000}"/>
    <cellStyle name="40% - Ênfase6 70" xfId="34678" xr:uid="{00000000-0005-0000-0000-0000E6880000}"/>
    <cellStyle name="40% - Ênfase6 70 10" xfId="34679" xr:uid="{00000000-0005-0000-0000-0000E7880000}"/>
    <cellStyle name="40% - Ênfase6 70 2" xfId="34680" xr:uid="{00000000-0005-0000-0000-0000E8880000}"/>
    <cellStyle name="40% - Ênfase6 70 2 2" xfId="34681" xr:uid="{00000000-0005-0000-0000-0000E9880000}"/>
    <cellStyle name="40% - Ênfase6 70 3" xfId="34682" xr:uid="{00000000-0005-0000-0000-0000EA880000}"/>
    <cellStyle name="40% - Ênfase6 70 3 2" xfId="34683" xr:uid="{00000000-0005-0000-0000-0000EB880000}"/>
    <cellStyle name="40% - Ênfase6 70 4" xfId="34684" xr:uid="{00000000-0005-0000-0000-0000EC880000}"/>
    <cellStyle name="40% - Ênfase6 70 4 2" xfId="34685" xr:uid="{00000000-0005-0000-0000-0000ED880000}"/>
    <cellStyle name="40% - Ênfase6 70 5" xfId="34686" xr:uid="{00000000-0005-0000-0000-0000EE880000}"/>
    <cellStyle name="40% - Ênfase6 70 5 2" xfId="34687" xr:uid="{00000000-0005-0000-0000-0000EF880000}"/>
    <cellStyle name="40% - Ênfase6 70 6" xfId="34688" xr:uid="{00000000-0005-0000-0000-0000F0880000}"/>
    <cellStyle name="40% - Ênfase6 70 6 2" xfId="34689" xr:uid="{00000000-0005-0000-0000-0000F1880000}"/>
    <cellStyle name="40% - Ênfase6 70 7" xfId="34690" xr:uid="{00000000-0005-0000-0000-0000F2880000}"/>
    <cellStyle name="40% - Ênfase6 70 7 2" xfId="34691" xr:uid="{00000000-0005-0000-0000-0000F3880000}"/>
    <cellStyle name="40% - Ênfase6 70 8" xfId="34692" xr:uid="{00000000-0005-0000-0000-0000F4880000}"/>
    <cellStyle name="40% - Ênfase6 70 9" xfId="34693" xr:uid="{00000000-0005-0000-0000-0000F5880000}"/>
    <cellStyle name="40% - Ênfase6 71" xfId="34694" xr:uid="{00000000-0005-0000-0000-0000F6880000}"/>
    <cellStyle name="40% - Ênfase6 71 10" xfId="34695" xr:uid="{00000000-0005-0000-0000-0000F7880000}"/>
    <cellStyle name="40% - Ênfase6 71 2" xfId="34696" xr:uid="{00000000-0005-0000-0000-0000F8880000}"/>
    <cellStyle name="40% - Ênfase6 71 2 2" xfId="34697" xr:uid="{00000000-0005-0000-0000-0000F9880000}"/>
    <cellStyle name="40% - Ênfase6 71 3" xfId="34698" xr:uid="{00000000-0005-0000-0000-0000FA880000}"/>
    <cellStyle name="40% - Ênfase6 71 3 2" xfId="34699" xr:uid="{00000000-0005-0000-0000-0000FB880000}"/>
    <cellStyle name="40% - Ênfase6 71 4" xfId="34700" xr:uid="{00000000-0005-0000-0000-0000FC880000}"/>
    <cellStyle name="40% - Ênfase6 71 4 2" xfId="34701" xr:uid="{00000000-0005-0000-0000-0000FD880000}"/>
    <cellStyle name="40% - Ênfase6 71 5" xfId="34702" xr:uid="{00000000-0005-0000-0000-0000FE880000}"/>
    <cellStyle name="40% - Ênfase6 71 5 2" xfId="34703" xr:uid="{00000000-0005-0000-0000-0000FF880000}"/>
    <cellStyle name="40% - Ênfase6 71 6" xfId="34704" xr:uid="{00000000-0005-0000-0000-000000890000}"/>
    <cellStyle name="40% - Ênfase6 71 6 2" xfId="34705" xr:uid="{00000000-0005-0000-0000-000001890000}"/>
    <cellStyle name="40% - Ênfase6 71 7" xfId="34706" xr:uid="{00000000-0005-0000-0000-000002890000}"/>
    <cellStyle name="40% - Ênfase6 71 7 2" xfId="34707" xr:uid="{00000000-0005-0000-0000-000003890000}"/>
    <cellStyle name="40% - Ênfase6 71 8" xfId="34708" xr:uid="{00000000-0005-0000-0000-000004890000}"/>
    <cellStyle name="40% - Ênfase6 71 9" xfId="34709" xr:uid="{00000000-0005-0000-0000-000005890000}"/>
    <cellStyle name="40% - Ênfase6 72" xfId="34710" xr:uid="{00000000-0005-0000-0000-000006890000}"/>
    <cellStyle name="40% - Ênfase6 72 10" xfId="34711" xr:uid="{00000000-0005-0000-0000-000007890000}"/>
    <cellStyle name="40% - Ênfase6 72 2" xfId="34712" xr:uid="{00000000-0005-0000-0000-000008890000}"/>
    <cellStyle name="40% - Ênfase6 72 2 2" xfId="34713" xr:uid="{00000000-0005-0000-0000-000009890000}"/>
    <cellStyle name="40% - Ênfase6 72 3" xfId="34714" xr:uid="{00000000-0005-0000-0000-00000A890000}"/>
    <cellStyle name="40% - Ênfase6 72 3 2" xfId="34715" xr:uid="{00000000-0005-0000-0000-00000B890000}"/>
    <cellStyle name="40% - Ênfase6 72 4" xfId="34716" xr:uid="{00000000-0005-0000-0000-00000C890000}"/>
    <cellStyle name="40% - Ênfase6 72 4 2" xfId="34717" xr:uid="{00000000-0005-0000-0000-00000D890000}"/>
    <cellStyle name="40% - Ênfase6 72 5" xfId="34718" xr:uid="{00000000-0005-0000-0000-00000E890000}"/>
    <cellStyle name="40% - Ênfase6 72 5 2" xfId="34719" xr:uid="{00000000-0005-0000-0000-00000F890000}"/>
    <cellStyle name="40% - Ênfase6 72 6" xfId="34720" xr:uid="{00000000-0005-0000-0000-000010890000}"/>
    <cellStyle name="40% - Ênfase6 72 6 2" xfId="34721" xr:uid="{00000000-0005-0000-0000-000011890000}"/>
    <cellStyle name="40% - Ênfase6 72 7" xfId="34722" xr:uid="{00000000-0005-0000-0000-000012890000}"/>
    <cellStyle name="40% - Ênfase6 72 7 2" xfId="34723" xr:uid="{00000000-0005-0000-0000-000013890000}"/>
    <cellStyle name="40% - Ênfase6 72 8" xfId="34724" xr:uid="{00000000-0005-0000-0000-000014890000}"/>
    <cellStyle name="40% - Ênfase6 72 9" xfId="34725" xr:uid="{00000000-0005-0000-0000-000015890000}"/>
    <cellStyle name="40% - Ênfase6 73" xfId="34726" xr:uid="{00000000-0005-0000-0000-000016890000}"/>
    <cellStyle name="40% - Ênfase6 73 10" xfId="34727" xr:uid="{00000000-0005-0000-0000-000017890000}"/>
    <cellStyle name="40% - Ênfase6 73 2" xfId="34728" xr:uid="{00000000-0005-0000-0000-000018890000}"/>
    <cellStyle name="40% - Ênfase6 73 2 2" xfId="34729" xr:uid="{00000000-0005-0000-0000-000019890000}"/>
    <cellStyle name="40% - Ênfase6 73 3" xfId="34730" xr:uid="{00000000-0005-0000-0000-00001A890000}"/>
    <cellStyle name="40% - Ênfase6 73 3 2" xfId="34731" xr:uid="{00000000-0005-0000-0000-00001B890000}"/>
    <cellStyle name="40% - Ênfase6 73 4" xfId="34732" xr:uid="{00000000-0005-0000-0000-00001C890000}"/>
    <cellStyle name="40% - Ênfase6 73 4 2" xfId="34733" xr:uid="{00000000-0005-0000-0000-00001D890000}"/>
    <cellStyle name="40% - Ênfase6 73 5" xfId="34734" xr:uid="{00000000-0005-0000-0000-00001E890000}"/>
    <cellStyle name="40% - Ênfase6 73 5 2" xfId="34735" xr:uid="{00000000-0005-0000-0000-00001F890000}"/>
    <cellStyle name="40% - Ênfase6 73 6" xfId="34736" xr:uid="{00000000-0005-0000-0000-000020890000}"/>
    <cellStyle name="40% - Ênfase6 73 6 2" xfId="34737" xr:uid="{00000000-0005-0000-0000-000021890000}"/>
    <cellStyle name="40% - Ênfase6 73 7" xfId="34738" xr:uid="{00000000-0005-0000-0000-000022890000}"/>
    <cellStyle name="40% - Ênfase6 73 7 2" xfId="34739" xr:uid="{00000000-0005-0000-0000-000023890000}"/>
    <cellStyle name="40% - Ênfase6 73 8" xfId="34740" xr:uid="{00000000-0005-0000-0000-000024890000}"/>
    <cellStyle name="40% - Ênfase6 73 9" xfId="34741" xr:uid="{00000000-0005-0000-0000-000025890000}"/>
    <cellStyle name="40% - Ênfase6 74" xfId="34742" xr:uid="{00000000-0005-0000-0000-000026890000}"/>
    <cellStyle name="40% - Ênfase6 74 10" xfId="34743" xr:uid="{00000000-0005-0000-0000-000027890000}"/>
    <cellStyle name="40% - Ênfase6 74 2" xfId="34744" xr:uid="{00000000-0005-0000-0000-000028890000}"/>
    <cellStyle name="40% - Ênfase6 74 2 2" xfId="34745" xr:uid="{00000000-0005-0000-0000-000029890000}"/>
    <cellStyle name="40% - Ênfase6 74 3" xfId="34746" xr:uid="{00000000-0005-0000-0000-00002A890000}"/>
    <cellStyle name="40% - Ênfase6 74 3 2" xfId="34747" xr:uid="{00000000-0005-0000-0000-00002B890000}"/>
    <cellStyle name="40% - Ênfase6 74 4" xfId="34748" xr:uid="{00000000-0005-0000-0000-00002C890000}"/>
    <cellStyle name="40% - Ênfase6 74 4 2" xfId="34749" xr:uid="{00000000-0005-0000-0000-00002D890000}"/>
    <cellStyle name="40% - Ênfase6 74 5" xfId="34750" xr:uid="{00000000-0005-0000-0000-00002E890000}"/>
    <cellStyle name="40% - Ênfase6 74 5 2" xfId="34751" xr:uid="{00000000-0005-0000-0000-00002F890000}"/>
    <cellStyle name="40% - Ênfase6 74 6" xfId="34752" xr:uid="{00000000-0005-0000-0000-000030890000}"/>
    <cellStyle name="40% - Ênfase6 74 6 2" xfId="34753" xr:uid="{00000000-0005-0000-0000-000031890000}"/>
    <cellStyle name="40% - Ênfase6 74 7" xfId="34754" xr:uid="{00000000-0005-0000-0000-000032890000}"/>
    <cellStyle name="40% - Ênfase6 74 7 2" xfId="34755" xr:uid="{00000000-0005-0000-0000-000033890000}"/>
    <cellStyle name="40% - Ênfase6 74 8" xfId="34756" xr:uid="{00000000-0005-0000-0000-000034890000}"/>
    <cellStyle name="40% - Ênfase6 74 9" xfId="34757" xr:uid="{00000000-0005-0000-0000-000035890000}"/>
    <cellStyle name="40% - Ênfase6 75" xfId="34758" xr:uid="{00000000-0005-0000-0000-000036890000}"/>
    <cellStyle name="40% - Ênfase6 75 10" xfId="34759" xr:uid="{00000000-0005-0000-0000-000037890000}"/>
    <cellStyle name="40% - Ênfase6 75 2" xfId="34760" xr:uid="{00000000-0005-0000-0000-000038890000}"/>
    <cellStyle name="40% - Ênfase6 75 2 2" xfId="34761" xr:uid="{00000000-0005-0000-0000-000039890000}"/>
    <cellStyle name="40% - Ênfase6 75 3" xfId="34762" xr:uid="{00000000-0005-0000-0000-00003A890000}"/>
    <cellStyle name="40% - Ênfase6 75 3 2" xfId="34763" xr:uid="{00000000-0005-0000-0000-00003B890000}"/>
    <cellStyle name="40% - Ênfase6 75 4" xfId="34764" xr:uid="{00000000-0005-0000-0000-00003C890000}"/>
    <cellStyle name="40% - Ênfase6 75 4 2" xfId="34765" xr:uid="{00000000-0005-0000-0000-00003D890000}"/>
    <cellStyle name="40% - Ênfase6 75 5" xfId="34766" xr:uid="{00000000-0005-0000-0000-00003E890000}"/>
    <cellStyle name="40% - Ênfase6 75 5 2" xfId="34767" xr:uid="{00000000-0005-0000-0000-00003F890000}"/>
    <cellStyle name="40% - Ênfase6 75 6" xfId="34768" xr:uid="{00000000-0005-0000-0000-000040890000}"/>
    <cellStyle name="40% - Ênfase6 75 6 2" xfId="34769" xr:uid="{00000000-0005-0000-0000-000041890000}"/>
    <cellStyle name="40% - Ênfase6 75 7" xfId="34770" xr:uid="{00000000-0005-0000-0000-000042890000}"/>
    <cellStyle name="40% - Ênfase6 75 7 2" xfId="34771" xr:uid="{00000000-0005-0000-0000-000043890000}"/>
    <cellStyle name="40% - Ênfase6 75 8" xfId="34772" xr:uid="{00000000-0005-0000-0000-000044890000}"/>
    <cellStyle name="40% - Ênfase6 75 9" xfId="34773" xr:uid="{00000000-0005-0000-0000-000045890000}"/>
    <cellStyle name="40% - Ênfase6 76" xfId="34774" xr:uid="{00000000-0005-0000-0000-000046890000}"/>
    <cellStyle name="40% - Ênfase6 76 10" xfId="34775" xr:uid="{00000000-0005-0000-0000-000047890000}"/>
    <cellStyle name="40% - Ênfase6 76 2" xfId="34776" xr:uid="{00000000-0005-0000-0000-000048890000}"/>
    <cellStyle name="40% - Ênfase6 76 2 2" xfId="34777" xr:uid="{00000000-0005-0000-0000-000049890000}"/>
    <cellStyle name="40% - Ênfase6 76 3" xfId="34778" xr:uid="{00000000-0005-0000-0000-00004A890000}"/>
    <cellStyle name="40% - Ênfase6 76 3 2" xfId="34779" xr:uid="{00000000-0005-0000-0000-00004B890000}"/>
    <cellStyle name="40% - Ênfase6 76 4" xfId="34780" xr:uid="{00000000-0005-0000-0000-00004C890000}"/>
    <cellStyle name="40% - Ênfase6 76 4 2" xfId="34781" xr:uid="{00000000-0005-0000-0000-00004D890000}"/>
    <cellStyle name="40% - Ênfase6 76 5" xfId="34782" xr:uid="{00000000-0005-0000-0000-00004E890000}"/>
    <cellStyle name="40% - Ênfase6 76 5 2" xfId="34783" xr:uid="{00000000-0005-0000-0000-00004F890000}"/>
    <cellStyle name="40% - Ênfase6 76 6" xfId="34784" xr:uid="{00000000-0005-0000-0000-000050890000}"/>
    <cellStyle name="40% - Ênfase6 76 6 2" xfId="34785" xr:uid="{00000000-0005-0000-0000-000051890000}"/>
    <cellStyle name="40% - Ênfase6 76 7" xfId="34786" xr:uid="{00000000-0005-0000-0000-000052890000}"/>
    <cellStyle name="40% - Ênfase6 76 7 2" xfId="34787" xr:uid="{00000000-0005-0000-0000-000053890000}"/>
    <cellStyle name="40% - Ênfase6 76 8" xfId="34788" xr:uid="{00000000-0005-0000-0000-000054890000}"/>
    <cellStyle name="40% - Ênfase6 76 9" xfId="34789" xr:uid="{00000000-0005-0000-0000-000055890000}"/>
    <cellStyle name="40% - Ênfase6 77" xfId="34790" xr:uid="{00000000-0005-0000-0000-000056890000}"/>
    <cellStyle name="40% - Ênfase6 77 10" xfId="34791" xr:uid="{00000000-0005-0000-0000-000057890000}"/>
    <cellStyle name="40% - Ênfase6 77 2" xfId="34792" xr:uid="{00000000-0005-0000-0000-000058890000}"/>
    <cellStyle name="40% - Ênfase6 77 2 2" xfId="34793" xr:uid="{00000000-0005-0000-0000-000059890000}"/>
    <cellStyle name="40% - Ênfase6 77 3" xfId="34794" xr:uid="{00000000-0005-0000-0000-00005A890000}"/>
    <cellStyle name="40% - Ênfase6 77 3 2" xfId="34795" xr:uid="{00000000-0005-0000-0000-00005B890000}"/>
    <cellStyle name="40% - Ênfase6 77 4" xfId="34796" xr:uid="{00000000-0005-0000-0000-00005C890000}"/>
    <cellStyle name="40% - Ênfase6 77 4 2" xfId="34797" xr:uid="{00000000-0005-0000-0000-00005D890000}"/>
    <cellStyle name="40% - Ênfase6 77 5" xfId="34798" xr:uid="{00000000-0005-0000-0000-00005E890000}"/>
    <cellStyle name="40% - Ênfase6 77 5 2" xfId="34799" xr:uid="{00000000-0005-0000-0000-00005F890000}"/>
    <cellStyle name="40% - Ênfase6 77 6" xfId="34800" xr:uid="{00000000-0005-0000-0000-000060890000}"/>
    <cellStyle name="40% - Ênfase6 77 6 2" xfId="34801" xr:uid="{00000000-0005-0000-0000-000061890000}"/>
    <cellStyle name="40% - Ênfase6 77 7" xfId="34802" xr:uid="{00000000-0005-0000-0000-000062890000}"/>
    <cellStyle name="40% - Ênfase6 77 7 2" xfId="34803" xr:uid="{00000000-0005-0000-0000-000063890000}"/>
    <cellStyle name="40% - Ênfase6 77 8" xfId="34804" xr:uid="{00000000-0005-0000-0000-000064890000}"/>
    <cellStyle name="40% - Ênfase6 77 9" xfId="34805" xr:uid="{00000000-0005-0000-0000-000065890000}"/>
    <cellStyle name="40% - Ênfase6 78" xfId="34806" xr:uid="{00000000-0005-0000-0000-000066890000}"/>
    <cellStyle name="40% - Ênfase6 78 10" xfId="34807" xr:uid="{00000000-0005-0000-0000-000067890000}"/>
    <cellStyle name="40% - Ênfase6 78 2" xfId="34808" xr:uid="{00000000-0005-0000-0000-000068890000}"/>
    <cellStyle name="40% - Ênfase6 78 2 2" xfId="34809" xr:uid="{00000000-0005-0000-0000-000069890000}"/>
    <cellStyle name="40% - Ênfase6 78 3" xfId="34810" xr:uid="{00000000-0005-0000-0000-00006A890000}"/>
    <cellStyle name="40% - Ênfase6 78 3 2" xfId="34811" xr:uid="{00000000-0005-0000-0000-00006B890000}"/>
    <cellStyle name="40% - Ênfase6 78 4" xfId="34812" xr:uid="{00000000-0005-0000-0000-00006C890000}"/>
    <cellStyle name="40% - Ênfase6 78 4 2" xfId="34813" xr:uid="{00000000-0005-0000-0000-00006D890000}"/>
    <cellStyle name="40% - Ênfase6 78 5" xfId="34814" xr:uid="{00000000-0005-0000-0000-00006E890000}"/>
    <cellStyle name="40% - Ênfase6 78 5 2" xfId="34815" xr:uid="{00000000-0005-0000-0000-00006F890000}"/>
    <cellStyle name="40% - Ênfase6 78 6" xfId="34816" xr:uid="{00000000-0005-0000-0000-000070890000}"/>
    <cellStyle name="40% - Ênfase6 78 6 2" xfId="34817" xr:uid="{00000000-0005-0000-0000-000071890000}"/>
    <cellStyle name="40% - Ênfase6 78 7" xfId="34818" xr:uid="{00000000-0005-0000-0000-000072890000}"/>
    <cellStyle name="40% - Ênfase6 78 7 2" xfId="34819" xr:uid="{00000000-0005-0000-0000-000073890000}"/>
    <cellStyle name="40% - Ênfase6 78 8" xfId="34820" xr:uid="{00000000-0005-0000-0000-000074890000}"/>
    <cellStyle name="40% - Ênfase6 78 9" xfId="34821" xr:uid="{00000000-0005-0000-0000-000075890000}"/>
    <cellStyle name="40% - Ênfase6 79" xfId="34822" xr:uid="{00000000-0005-0000-0000-000076890000}"/>
    <cellStyle name="40% - Ênfase6 79 10" xfId="34823" xr:uid="{00000000-0005-0000-0000-000077890000}"/>
    <cellStyle name="40% - Ênfase6 79 2" xfId="34824" xr:uid="{00000000-0005-0000-0000-000078890000}"/>
    <cellStyle name="40% - Ênfase6 79 2 2" xfId="34825" xr:uid="{00000000-0005-0000-0000-000079890000}"/>
    <cellStyle name="40% - Ênfase6 79 3" xfId="34826" xr:uid="{00000000-0005-0000-0000-00007A890000}"/>
    <cellStyle name="40% - Ênfase6 79 3 2" xfId="34827" xr:uid="{00000000-0005-0000-0000-00007B890000}"/>
    <cellStyle name="40% - Ênfase6 79 4" xfId="34828" xr:uid="{00000000-0005-0000-0000-00007C890000}"/>
    <cellStyle name="40% - Ênfase6 79 4 2" xfId="34829" xr:uid="{00000000-0005-0000-0000-00007D890000}"/>
    <cellStyle name="40% - Ênfase6 79 5" xfId="34830" xr:uid="{00000000-0005-0000-0000-00007E890000}"/>
    <cellStyle name="40% - Ênfase6 79 5 2" xfId="34831" xr:uid="{00000000-0005-0000-0000-00007F890000}"/>
    <cellStyle name="40% - Ênfase6 79 6" xfId="34832" xr:uid="{00000000-0005-0000-0000-000080890000}"/>
    <cellStyle name="40% - Ênfase6 79 6 2" xfId="34833" xr:uid="{00000000-0005-0000-0000-000081890000}"/>
    <cellStyle name="40% - Ênfase6 79 7" xfId="34834" xr:uid="{00000000-0005-0000-0000-000082890000}"/>
    <cellStyle name="40% - Ênfase6 79 7 2" xfId="34835" xr:uid="{00000000-0005-0000-0000-000083890000}"/>
    <cellStyle name="40% - Ênfase6 79 8" xfId="34836" xr:uid="{00000000-0005-0000-0000-000084890000}"/>
    <cellStyle name="40% - Ênfase6 79 9" xfId="34837" xr:uid="{00000000-0005-0000-0000-000085890000}"/>
    <cellStyle name="40% - Ênfase6 8" xfId="34838" xr:uid="{00000000-0005-0000-0000-000086890000}"/>
    <cellStyle name="40% - Ênfase6 8 10" xfId="34839" xr:uid="{00000000-0005-0000-0000-000087890000}"/>
    <cellStyle name="40% - Ênfase6 8 11" xfId="34840" xr:uid="{00000000-0005-0000-0000-000088890000}"/>
    <cellStyle name="40% - Ênfase6 8 12" xfId="34841" xr:uid="{00000000-0005-0000-0000-000089890000}"/>
    <cellStyle name="40% - Ênfase6 8 13" xfId="34842" xr:uid="{00000000-0005-0000-0000-00008A890000}"/>
    <cellStyle name="40% - Ênfase6 8 14" xfId="34843" xr:uid="{00000000-0005-0000-0000-00008B890000}"/>
    <cellStyle name="40% - Ênfase6 8 15" xfId="34844" xr:uid="{00000000-0005-0000-0000-00008C890000}"/>
    <cellStyle name="40% - Ênfase6 8 16" xfId="34845" xr:uid="{00000000-0005-0000-0000-00008D890000}"/>
    <cellStyle name="40% - Ênfase6 8 17" xfId="34846" xr:uid="{00000000-0005-0000-0000-00008E890000}"/>
    <cellStyle name="40% - Ênfase6 8 2" xfId="34847" xr:uid="{00000000-0005-0000-0000-00008F890000}"/>
    <cellStyle name="40% - Ênfase6 8 2 10" xfId="34848" xr:uid="{00000000-0005-0000-0000-000090890000}"/>
    <cellStyle name="40% - Ênfase6 8 2 2" xfId="34849" xr:uid="{00000000-0005-0000-0000-000091890000}"/>
    <cellStyle name="40% - Ênfase6 8 2 2 2" xfId="34850" xr:uid="{00000000-0005-0000-0000-000092890000}"/>
    <cellStyle name="40% - Ênfase6 8 2 3" xfId="34851" xr:uid="{00000000-0005-0000-0000-000093890000}"/>
    <cellStyle name="40% - Ênfase6 8 2 3 2" xfId="34852" xr:uid="{00000000-0005-0000-0000-000094890000}"/>
    <cellStyle name="40% - Ênfase6 8 2 3 3" xfId="34853" xr:uid="{00000000-0005-0000-0000-000095890000}"/>
    <cellStyle name="40% - Ênfase6 8 2 4" xfId="34854" xr:uid="{00000000-0005-0000-0000-000096890000}"/>
    <cellStyle name="40% - Ênfase6 8 2 4 2" xfId="34855" xr:uid="{00000000-0005-0000-0000-000097890000}"/>
    <cellStyle name="40% - Ênfase6 8 2 4 3" xfId="34856" xr:uid="{00000000-0005-0000-0000-000098890000}"/>
    <cellStyle name="40% - Ênfase6 8 2 5" xfId="34857" xr:uid="{00000000-0005-0000-0000-000099890000}"/>
    <cellStyle name="40% - Ênfase6 8 2 5 2" xfId="34858" xr:uid="{00000000-0005-0000-0000-00009A890000}"/>
    <cellStyle name="40% - Ênfase6 8 2 6" xfId="34859" xr:uid="{00000000-0005-0000-0000-00009B890000}"/>
    <cellStyle name="40% - Ênfase6 8 2 6 2" xfId="34860" xr:uid="{00000000-0005-0000-0000-00009C890000}"/>
    <cellStyle name="40% - Ênfase6 8 2 7" xfId="34861" xr:uid="{00000000-0005-0000-0000-00009D890000}"/>
    <cellStyle name="40% - Ênfase6 8 2 7 2" xfId="34862" xr:uid="{00000000-0005-0000-0000-00009E890000}"/>
    <cellStyle name="40% - Ênfase6 8 2 8" xfId="34863" xr:uid="{00000000-0005-0000-0000-00009F890000}"/>
    <cellStyle name="40% - Ênfase6 8 2 9" xfId="34864" xr:uid="{00000000-0005-0000-0000-0000A0890000}"/>
    <cellStyle name="40% - Ênfase6 8 2_12_CONFERE (2)" xfId="34865" xr:uid="{00000000-0005-0000-0000-0000A1890000}"/>
    <cellStyle name="40% - Ênfase6 8 3" xfId="34866" xr:uid="{00000000-0005-0000-0000-0000A2890000}"/>
    <cellStyle name="40% - Ênfase6 8 3 2" xfId="34867" xr:uid="{00000000-0005-0000-0000-0000A3890000}"/>
    <cellStyle name="40% - Ênfase6 8 3 3" xfId="34868" xr:uid="{00000000-0005-0000-0000-0000A4890000}"/>
    <cellStyle name="40% - Ênfase6 8 3 3 2" xfId="34869" xr:uid="{00000000-0005-0000-0000-0000A5890000}"/>
    <cellStyle name="40% - Ênfase6 8 3 4" xfId="34870" xr:uid="{00000000-0005-0000-0000-0000A6890000}"/>
    <cellStyle name="40% - Ênfase6 8 3 5" xfId="34871" xr:uid="{00000000-0005-0000-0000-0000A7890000}"/>
    <cellStyle name="40% - Ênfase6 8 3 6" xfId="34872" xr:uid="{00000000-0005-0000-0000-0000A8890000}"/>
    <cellStyle name="40% - Ênfase6 8 4" xfId="34873" xr:uid="{00000000-0005-0000-0000-0000A9890000}"/>
    <cellStyle name="40% - Ênfase6 8 4 2" xfId="34874" xr:uid="{00000000-0005-0000-0000-0000AA890000}"/>
    <cellStyle name="40% - Ênfase6 8 4 3" xfId="34875" xr:uid="{00000000-0005-0000-0000-0000AB890000}"/>
    <cellStyle name="40% - Ênfase6 8 4 4" xfId="34876" xr:uid="{00000000-0005-0000-0000-0000AC890000}"/>
    <cellStyle name="40% - Ênfase6 8 4 5" xfId="34877" xr:uid="{00000000-0005-0000-0000-0000AD890000}"/>
    <cellStyle name="40% - Ênfase6 8 4 6" xfId="34878" xr:uid="{00000000-0005-0000-0000-0000AE890000}"/>
    <cellStyle name="40% - Ênfase6 8 5" xfId="34879" xr:uid="{00000000-0005-0000-0000-0000AF890000}"/>
    <cellStyle name="40% - Ênfase6 8 5 2" xfId="34880" xr:uid="{00000000-0005-0000-0000-0000B0890000}"/>
    <cellStyle name="40% - Ênfase6 8 5 3" xfId="34881" xr:uid="{00000000-0005-0000-0000-0000B1890000}"/>
    <cellStyle name="40% - Ênfase6 8 5 4" xfId="34882" xr:uid="{00000000-0005-0000-0000-0000B2890000}"/>
    <cellStyle name="40% - Ênfase6 8 5 5" xfId="34883" xr:uid="{00000000-0005-0000-0000-0000B3890000}"/>
    <cellStyle name="40% - Ênfase6 8 5 6" xfId="34884" xr:uid="{00000000-0005-0000-0000-0000B4890000}"/>
    <cellStyle name="40% - Ênfase6 8 6" xfId="34885" xr:uid="{00000000-0005-0000-0000-0000B5890000}"/>
    <cellStyle name="40% - Ênfase6 8 6 2" xfId="34886" xr:uid="{00000000-0005-0000-0000-0000B6890000}"/>
    <cellStyle name="40% - Ênfase6 8 6 3" xfId="34887" xr:uid="{00000000-0005-0000-0000-0000B7890000}"/>
    <cellStyle name="40% - Ênfase6 8 6 4" xfId="34888" xr:uid="{00000000-0005-0000-0000-0000B8890000}"/>
    <cellStyle name="40% - Ênfase6 8 6 5" xfId="34889" xr:uid="{00000000-0005-0000-0000-0000B9890000}"/>
    <cellStyle name="40% - Ênfase6 8 6 6" xfId="34890" xr:uid="{00000000-0005-0000-0000-0000BA890000}"/>
    <cellStyle name="40% - Ênfase6 8 7" xfId="34891" xr:uid="{00000000-0005-0000-0000-0000BB890000}"/>
    <cellStyle name="40% - Ênfase6 8 7 2" xfId="34892" xr:uid="{00000000-0005-0000-0000-0000BC890000}"/>
    <cellStyle name="40% - Ênfase6 8 8" xfId="34893" xr:uid="{00000000-0005-0000-0000-0000BD890000}"/>
    <cellStyle name="40% - Ênfase6 8 8 2" xfId="34894" xr:uid="{00000000-0005-0000-0000-0000BE890000}"/>
    <cellStyle name="40% - Ênfase6 8 9" xfId="34895" xr:uid="{00000000-0005-0000-0000-0000BF890000}"/>
    <cellStyle name="40% - Ênfase6 80" xfId="34896" xr:uid="{00000000-0005-0000-0000-0000C0890000}"/>
    <cellStyle name="40% - Ênfase6 80 10" xfId="34897" xr:uid="{00000000-0005-0000-0000-0000C1890000}"/>
    <cellStyle name="40% - Ênfase6 80 2" xfId="34898" xr:uid="{00000000-0005-0000-0000-0000C2890000}"/>
    <cellStyle name="40% - Ênfase6 80 2 2" xfId="34899" xr:uid="{00000000-0005-0000-0000-0000C3890000}"/>
    <cellStyle name="40% - Ênfase6 80 3" xfId="34900" xr:uid="{00000000-0005-0000-0000-0000C4890000}"/>
    <cellStyle name="40% - Ênfase6 80 3 2" xfId="34901" xr:uid="{00000000-0005-0000-0000-0000C5890000}"/>
    <cellStyle name="40% - Ênfase6 80 4" xfId="34902" xr:uid="{00000000-0005-0000-0000-0000C6890000}"/>
    <cellStyle name="40% - Ênfase6 80 4 2" xfId="34903" xr:uid="{00000000-0005-0000-0000-0000C7890000}"/>
    <cellStyle name="40% - Ênfase6 80 5" xfId="34904" xr:uid="{00000000-0005-0000-0000-0000C8890000}"/>
    <cellStyle name="40% - Ênfase6 80 5 2" xfId="34905" xr:uid="{00000000-0005-0000-0000-0000C9890000}"/>
    <cellStyle name="40% - Ênfase6 80 6" xfId="34906" xr:uid="{00000000-0005-0000-0000-0000CA890000}"/>
    <cellStyle name="40% - Ênfase6 80 6 2" xfId="34907" xr:uid="{00000000-0005-0000-0000-0000CB890000}"/>
    <cellStyle name="40% - Ênfase6 80 7" xfId="34908" xr:uid="{00000000-0005-0000-0000-0000CC890000}"/>
    <cellStyle name="40% - Ênfase6 80 7 2" xfId="34909" xr:uid="{00000000-0005-0000-0000-0000CD890000}"/>
    <cellStyle name="40% - Ênfase6 80 8" xfId="34910" xr:uid="{00000000-0005-0000-0000-0000CE890000}"/>
    <cellStyle name="40% - Ênfase6 80 9" xfId="34911" xr:uid="{00000000-0005-0000-0000-0000CF890000}"/>
    <cellStyle name="40% - Ênfase6 81" xfId="34912" xr:uid="{00000000-0005-0000-0000-0000D0890000}"/>
    <cellStyle name="40% - Ênfase6 81 10" xfId="34913" xr:uid="{00000000-0005-0000-0000-0000D1890000}"/>
    <cellStyle name="40% - Ênfase6 81 2" xfId="34914" xr:uid="{00000000-0005-0000-0000-0000D2890000}"/>
    <cellStyle name="40% - Ênfase6 81 2 2" xfId="34915" xr:uid="{00000000-0005-0000-0000-0000D3890000}"/>
    <cellStyle name="40% - Ênfase6 81 3" xfId="34916" xr:uid="{00000000-0005-0000-0000-0000D4890000}"/>
    <cellStyle name="40% - Ênfase6 81 3 2" xfId="34917" xr:uid="{00000000-0005-0000-0000-0000D5890000}"/>
    <cellStyle name="40% - Ênfase6 81 4" xfId="34918" xr:uid="{00000000-0005-0000-0000-0000D6890000}"/>
    <cellStyle name="40% - Ênfase6 81 4 2" xfId="34919" xr:uid="{00000000-0005-0000-0000-0000D7890000}"/>
    <cellStyle name="40% - Ênfase6 81 5" xfId="34920" xr:uid="{00000000-0005-0000-0000-0000D8890000}"/>
    <cellStyle name="40% - Ênfase6 81 5 2" xfId="34921" xr:uid="{00000000-0005-0000-0000-0000D9890000}"/>
    <cellStyle name="40% - Ênfase6 81 6" xfId="34922" xr:uid="{00000000-0005-0000-0000-0000DA890000}"/>
    <cellStyle name="40% - Ênfase6 81 6 2" xfId="34923" xr:uid="{00000000-0005-0000-0000-0000DB890000}"/>
    <cellStyle name="40% - Ênfase6 81 7" xfId="34924" xr:uid="{00000000-0005-0000-0000-0000DC890000}"/>
    <cellStyle name="40% - Ênfase6 81 7 2" xfId="34925" xr:uid="{00000000-0005-0000-0000-0000DD890000}"/>
    <cellStyle name="40% - Ênfase6 81 8" xfId="34926" xr:uid="{00000000-0005-0000-0000-0000DE890000}"/>
    <cellStyle name="40% - Ênfase6 81 9" xfId="34927" xr:uid="{00000000-0005-0000-0000-0000DF890000}"/>
    <cellStyle name="40% - Ênfase6 82" xfId="34928" xr:uid="{00000000-0005-0000-0000-0000E0890000}"/>
    <cellStyle name="40% - Ênfase6 82 10" xfId="34929" xr:uid="{00000000-0005-0000-0000-0000E1890000}"/>
    <cellStyle name="40% - Ênfase6 82 2" xfId="34930" xr:uid="{00000000-0005-0000-0000-0000E2890000}"/>
    <cellStyle name="40% - Ênfase6 82 2 2" xfId="34931" xr:uid="{00000000-0005-0000-0000-0000E3890000}"/>
    <cellStyle name="40% - Ênfase6 82 3" xfId="34932" xr:uid="{00000000-0005-0000-0000-0000E4890000}"/>
    <cellStyle name="40% - Ênfase6 82 3 2" xfId="34933" xr:uid="{00000000-0005-0000-0000-0000E5890000}"/>
    <cellStyle name="40% - Ênfase6 82 4" xfId="34934" xr:uid="{00000000-0005-0000-0000-0000E6890000}"/>
    <cellStyle name="40% - Ênfase6 82 4 2" xfId="34935" xr:uid="{00000000-0005-0000-0000-0000E7890000}"/>
    <cellStyle name="40% - Ênfase6 82 5" xfId="34936" xr:uid="{00000000-0005-0000-0000-0000E8890000}"/>
    <cellStyle name="40% - Ênfase6 82 5 2" xfId="34937" xr:uid="{00000000-0005-0000-0000-0000E9890000}"/>
    <cellStyle name="40% - Ênfase6 82 6" xfId="34938" xr:uid="{00000000-0005-0000-0000-0000EA890000}"/>
    <cellStyle name="40% - Ênfase6 82 6 2" xfId="34939" xr:uid="{00000000-0005-0000-0000-0000EB890000}"/>
    <cellStyle name="40% - Ênfase6 82 7" xfId="34940" xr:uid="{00000000-0005-0000-0000-0000EC890000}"/>
    <cellStyle name="40% - Ênfase6 82 7 2" xfId="34941" xr:uid="{00000000-0005-0000-0000-0000ED890000}"/>
    <cellStyle name="40% - Ênfase6 82 8" xfId="34942" xr:uid="{00000000-0005-0000-0000-0000EE890000}"/>
    <cellStyle name="40% - Ênfase6 82 9" xfId="34943" xr:uid="{00000000-0005-0000-0000-0000EF890000}"/>
    <cellStyle name="40% - Ênfase6 83" xfId="34944" xr:uid="{00000000-0005-0000-0000-0000F0890000}"/>
    <cellStyle name="40% - Ênfase6 83 10" xfId="34945" xr:uid="{00000000-0005-0000-0000-0000F1890000}"/>
    <cellStyle name="40% - Ênfase6 83 2" xfId="34946" xr:uid="{00000000-0005-0000-0000-0000F2890000}"/>
    <cellStyle name="40% - Ênfase6 83 2 2" xfId="34947" xr:uid="{00000000-0005-0000-0000-0000F3890000}"/>
    <cellStyle name="40% - Ênfase6 83 3" xfId="34948" xr:uid="{00000000-0005-0000-0000-0000F4890000}"/>
    <cellStyle name="40% - Ênfase6 83 3 2" xfId="34949" xr:uid="{00000000-0005-0000-0000-0000F5890000}"/>
    <cellStyle name="40% - Ênfase6 83 4" xfId="34950" xr:uid="{00000000-0005-0000-0000-0000F6890000}"/>
    <cellStyle name="40% - Ênfase6 83 4 2" xfId="34951" xr:uid="{00000000-0005-0000-0000-0000F7890000}"/>
    <cellStyle name="40% - Ênfase6 83 5" xfId="34952" xr:uid="{00000000-0005-0000-0000-0000F8890000}"/>
    <cellStyle name="40% - Ênfase6 83 5 2" xfId="34953" xr:uid="{00000000-0005-0000-0000-0000F9890000}"/>
    <cellStyle name="40% - Ênfase6 83 6" xfId="34954" xr:uid="{00000000-0005-0000-0000-0000FA890000}"/>
    <cellStyle name="40% - Ênfase6 83 6 2" xfId="34955" xr:uid="{00000000-0005-0000-0000-0000FB890000}"/>
    <cellStyle name="40% - Ênfase6 83 7" xfId="34956" xr:uid="{00000000-0005-0000-0000-0000FC890000}"/>
    <cellStyle name="40% - Ênfase6 83 7 2" xfId="34957" xr:uid="{00000000-0005-0000-0000-0000FD890000}"/>
    <cellStyle name="40% - Ênfase6 83 8" xfId="34958" xr:uid="{00000000-0005-0000-0000-0000FE890000}"/>
    <cellStyle name="40% - Ênfase6 83 9" xfId="34959" xr:uid="{00000000-0005-0000-0000-0000FF890000}"/>
    <cellStyle name="40% - Ênfase6 84" xfId="34960" xr:uid="{00000000-0005-0000-0000-0000008A0000}"/>
    <cellStyle name="40% - Ênfase6 84 10" xfId="34961" xr:uid="{00000000-0005-0000-0000-0000018A0000}"/>
    <cellStyle name="40% - Ênfase6 84 2" xfId="34962" xr:uid="{00000000-0005-0000-0000-0000028A0000}"/>
    <cellStyle name="40% - Ênfase6 84 2 2" xfId="34963" xr:uid="{00000000-0005-0000-0000-0000038A0000}"/>
    <cellStyle name="40% - Ênfase6 84 3" xfId="34964" xr:uid="{00000000-0005-0000-0000-0000048A0000}"/>
    <cellStyle name="40% - Ênfase6 84 3 2" xfId="34965" xr:uid="{00000000-0005-0000-0000-0000058A0000}"/>
    <cellStyle name="40% - Ênfase6 84 4" xfId="34966" xr:uid="{00000000-0005-0000-0000-0000068A0000}"/>
    <cellStyle name="40% - Ênfase6 84 4 2" xfId="34967" xr:uid="{00000000-0005-0000-0000-0000078A0000}"/>
    <cellStyle name="40% - Ênfase6 84 5" xfId="34968" xr:uid="{00000000-0005-0000-0000-0000088A0000}"/>
    <cellStyle name="40% - Ênfase6 84 5 2" xfId="34969" xr:uid="{00000000-0005-0000-0000-0000098A0000}"/>
    <cellStyle name="40% - Ênfase6 84 6" xfId="34970" xr:uid="{00000000-0005-0000-0000-00000A8A0000}"/>
    <cellStyle name="40% - Ênfase6 84 6 2" xfId="34971" xr:uid="{00000000-0005-0000-0000-00000B8A0000}"/>
    <cellStyle name="40% - Ênfase6 84 7" xfId="34972" xr:uid="{00000000-0005-0000-0000-00000C8A0000}"/>
    <cellStyle name="40% - Ênfase6 84 7 2" xfId="34973" xr:uid="{00000000-0005-0000-0000-00000D8A0000}"/>
    <cellStyle name="40% - Ênfase6 84 8" xfId="34974" xr:uid="{00000000-0005-0000-0000-00000E8A0000}"/>
    <cellStyle name="40% - Ênfase6 84 9" xfId="34975" xr:uid="{00000000-0005-0000-0000-00000F8A0000}"/>
    <cellStyle name="40% - Ênfase6 85" xfId="34976" xr:uid="{00000000-0005-0000-0000-0000108A0000}"/>
    <cellStyle name="40% - Ênfase6 85 10" xfId="34977" xr:uid="{00000000-0005-0000-0000-0000118A0000}"/>
    <cellStyle name="40% - Ênfase6 85 2" xfId="34978" xr:uid="{00000000-0005-0000-0000-0000128A0000}"/>
    <cellStyle name="40% - Ênfase6 85 2 2" xfId="34979" xr:uid="{00000000-0005-0000-0000-0000138A0000}"/>
    <cellStyle name="40% - Ênfase6 85 3" xfId="34980" xr:uid="{00000000-0005-0000-0000-0000148A0000}"/>
    <cellStyle name="40% - Ênfase6 85 3 2" xfId="34981" xr:uid="{00000000-0005-0000-0000-0000158A0000}"/>
    <cellStyle name="40% - Ênfase6 85 4" xfId="34982" xr:uid="{00000000-0005-0000-0000-0000168A0000}"/>
    <cellStyle name="40% - Ênfase6 85 4 2" xfId="34983" xr:uid="{00000000-0005-0000-0000-0000178A0000}"/>
    <cellStyle name="40% - Ênfase6 85 5" xfId="34984" xr:uid="{00000000-0005-0000-0000-0000188A0000}"/>
    <cellStyle name="40% - Ênfase6 85 5 2" xfId="34985" xr:uid="{00000000-0005-0000-0000-0000198A0000}"/>
    <cellStyle name="40% - Ênfase6 85 6" xfId="34986" xr:uid="{00000000-0005-0000-0000-00001A8A0000}"/>
    <cellStyle name="40% - Ênfase6 85 6 2" xfId="34987" xr:uid="{00000000-0005-0000-0000-00001B8A0000}"/>
    <cellStyle name="40% - Ênfase6 85 7" xfId="34988" xr:uid="{00000000-0005-0000-0000-00001C8A0000}"/>
    <cellStyle name="40% - Ênfase6 85 7 2" xfId="34989" xr:uid="{00000000-0005-0000-0000-00001D8A0000}"/>
    <cellStyle name="40% - Ênfase6 85 8" xfId="34990" xr:uid="{00000000-0005-0000-0000-00001E8A0000}"/>
    <cellStyle name="40% - Ênfase6 85 9" xfId="34991" xr:uid="{00000000-0005-0000-0000-00001F8A0000}"/>
    <cellStyle name="40% - Ênfase6 86" xfId="34992" xr:uid="{00000000-0005-0000-0000-0000208A0000}"/>
    <cellStyle name="40% - Ênfase6 86 10" xfId="34993" xr:uid="{00000000-0005-0000-0000-0000218A0000}"/>
    <cellStyle name="40% - Ênfase6 86 2" xfId="34994" xr:uid="{00000000-0005-0000-0000-0000228A0000}"/>
    <cellStyle name="40% - Ênfase6 86 2 2" xfId="34995" xr:uid="{00000000-0005-0000-0000-0000238A0000}"/>
    <cellStyle name="40% - Ênfase6 86 3" xfId="34996" xr:uid="{00000000-0005-0000-0000-0000248A0000}"/>
    <cellStyle name="40% - Ênfase6 86 3 2" xfId="34997" xr:uid="{00000000-0005-0000-0000-0000258A0000}"/>
    <cellStyle name="40% - Ênfase6 86 4" xfId="34998" xr:uid="{00000000-0005-0000-0000-0000268A0000}"/>
    <cellStyle name="40% - Ênfase6 86 4 2" xfId="34999" xr:uid="{00000000-0005-0000-0000-0000278A0000}"/>
    <cellStyle name="40% - Ênfase6 86 5" xfId="35000" xr:uid="{00000000-0005-0000-0000-0000288A0000}"/>
    <cellStyle name="40% - Ênfase6 86 5 2" xfId="35001" xr:uid="{00000000-0005-0000-0000-0000298A0000}"/>
    <cellStyle name="40% - Ênfase6 86 6" xfId="35002" xr:uid="{00000000-0005-0000-0000-00002A8A0000}"/>
    <cellStyle name="40% - Ênfase6 86 6 2" xfId="35003" xr:uid="{00000000-0005-0000-0000-00002B8A0000}"/>
    <cellStyle name="40% - Ênfase6 86 7" xfId="35004" xr:uid="{00000000-0005-0000-0000-00002C8A0000}"/>
    <cellStyle name="40% - Ênfase6 86 7 2" xfId="35005" xr:uid="{00000000-0005-0000-0000-00002D8A0000}"/>
    <cellStyle name="40% - Ênfase6 86 8" xfId="35006" xr:uid="{00000000-0005-0000-0000-00002E8A0000}"/>
    <cellStyle name="40% - Ênfase6 86 9" xfId="35007" xr:uid="{00000000-0005-0000-0000-00002F8A0000}"/>
    <cellStyle name="40% - Ênfase6 87" xfId="35008" xr:uid="{00000000-0005-0000-0000-0000308A0000}"/>
    <cellStyle name="40% - Ênfase6 87 10" xfId="35009" xr:uid="{00000000-0005-0000-0000-0000318A0000}"/>
    <cellStyle name="40% - Ênfase6 87 2" xfId="35010" xr:uid="{00000000-0005-0000-0000-0000328A0000}"/>
    <cellStyle name="40% - Ênfase6 87 2 2" xfId="35011" xr:uid="{00000000-0005-0000-0000-0000338A0000}"/>
    <cellStyle name="40% - Ênfase6 87 3" xfId="35012" xr:uid="{00000000-0005-0000-0000-0000348A0000}"/>
    <cellStyle name="40% - Ênfase6 87 3 2" xfId="35013" xr:uid="{00000000-0005-0000-0000-0000358A0000}"/>
    <cellStyle name="40% - Ênfase6 87 4" xfId="35014" xr:uid="{00000000-0005-0000-0000-0000368A0000}"/>
    <cellStyle name="40% - Ênfase6 87 4 2" xfId="35015" xr:uid="{00000000-0005-0000-0000-0000378A0000}"/>
    <cellStyle name="40% - Ênfase6 87 5" xfId="35016" xr:uid="{00000000-0005-0000-0000-0000388A0000}"/>
    <cellStyle name="40% - Ênfase6 87 5 2" xfId="35017" xr:uid="{00000000-0005-0000-0000-0000398A0000}"/>
    <cellStyle name="40% - Ênfase6 87 6" xfId="35018" xr:uid="{00000000-0005-0000-0000-00003A8A0000}"/>
    <cellStyle name="40% - Ênfase6 87 6 2" xfId="35019" xr:uid="{00000000-0005-0000-0000-00003B8A0000}"/>
    <cellStyle name="40% - Ênfase6 87 7" xfId="35020" xr:uid="{00000000-0005-0000-0000-00003C8A0000}"/>
    <cellStyle name="40% - Ênfase6 87 7 2" xfId="35021" xr:uid="{00000000-0005-0000-0000-00003D8A0000}"/>
    <cellStyle name="40% - Ênfase6 87 8" xfId="35022" xr:uid="{00000000-0005-0000-0000-00003E8A0000}"/>
    <cellStyle name="40% - Ênfase6 87 9" xfId="35023" xr:uid="{00000000-0005-0000-0000-00003F8A0000}"/>
    <cellStyle name="40% - Ênfase6 88" xfId="35024" xr:uid="{00000000-0005-0000-0000-0000408A0000}"/>
    <cellStyle name="40% - Ênfase6 88 10" xfId="35025" xr:uid="{00000000-0005-0000-0000-0000418A0000}"/>
    <cellStyle name="40% - Ênfase6 88 2" xfId="35026" xr:uid="{00000000-0005-0000-0000-0000428A0000}"/>
    <cellStyle name="40% - Ênfase6 88 2 2" xfId="35027" xr:uid="{00000000-0005-0000-0000-0000438A0000}"/>
    <cellStyle name="40% - Ênfase6 88 3" xfId="35028" xr:uid="{00000000-0005-0000-0000-0000448A0000}"/>
    <cellStyle name="40% - Ênfase6 88 3 2" xfId="35029" xr:uid="{00000000-0005-0000-0000-0000458A0000}"/>
    <cellStyle name="40% - Ênfase6 88 4" xfId="35030" xr:uid="{00000000-0005-0000-0000-0000468A0000}"/>
    <cellStyle name="40% - Ênfase6 88 4 2" xfId="35031" xr:uid="{00000000-0005-0000-0000-0000478A0000}"/>
    <cellStyle name="40% - Ênfase6 88 5" xfId="35032" xr:uid="{00000000-0005-0000-0000-0000488A0000}"/>
    <cellStyle name="40% - Ênfase6 88 5 2" xfId="35033" xr:uid="{00000000-0005-0000-0000-0000498A0000}"/>
    <cellStyle name="40% - Ênfase6 88 6" xfId="35034" xr:uid="{00000000-0005-0000-0000-00004A8A0000}"/>
    <cellStyle name="40% - Ênfase6 88 6 2" xfId="35035" xr:uid="{00000000-0005-0000-0000-00004B8A0000}"/>
    <cellStyle name="40% - Ênfase6 88 7" xfId="35036" xr:uid="{00000000-0005-0000-0000-00004C8A0000}"/>
    <cellStyle name="40% - Ênfase6 88 7 2" xfId="35037" xr:uid="{00000000-0005-0000-0000-00004D8A0000}"/>
    <cellStyle name="40% - Ênfase6 88 8" xfId="35038" xr:uid="{00000000-0005-0000-0000-00004E8A0000}"/>
    <cellStyle name="40% - Ênfase6 88 9" xfId="35039" xr:uid="{00000000-0005-0000-0000-00004F8A0000}"/>
    <cellStyle name="40% - Ênfase6 89" xfId="35040" xr:uid="{00000000-0005-0000-0000-0000508A0000}"/>
    <cellStyle name="40% - Ênfase6 89 10" xfId="35041" xr:uid="{00000000-0005-0000-0000-0000518A0000}"/>
    <cellStyle name="40% - Ênfase6 89 2" xfId="35042" xr:uid="{00000000-0005-0000-0000-0000528A0000}"/>
    <cellStyle name="40% - Ênfase6 89 2 2" xfId="35043" xr:uid="{00000000-0005-0000-0000-0000538A0000}"/>
    <cellStyle name="40% - Ênfase6 89 3" xfId="35044" xr:uid="{00000000-0005-0000-0000-0000548A0000}"/>
    <cellStyle name="40% - Ênfase6 89 3 2" xfId="35045" xr:uid="{00000000-0005-0000-0000-0000558A0000}"/>
    <cellStyle name="40% - Ênfase6 89 4" xfId="35046" xr:uid="{00000000-0005-0000-0000-0000568A0000}"/>
    <cellStyle name="40% - Ênfase6 89 4 2" xfId="35047" xr:uid="{00000000-0005-0000-0000-0000578A0000}"/>
    <cellStyle name="40% - Ênfase6 89 5" xfId="35048" xr:uid="{00000000-0005-0000-0000-0000588A0000}"/>
    <cellStyle name="40% - Ênfase6 89 5 2" xfId="35049" xr:uid="{00000000-0005-0000-0000-0000598A0000}"/>
    <cellStyle name="40% - Ênfase6 89 6" xfId="35050" xr:uid="{00000000-0005-0000-0000-00005A8A0000}"/>
    <cellStyle name="40% - Ênfase6 89 6 2" xfId="35051" xr:uid="{00000000-0005-0000-0000-00005B8A0000}"/>
    <cellStyle name="40% - Ênfase6 89 7" xfId="35052" xr:uid="{00000000-0005-0000-0000-00005C8A0000}"/>
    <cellStyle name="40% - Ênfase6 89 7 2" xfId="35053" xr:uid="{00000000-0005-0000-0000-00005D8A0000}"/>
    <cellStyle name="40% - Ênfase6 89 8" xfId="35054" xr:uid="{00000000-0005-0000-0000-00005E8A0000}"/>
    <cellStyle name="40% - Ênfase6 89 9" xfId="35055" xr:uid="{00000000-0005-0000-0000-00005F8A0000}"/>
    <cellStyle name="40% - Ênfase6 9" xfId="35056" xr:uid="{00000000-0005-0000-0000-0000608A0000}"/>
    <cellStyle name="40% - Ênfase6 9 10" xfId="35057" xr:uid="{00000000-0005-0000-0000-0000618A0000}"/>
    <cellStyle name="40% - Ênfase6 9 11" xfId="35058" xr:uid="{00000000-0005-0000-0000-0000628A0000}"/>
    <cellStyle name="40% - Ênfase6 9 12" xfId="35059" xr:uid="{00000000-0005-0000-0000-0000638A0000}"/>
    <cellStyle name="40% - Ênfase6 9 13" xfId="35060" xr:uid="{00000000-0005-0000-0000-0000648A0000}"/>
    <cellStyle name="40% - Ênfase6 9 14" xfId="35061" xr:uid="{00000000-0005-0000-0000-0000658A0000}"/>
    <cellStyle name="40% - Ênfase6 9 15" xfId="35062" xr:uid="{00000000-0005-0000-0000-0000668A0000}"/>
    <cellStyle name="40% - Ênfase6 9 16" xfId="35063" xr:uid="{00000000-0005-0000-0000-0000678A0000}"/>
    <cellStyle name="40% - Ênfase6 9 17" xfId="35064" xr:uid="{00000000-0005-0000-0000-0000688A0000}"/>
    <cellStyle name="40% - Ênfase6 9 2" xfId="35065" xr:uid="{00000000-0005-0000-0000-0000698A0000}"/>
    <cellStyle name="40% - Ênfase6 9 2 10" xfId="35066" xr:uid="{00000000-0005-0000-0000-00006A8A0000}"/>
    <cellStyle name="40% - Ênfase6 9 2 2" xfId="35067" xr:uid="{00000000-0005-0000-0000-00006B8A0000}"/>
    <cellStyle name="40% - Ênfase6 9 2 2 2" xfId="35068" xr:uid="{00000000-0005-0000-0000-00006C8A0000}"/>
    <cellStyle name="40% - Ênfase6 9 2 2 3" xfId="35069" xr:uid="{00000000-0005-0000-0000-00006D8A0000}"/>
    <cellStyle name="40% - Ênfase6 9 2 3" xfId="35070" xr:uid="{00000000-0005-0000-0000-00006E8A0000}"/>
    <cellStyle name="40% - Ênfase6 9 2 3 2" xfId="35071" xr:uid="{00000000-0005-0000-0000-00006F8A0000}"/>
    <cellStyle name="40% - Ênfase6 9 2 4" xfId="35072" xr:uid="{00000000-0005-0000-0000-0000708A0000}"/>
    <cellStyle name="40% - Ênfase6 9 2 4 2" xfId="35073" xr:uid="{00000000-0005-0000-0000-0000718A0000}"/>
    <cellStyle name="40% - Ênfase6 9 2 5" xfId="35074" xr:uid="{00000000-0005-0000-0000-0000728A0000}"/>
    <cellStyle name="40% - Ênfase6 9 2 5 2" xfId="35075" xr:uid="{00000000-0005-0000-0000-0000738A0000}"/>
    <cellStyle name="40% - Ênfase6 9 2 6" xfId="35076" xr:uid="{00000000-0005-0000-0000-0000748A0000}"/>
    <cellStyle name="40% - Ênfase6 9 2 6 2" xfId="35077" xr:uid="{00000000-0005-0000-0000-0000758A0000}"/>
    <cellStyle name="40% - Ênfase6 9 2 7" xfId="35078" xr:uid="{00000000-0005-0000-0000-0000768A0000}"/>
    <cellStyle name="40% - Ênfase6 9 2 7 2" xfId="35079" xr:uid="{00000000-0005-0000-0000-0000778A0000}"/>
    <cellStyle name="40% - Ênfase6 9 2 8" xfId="35080" xr:uid="{00000000-0005-0000-0000-0000788A0000}"/>
    <cellStyle name="40% - Ênfase6 9 2 9" xfId="35081" xr:uid="{00000000-0005-0000-0000-0000798A0000}"/>
    <cellStyle name="40% - Ênfase6 9 3" xfId="35082" xr:uid="{00000000-0005-0000-0000-00007A8A0000}"/>
    <cellStyle name="40% - Ênfase6 9 3 2" xfId="35083" xr:uid="{00000000-0005-0000-0000-00007B8A0000}"/>
    <cellStyle name="40% - Ênfase6 9 3 3" xfId="35084" xr:uid="{00000000-0005-0000-0000-00007C8A0000}"/>
    <cellStyle name="40% - Ênfase6 9 3 3 2" xfId="35085" xr:uid="{00000000-0005-0000-0000-00007D8A0000}"/>
    <cellStyle name="40% - Ênfase6 9 3 4" xfId="35086" xr:uid="{00000000-0005-0000-0000-00007E8A0000}"/>
    <cellStyle name="40% - Ênfase6 9 3 5" xfId="35087" xr:uid="{00000000-0005-0000-0000-00007F8A0000}"/>
    <cellStyle name="40% - Ênfase6 9 3 6" xfId="35088" xr:uid="{00000000-0005-0000-0000-0000808A0000}"/>
    <cellStyle name="40% - Ênfase6 9 4" xfId="35089" xr:uid="{00000000-0005-0000-0000-0000818A0000}"/>
    <cellStyle name="40% - Ênfase6 9 4 2" xfId="35090" xr:uid="{00000000-0005-0000-0000-0000828A0000}"/>
    <cellStyle name="40% - Ênfase6 9 4 3" xfId="35091" xr:uid="{00000000-0005-0000-0000-0000838A0000}"/>
    <cellStyle name="40% - Ênfase6 9 4 4" xfId="35092" xr:uid="{00000000-0005-0000-0000-0000848A0000}"/>
    <cellStyle name="40% - Ênfase6 9 4 5" xfId="35093" xr:uid="{00000000-0005-0000-0000-0000858A0000}"/>
    <cellStyle name="40% - Ênfase6 9 4 6" xfId="35094" xr:uid="{00000000-0005-0000-0000-0000868A0000}"/>
    <cellStyle name="40% - Ênfase6 9 5" xfId="35095" xr:uid="{00000000-0005-0000-0000-0000878A0000}"/>
    <cellStyle name="40% - Ênfase6 9 5 2" xfId="35096" xr:uid="{00000000-0005-0000-0000-0000888A0000}"/>
    <cellStyle name="40% - Ênfase6 9 5 3" xfId="35097" xr:uid="{00000000-0005-0000-0000-0000898A0000}"/>
    <cellStyle name="40% - Ênfase6 9 5 4" xfId="35098" xr:uid="{00000000-0005-0000-0000-00008A8A0000}"/>
    <cellStyle name="40% - Ênfase6 9 5 5" xfId="35099" xr:uid="{00000000-0005-0000-0000-00008B8A0000}"/>
    <cellStyle name="40% - Ênfase6 9 5 6" xfId="35100" xr:uid="{00000000-0005-0000-0000-00008C8A0000}"/>
    <cellStyle name="40% - Ênfase6 9 6" xfId="35101" xr:uid="{00000000-0005-0000-0000-00008D8A0000}"/>
    <cellStyle name="40% - Ênfase6 9 6 2" xfId="35102" xr:uid="{00000000-0005-0000-0000-00008E8A0000}"/>
    <cellStyle name="40% - Ênfase6 9 6 3" xfId="35103" xr:uid="{00000000-0005-0000-0000-00008F8A0000}"/>
    <cellStyle name="40% - Ênfase6 9 6 4" xfId="35104" xr:uid="{00000000-0005-0000-0000-0000908A0000}"/>
    <cellStyle name="40% - Ênfase6 9 6 5" xfId="35105" xr:uid="{00000000-0005-0000-0000-0000918A0000}"/>
    <cellStyle name="40% - Ênfase6 9 6 6" xfId="35106" xr:uid="{00000000-0005-0000-0000-0000928A0000}"/>
    <cellStyle name="40% - Ênfase6 9 7" xfId="35107" xr:uid="{00000000-0005-0000-0000-0000938A0000}"/>
    <cellStyle name="40% - Ênfase6 9 7 2" xfId="35108" xr:uid="{00000000-0005-0000-0000-0000948A0000}"/>
    <cellStyle name="40% - Ênfase6 9 8" xfId="35109" xr:uid="{00000000-0005-0000-0000-0000958A0000}"/>
    <cellStyle name="40% - Ênfase6 9 8 2" xfId="35110" xr:uid="{00000000-0005-0000-0000-0000968A0000}"/>
    <cellStyle name="40% - Ênfase6 9 9" xfId="35111" xr:uid="{00000000-0005-0000-0000-0000978A0000}"/>
    <cellStyle name="40% - Ênfase6 90" xfId="35112" xr:uid="{00000000-0005-0000-0000-0000988A0000}"/>
    <cellStyle name="40% - Ênfase6 90 10" xfId="35113" xr:uid="{00000000-0005-0000-0000-0000998A0000}"/>
    <cellStyle name="40% - Ênfase6 90 2" xfId="35114" xr:uid="{00000000-0005-0000-0000-00009A8A0000}"/>
    <cellStyle name="40% - Ênfase6 90 2 2" xfId="35115" xr:uid="{00000000-0005-0000-0000-00009B8A0000}"/>
    <cellStyle name="40% - Ênfase6 90 3" xfId="35116" xr:uid="{00000000-0005-0000-0000-00009C8A0000}"/>
    <cellStyle name="40% - Ênfase6 90 3 2" xfId="35117" xr:uid="{00000000-0005-0000-0000-00009D8A0000}"/>
    <cellStyle name="40% - Ênfase6 90 4" xfId="35118" xr:uid="{00000000-0005-0000-0000-00009E8A0000}"/>
    <cellStyle name="40% - Ênfase6 90 4 2" xfId="35119" xr:uid="{00000000-0005-0000-0000-00009F8A0000}"/>
    <cellStyle name="40% - Ênfase6 90 5" xfId="35120" xr:uid="{00000000-0005-0000-0000-0000A08A0000}"/>
    <cellStyle name="40% - Ênfase6 90 5 2" xfId="35121" xr:uid="{00000000-0005-0000-0000-0000A18A0000}"/>
    <cellStyle name="40% - Ênfase6 90 6" xfId="35122" xr:uid="{00000000-0005-0000-0000-0000A28A0000}"/>
    <cellStyle name="40% - Ênfase6 90 6 2" xfId="35123" xr:uid="{00000000-0005-0000-0000-0000A38A0000}"/>
    <cellStyle name="40% - Ênfase6 90 7" xfId="35124" xr:uid="{00000000-0005-0000-0000-0000A48A0000}"/>
    <cellStyle name="40% - Ênfase6 90 7 2" xfId="35125" xr:uid="{00000000-0005-0000-0000-0000A58A0000}"/>
    <cellStyle name="40% - Ênfase6 90 8" xfId="35126" xr:uid="{00000000-0005-0000-0000-0000A68A0000}"/>
    <cellStyle name="40% - Ênfase6 90 9" xfId="35127" xr:uid="{00000000-0005-0000-0000-0000A78A0000}"/>
    <cellStyle name="40% - Ênfase6 91" xfId="35128" xr:uid="{00000000-0005-0000-0000-0000A88A0000}"/>
    <cellStyle name="40% - Ênfase6 91 10" xfId="35129" xr:uid="{00000000-0005-0000-0000-0000A98A0000}"/>
    <cellStyle name="40% - Ênfase6 91 2" xfId="35130" xr:uid="{00000000-0005-0000-0000-0000AA8A0000}"/>
    <cellStyle name="40% - Ênfase6 91 2 2" xfId="35131" xr:uid="{00000000-0005-0000-0000-0000AB8A0000}"/>
    <cellStyle name="40% - Ênfase6 91 3" xfId="35132" xr:uid="{00000000-0005-0000-0000-0000AC8A0000}"/>
    <cellStyle name="40% - Ênfase6 91 3 2" xfId="35133" xr:uid="{00000000-0005-0000-0000-0000AD8A0000}"/>
    <cellStyle name="40% - Ênfase6 91 4" xfId="35134" xr:uid="{00000000-0005-0000-0000-0000AE8A0000}"/>
    <cellStyle name="40% - Ênfase6 91 4 2" xfId="35135" xr:uid="{00000000-0005-0000-0000-0000AF8A0000}"/>
    <cellStyle name="40% - Ênfase6 91 5" xfId="35136" xr:uid="{00000000-0005-0000-0000-0000B08A0000}"/>
    <cellStyle name="40% - Ênfase6 91 5 2" xfId="35137" xr:uid="{00000000-0005-0000-0000-0000B18A0000}"/>
    <cellStyle name="40% - Ênfase6 91 6" xfId="35138" xr:uid="{00000000-0005-0000-0000-0000B28A0000}"/>
    <cellStyle name="40% - Ênfase6 91 6 2" xfId="35139" xr:uid="{00000000-0005-0000-0000-0000B38A0000}"/>
    <cellStyle name="40% - Ênfase6 91 7" xfId="35140" xr:uid="{00000000-0005-0000-0000-0000B48A0000}"/>
    <cellStyle name="40% - Ênfase6 91 7 2" xfId="35141" xr:uid="{00000000-0005-0000-0000-0000B58A0000}"/>
    <cellStyle name="40% - Ênfase6 91 8" xfId="35142" xr:uid="{00000000-0005-0000-0000-0000B68A0000}"/>
    <cellStyle name="40% - Ênfase6 91 9" xfId="35143" xr:uid="{00000000-0005-0000-0000-0000B78A0000}"/>
    <cellStyle name="40% - Ênfase6 92" xfId="35144" xr:uid="{00000000-0005-0000-0000-0000B88A0000}"/>
    <cellStyle name="40% - Ênfase6 92 10" xfId="35145" xr:uid="{00000000-0005-0000-0000-0000B98A0000}"/>
    <cellStyle name="40% - Ênfase6 92 2" xfId="35146" xr:uid="{00000000-0005-0000-0000-0000BA8A0000}"/>
    <cellStyle name="40% - Ênfase6 92 2 2" xfId="35147" xr:uid="{00000000-0005-0000-0000-0000BB8A0000}"/>
    <cellStyle name="40% - Ênfase6 92 3" xfId="35148" xr:uid="{00000000-0005-0000-0000-0000BC8A0000}"/>
    <cellStyle name="40% - Ênfase6 92 3 2" xfId="35149" xr:uid="{00000000-0005-0000-0000-0000BD8A0000}"/>
    <cellStyle name="40% - Ênfase6 92 4" xfId="35150" xr:uid="{00000000-0005-0000-0000-0000BE8A0000}"/>
    <cellStyle name="40% - Ênfase6 92 4 2" xfId="35151" xr:uid="{00000000-0005-0000-0000-0000BF8A0000}"/>
    <cellStyle name="40% - Ênfase6 92 5" xfId="35152" xr:uid="{00000000-0005-0000-0000-0000C08A0000}"/>
    <cellStyle name="40% - Ênfase6 92 5 2" xfId="35153" xr:uid="{00000000-0005-0000-0000-0000C18A0000}"/>
    <cellStyle name="40% - Ênfase6 92 6" xfId="35154" xr:uid="{00000000-0005-0000-0000-0000C28A0000}"/>
    <cellStyle name="40% - Ênfase6 92 6 2" xfId="35155" xr:uid="{00000000-0005-0000-0000-0000C38A0000}"/>
    <cellStyle name="40% - Ênfase6 92 7" xfId="35156" xr:uid="{00000000-0005-0000-0000-0000C48A0000}"/>
    <cellStyle name="40% - Ênfase6 92 7 2" xfId="35157" xr:uid="{00000000-0005-0000-0000-0000C58A0000}"/>
    <cellStyle name="40% - Ênfase6 92 8" xfId="35158" xr:uid="{00000000-0005-0000-0000-0000C68A0000}"/>
    <cellStyle name="40% - Ênfase6 92 9" xfId="35159" xr:uid="{00000000-0005-0000-0000-0000C78A0000}"/>
    <cellStyle name="40% - Ênfase6 93" xfId="35160" xr:uid="{00000000-0005-0000-0000-0000C88A0000}"/>
    <cellStyle name="40% - Ênfase6 93 10" xfId="35161" xr:uid="{00000000-0005-0000-0000-0000C98A0000}"/>
    <cellStyle name="40% - Ênfase6 93 2" xfId="35162" xr:uid="{00000000-0005-0000-0000-0000CA8A0000}"/>
    <cellStyle name="40% - Ênfase6 93 2 2" xfId="35163" xr:uid="{00000000-0005-0000-0000-0000CB8A0000}"/>
    <cellStyle name="40% - Ênfase6 93 3" xfId="35164" xr:uid="{00000000-0005-0000-0000-0000CC8A0000}"/>
    <cellStyle name="40% - Ênfase6 93 3 2" xfId="35165" xr:uid="{00000000-0005-0000-0000-0000CD8A0000}"/>
    <cellStyle name="40% - Ênfase6 93 4" xfId="35166" xr:uid="{00000000-0005-0000-0000-0000CE8A0000}"/>
    <cellStyle name="40% - Ênfase6 93 4 2" xfId="35167" xr:uid="{00000000-0005-0000-0000-0000CF8A0000}"/>
    <cellStyle name="40% - Ênfase6 93 5" xfId="35168" xr:uid="{00000000-0005-0000-0000-0000D08A0000}"/>
    <cellStyle name="40% - Ênfase6 93 5 2" xfId="35169" xr:uid="{00000000-0005-0000-0000-0000D18A0000}"/>
    <cellStyle name="40% - Ênfase6 93 6" xfId="35170" xr:uid="{00000000-0005-0000-0000-0000D28A0000}"/>
    <cellStyle name="40% - Ênfase6 93 6 2" xfId="35171" xr:uid="{00000000-0005-0000-0000-0000D38A0000}"/>
    <cellStyle name="40% - Ênfase6 93 7" xfId="35172" xr:uid="{00000000-0005-0000-0000-0000D48A0000}"/>
    <cellStyle name="40% - Ênfase6 93 7 2" xfId="35173" xr:uid="{00000000-0005-0000-0000-0000D58A0000}"/>
    <cellStyle name="40% - Ênfase6 93 8" xfId="35174" xr:uid="{00000000-0005-0000-0000-0000D68A0000}"/>
    <cellStyle name="40% - Ênfase6 93 9" xfId="35175" xr:uid="{00000000-0005-0000-0000-0000D78A0000}"/>
    <cellStyle name="40% - Ênfase6 94" xfId="35176" xr:uid="{00000000-0005-0000-0000-0000D88A0000}"/>
    <cellStyle name="40% - Ênfase6 94 10" xfId="35177" xr:uid="{00000000-0005-0000-0000-0000D98A0000}"/>
    <cellStyle name="40% - Ênfase6 94 2" xfId="35178" xr:uid="{00000000-0005-0000-0000-0000DA8A0000}"/>
    <cellStyle name="40% - Ênfase6 94 2 2" xfId="35179" xr:uid="{00000000-0005-0000-0000-0000DB8A0000}"/>
    <cellStyle name="40% - Ênfase6 94 3" xfId="35180" xr:uid="{00000000-0005-0000-0000-0000DC8A0000}"/>
    <cellStyle name="40% - Ênfase6 94 3 2" xfId="35181" xr:uid="{00000000-0005-0000-0000-0000DD8A0000}"/>
    <cellStyle name="40% - Ênfase6 94 4" xfId="35182" xr:uid="{00000000-0005-0000-0000-0000DE8A0000}"/>
    <cellStyle name="40% - Ênfase6 94 4 2" xfId="35183" xr:uid="{00000000-0005-0000-0000-0000DF8A0000}"/>
    <cellStyle name="40% - Ênfase6 94 5" xfId="35184" xr:uid="{00000000-0005-0000-0000-0000E08A0000}"/>
    <cellStyle name="40% - Ênfase6 94 5 2" xfId="35185" xr:uid="{00000000-0005-0000-0000-0000E18A0000}"/>
    <cellStyle name="40% - Ênfase6 94 6" xfId="35186" xr:uid="{00000000-0005-0000-0000-0000E28A0000}"/>
    <cellStyle name="40% - Ênfase6 94 6 2" xfId="35187" xr:uid="{00000000-0005-0000-0000-0000E38A0000}"/>
    <cellStyle name="40% - Ênfase6 94 7" xfId="35188" xr:uid="{00000000-0005-0000-0000-0000E48A0000}"/>
    <cellStyle name="40% - Ênfase6 94 7 2" xfId="35189" xr:uid="{00000000-0005-0000-0000-0000E58A0000}"/>
    <cellStyle name="40% - Ênfase6 94 8" xfId="35190" xr:uid="{00000000-0005-0000-0000-0000E68A0000}"/>
    <cellStyle name="40% - Ênfase6 94 9" xfId="35191" xr:uid="{00000000-0005-0000-0000-0000E78A0000}"/>
    <cellStyle name="40% - Ênfase6 95" xfId="35192" xr:uid="{00000000-0005-0000-0000-0000E88A0000}"/>
    <cellStyle name="40% - Ênfase6 95 10" xfId="35193" xr:uid="{00000000-0005-0000-0000-0000E98A0000}"/>
    <cellStyle name="40% - Ênfase6 95 2" xfId="35194" xr:uid="{00000000-0005-0000-0000-0000EA8A0000}"/>
    <cellStyle name="40% - Ênfase6 95 2 2" xfId="35195" xr:uid="{00000000-0005-0000-0000-0000EB8A0000}"/>
    <cellStyle name="40% - Ênfase6 95 3" xfId="35196" xr:uid="{00000000-0005-0000-0000-0000EC8A0000}"/>
    <cellStyle name="40% - Ênfase6 95 3 2" xfId="35197" xr:uid="{00000000-0005-0000-0000-0000ED8A0000}"/>
    <cellStyle name="40% - Ênfase6 95 4" xfId="35198" xr:uid="{00000000-0005-0000-0000-0000EE8A0000}"/>
    <cellStyle name="40% - Ênfase6 95 4 2" xfId="35199" xr:uid="{00000000-0005-0000-0000-0000EF8A0000}"/>
    <cellStyle name="40% - Ênfase6 95 5" xfId="35200" xr:uid="{00000000-0005-0000-0000-0000F08A0000}"/>
    <cellStyle name="40% - Ênfase6 95 5 2" xfId="35201" xr:uid="{00000000-0005-0000-0000-0000F18A0000}"/>
    <cellStyle name="40% - Ênfase6 95 6" xfId="35202" xr:uid="{00000000-0005-0000-0000-0000F28A0000}"/>
    <cellStyle name="40% - Ênfase6 95 6 2" xfId="35203" xr:uid="{00000000-0005-0000-0000-0000F38A0000}"/>
    <cellStyle name="40% - Ênfase6 95 7" xfId="35204" xr:uid="{00000000-0005-0000-0000-0000F48A0000}"/>
    <cellStyle name="40% - Ênfase6 95 7 2" xfId="35205" xr:uid="{00000000-0005-0000-0000-0000F58A0000}"/>
    <cellStyle name="40% - Ênfase6 95 8" xfId="35206" xr:uid="{00000000-0005-0000-0000-0000F68A0000}"/>
    <cellStyle name="40% - Ênfase6 95 9" xfId="35207" xr:uid="{00000000-0005-0000-0000-0000F78A0000}"/>
    <cellStyle name="40% - Ênfase6 96" xfId="35208" xr:uid="{00000000-0005-0000-0000-0000F88A0000}"/>
    <cellStyle name="40% - Ênfase6 96 10" xfId="35209" xr:uid="{00000000-0005-0000-0000-0000F98A0000}"/>
    <cellStyle name="40% - Ênfase6 96 2" xfId="35210" xr:uid="{00000000-0005-0000-0000-0000FA8A0000}"/>
    <cellStyle name="40% - Ênfase6 96 2 2" xfId="35211" xr:uid="{00000000-0005-0000-0000-0000FB8A0000}"/>
    <cellStyle name="40% - Ênfase6 96 3" xfId="35212" xr:uid="{00000000-0005-0000-0000-0000FC8A0000}"/>
    <cellStyle name="40% - Ênfase6 96 3 2" xfId="35213" xr:uid="{00000000-0005-0000-0000-0000FD8A0000}"/>
    <cellStyle name="40% - Ênfase6 96 4" xfId="35214" xr:uid="{00000000-0005-0000-0000-0000FE8A0000}"/>
    <cellStyle name="40% - Ênfase6 96 4 2" xfId="35215" xr:uid="{00000000-0005-0000-0000-0000FF8A0000}"/>
    <cellStyle name="40% - Ênfase6 96 5" xfId="35216" xr:uid="{00000000-0005-0000-0000-0000008B0000}"/>
    <cellStyle name="40% - Ênfase6 96 5 2" xfId="35217" xr:uid="{00000000-0005-0000-0000-0000018B0000}"/>
    <cellStyle name="40% - Ênfase6 96 6" xfId="35218" xr:uid="{00000000-0005-0000-0000-0000028B0000}"/>
    <cellStyle name="40% - Ênfase6 96 6 2" xfId="35219" xr:uid="{00000000-0005-0000-0000-0000038B0000}"/>
    <cellStyle name="40% - Ênfase6 96 7" xfId="35220" xr:uid="{00000000-0005-0000-0000-0000048B0000}"/>
    <cellStyle name="40% - Ênfase6 96 7 2" xfId="35221" xr:uid="{00000000-0005-0000-0000-0000058B0000}"/>
    <cellStyle name="40% - Ênfase6 96 8" xfId="35222" xr:uid="{00000000-0005-0000-0000-0000068B0000}"/>
    <cellStyle name="40% - Ênfase6 96 9" xfId="35223" xr:uid="{00000000-0005-0000-0000-0000078B0000}"/>
    <cellStyle name="40% - Ênfase6 97" xfId="35224" xr:uid="{00000000-0005-0000-0000-0000088B0000}"/>
    <cellStyle name="40% - Ênfase6 97 10" xfId="35225" xr:uid="{00000000-0005-0000-0000-0000098B0000}"/>
    <cellStyle name="40% - Ênfase6 97 2" xfId="35226" xr:uid="{00000000-0005-0000-0000-00000A8B0000}"/>
    <cellStyle name="40% - Ênfase6 97 2 2" xfId="35227" xr:uid="{00000000-0005-0000-0000-00000B8B0000}"/>
    <cellStyle name="40% - Ênfase6 97 3" xfId="35228" xr:uid="{00000000-0005-0000-0000-00000C8B0000}"/>
    <cellStyle name="40% - Ênfase6 97 3 2" xfId="35229" xr:uid="{00000000-0005-0000-0000-00000D8B0000}"/>
    <cellStyle name="40% - Ênfase6 97 4" xfId="35230" xr:uid="{00000000-0005-0000-0000-00000E8B0000}"/>
    <cellStyle name="40% - Ênfase6 97 4 2" xfId="35231" xr:uid="{00000000-0005-0000-0000-00000F8B0000}"/>
    <cellStyle name="40% - Ênfase6 97 5" xfId="35232" xr:uid="{00000000-0005-0000-0000-0000108B0000}"/>
    <cellStyle name="40% - Ênfase6 97 5 2" xfId="35233" xr:uid="{00000000-0005-0000-0000-0000118B0000}"/>
    <cellStyle name="40% - Ênfase6 97 6" xfId="35234" xr:uid="{00000000-0005-0000-0000-0000128B0000}"/>
    <cellStyle name="40% - Ênfase6 97 6 2" xfId="35235" xr:uid="{00000000-0005-0000-0000-0000138B0000}"/>
    <cellStyle name="40% - Ênfase6 97 7" xfId="35236" xr:uid="{00000000-0005-0000-0000-0000148B0000}"/>
    <cellStyle name="40% - Ênfase6 97 7 2" xfId="35237" xr:uid="{00000000-0005-0000-0000-0000158B0000}"/>
    <cellStyle name="40% - Ênfase6 97 8" xfId="35238" xr:uid="{00000000-0005-0000-0000-0000168B0000}"/>
    <cellStyle name="40% - Ênfase6 97 9" xfId="35239" xr:uid="{00000000-0005-0000-0000-0000178B0000}"/>
    <cellStyle name="40% - Ênfase6 98" xfId="35240" xr:uid="{00000000-0005-0000-0000-0000188B0000}"/>
    <cellStyle name="40% - Ênfase6 98 10" xfId="35241" xr:uid="{00000000-0005-0000-0000-0000198B0000}"/>
    <cellStyle name="40% - Ênfase6 98 2" xfId="35242" xr:uid="{00000000-0005-0000-0000-00001A8B0000}"/>
    <cellStyle name="40% - Ênfase6 98 2 2" xfId="35243" xr:uid="{00000000-0005-0000-0000-00001B8B0000}"/>
    <cellStyle name="40% - Ênfase6 98 3" xfId="35244" xr:uid="{00000000-0005-0000-0000-00001C8B0000}"/>
    <cellStyle name="40% - Ênfase6 98 3 2" xfId="35245" xr:uid="{00000000-0005-0000-0000-00001D8B0000}"/>
    <cellStyle name="40% - Ênfase6 98 4" xfId="35246" xr:uid="{00000000-0005-0000-0000-00001E8B0000}"/>
    <cellStyle name="40% - Ênfase6 98 4 2" xfId="35247" xr:uid="{00000000-0005-0000-0000-00001F8B0000}"/>
    <cellStyle name="40% - Ênfase6 98 5" xfId="35248" xr:uid="{00000000-0005-0000-0000-0000208B0000}"/>
    <cellStyle name="40% - Ênfase6 98 5 2" xfId="35249" xr:uid="{00000000-0005-0000-0000-0000218B0000}"/>
    <cellStyle name="40% - Ênfase6 98 6" xfId="35250" xr:uid="{00000000-0005-0000-0000-0000228B0000}"/>
    <cellStyle name="40% - Ênfase6 98 6 2" xfId="35251" xr:uid="{00000000-0005-0000-0000-0000238B0000}"/>
    <cellStyle name="40% - Ênfase6 98 7" xfId="35252" xr:uid="{00000000-0005-0000-0000-0000248B0000}"/>
    <cellStyle name="40% - Ênfase6 98 7 2" xfId="35253" xr:uid="{00000000-0005-0000-0000-0000258B0000}"/>
    <cellStyle name="40% - Ênfase6 98 8" xfId="35254" xr:uid="{00000000-0005-0000-0000-0000268B0000}"/>
    <cellStyle name="40% - Ênfase6 98 9" xfId="35255" xr:uid="{00000000-0005-0000-0000-0000278B0000}"/>
    <cellStyle name="40% - Ênfase6 99" xfId="35256" xr:uid="{00000000-0005-0000-0000-0000288B0000}"/>
    <cellStyle name="40% - Ênfase6 99 10" xfId="35257" xr:uid="{00000000-0005-0000-0000-0000298B0000}"/>
    <cellStyle name="40% - Ênfase6 99 2" xfId="35258" xr:uid="{00000000-0005-0000-0000-00002A8B0000}"/>
    <cellStyle name="40% - Ênfase6 99 2 2" xfId="35259" xr:uid="{00000000-0005-0000-0000-00002B8B0000}"/>
    <cellStyle name="40% - Ênfase6 99 3" xfId="35260" xr:uid="{00000000-0005-0000-0000-00002C8B0000}"/>
    <cellStyle name="40% - Ênfase6 99 3 2" xfId="35261" xr:uid="{00000000-0005-0000-0000-00002D8B0000}"/>
    <cellStyle name="40% - Ênfase6 99 4" xfId="35262" xr:uid="{00000000-0005-0000-0000-00002E8B0000}"/>
    <cellStyle name="40% - Ênfase6 99 4 2" xfId="35263" xr:uid="{00000000-0005-0000-0000-00002F8B0000}"/>
    <cellStyle name="40% - Ênfase6 99 5" xfId="35264" xr:uid="{00000000-0005-0000-0000-0000308B0000}"/>
    <cellStyle name="40% - Ênfase6 99 5 2" xfId="35265" xr:uid="{00000000-0005-0000-0000-0000318B0000}"/>
    <cellStyle name="40% - Ênfase6 99 6" xfId="35266" xr:uid="{00000000-0005-0000-0000-0000328B0000}"/>
    <cellStyle name="40% - Ênfase6 99 6 2" xfId="35267" xr:uid="{00000000-0005-0000-0000-0000338B0000}"/>
    <cellStyle name="40% - Ênfase6 99 7" xfId="35268" xr:uid="{00000000-0005-0000-0000-0000348B0000}"/>
    <cellStyle name="40% - Ênfase6 99 7 2" xfId="35269" xr:uid="{00000000-0005-0000-0000-0000358B0000}"/>
    <cellStyle name="40% - Ênfase6 99 8" xfId="35270" xr:uid="{00000000-0005-0000-0000-0000368B0000}"/>
    <cellStyle name="40% - Ênfase6 99 9" xfId="35271" xr:uid="{00000000-0005-0000-0000-0000378B0000}"/>
    <cellStyle name="40% - Énfasis1" xfId="35272" xr:uid="{00000000-0005-0000-0000-0000388B0000}"/>
    <cellStyle name="40% - Énfasis1 10" xfId="35273" xr:uid="{00000000-0005-0000-0000-0000398B0000}"/>
    <cellStyle name="40% - Énfasis1 10 2" xfId="35274" xr:uid="{00000000-0005-0000-0000-00003A8B0000}"/>
    <cellStyle name="40% - Énfasis1 11" xfId="35275" xr:uid="{00000000-0005-0000-0000-00003B8B0000}"/>
    <cellStyle name="40% - Énfasis1 11 2" xfId="35276" xr:uid="{00000000-0005-0000-0000-00003C8B0000}"/>
    <cellStyle name="40% - Énfasis1 12" xfId="35277" xr:uid="{00000000-0005-0000-0000-00003D8B0000}"/>
    <cellStyle name="40% - Énfasis1 12 2" xfId="35278" xr:uid="{00000000-0005-0000-0000-00003E8B0000}"/>
    <cellStyle name="40% - Énfasis1 13" xfId="35279" xr:uid="{00000000-0005-0000-0000-00003F8B0000}"/>
    <cellStyle name="40% - Énfasis1 13 2" xfId="35280" xr:uid="{00000000-0005-0000-0000-0000408B0000}"/>
    <cellStyle name="40% - Énfasis1 14" xfId="35281" xr:uid="{00000000-0005-0000-0000-0000418B0000}"/>
    <cellStyle name="40% - Énfasis1 14 2" xfId="35282" xr:uid="{00000000-0005-0000-0000-0000428B0000}"/>
    <cellStyle name="40% - Énfasis1 15" xfId="35283" xr:uid="{00000000-0005-0000-0000-0000438B0000}"/>
    <cellStyle name="40% - Énfasis1 2" xfId="35284" xr:uid="{00000000-0005-0000-0000-0000448B0000}"/>
    <cellStyle name="40% - Énfasis1 2 10" xfId="35285" xr:uid="{00000000-0005-0000-0000-0000458B0000}"/>
    <cellStyle name="40% - Énfasis1 2 10 2" xfId="35286" xr:uid="{00000000-0005-0000-0000-0000468B0000}"/>
    <cellStyle name="40% - Énfasis1 2 11" xfId="35287" xr:uid="{00000000-0005-0000-0000-0000478B0000}"/>
    <cellStyle name="40% - Énfasis1 2 2" xfId="35288" xr:uid="{00000000-0005-0000-0000-0000488B0000}"/>
    <cellStyle name="40% - Énfasis1 2 2 2" xfId="35289" xr:uid="{00000000-0005-0000-0000-0000498B0000}"/>
    <cellStyle name="40% - Énfasis1 2 3" xfId="35290" xr:uid="{00000000-0005-0000-0000-00004A8B0000}"/>
    <cellStyle name="40% - Énfasis1 2 3 2" xfId="35291" xr:uid="{00000000-0005-0000-0000-00004B8B0000}"/>
    <cellStyle name="40% - Énfasis1 2 4" xfId="35292" xr:uid="{00000000-0005-0000-0000-00004C8B0000}"/>
    <cellStyle name="40% - Énfasis1 2 4 2" xfId="35293" xr:uid="{00000000-0005-0000-0000-00004D8B0000}"/>
    <cellStyle name="40% - Énfasis1 2 5" xfId="35294" xr:uid="{00000000-0005-0000-0000-00004E8B0000}"/>
    <cellStyle name="40% - Énfasis1 2 5 2" xfId="35295" xr:uid="{00000000-0005-0000-0000-00004F8B0000}"/>
    <cellStyle name="40% - Énfasis1 2 6" xfId="35296" xr:uid="{00000000-0005-0000-0000-0000508B0000}"/>
    <cellStyle name="40% - Énfasis1 2 6 2" xfId="35297" xr:uid="{00000000-0005-0000-0000-0000518B0000}"/>
    <cellStyle name="40% - Énfasis1 2 7" xfId="35298" xr:uid="{00000000-0005-0000-0000-0000528B0000}"/>
    <cellStyle name="40% - Énfasis1 2 7 2" xfId="35299" xr:uid="{00000000-0005-0000-0000-0000538B0000}"/>
    <cellStyle name="40% - Énfasis1 2 8" xfId="35300" xr:uid="{00000000-0005-0000-0000-0000548B0000}"/>
    <cellStyle name="40% - Énfasis1 2 8 2" xfId="35301" xr:uid="{00000000-0005-0000-0000-0000558B0000}"/>
    <cellStyle name="40% - Énfasis1 2 9" xfId="35302" xr:uid="{00000000-0005-0000-0000-0000568B0000}"/>
    <cellStyle name="40% - Énfasis1 2 9 2" xfId="35303" xr:uid="{00000000-0005-0000-0000-0000578B0000}"/>
    <cellStyle name="40% - Énfasis1 3" xfId="35304" xr:uid="{00000000-0005-0000-0000-0000588B0000}"/>
    <cellStyle name="40% - Énfasis1 3 2" xfId="35305" xr:uid="{00000000-0005-0000-0000-0000598B0000}"/>
    <cellStyle name="40% - Énfasis1 4" xfId="35306" xr:uid="{00000000-0005-0000-0000-00005A8B0000}"/>
    <cellStyle name="40% - Énfasis1 4 2" xfId="35307" xr:uid="{00000000-0005-0000-0000-00005B8B0000}"/>
    <cellStyle name="40% - Énfasis1 5" xfId="35308" xr:uid="{00000000-0005-0000-0000-00005C8B0000}"/>
    <cellStyle name="40% - Énfasis1 5 2" xfId="35309" xr:uid="{00000000-0005-0000-0000-00005D8B0000}"/>
    <cellStyle name="40% - Énfasis1 6" xfId="35310" xr:uid="{00000000-0005-0000-0000-00005E8B0000}"/>
    <cellStyle name="40% - Énfasis1 6 2" xfId="35311" xr:uid="{00000000-0005-0000-0000-00005F8B0000}"/>
    <cellStyle name="40% - Énfasis1 7" xfId="35312" xr:uid="{00000000-0005-0000-0000-0000608B0000}"/>
    <cellStyle name="40% - Énfasis1 7 2" xfId="35313" xr:uid="{00000000-0005-0000-0000-0000618B0000}"/>
    <cellStyle name="40% - Énfasis1 8" xfId="35314" xr:uid="{00000000-0005-0000-0000-0000628B0000}"/>
    <cellStyle name="40% - Énfasis1 8 2" xfId="35315" xr:uid="{00000000-0005-0000-0000-0000638B0000}"/>
    <cellStyle name="40% - Énfasis1 9" xfId="35316" xr:uid="{00000000-0005-0000-0000-0000648B0000}"/>
    <cellStyle name="40% - Énfasis1 9 2" xfId="35317" xr:uid="{00000000-0005-0000-0000-0000658B0000}"/>
    <cellStyle name="40% - Énfasis1_Confere" xfId="35318" xr:uid="{00000000-0005-0000-0000-0000668B0000}"/>
    <cellStyle name="40% - Énfasis2" xfId="35319" xr:uid="{00000000-0005-0000-0000-0000678B0000}"/>
    <cellStyle name="40% - Énfasis2 10" xfId="35320" xr:uid="{00000000-0005-0000-0000-0000688B0000}"/>
    <cellStyle name="40% - Énfasis2 10 2" xfId="35321" xr:uid="{00000000-0005-0000-0000-0000698B0000}"/>
    <cellStyle name="40% - Énfasis2 11" xfId="35322" xr:uid="{00000000-0005-0000-0000-00006A8B0000}"/>
    <cellStyle name="40% - Énfasis2 11 2" xfId="35323" xr:uid="{00000000-0005-0000-0000-00006B8B0000}"/>
    <cellStyle name="40% - Énfasis2 11 3" xfId="35324" xr:uid="{00000000-0005-0000-0000-00006C8B0000}"/>
    <cellStyle name="40% - Énfasis2 12" xfId="35325" xr:uid="{00000000-0005-0000-0000-00006D8B0000}"/>
    <cellStyle name="40% - Énfasis2 12 2" xfId="35326" xr:uid="{00000000-0005-0000-0000-00006E8B0000}"/>
    <cellStyle name="40% - Énfasis2 12 3" xfId="35327" xr:uid="{00000000-0005-0000-0000-00006F8B0000}"/>
    <cellStyle name="40% - Énfasis2 13" xfId="35328" xr:uid="{00000000-0005-0000-0000-0000708B0000}"/>
    <cellStyle name="40% - Énfasis2 13 2" xfId="35329" xr:uid="{00000000-0005-0000-0000-0000718B0000}"/>
    <cellStyle name="40% - Énfasis2 13 3" xfId="35330" xr:uid="{00000000-0005-0000-0000-0000728B0000}"/>
    <cellStyle name="40% - Énfasis2 14" xfId="35331" xr:uid="{00000000-0005-0000-0000-0000738B0000}"/>
    <cellStyle name="40% - Énfasis2 14 2" xfId="35332" xr:uid="{00000000-0005-0000-0000-0000748B0000}"/>
    <cellStyle name="40% - Énfasis2 14 3" xfId="35333" xr:uid="{00000000-0005-0000-0000-0000758B0000}"/>
    <cellStyle name="40% - Énfasis2 15" xfId="35334" xr:uid="{00000000-0005-0000-0000-0000768B0000}"/>
    <cellStyle name="40% - Énfasis2 2" xfId="35335" xr:uid="{00000000-0005-0000-0000-0000778B0000}"/>
    <cellStyle name="40% - Énfasis2 2 10" xfId="35336" xr:uid="{00000000-0005-0000-0000-0000788B0000}"/>
    <cellStyle name="40% - Énfasis2 2 10 2" xfId="35337" xr:uid="{00000000-0005-0000-0000-0000798B0000}"/>
    <cellStyle name="40% - Énfasis2 2 10 3" xfId="35338" xr:uid="{00000000-0005-0000-0000-00007A8B0000}"/>
    <cellStyle name="40% - Énfasis2 2 11" xfId="35339" xr:uid="{00000000-0005-0000-0000-00007B8B0000}"/>
    <cellStyle name="40% - Énfasis2 2 2" xfId="35340" xr:uid="{00000000-0005-0000-0000-00007C8B0000}"/>
    <cellStyle name="40% - Énfasis2 2 2 2" xfId="35341" xr:uid="{00000000-0005-0000-0000-00007D8B0000}"/>
    <cellStyle name="40% - Énfasis2 2 3" xfId="35342" xr:uid="{00000000-0005-0000-0000-00007E8B0000}"/>
    <cellStyle name="40% - Énfasis2 2 3 2" xfId="35343" xr:uid="{00000000-0005-0000-0000-00007F8B0000}"/>
    <cellStyle name="40% - Énfasis2 2 4" xfId="35344" xr:uid="{00000000-0005-0000-0000-0000808B0000}"/>
    <cellStyle name="40% - Énfasis2 2 4 2" xfId="35345" xr:uid="{00000000-0005-0000-0000-0000818B0000}"/>
    <cellStyle name="40% - Énfasis2 2 4 3" xfId="35346" xr:uid="{00000000-0005-0000-0000-0000828B0000}"/>
    <cellStyle name="40% - Énfasis2 2 5" xfId="35347" xr:uid="{00000000-0005-0000-0000-0000838B0000}"/>
    <cellStyle name="40% - Énfasis2 2 5 2" xfId="35348" xr:uid="{00000000-0005-0000-0000-0000848B0000}"/>
    <cellStyle name="40% - Énfasis2 2 5 3" xfId="35349" xr:uid="{00000000-0005-0000-0000-0000858B0000}"/>
    <cellStyle name="40% - Énfasis2 2 6" xfId="35350" xr:uid="{00000000-0005-0000-0000-0000868B0000}"/>
    <cellStyle name="40% - Énfasis2 2 6 2" xfId="35351" xr:uid="{00000000-0005-0000-0000-0000878B0000}"/>
    <cellStyle name="40% - Énfasis2 2 6 3" xfId="35352" xr:uid="{00000000-0005-0000-0000-0000888B0000}"/>
    <cellStyle name="40% - Énfasis2 2 7" xfId="35353" xr:uid="{00000000-0005-0000-0000-0000898B0000}"/>
    <cellStyle name="40% - Énfasis2 2 7 2" xfId="35354" xr:uid="{00000000-0005-0000-0000-00008A8B0000}"/>
    <cellStyle name="40% - Énfasis2 2 8" xfId="35355" xr:uid="{00000000-0005-0000-0000-00008B8B0000}"/>
    <cellStyle name="40% - Énfasis2 2 8 2" xfId="35356" xr:uid="{00000000-0005-0000-0000-00008C8B0000}"/>
    <cellStyle name="40% - Énfasis2 2 9" xfId="35357" xr:uid="{00000000-0005-0000-0000-00008D8B0000}"/>
    <cellStyle name="40% - Énfasis2 2 9 2" xfId="35358" xr:uid="{00000000-0005-0000-0000-00008E8B0000}"/>
    <cellStyle name="40% - Énfasis2 3" xfId="35359" xr:uid="{00000000-0005-0000-0000-00008F8B0000}"/>
    <cellStyle name="40% - Énfasis2 3 2" xfId="35360" xr:uid="{00000000-0005-0000-0000-0000908B0000}"/>
    <cellStyle name="40% - Énfasis2 4" xfId="35361" xr:uid="{00000000-0005-0000-0000-0000918B0000}"/>
    <cellStyle name="40% - Énfasis2 4 2" xfId="35362" xr:uid="{00000000-0005-0000-0000-0000928B0000}"/>
    <cellStyle name="40% - Énfasis2 5" xfId="35363" xr:uid="{00000000-0005-0000-0000-0000938B0000}"/>
    <cellStyle name="40% - Énfasis2 5 2" xfId="35364" xr:uid="{00000000-0005-0000-0000-0000948B0000}"/>
    <cellStyle name="40% - Énfasis2 6" xfId="35365" xr:uid="{00000000-0005-0000-0000-0000958B0000}"/>
    <cellStyle name="40% - Énfasis2 6 2" xfId="35366" xr:uid="{00000000-0005-0000-0000-0000968B0000}"/>
    <cellStyle name="40% - Énfasis2 7" xfId="35367" xr:uid="{00000000-0005-0000-0000-0000978B0000}"/>
    <cellStyle name="40% - Énfasis2 7 2" xfId="35368" xr:uid="{00000000-0005-0000-0000-0000988B0000}"/>
    <cellStyle name="40% - Énfasis2 8" xfId="35369" xr:uid="{00000000-0005-0000-0000-0000998B0000}"/>
    <cellStyle name="40% - Énfasis2 8 2" xfId="35370" xr:uid="{00000000-0005-0000-0000-00009A8B0000}"/>
    <cellStyle name="40% - Énfasis2 9" xfId="35371" xr:uid="{00000000-0005-0000-0000-00009B8B0000}"/>
    <cellStyle name="40% - Énfasis2 9 2" xfId="35372" xr:uid="{00000000-0005-0000-0000-00009C8B0000}"/>
    <cellStyle name="40% - Énfasis2_Confere" xfId="35373" xr:uid="{00000000-0005-0000-0000-00009D8B0000}"/>
    <cellStyle name="40% - Énfasis3" xfId="35374" xr:uid="{00000000-0005-0000-0000-00009E8B0000}"/>
    <cellStyle name="40% - Énfasis3 10" xfId="35375" xr:uid="{00000000-0005-0000-0000-00009F8B0000}"/>
    <cellStyle name="40% - Énfasis3 10 2" xfId="35376" xr:uid="{00000000-0005-0000-0000-0000A08B0000}"/>
    <cellStyle name="40% - Énfasis3 11" xfId="35377" xr:uid="{00000000-0005-0000-0000-0000A18B0000}"/>
    <cellStyle name="40% - Énfasis3 11 2" xfId="35378" xr:uid="{00000000-0005-0000-0000-0000A28B0000}"/>
    <cellStyle name="40% - Énfasis3 12" xfId="35379" xr:uid="{00000000-0005-0000-0000-0000A38B0000}"/>
    <cellStyle name="40% - Énfasis3 12 2" xfId="35380" xr:uid="{00000000-0005-0000-0000-0000A48B0000}"/>
    <cellStyle name="40% - Énfasis3 13" xfId="35381" xr:uid="{00000000-0005-0000-0000-0000A58B0000}"/>
    <cellStyle name="40% - Énfasis3 13 2" xfId="35382" xr:uid="{00000000-0005-0000-0000-0000A68B0000}"/>
    <cellStyle name="40% - Énfasis3 14" xfId="35383" xr:uid="{00000000-0005-0000-0000-0000A78B0000}"/>
    <cellStyle name="40% - Énfasis3 14 2" xfId="35384" xr:uid="{00000000-0005-0000-0000-0000A88B0000}"/>
    <cellStyle name="40% - Énfasis3 15" xfId="35385" xr:uid="{00000000-0005-0000-0000-0000A98B0000}"/>
    <cellStyle name="40% - Énfasis3 2" xfId="35386" xr:uid="{00000000-0005-0000-0000-0000AA8B0000}"/>
    <cellStyle name="40% - Énfasis3 2 10" xfId="35387" xr:uid="{00000000-0005-0000-0000-0000AB8B0000}"/>
    <cellStyle name="40% - Énfasis3 2 10 2" xfId="35388" xr:uid="{00000000-0005-0000-0000-0000AC8B0000}"/>
    <cellStyle name="40% - Énfasis3 2 11" xfId="35389" xr:uid="{00000000-0005-0000-0000-0000AD8B0000}"/>
    <cellStyle name="40% - Énfasis3 2 2" xfId="35390" xr:uid="{00000000-0005-0000-0000-0000AE8B0000}"/>
    <cellStyle name="40% - Énfasis3 2 2 2" xfId="35391" xr:uid="{00000000-0005-0000-0000-0000AF8B0000}"/>
    <cellStyle name="40% - Énfasis3 2 3" xfId="35392" xr:uid="{00000000-0005-0000-0000-0000B08B0000}"/>
    <cellStyle name="40% - Énfasis3 2 3 2" xfId="35393" xr:uid="{00000000-0005-0000-0000-0000B18B0000}"/>
    <cellStyle name="40% - Énfasis3 2 4" xfId="35394" xr:uid="{00000000-0005-0000-0000-0000B28B0000}"/>
    <cellStyle name="40% - Énfasis3 2 4 2" xfId="35395" xr:uid="{00000000-0005-0000-0000-0000B38B0000}"/>
    <cellStyle name="40% - Énfasis3 2 5" xfId="35396" xr:uid="{00000000-0005-0000-0000-0000B48B0000}"/>
    <cellStyle name="40% - Énfasis3 2 5 2" xfId="35397" xr:uid="{00000000-0005-0000-0000-0000B58B0000}"/>
    <cellStyle name="40% - Énfasis3 2 6" xfId="35398" xr:uid="{00000000-0005-0000-0000-0000B68B0000}"/>
    <cellStyle name="40% - Énfasis3 2 6 2" xfId="35399" xr:uid="{00000000-0005-0000-0000-0000B78B0000}"/>
    <cellStyle name="40% - Énfasis3 2 7" xfId="35400" xr:uid="{00000000-0005-0000-0000-0000B88B0000}"/>
    <cellStyle name="40% - Énfasis3 2 7 2" xfId="35401" xr:uid="{00000000-0005-0000-0000-0000B98B0000}"/>
    <cellStyle name="40% - Énfasis3 2 8" xfId="35402" xr:uid="{00000000-0005-0000-0000-0000BA8B0000}"/>
    <cellStyle name="40% - Énfasis3 2 8 2" xfId="35403" xr:uid="{00000000-0005-0000-0000-0000BB8B0000}"/>
    <cellStyle name="40% - Énfasis3 2 9" xfId="35404" xr:uid="{00000000-0005-0000-0000-0000BC8B0000}"/>
    <cellStyle name="40% - Énfasis3 2 9 2" xfId="35405" xr:uid="{00000000-0005-0000-0000-0000BD8B0000}"/>
    <cellStyle name="40% - Énfasis3 3" xfId="35406" xr:uid="{00000000-0005-0000-0000-0000BE8B0000}"/>
    <cellStyle name="40% - Énfasis3 3 2" xfId="35407" xr:uid="{00000000-0005-0000-0000-0000BF8B0000}"/>
    <cellStyle name="40% - Énfasis3 4" xfId="35408" xr:uid="{00000000-0005-0000-0000-0000C08B0000}"/>
    <cellStyle name="40% - Énfasis3 4 2" xfId="35409" xr:uid="{00000000-0005-0000-0000-0000C18B0000}"/>
    <cellStyle name="40% - Énfasis3 5" xfId="35410" xr:uid="{00000000-0005-0000-0000-0000C28B0000}"/>
    <cellStyle name="40% - Énfasis3 5 2" xfId="35411" xr:uid="{00000000-0005-0000-0000-0000C38B0000}"/>
    <cellStyle name="40% - Énfasis3 6" xfId="35412" xr:uid="{00000000-0005-0000-0000-0000C48B0000}"/>
    <cellStyle name="40% - Énfasis3 6 2" xfId="35413" xr:uid="{00000000-0005-0000-0000-0000C58B0000}"/>
    <cellStyle name="40% - Énfasis3 7" xfId="35414" xr:uid="{00000000-0005-0000-0000-0000C68B0000}"/>
    <cellStyle name="40% - Énfasis3 7 2" xfId="35415" xr:uid="{00000000-0005-0000-0000-0000C78B0000}"/>
    <cellStyle name="40% - Énfasis3 8" xfId="35416" xr:uid="{00000000-0005-0000-0000-0000C88B0000}"/>
    <cellStyle name="40% - Énfasis3 8 2" xfId="35417" xr:uid="{00000000-0005-0000-0000-0000C98B0000}"/>
    <cellStyle name="40% - Énfasis3 9" xfId="35418" xr:uid="{00000000-0005-0000-0000-0000CA8B0000}"/>
    <cellStyle name="40% - Énfasis3 9 2" xfId="35419" xr:uid="{00000000-0005-0000-0000-0000CB8B0000}"/>
    <cellStyle name="40% - Énfasis3_Confere" xfId="35420" xr:uid="{00000000-0005-0000-0000-0000CC8B0000}"/>
    <cellStyle name="40% - Énfasis4" xfId="35421" xr:uid="{00000000-0005-0000-0000-0000CD8B0000}"/>
    <cellStyle name="40% - Énfasis4 10" xfId="35422" xr:uid="{00000000-0005-0000-0000-0000CE8B0000}"/>
    <cellStyle name="40% - Énfasis4 10 2" xfId="35423" xr:uid="{00000000-0005-0000-0000-0000CF8B0000}"/>
    <cellStyle name="40% - Énfasis4 11" xfId="35424" xr:uid="{00000000-0005-0000-0000-0000D08B0000}"/>
    <cellStyle name="40% - Énfasis4 11 2" xfId="35425" xr:uid="{00000000-0005-0000-0000-0000D18B0000}"/>
    <cellStyle name="40% - Énfasis4 12" xfId="35426" xr:uid="{00000000-0005-0000-0000-0000D28B0000}"/>
    <cellStyle name="40% - Énfasis4 12 2" xfId="35427" xr:uid="{00000000-0005-0000-0000-0000D38B0000}"/>
    <cellStyle name="40% - Énfasis4 13" xfId="35428" xr:uid="{00000000-0005-0000-0000-0000D48B0000}"/>
    <cellStyle name="40% - Énfasis4 13 2" xfId="35429" xr:uid="{00000000-0005-0000-0000-0000D58B0000}"/>
    <cellStyle name="40% - Énfasis4 14" xfId="35430" xr:uid="{00000000-0005-0000-0000-0000D68B0000}"/>
    <cellStyle name="40% - Énfasis4 14 2" xfId="35431" xr:uid="{00000000-0005-0000-0000-0000D78B0000}"/>
    <cellStyle name="40% - Énfasis4 15" xfId="35432" xr:uid="{00000000-0005-0000-0000-0000D88B0000}"/>
    <cellStyle name="40% - Énfasis4 2" xfId="35433" xr:uid="{00000000-0005-0000-0000-0000D98B0000}"/>
    <cellStyle name="40% - Énfasis4 2 10" xfId="35434" xr:uid="{00000000-0005-0000-0000-0000DA8B0000}"/>
    <cellStyle name="40% - Énfasis4 2 10 2" xfId="35435" xr:uid="{00000000-0005-0000-0000-0000DB8B0000}"/>
    <cellStyle name="40% - Énfasis4 2 11" xfId="35436" xr:uid="{00000000-0005-0000-0000-0000DC8B0000}"/>
    <cellStyle name="40% - Énfasis4 2 2" xfId="35437" xr:uid="{00000000-0005-0000-0000-0000DD8B0000}"/>
    <cellStyle name="40% - Énfasis4 2 2 2" xfId="35438" xr:uid="{00000000-0005-0000-0000-0000DE8B0000}"/>
    <cellStyle name="40% - Énfasis4 2 3" xfId="35439" xr:uid="{00000000-0005-0000-0000-0000DF8B0000}"/>
    <cellStyle name="40% - Énfasis4 2 3 2" xfId="35440" xr:uid="{00000000-0005-0000-0000-0000E08B0000}"/>
    <cellStyle name="40% - Énfasis4 2 4" xfId="35441" xr:uid="{00000000-0005-0000-0000-0000E18B0000}"/>
    <cellStyle name="40% - Énfasis4 2 4 2" xfId="35442" xr:uid="{00000000-0005-0000-0000-0000E28B0000}"/>
    <cellStyle name="40% - Énfasis4 2 5" xfId="35443" xr:uid="{00000000-0005-0000-0000-0000E38B0000}"/>
    <cellStyle name="40% - Énfasis4 2 5 2" xfId="35444" xr:uid="{00000000-0005-0000-0000-0000E48B0000}"/>
    <cellStyle name="40% - Énfasis4 2 6" xfId="35445" xr:uid="{00000000-0005-0000-0000-0000E58B0000}"/>
    <cellStyle name="40% - Énfasis4 2 6 2" xfId="35446" xr:uid="{00000000-0005-0000-0000-0000E68B0000}"/>
    <cellStyle name="40% - Énfasis4 2 7" xfId="35447" xr:uid="{00000000-0005-0000-0000-0000E78B0000}"/>
    <cellStyle name="40% - Énfasis4 2 7 2" xfId="35448" xr:uid="{00000000-0005-0000-0000-0000E88B0000}"/>
    <cellStyle name="40% - Énfasis4 2 8" xfId="35449" xr:uid="{00000000-0005-0000-0000-0000E98B0000}"/>
    <cellStyle name="40% - Énfasis4 2 8 2" xfId="35450" xr:uid="{00000000-0005-0000-0000-0000EA8B0000}"/>
    <cellStyle name="40% - Énfasis4 2 9" xfId="35451" xr:uid="{00000000-0005-0000-0000-0000EB8B0000}"/>
    <cellStyle name="40% - Énfasis4 2 9 2" xfId="35452" xr:uid="{00000000-0005-0000-0000-0000EC8B0000}"/>
    <cellStyle name="40% - Énfasis4 3" xfId="35453" xr:uid="{00000000-0005-0000-0000-0000ED8B0000}"/>
    <cellStyle name="40% - Énfasis4 3 2" xfId="35454" xr:uid="{00000000-0005-0000-0000-0000EE8B0000}"/>
    <cellStyle name="40% - Énfasis4 4" xfId="35455" xr:uid="{00000000-0005-0000-0000-0000EF8B0000}"/>
    <cellStyle name="40% - Énfasis4 4 2" xfId="35456" xr:uid="{00000000-0005-0000-0000-0000F08B0000}"/>
    <cellStyle name="40% - Énfasis4 5" xfId="35457" xr:uid="{00000000-0005-0000-0000-0000F18B0000}"/>
    <cellStyle name="40% - Énfasis4 5 2" xfId="35458" xr:uid="{00000000-0005-0000-0000-0000F28B0000}"/>
    <cellStyle name="40% - Énfasis4 6" xfId="35459" xr:uid="{00000000-0005-0000-0000-0000F38B0000}"/>
    <cellStyle name="40% - Énfasis4 6 2" xfId="35460" xr:uid="{00000000-0005-0000-0000-0000F48B0000}"/>
    <cellStyle name="40% - Énfasis4 7" xfId="35461" xr:uid="{00000000-0005-0000-0000-0000F58B0000}"/>
    <cellStyle name="40% - Énfasis4 7 2" xfId="35462" xr:uid="{00000000-0005-0000-0000-0000F68B0000}"/>
    <cellStyle name="40% - Énfasis4 8" xfId="35463" xr:uid="{00000000-0005-0000-0000-0000F78B0000}"/>
    <cellStyle name="40% - Énfasis4 8 2" xfId="35464" xr:uid="{00000000-0005-0000-0000-0000F88B0000}"/>
    <cellStyle name="40% - Énfasis4 9" xfId="35465" xr:uid="{00000000-0005-0000-0000-0000F98B0000}"/>
    <cellStyle name="40% - Énfasis4 9 2" xfId="35466" xr:uid="{00000000-0005-0000-0000-0000FA8B0000}"/>
    <cellStyle name="40% - Énfasis4_Confere" xfId="35467" xr:uid="{00000000-0005-0000-0000-0000FB8B0000}"/>
    <cellStyle name="40% - Énfasis5" xfId="35468" xr:uid="{00000000-0005-0000-0000-0000FC8B0000}"/>
    <cellStyle name="40% - Énfasis5 10" xfId="35469" xr:uid="{00000000-0005-0000-0000-0000FD8B0000}"/>
    <cellStyle name="40% - Énfasis5 10 2" xfId="35470" xr:uid="{00000000-0005-0000-0000-0000FE8B0000}"/>
    <cellStyle name="40% - Énfasis5 11" xfId="35471" xr:uid="{00000000-0005-0000-0000-0000FF8B0000}"/>
    <cellStyle name="40% - Énfasis5 11 2" xfId="35472" xr:uid="{00000000-0005-0000-0000-0000008C0000}"/>
    <cellStyle name="40% - Énfasis5 12" xfId="35473" xr:uid="{00000000-0005-0000-0000-0000018C0000}"/>
    <cellStyle name="40% - Énfasis5 12 2" xfId="35474" xr:uid="{00000000-0005-0000-0000-0000028C0000}"/>
    <cellStyle name="40% - Énfasis5 13" xfId="35475" xr:uid="{00000000-0005-0000-0000-0000038C0000}"/>
    <cellStyle name="40% - Énfasis5 13 2" xfId="35476" xr:uid="{00000000-0005-0000-0000-0000048C0000}"/>
    <cellStyle name="40% - Énfasis5 14" xfId="35477" xr:uid="{00000000-0005-0000-0000-0000058C0000}"/>
    <cellStyle name="40% - Énfasis5 14 2" xfId="35478" xr:uid="{00000000-0005-0000-0000-0000068C0000}"/>
    <cellStyle name="40% - Énfasis5 15" xfId="35479" xr:uid="{00000000-0005-0000-0000-0000078C0000}"/>
    <cellStyle name="40% - Énfasis5 2" xfId="35480" xr:uid="{00000000-0005-0000-0000-0000088C0000}"/>
    <cellStyle name="40% - Énfasis5 2 10" xfId="35481" xr:uid="{00000000-0005-0000-0000-0000098C0000}"/>
    <cellStyle name="40% - Énfasis5 2 10 2" xfId="35482" xr:uid="{00000000-0005-0000-0000-00000A8C0000}"/>
    <cellStyle name="40% - Énfasis5 2 11" xfId="35483" xr:uid="{00000000-0005-0000-0000-00000B8C0000}"/>
    <cellStyle name="40% - Énfasis5 2 2" xfId="35484" xr:uid="{00000000-0005-0000-0000-00000C8C0000}"/>
    <cellStyle name="40% - Énfasis5 2 2 2" xfId="35485" xr:uid="{00000000-0005-0000-0000-00000D8C0000}"/>
    <cellStyle name="40% - Énfasis5 2 3" xfId="35486" xr:uid="{00000000-0005-0000-0000-00000E8C0000}"/>
    <cellStyle name="40% - Énfasis5 2 3 2" xfId="35487" xr:uid="{00000000-0005-0000-0000-00000F8C0000}"/>
    <cellStyle name="40% - Énfasis5 2 4" xfId="35488" xr:uid="{00000000-0005-0000-0000-0000108C0000}"/>
    <cellStyle name="40% - Énfasis5 2 4 2" xfId="35489" xr:uid="{00000000-0005-0000-0000-0000118C0000}"/>
    <cellStyle name="40% - Énfasis5 2 5" xfId="35490" xr:uid="{00000000-0005-0000-0000-0000128C0000}"/>
    <cellStyle name="40% - Énfasis5 2 5 2" xfId="35491" xr:uid="{00000000-0005-0000-0000-0000138C0000}"/>
    <cellStyle name="40% - Énfasis5 2 6" xfId="35492" xr:uid="{00000000-0005-0000-0000-0000148C0000}"/>
    <cellStyle name="40% - Énfasis5 2 6 2" xfId="35493" xr:uid="{00000000-0005-0000-0000-0000158C0000}"/>
    <cellStyle name="40% - Énfasis5 2 7" xfId="35494" xr:uid="{00000000-0005-0000-0000-0000168C0000}"/>
    <cellStyle name="40% - Énfasis5 2 7 2" xfId="35495" xr:uid="{00000000-0005-0000-0000-0000178C0000}"/>
    <cellStyle name="40% - Énfasis5 2 8" xfId="35496" xr:uid="{00000000-0005-0000-0000-0000188C0000}"/>
    <cellStyle name="40% - Énfasis5 2 8 2" xfId="35497" xr:uid="{00000000-0005-0000-0000-0000198C0000}"/>
    <cellStyle name="40% - Énfasis5 2 9" xfId="35498" xr:uid="{00000000-0005-0000-0000-00001A8C0000}"/>
    <cellStyle name="40% - Énfasis5 2 9 2" xfId="35499" xr:uid="{00000000-0005-0000-0000-00001B8C0000}"/>
    <cellStyle name="40% - Énfasis5 3" xfId="35500" xr:uid="{00000000-0005-0000-0000-00001C8C0000}"/>
    <cellStyle name="40% - Énfasis5 3 2" xfId="35501" xr:uid="{00000000-0005-0000-0000-00001D8C0000}"/>
    <cellStyle name="40% - Énfasis5 4" xfId="35502" xr:uid="{00000000-0005-0000-0000-00001E8C0000}"/>
    <cellStyle name="40% - Énfasis5 4 2" xfId="35503" xr:uid="{00000000-0005-0000-0000-00001F8C0000}"/>
    <cellStyle name="40% - Énfasis5 5" xfId="35504" xr:uid="{00000000-0005-0000-0000-0000208C0000}"/>
    <cellStyle name="40% - Énfasis5 5 2" xfId="35505" xr:uid="{00000000-0005-0000-0000-0000218C0000}"/>
    <cellStyle name="40% - Énfasis5 6" xfId="35506" xr:uid="{00000000-0005-0000-0000-0000228C0000}"/>
    <cellStyle name="40% - Énfasis5 6 2" xfId="35507" xr:uid="{00000000-0005-0000-0000-0000238C0000}"/>
    <cellStyle name="40% - Énfasis5 7" xfId="35508" xr:uid="{00000000-0005-0000-0000-0000248C0000}"/>
    <cellStyle name="40% - Énfasis5 7 2" xfId="35509" xr:uid="{00000000-0005-0000-0000-0000258C0000}"/>
    <cellStyle name="40% - Énfasis5 8" xfId="35510" xr:uid="{00000000-0005-0000-0000-0000268C0000}"/>
    <cellStyle name="40% - Énfasis5 8 2" xfId="35511" xr:uid="{00000000-0005-0000-0000-0000278C0000}"/>
    <cellStyle name="40% - Énfasis5 9" xfId="35512" xr:uid="{00000000-0005-0000-0000-0000288C0000}"/>
    <cellStyle name="40% - Énfasis5 9 2" xfId="35513" xr:uid="{00000000-0005-0000-0000-0000298C0000}"/>
    <cellStyle name="40% - Énfasis5_Confere" xfId="35514" xr:uid="{00000000-0005-0000-0000-00002A8C0000}"/>
    <cellStyle name="40% - Énfasis6" xfId="35515" xr:uid="{00000000-0005-0000-0000-00002B8C0000}"/>
    <cellStyle name="40% - Énfasis6 10" xfId="35516" xr:uid="{00000000-0005-0000-0000-00002C8C0000}"/>
    <cellStyle name="40% - Énfasis6 10 2" xfId="35517" xr:uid="{00000000-0005-0000-0000-00002D8C0000}"/>
    <cellStyle name="40% - Énfasis6 11" xfId="35518" xr:uid="{00000000-0005-0000-0000-00002E8C0000}"/>
    <cellStyle name="40% - Énfasis6 11 2" xfId="35519" xr:uid="{00000000-0005-0000-0000-00002F8C0000}"/>
    <cellStyle name="40% - Énfasis6 12" xfId="35520" xr:uid="{00000000-0005-0000-0000-0000308C0000}"/>
    <cellStyle name="40% - Énfasis6 12 2" xfId="35521" xr:uid="{00000000-0005-0000-0000-0000318C0000}"/>
    <cellStyle name="40% - Énfasis6 13" xfId="35522" xr:uid="{00000000-0005-0000-0000-0000328C0000}"/>
    <cellStyle name="40% - Énfasis6 13 2" xfId="35523" xr:uid="{00000000-0005-0000-0000-0000338C0000}"/>
    <cellStyle name="40% - Énfasis6 14" xfId="35524" xr:uid="{00000000-0005-0000-0000-0000348C0000}"/>
    <cellStyle name="40% - Énfasis6 14 2" xfId="35525" xr:uid="{00000000-0005-0000-0000-0000358C0000}"/>
    <cellStyle name="40% - Énfasis6 15" xfId="35526" xr:uid="{00000000-0005-0000-0000-0000368C0000}"/>
    <cellStyle name="40% - Énfasis6 2" xfId="35527" xr:uid="{00000000-0005-0000-0000-0000378C0000}"/>
    <cellStyle name="40% - Énfasis6 2 10" xfId="35528" xr:uid="{00000000-0005-0000-0000-0000388C0000}"/>
    <cellStyle name="40% - Énfasis6 2 10 2" xfId="35529" xr:uid="{00000000-0005-0000-0000-0000398C0000}"/>
    <cellStyle name="40% - Énfasis6 2 11" xfId="35530" xr:uid="{00000000-0005-0000-0000-00003A8C0000}"/>
    <cellStyle name="40% - Énfasis6 2 2" xfId="35531" xr:uid="{00000000-0005-0000-0000-00003B8C0000}"/>
    <cellStyle name="40% - Énfasis6 2 2 2" xfId="35532" xr:uid="{00000000-0005-0000-0000-00003C8C0000}"/>
    <cellStyle name="40% - Énfasis6 2 3" xfId="35533" xr:uid="{00000000-0005-0000-0000-00003D8C0000}"/>
    <cellStyle name="40% - Énfasis6 2 3 2" xfId="35534" xr:uid="{00000000-0005-0000-0000-00003E8C0000}"/>
    <cellStyle name="40% - Énfasis6 2 4" xfId="35535" xr:uid="{00000000-0005-0000-0000-00003F8C0000}"/>
    <cellStyle name="40% - Énfasis6 2 4 2" xfId="35536" xr:uid="{00000000-0005-0000-0000-0000408C0000}"/>
    <cellStyle name="40% - Énfasis6 2 5" xfId="35537" xr:uid="{00000000-0005-0000-0000-0000418C0000}"/>
    <cellStyle name="40% - Énfasis6 2 5 2" xfId="35538" xr:uid="{00000000-0005-0000-0000-0000428C0000}"/>
    <cellStyle name="40% - Énfasis6 2 6" xfId="35539" xr:uid="{00000000-0005-0000-0000-0000438C0000}"/>
    <cellStyle name="40% - Énfasis6 2 6 2" xfId="35540" xr:uid="{00000000-0005-0000-0000-0000448C0000}"/>
    <cellStyle name="40% - Énfasis6 2 7" xfId="35541" xr:uid="{00000000-0005-0000-0000-0000458C0000}"/>
    <cellStyle name="40% - Énfasis6 2 7 2" xfId="35542" xr:uid="{00000000-0005-0000-0000-0000468C0000}"/>
    <cellStyle name="40% - Énfasis6 2 8" xfId="35543" xr:uid="{00000000-0005-0000-0000-0000478C0000}"/>
    <cellStyle name="40% - Énfasis6 2 8 2" xfId="35544" xr:uid="{00000000-0005-0000-0000-0000488C0000}"/>
    <cellStyle name="40% - Énfasis6 2 9" xfId="35545" xr:uid="{00000000-0005-0000-0000-0000498C0000}"/>
    <cellStyle name="40% - Énfasis6 2 9 2" xfId="35546" xr:uid="{00000000-0005-0000-0000-00004A8C0000}"/>
    <cellStyle name="40% - Énfasis6 3" xfId="35547" xr:uid="{00000000-0005-0000-0000-00004B8C0000}"/>
    <cellStyle name="40% - Énfasis6 3 2" xfId="35548" xr:uid="{00000000-0005-0000-0000-00004C8C0000}"/>
    <cellStyle name="40% - Énfasis6 4" xfId="35549" xr:uid="{00000000-0005-0000-0000-00004D8C0000}"/>
    <cellStyle name="40% - Énfasis6 4 2" xfId="35550" xr:uid="{00000000-0005-0000-0000-00004E8C0000}"/>
    <cellStyle name="40% - Énfasis6 5" xfId="35551" xr:uid="{00000000-0005-0000-0000-00004F8C0000}"/>
    <cellStyle name="40% - Énfasis6 5 2" xfId="35552" xr:uid="{00000000-0005-0000-0000-0000508C0000}"/>
    <cellStyle name="40% - Énfasis6 6" xfId="35553" xr:uid="{00000000-0005-0000-0000-0000518C0000}"/>
    <cellStyle name="40% - Énfasis6 6 2" xfId="35554" xr:uid="{00000000-0005-0000-0000-0000528C0000}"/>
    <cellStyle name="40% - Énfasis6 7" xfId="35555" xr:uid="{00000000-0005-0000-0000-0000538C0000}"/>
    <cellStyle name="40% - Énfasis6 7 2" xfId="35556" xr:uid="{00000000-0005-0000-0000-0000548C0000}"/>
    <cellStyle name="40% - Énfasis6 8" xfId="35557" xr:uid="{00000000-0005-0000-0000-0000558C0000}"/>
    <cellStyle name="40% - Énfasis6 8 2" xfId="35558" xr:uid="{00000000-0005-0000-0000-0000568C0000}"/>
    <cellStyle name="40% - Énfasis6 9" xfId="35559" xr:uid="{00000000-0005-0000-0000-0000578C0000}"/>
    <cellStyle name="40% - Énfasis6 9 2" xfId="35560" xr:uid="{00000000-0005-0000-0000-0000588C0000}"/>
    <cellStyle name="40% - Énfasis6_Confere" xfId="35561" xr:uid="{00000000-0005-0000-0000-0000598C0000}"/>
    <cellStyle name="60% - Accent1" xfId="35562" xr:uid="{00000000-0005-0000-0000-00005A8C0000}"/>
    <cellStyle name="60% - Accent1 10" xfId="35563" xr:uid="{00000000-0005-0000-0000-00005B8C0000}"/>
    <cellStyle name="60% - Accent1 10 2" xfId="35564" xr:uid="{00000000-0005-0000-0000-00005C8C0000}"/>
    <cellStyle name="60% - Accent1 11" xfId="35565" xr:uid="{00000000-0005-0000-0000-00005D8C0000}"/>
    <cellStyle name="60% - Accent1 11 2" xfId="35566" xr:uid="{00000000-0005-0000-0000-00005E8C0000}"/>
    <cellStyle name="60% - Accent1 12" xfId="35567" xr:uid="{00000000-0005-0000-0000-00005F8C0000}"/>
    <cellStyle name="60% - Accent1 12 2" xfId="35568" xr:uid="{00000000-0005-0000-0000-0000608C0000}"/>
    <cellStyle name="60% - Accent1 13" xfId="35569" xr:uid="{00000000-0005-0000-0000-0000618C0000}"/>
    <cellStyle name="60% - Accent1 13 2" xfId="35570" xr:uid="{00000000-0005-0000-0000-0000628C0000}"/>
    <cellStyle name="60% - Accent1 14" xfId="35571" xr:uid="{00000000-0005-0000-0000-0000638C0000}"/>
    <cellStyle name="60% - Accent1 14 2" xfId="35572" xr:uid="{00000000-0005-0000-0000-0000648C0000}"/>
    <cellStyle name="60% - Accent1 15" xfId="35573" xr:uid="{00000000-0005-0000-0000-0000658C0000}"/>
    <cellStyle name="60% - Accent1 2" xfId="35574" xr:uid="{00000000-0005-0000-0000-0000668C0000}"/>
    <cellStyle name="60% - Accent1 2 10" xfId="35575" xr:uid="{00000000-0005-0000-0000-0000678C0000}"/>
    <cellStyle name="60% - Accent1 2 10 2" xfId="35576" xr:uid="{00000000-0005-0000-0000-0000688C0000}"/>
    <cellStyle name="60% - Accent1 2 11" xfId="35577" xr:uid="{00000000-0005-0000-0000-0000698C0000}"/>
    <cellStyle name="60% - Accent1 2 2" xfId="35578" xr:uid="{00000000-0005-0000-0000-00006A8C0000}"/>
    <cellStyle name="60% - Accent1 2 2 2" xfId="35579" xr:uid="{00000000-0005-0000-0000-00006B8C0000}"/>
    <cellStyle name="60% - Accent1 2 3" xfId="35580" xr:uid="{00000000-0005-0000-0000-00006C8C0000}"/>
    <cellStyle name="60% - Accent1 2 3 2" xfId="35581" xr:uid="{00000000-0005-0000-0000-00006D8C0000}"/>
    <cellStyle name="60% - Accent1 2 4" xfId="35582" xr:uid="{00000000-0005-0000-0000-00006E8C0000}"/>
    <cellStyle name="60% - Accent1 2 4 2" xfId="35583" xr:uid="{00000000-0005-0000-0000-00006F8C0000}"/>
    <cellStyle name="60% - Accent1 2 5" xfId="35584" xr:uid="{00000000-0005-0000-0000-0000708C0000}"/>
    <cellStyle name="60% - Accent1 2 5 2" xfId="35585" xr:uid="{00000000-0005-0000-0000-0000718C0000}"/>
    <cellStyle name="60% - Accent1 2 6" xfId="35586" xr:uid="{00000000-0005-0000-0000-0000728C0000}"/>
    <cellStyle name="60% - Accent1 2 6 2" xfId="35587" xr:uid="{00000000-0005-0000-0000-0000738C0000}"/>
    <cellStyle name="60% - Accent1 2 7" xfId="35588" xr:uid="{00000000-0005-0000-0000-0000748C0000}"/>
    <cellStyle name="60% - Accent1 2 7 2" xfId="35589" xr:uid="{00000000-0005-0000-0000-0000758C0000}"/>
    <cellStyle name="60% - Accent1 2 8" xfId="35590" xr:uid="{00000000-0005-0000-0000-0000768C0000}"/>
    <cellStyle name="60% - Accent1 2 8 2" xfId="35591" xr:uid="{00000000-0005-0000-0000-0000778C0000}"/>
    <cellStyle name="60% - Accent1 2 9" xfId="35592" xr:uid="{00000000-0005-0000-0000-0000788C0000}"/>
    <cellStyle name="60% - Accent1 2 9 2" xfId="35593" xr:uid="{00000000-0005-0000-0000-0000798C0000}"/>
    <cellStyle name="60% - Accent1 3" xfId="35594" xr:uid="{00000000-0005-0000-0000-00007A8C0000}"/>
    <cellStyle name="60% - Accent1 3 2" xfId="35595" xr:uid="{00000000-0005-0000-0000-00007B8C0000}"/>
    <cellStyle name="60% - Accent1 4" xfId="35596" xr:uid="{00000000-0005-0000-0000-00007C8C0000}"/>
    <cellStyle name="60% - Accent1 4 2" xfId="35597" xr:uid="{00000000-0005-0000-0000-00007D8C0000}"/>
    <cellStyle name="60% - Accent1 5" xfId="35598" xr:uid="{00000000-0005-0000-0000-00007E8C0000}"/>
    <cellStyle name="60% - Accent1 5 2" xfId="35599" xr:uid="{00000000-0005-0000-0000-00007F8C0000}"/>
    <cellStyle name="60% - Accent1 6" xfId="35600" xr:uid="{00000000-0005-0000-0000-0000808C0000}"/>
    <cellStyle name="60% - Accent1 6 2" xfId="35601" xr:uid="{00000000-0005-0000-0000-0000818C0000}"/>
    <cellStyle name="60% - Accent1 7" xfId="35602" xr:uid="{00000000-0005-0000-0000-0000828C0000}"/>
    <cellStyle name="60% - Accent1 7 2" xfId="35603" xr:uid="{00000000-0005-0000-0000-0000838C0000}"/>
    <cellStyle name="60% - Accent1 8" xfId="35604" xr:uid="{00000000-0005-0000-0000-0000848C0000}"/>
    <cellStyle name="60% - Accent1 8 2" xfId="35605" xr:uid="{00000000-0005-0000-0000-0000858C0000}"/>
    <cellStyle name="60% - Accent1 9" xfId="35606" xr:uid="{00000000-0005-0000-0000-0000868C0000}"/>
    <cellStyle name="60% - Accent1 9 2" xfId="35607" xr:uid="{00000000-0005-0000-0000-0000878C0000}"/>
    <cellStyle name="60% - Accent1 9 3" xfId="35608" xr:uid="{00000000-0005-0000-0000-0000888C0000}"/>
    <cellStyle name="60% - Accent1_Cash Terceiros RJ" xfId="35609" xr:uid="{00000000-0005-0000-0000-0000898C0000}"/>
    <cellStyle name="60% - Accent2" xfId="35610" xr:uid="{00000000-0005-0000-0000-00008A8C0000}"/>
    <cellStyle name="60% - Accent2 10" xfId="35611" xr:uid="{00000000-0005-0000-0000-00008B8C0000}"/>
    <cellStyle name="60% - Accent2 10 2" xfId="35612" xr:uid="{00000000-0005-0000-0000-00008C8C0000}"/>
    <cellStyle name="60% - Accent2 11" xfId="35613" xr:uid="{00000000-0005-0000-0000-00008D8C0000}"/>
    <cellStyle name="60% - Accent2 11 2" xfId="35614" xr:uid="{00000000-0005-0000-0000-00008E8C0000}"/>
    <cellStyle name="60% - Accent2 12" xfId="35615" xr:uid="{00000000-0005-0000-0000-00008F8C0000}"/>
    <cellStyle name="60% - Accent2 12 2" xfId="35616" xr:uid="{00000000-0005-0000-0000-0000908C0000}"/>
    <cellStyle name="60% - Accent2 13" xfId="35617" xr:uid="{00000000-0005-0000-0000-0000918C0000}"/>
    <cellStyle name="60% - Accent2 13 2" xfId="35618" xr:uid="{00000000-0005-0000-0000-0000928C0000}"/>
    <cellStyle name="60% - Accent2 14" xfId="35619" xr:uid="{00000000-0005-0000-0000-0000938C0000}"/>
    <cellStyle name="60% - Accent2 14 2" xfId="35620" xr:uid="{00000000-0005-0000-0000-0000948C0000}"/>
    <cellStyle name="60% - Accent2 15" xfId="35621" xr:uid="{00000000-0005-0000-0000-0000958C0000}"/>
    <cellStyle name="60% - Accent2 2" xfId="35622" xr:uid="{00000000-0005-0000-0000-0000968C0000}"/>
    <cellStyle name="60% - Accent2 2 10" xfId="35623" xr:uid="{00000000-0005-0000-0000-0000978C0000}"/>
    <cellStyle name="60% - Accent2 2 10 2" xfId="35624" xr:uid="{00000000-0005-0000-0000-0000988C0000}"/>
    <cellStyle name="60% - Accent2 2 11" xfId="35625" xr:uid="{00000000-0005-0000-0000-0000998C0000}"/>
    <cellStyle name="60% - Accent2 2 2" xfId="35626" xr:uid="{00000000-0005-0000-0000-00009A8C0000}"/>
    <cellStyle name="60% - Accent2 2 2 2" xfId="35627" xr:uid="{00000000-0005-0000-0000-00009B8C0000}"/>
    <cellStyle name="60% - Accent2 2 3" xfId="35628" xr:uid="{00000000-0005-0000-0000-00009C8C0000}"/>
    <cellStyle name="60% - Accent2 2 3 2" xfId="35629" xr:uid="{00000000-0005-0000-0000-00009D8C0000}"/>
    <cellStyle name="60% - Accent2 2 4" xfId="35630" xr:uid="{00000000-0005-0000-0000-00009E8C0000}"/>
    <cellStyle name="60% - Accent2 2 4 2" xfId="35631" xr:uid="{00000000-0005-0000-0000-00009F8C0000}"/>
    <cellStyle name="60% - Accent2 2 5" xfId="35632" xr:uid="{00000000-0005-0000-0000-0000A08C0000}"/>
    <cellStyle name="60% - Accent2 2 5 2" xfId="35633" xr:uid="{00000000-0005-0000-0000-0000A18C0000}"/>
    <cellStyle name="60% - Accent2 2 6" xfId="35634" xr:uid="{00000000-0005-0000-0000-0000A28C0000}"/>
    <cellStyle name="60% - Accent2 2 6 2" xfId="35635" xr:uid="{00000000-0005-0000-0000-0000A38C0000}"/>
    <cellStyle name="60% - Accent2 2 7" xfId="35636" xr:uid="{00000000-0005-0000-0000-0000A48C0000}"/>
    <cellStyle name="60% - Accent2 2 7 2" xfId="35637" xr:uid="{00000000-0005-0000-0000-0000A58C0000}"/>
    <cellStyle name="60% - Accent2 2 8" xfId="35638" xr:uid="{00000000-0005-0000-0000-0000A68C0000}"/>
    <cellStyle name="60% - Accent2 2 8 2" xfId="35639" xr:uid="{00000000-0005-0000-0000-0000A78C0000}"/>
    <cellStyle name="60% - Accent2 2 9" xfId="35640" xr:uid="{00000000-0005-0000-0000-0000A88C0000}"/>
    <cellStyle name="60% - Accent2 2 9 2" xfId="35641" xr:uid="{00000000-0005-0000-0000-0000A98C0000}"/>
    <cellStyle name="60% - Accent2 3" xfId="35642" xr:uid="{00000000-0005-0000-0000-0000AA8C0000}"/>
    <cellStyle name="60% - Accent2 3 2" xfId="35643" xr:uid="{00000000-0005-0000-0000-0000AB8C0000}"/>
    <cellStyle name="60% - Accent2 4" xfId="35644" xr:uid="{00000000-0005-0000-0000-0000AC8C0000}"/>
    <cellStyle name="60% - Accent2 4 2" xfId="35645" xr:uid="{00000000-0005-0000-0000-0000AD8C0000}"/>
    <cellStyle name="60% - Accent2 5" xfId="35646" xr:uid="{00000000-0005-0000-0000-0000AE8C0000}"/>
    <cellStyle name="60% - Accent2 5 2" xfId="35647" xr:uid="{00000000-0005-0000-0000-0000AF8C0000}"/>
    <cellStyle name="60% - Accent2 6" xfId="35648" xr:uid="{00000000-0005-0000-0000-0000B08C0000}"/>
    <cellStyle name="60% - Accent2 6 2" xfId="35649" xr:uid="{00000000-0005-0000-0000-0000B18C0000}"/>
    <cellStyle name="60% - Accent2 7" xfId="35650" xr:uid="{00000000-0005-0000-0000-0000B28C0000}"/>
    <cellStyle name="60% - Accent2 7 2" xfId="35651" xr:uid="{00000000-0005-0000-0000-0000B38C0000}"/>
    <cellStyle name="60% - Accent2 8" xfId="35652" xr:uid="{00000000-0005-0000-0000-0000B48C0000}"/>
    <cellStyle name="60% - Accent2 8 2" xfId="35653" xr:uid="{00000000-0005-0000-0000-0000B58C0000}"/>
    <cellStyle name="60% - Accent2 9" xfId="35654" xr:uid="{00000000-0005-0000-0000-0000B68C0000}"/>
    <cellStyle name="60% - Accent2 9 2" xfId="35655" xr:uid="{00000000-0005-0000-0000-0000B78C0000}"/>
    <cellStyle name="60% - Accent2_Cash Terceiros RJ" xfId="35656" xr:uid="{00000000-0005-0000-0000-0000B88C0000}"/>
    <cellStyle name="60% - Accent3" xfId="35657" xr:uid="{00000000-0005-0000-0000-0000B98C0000}"/>
    <cellStyle name="60% - Accent3 10" xfId="35658" xr:uid="{00000000-0005-0000-0000-0000BA8C0000}"/>
    <cellStyle name="60% - Accent3 10 2" xfId="35659" xr:uid="{00000000-0005-0000-0000-0000BB8C0000}"/>
    <cellStyle name="60% - Accent3 11" xfId="35660" xr:uid="{00000000-0005-0000-0000-0000BC8C0000}"/>
    <cellStyle name="60% - Accent3 11 2" xfId="35661" xr:uid="{00000000-0005-0000-0000-0000BD8C0000}"/>
    <cellStyle name="60% - Accent3 12" xfId="35662" xr:uid="{00000000-0005-0000-0000-0000BE8C0000}"/>
    <cellStyle name="60% - Accent3 12 2" xfId="35663" xr:uid="{00000000-0005-0000-0000-0000BF8C0000}"/>
    <cellStyle name="60% - Accent3 13" xfId="35664" xr:uid="{00000000-0005-0000-0000-0000C08C0000}"/>
    <cellStyle name="60% - Accent3 13 2" xfId="35665" xr:uid="{00000000-0005-0000-0000-0000C18C0000}"/>
    <cellStyle name="60% - Accent3 13 3" xfId="35666" xr:uid="{00000000-0005-0000-0000-0000C28C0000}"/>
    <cellStyle name="60% - Accent3 14" xfId="35667" xr:uid="{00000000-0005-0000-0000-0000C38C0000}"/>
    <cellStyle name="60% - Accent3 14 2" xfId="35668" xr:uid="{00000000-0005-0000-0000-0000C48C0000}"/>
    <cellStyle name="60% - Accent3 15" xfId="35669" xr:uid="{00000000-0005-0000-0000-0000C58C0000}"/>
    <cellStyle name="60% - Accent3 2" xfId="35670" xr:uid="{00000000-0005-0000-0000-0000C68C0000}"/>
    <cellStyle name="60% - Accent3 2 10" xfId="35671" xr:uid="{00000000-0005-0000-0000-0000C78C0000}"/>
    <cellStyle name="60% - Accent3 2 10 2" xfId="35672" xr:uid="{00000000-0005-0000-0000-0000C88C0000}"/>
    <cellStyle name="60% - Accent3 2 11" xfId="35673" xr:uid="{00000000-0005-0000-0000-0000C98C0000}"/>
    <cellStyle name="60% - Accent3 2 2" xfId="35674" xr:uid="{00000000-0005-0000-0000-0000CA8C0000}"/>
    <cellStyle name="60% - Accent3 2 2 2" xfId="35675" xr:uid="{00000000-0005-0000-0000-0000CB8C0000}"/>
    <cellStyle name="60% - Accent3 2 3" xfId="35676" xr:uid="{00000000-0005-0000-0000-0000CC8C0000}"/>
    <cellStyle name="60% - Accent3 2 3 2" xfId="35677" xr:uid="{00000000-0005-0000-0000-0000CD8C0000}"/>
    <cellStyle name="60% - Accent3 2 4" xfId="35678" xr:uid="{00000000-0005-0000-0000-0000CE8C0000}"/>
    <cellStyle name="60% - Accent3 2 4 2" xfId="35679" xr:uid="{00000000-0005-0000-0000-0000CF8C0000}"/>
    <cellStyle name="60% - Accent3 2 5" xfId="35680" xr:uid="{00000000-0005-0000-0000-0000D08C0000}"/>
    <cellStyle name="60% - Accent3 2 5 2" xfId="35681" xr:uid="{00000000-0005-0000-0000-0000D18C0000}"/>
    <cellStyle name="60% - Accent3 2 6" xfId="35682" xr:uid="{00000000-0005-0000-0000-0000D28C0000}"/>
    <cellStyle name="60% - Accent3 2 6 2" xfId="35683" xr:uid="{00000000-0005-0000-0000-0000D38C0000}"/>
    <cellStyle name="60% - Accent3 2 7" xfId="35684" xr:uid="{00000000-0005-0000-0000-0000D48C0000}"/>
    <cellStyle name="60% - Accent3 2 7 2" xfId="35685" xr:uid="{00000000-0005-0000-0000-0000D58C0000}"/>
    <cellStyle name="60% - Accent3 2 8" xfId="35686" xr:uid="{00000000-0005-0000-0000-0000D68C0000}"/>
    <cellStyle name="60% - Accent3 2 8 2" xfId="35687" xr:uid="{00000000-0005-0000-0000-0000D78C0000}"/>
    <cellStyle name="60% - Accent3 2 9" xfId="35688" xr:uid="{00000000-0005-0000-0000-0000D88C0000}"/>
    <cellStyle name="60% - Accent3 2 9 2" xfId="35689" xr:uid="{00000000-0005-0000-0000-0000D98C0000}"/>
    <cellStyle name="60% - Accent3 2 9 3" xfId="35690" xr:uid="{00000000-0005-0000-0000-0000DA8C0000}"/>
    <cellStyle name="60% - Accent3 3" xfId="35691" xr:uid="{00000000-0005-0000-0000-0000DB8C0000}"/>
    <cellStyle name="60% - Accent3 3 2" xfId="35692" xr:uid="{00000000-0005-0000-0000-0000DC8C0000}"/>
    <cellStyle name="60% - Accent3 4" xfId="35693" xr:uid="{00000000-0005-0000-0000-0000DD8C0000}"/>
    <cellStyle name="60% - Accent3 4 2" xfId="35694" xr:uid="{00000000-0005-0000-0000-0000DE8C0000}"/>
    <cellStyle name="60% - Accent3 5" xfId="35695" xr:uid="{00000000-0005-0000-0000-0000DF8C0000}"/>
    <cellStyle name="60% - Accent3 5 2" xfId="35696" xr:uid="{00000000-0005-0000-0000-0000E08C0000}"/>
    <cellStyle name="60% - Accent3 6" xfId="35697" xr:uid="{00000000-0005-0000-0000-0000E18C0000}"/>
    <cellStyle name="60% - Accent3 6 2" xfId="35698" xr:uid="{00000000-0005-0000-0000-0000E28C0000}"/>
    <cellStyle name="60% - Accent3 7" xfId="35699" xr:uid="{00000000-0005-0000-0000-0000E38C0000}"/>
    <cellStyle name="60% - Accent3 7 2" xfId="35700" xr:uid="{00000000-0005-0000-0000-0000E48C0000}"/>
    <cellStyle name="60% - Accent3 8" xfId="35701" xr:uid="{00000000-0005-0000-0000-0000E58C0000}"/>
    <cellStyle name="60% - Accent3 8 2" xfId="35702" xr:uid="{00000000-0005-0000-0000-0000E68C0000}"/>
    <cellStyle name="60% - Accent3 9" xfId="35703" xr:uid="{00000000-0005-0000-0000-0000E78C0000}"/>
    <cellStyle name="60% - Accent3 9 2" xfId="35704" xr:uid="{00000000-0005-0000-0000-0000E88C0000}"/>
    <cellStyle name="60% - Accent3_Cash Terceiros RJ" xfId="35705" xr:uid="{00000000-0005-0000-0000-0000E98C0000}"/>
    <cellStyle name="60% - Accent4" xfId="35706" xr:uid="{00000000-0005-0000-0000-0000EA8C0000}"/>
    <cellStyle name="60% - Accent4 10" xfId="35707" xr:uid="{00000000-0005-0000-0000-0000EB8C0000}"/>
    <cellStyle name="60% - Accent4 10 2" xfId="35708" xr:uid="{00000000-0005-0000-0000-0000EC8C0000}"/>
    <cellStyle name="60% - Accent4 11" xfId="35709" xr:uid="{00000000-0005-0000-0000-0000ED8C0000}"/>
    <cellStyle name="60% - Accent4 11 2" xfId="35710" xr:uid="{00000000-0005-0000-0000-0000EE8C0000}"/>
    <cellStyle name="60% - Accent4 12" xfId="35711" xr:uid="{00000000-0005-0000-0000-0000EF8C0000}"/>
    <cellStyle name="60% - Accent4 12 2" xfId="35712" xr:uid="{00000000-0005-0000-0000-0000F08C0000}"/>
    <cellStyle name="60% - Accent4 13" xfId="35713" xr:uid="{00000000-0005-0000-0000-0000F18C0000}"/>
    <cellStyle name="60% - Accent4 13 2" xfId="35714" xr:uid="{00000000-0005-0000-0000-0000F28C0000}"/>
    <cellStyle name="60% - Accent4 14" xfId="35715" xr:uid="{00000000-0005-0000-0000-0000F38C0000}"/>
    <cellStyle name="60% - Accent4 14 2" xfId="35716" xr:uid="{00000000-0005-0000-0000-0000F48C0000}"/>
    <cellStyle name="60% - Accent4 15" xfId="35717" xr:uid="{00000000-0005-0000-0000-0000F58C0000}"/>
    <cellStyle name="60% - Accent4 2" xfId="35718" xr:uid="{00000000-0005-0000-0000-0000F68C0000}"/>
    <cellStyle name="60% - Accent4 2 10" xfId="35719" xr:uid="{00000000-0005-0000-0000-0000F78C0000}"/>
    <cellStyle name="60% - Accent4 2 10 2" xfId="35720" xr:uid="{00000000-0005-0000-0000-0000F88C0000}"/>
    <cellStyle name="60% - Accent4 2 11" xfId="35721" xr:uid="{00000000-0005-0000-0000-0000F98C0000}"/>
    <cellStyle name="60% - Accent4 2 2" xfId="35722" xr:uid="{00000000-0005-0000-0000-0000FA8C0000}"/>
    <cellStyle name="60% - Accent4 2 2 2" xfId="35723" xr:uid="{00000000-0005-0000-0000-0000FB8C0000}"/>
    <cellStyle name="60% - Accent4 2 3" xfId="35724" xr:uid="{00000000-0005-0000-0000-0000FC8C0000}"/>
    <cellStyle name="60% - Accent4 2 3 2" xfId="35725" xr:uid="{00000000-0005-0000-0000-0000FD8C0000}"/>
    <cellStyle name="60% - Accent4 2 4" xfId="35726" xr:uid="{00000000-0005-0000-0000-0000FE8C0000}"/>
    <cellStyle name="60% - Accent4 2 4 2" xfId="35727" xr:uid="{00000000-0005-0000-0000-0000FF8C0000}"/>
    <cellStyle name="60% - Accent4 2 5" xfId="35728" xr:uid="{00000000-0005-0000-0000-0000008D0000}"/>
    <cellStyle name="60% - Accent4 2 5 2" xfId="35729" xr:uid="{00000000-0005-0000-0000-0000018D0000}"/>
    <cellStyle name="60% - Accent4 2 6" xfId="35730" xr:uid="{00000000-0005-0000-0000-0000028D0000}"/>
    <cellStyle name="60% - Accent4 2 6 2" xfId="35731" xr:uid="{00000000-0005-0000-0000-0000038D0000}"/>
    <cellStyle name="60% - Accent4 2 7" xfId="35732" xr:uid="{00000000-0005-0000-0000-0000048D0000}"/>
    <cellStyle name="60% - Accent4 2 7 2" xfId="35733" xr:uid="{00000000-0005-0000-0000-0000058D0000}"/>
    <cellStyle name="60% - Accent4 2 8" xfId="35734" xr:uid="{00000000-0005-0000-0000-0000068D0000}"/>
    <cellStyle name="60% - Accent4 2 8 2" xfId="35735" xr:uid="{00000000-0005-0000-0000-0000078D0000}"/>
    <cellStyle name="60% - Accent4 2 8 3" xfId="35736" xr:uid="{00000000-0005-0000-0000-0000088D0000}"/>
    <cellStyle name="60% - Accent4 2 9" xfId="35737" xr:uid="{00000000-0005-0000-0000-0000098D0000}"/>
    <cellStyle name="60% - Accent4 2 9 2" xfId="35738" xr:uid="{00000000-0005-0000-0000-00000A8D0000}"/>
    <cellStyle name="60% - Accent4 3" xfId="35739" xr:uid="{00000000-0005-0000-0000-00000B8D0000}"/>
    <cellStyle name="60% - Accent4 3 2" xfId="35740" xr:uid="{00000000-0005-0000-0000-00000C8D0000}"/>
    <cellStyle name="60% - Accent4 4" xfId="35741" xr:uid="{00000000-0005-0000-0000-00000D8D0000}"/>
    <cellStyle name="60% - Accent4 4 2" xfId="35742" xr:uid="{00000000-0005-0000-0000-00000E8D0000}"/>
    <cellStyle name="60% - Accent4 5" xfId="35743" xr:uid="{00000000-0005-0000-0000-00000F8D0000}"/>
    <cellStyle name="60% - Accent4 5 2" xfId="35744" xr:uid="{00000000-0005-0000-0000-0000108D0000}"/>
    <cellStyle name="60% - Accent4 6" xfId="35745" xr:uid="{00000000-0005-0000-0000-0000118D0000}"/>
    <cellStyle name="60% - Accent4 6 2" xfId="35746" xr:uid="{00000000-0005-0000-0000-0000128D0000}"/>
    <cellStyle name="60% - Accent4 7" xfId="35747" xr:uid="{00000000-0005-0000-0000-0000138D0000}"/>
    <cellStyle name="60% - Accent4 7 2" xfId="35748" xr:uid="{00000000-0005-0000-0000-0000148D0000}"/>
    <cellStyle name="60% - Accent4 8" xfId="35749" xr:uid="{00000000-0005-0000-0000-0000158D0000}"/>
    <cellStyle name="60% - Accent4 8 2" xfId="35750" xr:uid="{00000000-0005-0000-0000-0000168D0000}"/>
    <cellStyle name="60% - Accent4 9" xfId="35751" xr:uid="{00000000-0005-0000-0000-0000178D0000}"/>
    <cellStyle name="60% - Accent4 9 2" xfId="35752" xr:uid="{00000000-0005-0000-0000-0000188D0000}"/>
    <cellStyle name="60% - Accent4_Cash Terceiros RJ" xfId="35753" xr:uid="{00000000-0005-0000-0000-0000198D0000}"/>
    <cellStyle name="60% - Accent5" xfId="35754" xr:uid="{00000000-0005-0000-0000-00001A8D0000}"/>
    <cellStyle name="60% - Accent5 10" xfId="35755" xr:uid="{00000000-0005-0000-0000-00001B8D0000}"/>
    <cellStyle name="60% - Accent5 10 2" xfId="35756" xr:uid="{00000000-0005-0000-0000-00001C8D0000}"/>
    <cellStyle name="60% - Accent5 11" xfId="35757" xr:uid="{00000000-0005-0000-0000-00001D8D0000}"/>
    <cellStyle name="60% - Accent5 11 2" xfId="35758" xr:uid="{00000000-0005-0000-0000-00001E8D0000}"/>
    <cellStyle name="60% - Accent5 12" xfId="35759" xr:uid="{00000000-0005-0000-0000-00001F8D0000}"/>
    <cellStyle name="60% - Accent5 12 2" xfId="35760" xr:uid="{00000000-0005-0000-0000-0000208D0000}"/>
    <cellStyle name="60% - Accent5 13" xfId="35761" xr:uid="{00000000-0005-0000-0000-0000218D0000}"/>
    <cellStyle name="60% - Accent5 13 2" xfId="35762" xr:uid="{00000000-0005-0000-0000-0000228D0000}"/>
    <cellStyle name="60% - Accent5 14" xfId="35763" xr:uid="{00000000-0005-0000-0000-0000238D0000}"/>
    <cellStyle name="60% - Accent5 14 2" xfId="35764" xr:uid="{00000000-0005-0000-0000-0000248D0000}"/>
    <cellStyle name="60% - Accent5 15" xfId="35765" xr:uid="{00000000-0005-0000-0000-0000258D0000}"/>
    <cellStyle name="60% - Accent5 2" xfId="35766" xr:uid="{00000000-0005-0000-0000-0000268D0000}"/>
    <cellStyle name="60% - Accent5 2 10" xfId="35767" xr:uid="{00000000-0005-0000-0000-0000278D0000}"/>
    <cellStyle name="60% - Accent5 2 10 2" xfId="35768" xr:uid="{00000000-0005-0000-0000-0000288D0000}"/>
    <cellStyle name="60% - Accent5 2 11" xfId="35769" xr:uid="{00000000-0005-0000-0000-0000298D0000}"/>
    <cellStyle name="60% - Accent5 2 2" xfId="35770" xr:uid="{00000000-0005-0000-0000-00002A8D0000}"/>
    <cellStyle name="60% - Accent5 2 2 2" xfId="35771" xr:uid="{00000000-0005-0000-0000-00002B8D0000}"/>
    <cellStyle name="60% - Accent5 2 3" xfId="35772" xr:uid="{00000000-0005-0000-0000-00002C8D0000}"/>
    <cellStyle name="60% - Accent5 2 3 2" xfId="35773" xr:uid="{00000000-0005-0000-0000-00002D8D0000}"/>
    <cellStyle name="60% - Accent5 2 4" xfId="35774" xr:uid="{00000000-0005-0000-0000-00002E8D0000}"/>
    <cellStyle name="60% - Accent5 2 4 2" xfId="35775" xr:uid="{00000000-0005-0000-0000-00002F8D0000}"/>
    <cellStyle name="60% - Accent5 2 5" xfId="35776" xr:uid="{00000000-0005-0000-0000-0000308D0000}"/>
    <cellStyle name="60% - Accent5 2 5 2" xfId="35777" xr:uid="{00000000-0005-0000-0000-0000318D0000}"/>
    <cellStyle name="60% - Accent5 2 6" xfId="35778" xr:uid="{00000000-0005-0000-0000-0000328D0000}"/>
    <cellStyle name="60% - Accent5 2 6 2" xfId="35779" xr:uid="{00000000-0005-0000-0000-0000338D0000}"/>
    <cellStyle name="60% - Accent5 2 7" xfId="35780" xr:uid="{00000000-0005-0000-0000-0000348D0000}"/>
    <cellStyle name="60% - Accent5 2 7 2" xfId="35781" xr:uid="{00000000-0005-0000-0000-0000358D0000}"/>
    <cellStyle name="60% - Accent5 2 8" xfId="35782" xr:uid="{00000000-0005-0000-0000-0000368D0000}"/>
    <cellStyle name="60% - Accent5 2 8 2" xfId="35783" xr:uid="{00000000-0005-0000-0000-0000378D0000}"/>
    <cellStyle name="60% - Accent5 2 9" xfId="35784" xr:uid="{00000000-0005-0000-0000-0000388D0000}"/>
    <cellStyle name="60% - Accent5 2 9 2" xfId="35785" xr:uid="{00000000-0005-0000-0000-0000398D0000}"/>
    <cellStyle name="60% - Accent5 3" xfId="35786" xr:uid="{00000000-0005-0000-0000-00003A8D0000}"/>
    <cellStyle name="60% - Accent5 3 2" xfId="35787" xr:uid="{00000000-0005-0000-0000-00003B8D0000}"/>
    <cellStyle name="60% - Accent5 4" xfId="35788" xr:uid="{00000000-0005-0000-0000-00003C8D0000}"/>
    <cellStyle name="60% - Accent5 4 2" xfId="35789" xr:uid="{00000000-0005-0000-0000-00003D8D0000}"/>
    <cellStyle name="60% - Accent5 5" xfId="35790" xr:uid="{00000000-0005-0000-0000-00003E8D0000}"/>
    <cellStyle name="60% - Accent5 5 2" xfId="35791" xr:uid="{00000000-0005-0000-0000-00003F8D0000}"/>
    <cellStyle name="60% - Accent5 6" xfId="35792" xr:uid="{00000000-0005-0000-0000-0000408D0000}"/>
    <cellStyle name="60% - Accent5 6 2" xfId="35793" xr:uid="{00000000-0005-0000-0000-0000418D0000}"/>
    <cellStyle name="60% - Accent5 7" xfId="35794" xr:uid="{00000000-0005-0000-0000-0000428D0000}"/>
    <cellStyle name="60% - Accent5 7 2" xfId="35795" xr:uid="{00000000-0005-0000-0000-0000438D0000}"/>
    <cellStyle name="60% - Accent5 8" xfId="35796" xr:uid="{00000000-0005-0000-0000-0000448D0000}"/>
    <cellStyle name="60% - Accent5 8 2" xfId="35797" xr:uid="{00000000-0005-0000-0000-0000458D0000}"/>
    <cellStyle name="60% - Accent5 9" xfId="35798" xr:uid="{00000000-0005-0000-0000-0000468D0000}"/>
    <cellStyle name="60% - Accent5 9 2" xfId="35799" xr:uid="{00000000-0005-0000-0000-0000478D0000}"/>
    <cellStyle name="60% - Accent5_Cash Terceiros RJ" xfId="35800" xr:uid="{00000000-0005-0000-0000-0000488D0000}"/>
    <cellStyle name="60% - Accent6" xfId="35801" xr:uid="{00000000-0005-0000-0000-0000498D0000}"/>
    <cellStyle name="60% - Accent6 10" xfId="35802" xr:uid="{00000000-0005-0000-0000-00004A8D0000}"/>
    <cellStyle name="60% - Accent6 10 2" xfId="35803" xr:uid="{00000000-0005-0000-0000-00004B8D0000}"/>
    <cellStyle name="60% - Accent6 11" xfId="35804" xr:uid="{00000000-0005-0000-0000-00004C8D0000}"/>
    <cellStyle name="60% - Accent6 11 2" xfId="35805" xr:uid="{00000000-0005-0000-0000-00004D8D0000}"/>
    <cellStyle name="60% - Accent6 12" xfId="35806" xr:uid="{00000000-0005-0000-0000-00004E8D0000}"/>
    <cellStyle name="60% - Accent6 12 2" xfId="35807" xr:uid="{00000000-0005-0000-0000-00004F8D0000}"/>
    <cellStyle name="60% - Accent6 13" xfId="35808" xr:uid="{00000000-0005-0000-0000-0000508D0000}"/>
    <cellStyle name="60% - Accent6 13 2" xfId="35809" xr:uid="{00000000-0005-0000-0000-0000518D0000}"/>
    <cellStyle name="60% - Accent6 14" xfId="35810" xr:uid="{00000000-0005-0000-0000-0000528D0000}"/>
    <cellStyle name="60% - Accent6 14 2" xfId="35811" xr:uid="{00000000-0005-0000-0000-0000538D0000}"/>
    <cellStyle name="60% - Accent6 15" xfId="35812" xr:uid="{00000000-0005-0000-0000-0000548D0000}"/>
    <cellStyle name="60% - Accent6 2" xfId="35813" xr:uid="{00000000-0005-0000-0000-0000558D0000}"/>
    <cellStyle name="60% - Accent6 2 10" xfId="35814" xr:uid="{00000000-0005-0000-0000-0000568D0000}"/>
    <cellStyle name="60% - Accent6 2 10 2" xfId="35815" xr:uid="{00000000-0005-0000-0000-0000578D0000}"/>
    <cellStyle name="60% - Accent6 2 11" xfId="35816" xr:uid="{00000000-0005-0000-0000-0000588D0000}"/>
    <cellStyle name="60% - Accent6 2 2" xfId="35817" xr:uid="{00000000-0005-0000-0000-0000598D0000}"/>
    <cellStyle name="60% - Accent6 2 2 2" xfId="35818" xr:uid="{00000000-0005-0000-0000-00005A8D0000}"/>
    <cellStyle name="60% - Accent6 2 3" xfId="35819" xr:uid="{00000000-0005-0000-0000-00005B8D0000}"/>
    <cellStyle name="60% - Accent6 2 3 2" xfId="35820" xr:uid="{00000000-0005-0000-0000-00005C8D0000}"/>
    <cellStyle name="60% - Accent6 2 4" xfId="35821" xr:uid="{00000000-0005-0000-0000-00005D8D0000}"/>
    <cellStyle name="60% - Accent6 2 4 2" xfId="35822" xr:uid="{00000000-0005-0000-0000-00005E8D0000}"/>
    <cellStyle name="60% - Accent6 2 5" xfId="35823" xr:uid="{00000000-0005-0000-0000-00005F8D0000}"/>
    <cellStyle name="60% - Accent6 2 5 2" xfId="35824" xr:uid="{00000000-0005-0000-0000-0000608D0000}"/>
    <cellStyle name="60% - Accent6 2 6" xfId="35825" xr:uid="{00000000-0005-0000-0000-0000618D0000}"/>
    <cellStyle name="60% - Accent6 2 6 2" xfId="35826" xr:uid="{00000000-0005-0000-0000-0000628D0000}"/>
    <cellStyle name="60% - Accent6 2 7" xfId="35827" xr:uid="{00000000-0005-0000-0000-0000638D0000}"/>
    <cellStyle name="60% - Accent6 2 7 2" xfId="35828" xr:uid="{00000000-0005-0000-0000-0000648D0000}"/>
    <cellStyle name="60% - Accent6 2 8" xfId="35829" xr:uid="{00000000-0005-0000-0000-0000658D0000}"/>
    <cellStyle name="60% - Accent6 2 8 2" xfId="35830" xr:uid="{00000000-0005-0000-0000-0000668D0000}"/>
    <cellStyle name="60% - Accent6 2 9" xfId="35831" xr:uid="{00000000-0005-0000-0000-0000678D0000}"/>
    <cellStyle name="60% - Accent6 2 9 2" xfId="35832" xr:uid="{00000000-0005-0000-0000-0000688D0000}"/>
    <cellStyle name="60% - Accent6 3" xfId="35833" xr:uid="{00000000-0005-0000-0000-0000698D0000}"/>
    <cellStyle name="60% - Accent6 3 2" xfId="35834" xr:uid="{00000000-0005-0000-0000-00006A8D0000}"/>
    <cellStyle name="60% - Accent6 4" xfId="35835" xr:uid="{00000000-0005-0000-0000-00006B8D0000}"/>
    <cellStyle name="60% - Accent6 4 2" xfId="35836" xr:uid="{00000000-0005-0000-0000-00006C8D0000}"/>
    <cellStyle name="60% - Accent6 5" xfId="35837" xr:uid="{00000000-0005-0000-0000-00006D8D0000}"/>
    <cellStyle name="60% - Accent6 5 2" xfId="35838" xr:uid="{00000000-0005-0000-0000-00006E8D0000}"/>
    <cellStyle name="60% - Accent6 6" xfId="35839" xr:uid="{00000000-0005-0000-0000-00006F8D0000}"/>
    <cellStyle name="60% - Accent6 6 2" xfId="35840" xr:uid="{00000000-0005-0000-0000-0000708D0000}"/>
    <cellStyle name="60% - Accent6 7" xfId="35841" xr:uid="{00000000-0005-0000-0000-0000718D0000}"/>
    <cellStyle name="60% - Accent6 7 2" xfId="35842" xr:uid="{00000000-0005-0000-0000-0000728D0000}"/>
    <cellStyle name="60% - Accent6 8" xfId="35843" xr:uid="{00000000-0005-0000-0000-0000738D0000}"/>
    <cellStyle name="60% - Accent6 8 2" xfId="35844" xr:uid="{00000000-0005-0000-0000-0000748D0000}"/>
    <cellStyle name="60% - Accent6 9" xfId="35845" xr:uid="{00000000-0005-0000-0000-0000758D0000}"/>
    <cellStyle name="60% - Accent6 9 2" xfId="35846" xr:uid="{00000000-0005-0000-0000-0000768D0000}"/>
    <cellStyle name="60% - Accent6_Cash Terceiros RJ" xfId="35847" xr:uid="{00000000-0005-0000-0000-0000778D0000}"/>
    <cellStyle name="60% - Cor1" xfId="35848" xr:uid="{00000000-0005-0000-0000-0000788D0000}"/>
    <cellStyle name="60% - Cor1 2" xfId="35849" xr:uid="{00000000-0005-0000-0000-0000798D0000}"/>
    <cellStyle name="60% - Cor2" xfId="35850" xr:uid="{00000000-0005-0000-0000-00007A8D0000}"/>
    <cellStyle name="60% - Cor2 2" xfId="35851" xr:uid="{00000000-0005-0000-0000-00007B8D0000}"/>
    <cellStyle name="60% - Cor3" xfId="35852" xr:uid="{00000000-0005-0000-0000-00007C8D0000}"/>
    <cellStyle name="60% - Cor3 2" xfId="35853" xr:uid="{00000000-0005-0000-0000-00007D8D0000}"/>
    <cellStyle name="60% - Cor4" xfId="35854" xr:uid="{00000000-0005-0000-0000-00007E8D0000}"/>
    <cellStyle name="60% - Cor4 2" xfId="35855" xr:uid="{00000000-0005-0000-0000-00007F8D0000}"/>
    <cellStyle name="60% - Cor5" xfId="35856" xr:uid="{00000000-0005-0000-0000-0000808D0000}"/>
    <cellStyle name="60% - Cor5 2" xfId="35857" xr:uid="{00000000-0005-0000-0000-0000818D0000}"/>
    <cellStyle name="60% - Cor6" xfId="35858" xr:uid="{00000000-0005-0000-0000-0000828D0000}"/>
    <cellStyle name="60% - Cor6 2" xfId="35859" xr:uid="{00000000-0005-0000-0000-0000838D0000}"/>
    <cellStyle name="60% - Ênfase1 10" xfId="35860" xr:uid="{00000000-0005-0000-0000-0000848D0000}"/>
    <cellStyle name="60% - Ênfase1 10 2" xfId="35861" xr:uid="{00000000-0005-0000-0000-0000858D0000}"/>
    <cellStyle name="60% - Ênfase1 10 2 2" xfId="35862" xr:uid="{00000000-0005-0000-0000-0000868D0000}"/>
    <cellStyle name="60% - Ênfase1 10 2 3" xfId="35863" xr:uid="{00000000-0005-0000-0000-0000878D0000}"/>
    <cellStyle name="60% - Ênfase1 11" xfId="35864" xr:uid="{00000000-0005-0000-0000-0000888D0000}"/>
    <cellStyle name="60% - Ênfase1 11 2" xfId="35865" xr:uid="{00000000-0005-0000-0000-0000898D0000}"/>
    <cellStyle name="60% - Ênfase1 11 2 2" xfId="35866" xr:uid="{00000000-0005-0000-0000-00008A8D0000}"/>
    <cellStyle name="60% - Ênfase1 12" xfId="35867" xr:uid="{00000000-0005-0000-0000-00008B8D0000}"/>
    <cellStyle name="60% - Ênfase1 12 2" xfId="35868" xr:uid="{00000000-0005-0000-0000-00008C8D0000}"/>
    <cellStyle name="60% - Ênfase1 12 2 2" xfId="35869" xr:uid="{00000000-0005-0000-0000-00008D8D0000}"/>
    <cellStyle name="60% - Ênfase1 13" xfId="35870" xr:uid="{00000000-0005-0000-0000-00008E8D0000}"/>
    <cellStyle name="60% - Ênfase1 13 2" xfId="35871" xr:uid="{00000000-0005-0000-0000-00008F8D0000}"/>
    <cellStyle name="60% - Ênfase1 13 2 2" xfId="35872" xr:uid="{00000000-0005-0000-0000-0000908D0000}"/>
    <cellStyle name="60% - Ênfase1 14" xfId="35873" xr:uid="{00000000-0005-0000-0000-0000918D0000}"/>
    <cellStyle name="60% - Ênfase1 14 2" xfId="35874" xr:uid="{00000000-0005-0000-0000-0000928D0000}"/>
    <cellStyle name="60% - Ênfase1 14 2 2" xfId="35875" xr:uid="{00000000-0005-0000-0000-0000938D0000}"/>
    <cellStyle name="60% - Ênfase1 14 2 2 2" xfId="35876" xr:uid="{00000000-0005-0000-0000-0000948D0000}"/>
    <cellStyle name="60% - Ênfase1 14 2 2 3" xfId="35877" xr:uid="{00000000-0005-0000-0000-0000958D0000}"/>
    <cellStyle name="60% - Ênfase1 14 2 3" xfId="35878" xr:uid="{00000000-0005-0000-0000-0000968D0000}"/>
    <cellStyle name="60% - Ênfase1 14 2 3 2" xfId="35879" xr:uid="{00000000-0005-0000-0000-0000978D0000}"/>
    <cellStyle name="60% - Ênfase1 14 2 3 3" xfId="35880" xr:uid="{00000000-0005-0000-0000-0000988D0000}"/>
    <cellStyle name="60% - Ênfase1 14 2 4" xfId="35881" xr:uid="{00000000-0005-0000-0000-0000998D0000}"/>
    <cellStyle name="60% - Ênfase1 15" xfId="35882" xr:uid="{00000000-0005-0000-0000-00009A8D0000}"/>
    <cellStyle name="60% - Ênfase1 15 2" xfId="35883" xr:uid="{00000000-0005-0000-0000-00009B8D0000}"/>
    <cellStyle name="60% - Ênfase1 15 2 2" xfId="35884" xr:uid="{00000000-0005-0000-0000-00009C8D0000}"/>
    <cellStyle name="60% - Ênfase1 15 2 2 2" xfId="35885" xr:uid="{00000000-0005-0000-0000-00009D8D0000}"/>
    <cellStyle name="60% - Ênfase1 15 2 2 3" xfId="35886" xr:uid="{00000000-0005-0000-0000-00009E8D0000}"/>
    <cellStyle name="60% - Ênfase1 15 2 3" xfId="35887" xr:uid="{00000000-0005-0000-0000-00009F8D0000}"/>
    <cellStyle name="60% - Ênfase1 15 2 3 2" xfId="35888" xr:uid="{00000000-0005-0000-0000-0000A08D0000}"/>
    <cellStyle name="60% - Ênfase1 15 2 3 3" xfId="35889" xr:uid="{00000000-0005-0000-0000-0000A18D0000}"/>
    <cellStyle name="60% - Ênfase1 15 2 4" xfId="35890" xr:uid="{00000000-0005-0000-0000-0000A28D0000}"/>
    <cellStyle name="60% - Ênfase1 16" xfId="35891" xr:uid="{00000000-0005-0000-0000-0000A38D0000}"/>
    <cellStyle name="60% - Ênfase1 16 2" xfId="35892" xr:uid="{00000000-0005-0000-0000-0000A48D0000}"/>
    <cellStyle name="60% - Ênfase1 16 2 2" xfId="35893" xr:uid="{00000000-0005-0000-0000-0000A58D0000}"/>
    <cellStyle name="60% - Ênfase1 16 2 2 2" xfId="35894" xr:uid="{00000000-0005-0000-0000-0000A68D0000}"/>
    <cellStyle name="60% - Ênfase1 16 2 2 3" xfId="35895" xr:uid="{00000000-0005-0000-0000-0000A78D0000}"/>
    <cellStyle name="60% - Ênfase1 16 2 3" xfId="35896" xr:uid="{00000000-0005-0000-0000-0000A88D0000}"/>
    <cellStyle name="60% - Ênfase1 16 2 3 2" xfId="35897" xr:uid="{00000000-0005-0000-0000-0000A98D0000}"/>
    <cellStyle name="60% - Ênfase1 16 2 3 3" xfId="35898" xr:uid="{00000000-0005-0000-0000-0000AA8D0000}"/>
    <cellStyle name="60% - Ênfase1 16 2 4" xfId="35899" xr:uid="{00000000-0005-0000-0000-0000AB8D0000}"/>
    <cellStyle name="60% - Ênfase1 17" xfId="35900" xr:uid="{00000000-0005-0000-0000-0000AC8D0000}"/>
    <cellStyle name="60% - Ênfase1 18" xfId="35901" xr:uid="{00000000-0005-0000-0000-0000AD8D0000}"/>
    <cellStyle name="60% - Ênfase1 19" xfId="35902" xr:uid="{00000000-0005-0000-0000-0000AE8D0000}"/>
    <cellStyle name="60% - Ênfase1 2" xfId="35903" xr:uid="{00000000-0005-0000-0000-0000AF8D0000}"/>
    <cellStyle name="60% - Ênfase1 2 10" xfId="35904" xr:uid="{00000000-0005-0000-0000-0000B08D0000}"/>
    <cellStyle name="60% - Ênfase1 2 10 2" xfId="35905" xr:uid="{00000000-0005-0000-0000-0000B18D0000}"/>
    <cellStyle name="60% - Ênfase1 2 11" xfId="35906" xr:uid="{00000000-0005-0000-0000-0000B28D0000}"/>
    <cellStyle name="60% - Ênfase1 2 11 2" xfId="35907" xr:uid="{00000000-0005-0000-0000-0000B38D0000}"/>
    <cellStyle name="60% - Ênfase1 2 12" xfId="35908" xr:uid="{00000000-0005-0000-0000-0000B48D0000}"/>
    <cellStyle name="60% - Ênfase1 2 12 2" xfId="35909" xr:uid="{00000000-0005-0000-0000-0000B58D0000}"/>
    <cellStyle name="60% - Ênfase1 2 13" xfId="35910" xr:uid="{00000000-0005-0000-0000-0000B68D0000}"/>
    <cellStyle name="60% - Ênfase1 2 13 2" xfId="35911" xr:uid="{00000000-0005-0000-0000-0000B78D0000}"/>
    <cellStyle name="60% - Ênfase1 2 14" xfId="35912" xr:uid="{00000000-0005-0000-0000-0000B88D0000}"/>
    <cellStyle name="60% - Ênfase1 2 14 2" xfId="35913" xr:uid="{00000000-0005-0000-0000-0000B98D0000}"/>
    <cellStyle name="60% - Ênfase1 2 15" xfId="35914" xr:uid="{00000000-0005-0000-0000-0000BA8D0000}"/>
    <cellStyle name="60% - Ênfase1 2 15 2" xfId="35915" xr:uid="{00000000-0005-0000-0000-0000BB8D0000}"/>
    <cellStyle name="60% - Ênfase1 2 16" xfId="35916" xr:uid="{00000000-0005-0000-0000-0000BC8D0000}"/>
    <cellStyle name="60% - Ênfase1 2 16 2" xfId="35917" xr:uid="{00000000-0005-0000-0000-0000BD8D0000}"/>
    <cellStyle name="60% - Ênfase1 2 17" xfId="35918" xr:uid="{00000000-0005-0000-0000-0000BE8D0000}"/>
    <cellStyle name="60% - Ênfase1 2 2" xfId="35919" xr:uid="{00000000-0005-0000-0000-0000BF8D0000}"/>
    <cellStyle name="60% - Ênfase1 2 2 10" xfId="35920" xr:uid="{00000000-0005-0000-0000-0000C08D0000}"/>
    <cellStyle name="60% - Ênfase1 2 2 10 2" xfId="35921" xr:uid="{00000000-0005-0000-0000-0000C18D0000}"/>
    <cellStyle name="60% - Ênfase1 2 2 11" xfId="35922" xr:uid="{00000000-0005-0000-0000-0000C28D0000}"/>
    <cellStyle name="60% - Ênfase1 2 2 11 2" xfId="35923" xr:uid="{00000000-0005-0000-0000-0000C38D0000}"/>
    <cellStyle name="60% - Ênfase1 2 2 12" xfId="35924" xr:uid="{00000000-0005-0000-0000-0000C48D0000}"/>
    <cellStyle name="60% - Ênfase1 2 2 12 2" xfId="35925" xr:uid="{00000000-0005-0000-0000-0000C58D0000}"/>
    <cellStyle name="60% - Ênfase1 2 2 13" xfId="35926" xr:uid="{00000000-0005-0000-0000-0000C68D0000}"/>
    <cellStyle name="60% - Ênfase1 2 2 13 2" xfId="35927" xr:uid="{00000000-0005-0000-0000-0000C78D0000}"/>
    <cellStyle name="60% - Ênfase1 2 2 13 3" xfId="35928" xr:uid="{00000000-0005-0000-0000-0000C88D0000}"/>
    <cellStyle name="60% - Ênfase1 2 2 14" xfId="35929" xr:uid="{00000000-0005-0000-0000-0000C98D0000}"/>
    <cellStyle name="60% - Ênfase1 2 2 14 2" xfId="35930" xr:uid="{00000000-0005-0000-0000-0000CA8D0000}"/>
    <cellStyle name="60% - Ênfase1 2 2 15" xfId="35931" xr:uid="{00000000-0005-0000-0000-0000CB8D0000}"/>
    <cellStyle name="60% - Ênfase1 2 2 2" xfId="35932" xr:uid="{00000000-0005-0000-0000-0000CC8D0000}"/>
    <cellStyle name="60% - Ênfase1 2 2 2 10" xfId="35933" xr:uid="{00000000-0005-0000-0000-0000CD8D0000}"/>
    <cellStyle name="60% - Ênfase1 2 2 2 10 2" xfId="35934" xr:uid="{00000000-0005-0000-0000-0000CE8D0000}"/>
    <cellStyle name="60% - Ênfase1 2 2 2 11" xfId="35935" xr:uid="{00000000-0005-0000-0000-0000CF8D0000}"/>
    <cellStyle name="60% - Ênfase1 2 2 2 2" xfId="35936" xr:uid="{00000000-0005-0000-0000-0000D08D0000}"/>
    <cellStyle name="60% - Ênfase1 2 2 2 2 2" xfId="35937" xr:uid="{00000000-0005-0000-0000-0000D18D0000}"/>
    <cellStyle name="60% - Ênfase1 2 2 2 3" xfId="35938" xr:uid="{00000000-0005-0000-0000-0000D28D0000}"/>
    <cellStyle name="60% - Ênfase1 2 2 2 3 2" xfId="35939" xr:uid="{00000000-0005-0000-0000-0000D38D0000}"/>
    <cellStyle name="60% - Ênfase1 2 2 2 4" xfId="35940" xr:uid="{00000000-0005-0000-0000-0000D48D0000}"/>
    <cellStyle name="60% - Ênfase1 2 2 2 4 2" xfId="35941" xr:uid="{00000000-0005-0000-0000-0000D58D0000}"/>
    <cellStyle name="60% - Ênfase1 2 2 2 5" xfId="35942" xr:uid="{00000000-0005-0000-0000-0000D68D0000}"/>
    <cellStyle name="60% - Ênfase1 2 2 2 5 2" xfId="35943" xr:uid="{00000000-0005-0000-0000-0000D78D0000}"/>
    <cellStyle name="60% - Ênfase1 2 2 2 6" xfId="35944" xr:uid="{00000000-0005-0000-0000-0000D88D0000}"/>
    <cellStyle name="60% - Ênfase1 2 2 2 6 2" xfId="35945" xr:uid="{00000000-0005-0000-0000-0000D98D0000}"/>
    <cellStyle name="60% - Ênfase1 2 2 2 7" xfId="35946" xr:uid="{00000000-0005-0000-0000-0000DA8D0000}"/>
    <cellStyle name="60% - Ênfase1 2 2 2 7 2" xfId="35947" xr:uid="{00000000-0005-0000-0000-0000DB8D0000}"/>
    <cellStyle name="60% - Ênfase1 2 2 2 8" xfId="35948" xr:uid="{00000000-0005-0000-0000-0000DC8D0000}"/>
    <cellStyle name="60% - Ênfase1 2 2 2 8 2" xfId="35949" xr:uid="{00000000-0005-0000-0000-0000DD8D0000}"/>
    <cellStyle name="60% - Ênfase1 2 2 2 9" xfId="35950" xr:uid="{00000000-0005-0000-0000-0000DE8D0000}"/>
    <cellStyle name="60% - Ênfase1 2 2 2 9 2" xfId="35951" xr:uid="{00000000-0005-0000-0000-0000DF8D0000}"/>
    <cellStyle name="60% - Ênfase1 2 2 3" xfId="35952" xr:uid="{00000000-0005-0000-0000-0000E08D0000}"/>
    <cellStyle name="60% - Ênfase1 2 2 3 2" xfId="35953" xr:uid="{00000000-0005-0000-0000-0000E18D0000}"/>
    <cellStyle name="60% - Ênfase1 2 2 3 3" xfId="35954" xr:uid="{00000000-0005-0000-0000-0000E28D0000}"/>
    <cellStyle name="60% - Ênfase1 2 2 3 4" xfId="35955" xr:uid="{00000000-0005-0000-0000-0000E38D0000}"/>
    <cellStyle name="60% - Ênfase1 2 2 4" xfId="35956" xr:uid="{00000000-0005-0000-0000-0000E48D0000}"/>
    <cellStyle name="60% - Ênfase1 2 2 4 2" xfId="35957" xr:uid="{00000000-0005-0000-0000-0000E58D0000}"/>
    <cellStyle name="60% - Ênfase1 2 2 5" xfId="35958" xr:uid="{00000000-0005-0000-0000-0000E68D0000}"/>
    <cellStyle name="60% - Ênfase1 2 2 5 2" xfId="35959" xr:uid="{00000000-0005-0000-0000-0000E78D0000}"/>
    <cellStyle name="60% - Ênfase1 2 2 6" xfId="35960" xr:uid="{00000000-0005-0000-0000-0000E88D0000}"/>
    <cellStyle name="60% - Ênfase1 2 2 6 2" xfId="35961" xr:uid="{00000000-0005-0000-0000-0000E98D0000}"/>
    <cellStyle name="60% - Ênfase1 2 2 7" xfId="35962" xr:uid="{00000000-0005-0000-0000-0000EA8D0000}"/>
    <cellStyle name="60% - Ênfase1 2 2 7 2" xfId="35963" xr:uid="{00000000-0005-0000-0000-0000EB8D0000}"/>
    <cellStyle name="60% - Ênfase1 2 2 8" xfId="35964" xr:uid="{00000000-0005-0000-0000-0000EC8D0000}"/>
    <cellStyle name="60% - Ênfase1 2 2 8 2" xfId="35965" xr:uid="{00000000-0005-0000-0000-0000ED8D0000}"/>
    <cellStyle name="60% - Ênfase1 2 2 9" xfId="35966" xr:uid="{00000000-0005-0000-0000-0000EE8D0000}"/>
    <cellStyle name="60% - Ênfase1 2 2 9 2" xfId="35967" xr:uid="{00000000-0005-0000-0000-0000EF8D0000}"/>
    <cellStyle name="60% - Ênfase1 2 3" xfId="35968" xr:uid="{00000000-0005-0000-0000-0000F08D0000}"/>
    <cellStyle name="60% - Ênfase1 2 3 10" xfId="35969" xr:uid="{00000000-0005-0000-0000-0000F18D0000}"/>
    <cellStyle name="60% - Ênfase1 2 3 10 2" xfId="35970" xr:uid="{00000000-0005-0000-0000-0000F28D0000}"/>
    <cellStyle name="60% - Ênfase1 2 3 11" xfId="35971" xr:uid="{00000000-0005-0000-0000-0000F38D0000}"/>
    <cellStyle name="60% - Ênfase1 2 3 11 2" xfId="35972" xr:uid="{00000000-0005-0000-0000-0000F48D0000}"/>
    <cellStyle name="60% - Ênfase1 2 3 12" xfId="35973" xr:uid="{00000000-0005-0000-0000-0000F58D0000}"/>
    <cellStyle name="60% - Ênfase1 2 3 12 2" xfId="35974" xr:uid="{00000000-0005-0000-0000-0000F68D0000}"/>
    <cellStyle name="60% - Ênfase1 2 3 13" xfId="35975" xr:uid="{00000000-0005-0000-0000-0000F78D0000}"/>
    <cellStyle name="60% - Ênfase1 2 3 13 2" xfId="35976" xr:uid="{00000000-0005-0000-0000-0000F88D0000}"/>
    <cellStyle name="60% - Ênfase1 2 3 14" xfId="35977" xr:uid="{00000000-0005-0000-0000-0000F98D0000}"/>
    <cellStyle name="60% - Ênfase1 2 3 14 2" xfId="35978" xr:uid="{00000000-0005-0000-0000-0000FA8D0000}"/>
    <cellStyle name="60% - Ênfase1 2 3 15" xfId="35979" xr:uid="{00000000-0005-0000-0000-0000FB8D0000}"/>
    <cellStyle name="60% - Ênfase1 2 3 2" xfId="35980" xr:uid="{00000000-0005-0000-0000-0000FC8D0000}"/>
    <cellStyle name="60% - Ênfase1 2 3 2 10" xfId="35981" xr:uid="{00000000-0005-0000-0000-0000FD8D0000}"/>
    <cellStyle name="60% - Ênfase1 2 3 2 10 2" xfId="35982" xr:uid="{00000000-0005-0000-0000-0000FE8D0000}"/>
    <cellStyle name="60% - Ênfase1 2 3 2 11" xfId="35983" xr:uid="{00000000-0005-0000-0000-0000FF8D0000}"/>
    <cellStyle name="60% - Ênfase1 2 3 2 2" xfId="35984" xr:uid="{00000000-0005-0000-0000-0000008E0000}"/>
    <cellStyle name="60% - Ênfase1 2 3 2 2 2" xfId="35985" xr:uid="{00000000-0005-0000-0000-0000018E0000}"/>
    <cellStyle name="60% - Ênfase1 2 3 2 3" xfId="35986" xr:uid="{00000000-0005-0000-0000-0000028E0000}"/>
    <cellStyle name="60% - Ênfase1 2 3 2 3 2" xfId="35987" xr:uid="{00000000-0005-0000-0000-0000038E0000}"/>
    <cellStyle name="60% - Ênfase1 2 3 2 4" xfId="35988" xr:uid="{00000000-0005-0000-0000-0000048E0000}"/>
    <cellStyle name="60% - Ênfase1 2 3 2 4 2" xfId="35989" xr:uid="{00000000-0005-0000-0000-0000058E0000}"/>
    <cellStyle name="60% - Ênfase1 2 3 2 5" xfId="35990" xr:uid="{00000000-0005-0000-0000-0000068E0000}"/>
    <cellStyle name="60% - Ênfase1 2 3 2 5 2" xfId="35991" xr:uid="{00000000-0005-0000-0000-0000078E0000}"/>
    <cellStyle name="60% - Ênfase1 2 3 2 6" xfId="35992" xr:uid="{00000000-0005-0000-0000-0000088E0000}"/>
    <cellStyle name="60% - Ênfase1 2 3 2 6 2" xfId="35993" xr:uid="{00000000-0005-0000-0000-0000098E0000}"/>
    <cellStyle name="60% - Ênfase1 2 3 2 7" xfId="35994" xr:uid="{00000000-0005-0000-0000-00000A8E0000}"/>
    <cellStyle name="60% - Ênfase1 2 3 2 7 2" xfId="35995" xr:uid="{00000000-0005-0000-0000-00000B8E0000}"/>
    <cellStyle name="60% - Ênfase1 2 3 2 8" xfId="35996" xr:uid="{00000000-0005-0000-0000-00000C8E0000}"/>
    <cellStyle name="60% - Ênfase1 2 3 2 8 2" xfId="35997" xr:uid="{00000000-0005-0000-0000-00000D8E0000}"/>
    <cellStyle name="60% - Ênfase1 2 3 2 9" xfId="35998" xr:uid="{00000000-0005-0000-0000-00000E8E0000}"/>
    <cellStyle name="60% - Ênfase1 2 3 2 9 2" xfId="35999" xr:uid="{00000000-0005-0000-0000-00000F8E0000}"/>
    <cellStyle name="60% - Ênfase1 2 3 3" xfId="36000" xr:uid="{00000000-0005-0000-0000-0000108E0000}"/>
    <cellStyle name="60% - Ênfase1 2 3 3 2" xfId="36001" xr:uid="{00000000-0005-0000-0000-0000118E0000}"/>
    <cellStyle name="60% - Ênfase1 2 3 4" xfId="36002" xr:uid="{00000000-0005-0000-0000-0000128E0000}"/>
    <cellStyle name="60% - Ênfase1 2 3 4 2" xfId="36003" xr:uid="{00000000-0005-0000-0000-0000138E0000}"/>
    <cellStyle name="60% - Ênfase1 2 3 5" xfId="36004" xr:uid="{00000000-0005-0000-0000-0000148E0000}"/>
    <cellStyle name="60% - Ênfase1 2 3 5 2" xfId="36005" xr:uid="{00000000-0005-0000-0000-0000158E0000}"/>
    <cellStyle name="60% - Ênfase1 2 3 6" xfId="36006" xr:uid="{00000000-0005-0000-0000-0000168E0000}"/>
    <cellStyle name="60% - Ênfase1 2 3 6 2" xfId="36007" xr:uid="{00000000-0005-0000-0000-0000178E0000}"/>
    <cellStyle name="60% - Ênfase1 2 3 7" xfId="36008" xr:uid="{00000000-0005-0000-0000-0000188E0000}"/>
    <cellStyle name="60% - Ênfase1 2 3 7 2" xfId="36009" xr:uid="{00000000-0005-0000-0000-0000198E0000}"/>
    <cellStyle name="60% - Ênfase1 2 3 8" xfId="36010" xr:uid="{00000000-0005-0000-0000-00001A8E0000}"/>
    <cellStyle name="60% - Ênfase1 2 3 8 2" xfId="36011" xr:uid="{00000000-0005-0000-0000-00001B8E0000}"/>
    <cellStyle name="60% - Ênfase1 2 3 9" xfId="36012" xr:uid="{00000000-0005-0000-0000-00001C8E0000}"/>
    <cellStyle name="60% - Ênfase1 2 3 9 2" xfId="36013" xr:uid="{00000000-0005-0000-0000-00001D8E0000}"/>
    <cellStyle name="60% - Ênfase1 2 4" xfId="36014" xr:uid="{00000000-0005-0000-0000-00001E8E0000}"/>
    <cellStyle name="60% - Ênfase1 2 4 10" xfId="36015" xr:uid="{00000000-0005-0000-0000-00001F8E0000}"/>
    <cellStyle name="60% - Ênfase1 2 4 10 2" xfId="36016" xr:uid="{00000000-0005-0000-0000-0000208E0000}"/>
    <cellStyle name="60% - Ênfase1 2 4 11" xfId="36017" xr:uid="{00000000-0005-0000-0000-0000218E0000}"/>
    <cellStyle name="60% - Ênfase1 2 4 2" xfId="36018" xr:uid="{00000000-0005-0000-0000-0000228E0000}"/>
    <cellStyle name="60% - Ênfase1 2 4 2 2" xfId="36019" xr:uid="{00000000-0005-0000-0000-0000238E0000}"/>
    <cellStyle name="60% - Ênfase1 2 4 3" xfId="36020" xr:uid="{00000000-0005-0000-0000-0000248E0000}"/>
    <cellStyle name="60% - Ênfase1 2 4 3 2" xfId="36021" xr:uid="{00000000-0005-0000-0000-0000258E0000}"/>
    <cellStyle name="60% - Ênfase1 2 4 4" xfId="36022" xr:uid="{00000000-0005-0000-0000-0000268E0000}"/>
    <cellStyle name="60% - Ênfase1 2 4 4 2" xfId="36023" xr:uid="{00000000-0005-0000-0000-0000278E0000}"/>
    <cellStyle name="60% - Ênfase1 2 4 5" xfId="36024" xr:uid="{00000000-0005-0000-0000-0000288E0000}"/>
    <cellStyle name="60% - Ênfase1 2 4 5 2" xfId="36025" xr:uid="{00000000-0005-0000-0000-0000298E0000}"/>
    <cellStyle name="60% - Ênfase1 2 4 6" xfId="36026" xr:uid="{00000000-0005-0000-0000-00002A8E0000}"/>
    <cellStyle name="60% - Ênfase1 2 4 6 2" xfId="36027" xr:uid="{00000000-0005-0000-0000-00002B8E0000}"/>
    <cellStyle name="60% - Ênfase1 2 4 7" xfId="36028" xr:uid="{00000000-0005-0000-0000-00002C8E0000}"/>
    <cellStyle name="60% - Ênfase1 2 4 7 2" xfId="36029" xr:uid="{00000000-0005-0000-0000-00002D8E0000}"/>
    <cellStyle name="60% - Ênfase1 2 4 8" xfId="36030" xr:uid="{00000000-0005-0000-0000-00002E8E0000}"/>
    <cellStyle name="60% - Ênfase1 2 4 8 2" xfId="36031" xr:uid="{00000000-0005-0000-0000-00002F8E0000}"/>
    <cellStyle name="60% - Ênfase1 2 4 9" xfId="36032" xr:uid="{00000000-0005-0000-0000-0000308E0000}"/>
    <cellStyle name="60% - Ênfase1 2 4 9 2" xfId="36033" xr:uid="{00000000-0005-0000-0000-0000318E0000}"/>
    <cellStyle name="60% - Ênfase1 2 5" xfId="36034" xr:uid="{00000000-0005-0000-0000-0000328E0000}"/>
    <cellStyle name="60% - Ênfase1 2 5 2" xfId="36035" xr:uid="{00000000-0005-0000-0000-0000338E0000}"/>
    <cellStyle name="60% - Ênfase1 2 6" xfId="36036" xr:uid="{00000000-0005-0000-0000-0000348E0000}"/>
    <cellStyle name="60% - Ênfase1 2 6 2" xfId="36037" xr:uid="{00000000-0005-0000-0000-0000358E0000}"/>
    <cellStyle name="60% - Ênfase1 2 7" xfId="36038" xr:uid="{00000000-0005-0000-0000-0000368E0000}"/>
    <cellStyle name="60% - Ênfase1 2 7 2" xfId="36039" xr:uid="{00000000-0005-0000-0000-0000378E0000}"/>
    <cellStyle name="60% - Ênfase1 2 8" xfId="36040" xr:uid="{00000000-0005-0000-0000-0000388E0000}"/>
    <cellStyle name="60% - Ênfase1 2 8 2" xfId="36041" xr:uid="{00000000-0005-0000-0000-0000398E0000}"/>
    <cellStyle name="60% - Ênfase1 2 9" xfId="36042" xr:uid="{00000000-0005-0000-0000-00003A8E0000}"/>
    <cellStyle name="60% - Ênfase1 2 9 2" xfId="36043" xr:uid="{00000000-0005-0000-0000-00003B8E0000}"/>
    <cellStyle name="60% - Ênfase1 2_AVANÇO FÍSICO" xfId="36044" xr:uid="{00000000-0005-0000-0000-00003C8E0000}"/>
    <cellStyle name="60% - Ênfase1 20" xfId="36045" xr:uid="{00000000-0005-0000-0000-00003D8E0000}"/>
    <cellStyle name="60% - Ênfase1 21" xfId="36046" xr:uid="{00000000-0005-0000-0000-00003E8E0000}"/>
    <cellStyle name="60% - Ênfase1 22" xfId="36047" xr:uid="{00000000-0005-0000-0000-00003F8E0000}"/>
    <cellStyle name="60% - Ênfase1 23" xfId="36048" xr:uid="{00000000-0005-0000-0000-0000408E0000}"/>
    <cellStyle name="60% - Ênfase1 24" xfId="36049" xr:uid="{00000000-0005-0000-0000-0000418E0000}"/>
    <cellStyle name="60% - Ênfase1 25" xfId="36050" xr:uid="{00000000-0005-0000-0000-0000428E0000}"/>
    <cellStyle name="60% - Ênfase1 26" xfId="36051" xr:uid="{00000000-0005-0000-0000-0000438E0000}"/>
    <cellStyle name="60% - Ênfase1 27" xfId="36052" xr:uid="{00000000-0005-0000-0000-0000448E0000}"/>
    <cellStyle name="60% - Ênfase1 28" xfId="36053" xr:uid="{00000000-0005-0000-0000-0000458E0000}"/>
    <cellStyle name="60% - Ênfase1 29" xfId="36054" xr:uid="{00000000-0005-0000-0000-0000468E0000}"/>
    <cellStyle name="60% - Ênfase1 3" xfId="36055" xr:uid="{00000000-0005-0000-0000-0000478E0000}"/>
    <cellStyle name="60% - Ênfase1 3 2" xfId="36056" xr:uid="{00000000-0005-0000-0000-0000488E0000}"/>
    <cellStyle name="60% - Ênfase1 3 2 2" xfId="36057" xr:uid="{00000000-0005-0000-0000-0000498E0000}"/>
    <cellStyle name="60% - Ênfase1 3 2 2 2" xfId="36058" xr:uid="{00000000-0005-0000-0000-00004A8E0000}"/>
    <cellStyle name="60% - Ênfase1 3 2 2 3" xfId="36059" xr:uid="{00000000-0005-0000-0000-00004B8E0000}"/>
    <cellStyle name="60% - Ênfase1 3 2 3" xfId="36060" xr:uid="{00000000-0005-0000-0000-00004C8E0000}"/>
    <cellStyle name="60% - Ênfase1 3 2 3 2" xfId="36061" xr:uid="{00000000-0005-0000-0000-00004D8E0000}"/>
    <cellStyle name="60% - Ênfase1 3 2 3 3" xfId="36062" xr:uid="{00000000-0005-0000-0000-00004E8E0000}"/>
    <cellStyle name="60% - Ênfase1 3 2 4" xfId="36063" xr:uid="{00000000-0005-0000-0000-00004F8E0000}"/>
    <cellStyle name="60% - Ênfase1 3 3" xfId="36064" xr:uid="{00000000-0005-0000-0000-0000508E0000}"/>
    <cellStyle name="60% - Ênfase1 3 3 2" xfId="36065" xr:uid="{00000000-0005-0000-0000-0000518E0000}"/>
    <cellStyle name="60% - Ênfase1 3 3 3" xfId="36066" xr:uid="{00000000-0005-0000-0000-0000528E0000}"/>
    <cellStyle name="60% - Ênfase1 3 4" xfId="36067" xr:uid="{00000000-0005-0000-0000-0000538E0000}"/>
    <cellStyle name="60% - Ênfase1 3 4 2" xfId="36068" xr:uid="{00000000-0005-0000-0000-0000548E0000}"/>
    <cellStyle name="60% - Ênfase1 3 4 3" xfId="36069" xr:uid="{00000000-0005-0000-0000-0000558E0000}"/>
    <cellStyle name="60% - Ênfase1 3 5" xfId="36070" xr:uid="{00000000-0005-0000-0000-0000568E0000}"/>
    <cellStyle name="60% - Ênfase1 3_12_CONFERE (2)" xfId="36071" xr:uid="{00000000-0005-0000-0000-0000578E0000}"/>
    <cellStyle name="60% - Ênfase1 30" xfId="36072" xr:uid="{00000000-0005-0000-0000-0000588E0000}"/>
    <cellStyle name="60% - Ênfase1 31" xfId="36073" xr:uid="{00000000-0005-0000-0000-0000598E0000}"/>
    <cellStyle name="60% - Ênfase1 32" xfId="36074" xr:uid="{00000000-0005-0000-0000-00005A8E0000}"/>
    <cellStyle name="60% - Ênfase1 33" xfId="36075" xr:uid="{00000000-0005-0000-0000-00005B8E0000}"/>
    <cellStyle name="60% - Ênfase1 34" xfId="36076" xr:uid="{00000000-0005-0000-0000-00005C8E0000}"/>
    <cellStyle name="60% - Ênfase1 35" xfId="36077" xr:uid="{00000000-0005-0000-0000-00005D8E0000}"/>
    <cellStyle name="60% - Ênfase1 36" xfId="36078" xr:uid="{00000000-0005-0000-0000-00005E8E0000}"/>
    <cellStyle name="60% - Ênfase1 37" xfId="36079" xr:uid="{00000000-0005-0000-0000-00005F8E0000}"/>
    <cellStyle name="60% - Ênfase1 38" xfId="36080" xr:uid="{00000000-0005-0000-0000-0000608E0000}"/>
    <cellStyle name="60% - Ênfase1 39" xfId="36081" xr:uid="{00000000-0005-0000-0000-0000618E0000}"/>
    <cellStyle name="60% - Ênfase1 4" xfId="36082" xr:uid="{00000000-0005-0000-0000-0000628E0000}"/>
    <cellStyle name="60% - Ênfase1 4 2" xfId="36083" xr:uid="{00000000-0005-0000-0000-0000638E0000}"/>
    <cellStyle name="60% - Ênfase1 4 2 2" xfId="36084" xr:uid="{00000000-0005-0000-0000-0000648E0000}"/>
    <cellStyle name="60% - Ênfase1 4 2 3" xfId="36085" xr:uid="{00000000-0005-0000-0000-0000658E0000}"/>
    <cellStyle name="60% - Ênfase1 4 3" xfId="36086" xr:uid="{00000000-0005-0000-0000-0000668E0000}"/>
    <cellStyle name="60% - Ênfase1 4 3 2" xfId="36087" xr:uid="{00000000-0005-0000-0000-0000678E0000}"/>
    <cellStyle name="60% - Ênfase1 4 3 3" xfId="36088" xr:uid="{00000000-0005-0000-0000-0000688E0000}"/>
    <cellStyle name="60% - Ênfase1 4 4" xfId="36089" xr:uid="{00000000-0005-0000-0000-0000698E0000}"/>
    <cellStyle name="60% - Ênfase1 4 4 2" xfId="36090" xr:uid="{00000000-0005-0000-0000-00006A8E0000}"/>
    <cellStyle name="60% - Ênfase1 4 4 3" xfId="36091" xr:uid="{00000000-0005-0000-0000-00006B8E0000}"/>
    <cellStyle name="60% - Ênfase1 4 5" xfId="36092" xr:uid="{00000000-0005-0000-0000-00006C8E0000}"/>
    <cellStyle name="60% - Ênfase1 4_12_CONFERE (2)" xfId="36093" xr:uid="{00000000-0005-0000-0000-00006D8E0000}"/>
    <cellStyle name="60% - Ênfase1 40" xfId="36094" xr:uid="{00000000-0005-0000-0000-00006E8E0000}"/>
    <cellStyle name="60% - Ênfase1 41" xfId="36095" xr:uid="{00000000-0005-0000-0000-00006F8E0000}"/>
    <cellStyle name="60% - Ênfase1 42" xfId="36096" xr:uid="{00000000-0005-0000-0000-0000708E0000}"/>
    <cellStyle name="60% - Ênfase1 43" xfId="36097" xr:uid="{00000000-0005-0000-0000-0000718E0000}"/>
    <cellStyle name="60% - Ênfase1 44" xfId="36098" xr:uid="{00000000-0005-0000-0000-0000728E0000}"/>
    <cellStyle name="60% - Ênfase1 45" xfId="36099" xr:uid="{00000000-0005-0000-0000-0000738E0000}"/>
    <cellStyle name="60% - Ênfase1 46" xfId="36100" xr:uid="{00000000-0005-0000-0000-0000748E0000}"/>
    <cellStyle name="60% - Ênfase1 47" xfId="36101" xr:uid="{00000000-0005-0000-0000-0000758E0000}"/>
    <cellStyle name="60% - Ênfase1 48" xfId="36102" xr:uid="{00000000-0005-0000-0000-0000768E0000}"/>
    <cellStyle name="60% - Ênfase1 49" xfId="36103" xr:uid="{00000000-0005-0000-0000-0000778E0000}"/>
    <cellStyle name="60% - Ênfase1 5" xfId="36104" xr:uid="{00000000-0005-0000-0000-0000788E0000}"/>
    <cellStyle name="60% - Ênfase1 5 2" xfId="36105" xr:uid="{00000000-0005-0000-0000-0000798E0000}"/>
    <cellStyle name="60% - Ênfase1 5 2 2" xfId="36106" xr:uid="{00000000-0005-0000-0000-00007A8E0000}"/>
    <cellStyle name="60% - Ênfase1 5 2 3" xfId="36107" xr:uid="{00000000-0005-0000-0000-00007B8E0000}"/>
    <cellStyle name="60% - Ênfase1 5 3" xfId="36108" xr:uid="{00000000-0005-0000-0000-00007C8E0000}"/>
    <cellStyle name="60% - Ênfase1 5 4" xfId="36109" xr:uid="{00000000-0005-0000-0000-00007D8E0000}"/>
    <cellStyle name="60% - Ênfase1 5_12_CONFERE (2)" xfId="36110" xr:uid="{00000000-0005-0000-0000-00007E8E0000}"/>
    <cellStyle name="60% - Ênfase1 50" xfId="36111" xr:uid="{00000000-0005-0000-0000-00007F8E0000}"/>
    <cellStyle name="60% - Ênfase1 51" xfId="36112" xr:uid="{00000000-0005-0000-0000-0000808E0000}"/>
    <cellStyle name="60% - Ênfase1 52" xfId="36113" xr:uid="{00000000-0005-0000-0000-0000818E0000}"/>
    <cellStyle name="60% - Ênfase1 53" xfId="36114" xr:uid="{00000000-0005-0000-0000-0000828E0000}"/>
    <cellStyle name="60% - Ênfase1 54" xfId="36115" xr:uid="{00000000-0005-0000-0000-0000838E0000}"/>
    <cellStyle name="60% - Ênfase1 55" xfId="36116" xr:uid="{00000000-0005-0000-0000-0000848E0000}"/>
    <cellStyle name="60% - Ênfase1 56" xfId="36117" xr:uid="{00000000-0005-0000-0000-0000858E0000}"/>
    <cellStyle name="60% - Ênfase1 57" xfId="36118" xr:uid="{00000000-0005-0000-0000-0000868E0000}"/>
    <cellStyle name="60% - Ênfase1 58" xfId="36119" xr:uid="{00000000-0005-0000-0000-0000878E0000}"/>
    <cellStyle name="60% - Ênfase1 6" xfId="36120" xr:uid="{00000000-0005-0000-0000-0000888E0000}"/>
    <cellStyle name="60% - Ênfase1 6 2" xfId="36121" xr:uid="{00000000-0005-0000-0000-0000898E0000}"/>
    <cellStyle name="60% - Ênfase1 6 2 2" xfId="36122" xr:uid="{00000000-0005-0000-0000-00008A8E0000}"/>
    <cellStyle name="60% - Ênfase1 6 2 3" xfId="36123" xr:uid="{00000000-0005-0000-0000-00008B8E0000}"/>
    <cellStyle name="60% - Ênfase1 6 3" xfId="36124" xr:uid="{00000000-0005-0000-0000-00008C8E0000}"/>
    <cellStyle name="60% - Ênfase1 6 4" xfId="36125" xr:uid="{00000000-0005-0000-0000-00008D8E0000}"/>
    <cellStyle name="60% - Ênfase1 6_12_CONFERE (2)" xfId="36126" xr:uid="{00000000-0005-0000-0000-00008E8E0000}"/>
    <cellStyle name="60% - Ênfase1 7" xfId="36127" xr:uid="{00000000-0005-0000-0000-00008F8E0000}"/>
    <cellStyle name="60% - Ênfase1 7 2" xfId="36128" xr:uid="{00000000-0005-0000-0000-0000908E0000}"/>
    <cellStyle name="60% - Ênfase1 7 2 2" xfId="36129" xr:uid="{00000000-0005-0000-0000-0000918E0000}"/>
    <cellStyle name="60% - Ênfase1 7 3" xfId="36130" xr:uid="{00000000-0005-0000-0000-0000928E0000}"/>
    <cellStyle name="60% - Ênfase1 7 3 2" xfId="36131" xr:uid="{00000000-0005-0000-0000-0000938E0000}"/>
    <cellStyle name="60% - Ênfase1 7 3 3" xfId="36132" xr:uid="{00000000-0005-0000-0000-0000948E0000}"/>
    <cellStyle name="60% - Ênfase1 7 4" xfId="36133" xr:uid="{00000000-0005-0000-0000-0000958E0000}"/>
    <cellStyle name="60% - Ênfase1 7 4 2" xfId="36134" xr:uid="{00000000-0005-0000-0000-0000968E0000}"/>
    <cellStyle name="60% - Ênfase1 7 4 3" xfId="36135" xr:uid="{00000000-0005-0000-0000-0000978E0000}"/>
    <cellStyle name="60% - Ênfase1 7 5" xfId="36136" xr:uid="{00000000-0005-0000-0000-0000988E0000}"/>
    <cellStyle name="60% - Ênfase1 7_12_CONFERE (2)" xfId="36137" xr:uid="{00000000-0005-0000-0000-0000998E0000}"/>
    <cellStyle name="60% - Ênfase1 8" xfId="36138" xr:uid="{00000000-0005-0000-0000-00009A8E0000}"/>
    <cellStyle name="60% - Ênfase1 8 2" xfId="36139" xr:uid="{00000000-0005-0000-0000-00009B8E0000}"/>
    <cellStyle name="60% - Ênfase1 8 2 2" xfId="36140" xr:uid="{00000000-0005-0000-0000-00009C8E0000}"/>
    <cellStyle name="60% - Ênfase1 8 3" xfId="36141" xr:uid="{00000000-0005-0000-0000-00009D8E0000}"/>
    <cellStyle name="60% - Ênfase1 9" xfId="36142" xr:uid="{00000000-0005-0000-0000-00009E8E0000}"/>
    <cellStyle name="60% - Ênfase1 9 2" xfId="36143" xr:uid="{00000000-0005-0000-0000-00009F8E0000}"/>
    <cellStyle name="60% - Ênfase1 9 2 2" xfId="36144" xr:uid="{00000000-0005-0000-0000-0000A08E0000}"/>
    <cellStyle name="60% - Ênfase1 9 2 2 2" xfId="36145" xr:uid="{00000000-0005-0000-0000-0000A18E0000}"/>
    <cellStyle name="60% - Ênfase1 9 2 2 3" xfId="36146" xr:uid="{00000000-0005-0000-0000-0000A28E0000}"/>
    <cellStyle name="60% - Ênfase1 9 2 3" xfId="36147" xr:uid="{00000000-0005-0000-0000-0000A38E0000}"/>
    <cellStyle name="60% - Ênfase1 9 2 3 2" xfId="36148" xr:uid="{00000000-0005-0000-0000-0000A48E0000}"/>
    <cellStyle name="60% - Ênfase1 9 2 3 3" xfId="36149" xr:uid="{00000000-0005-0000-0000-0000A58E0000}"/>
    <cellStyle name="60% - Ênfase1 9 2 4" xfId="36150" xr:uid="{00000000-0005-0000-0000-0000A68E0000}"/>
    <cellStyle name="60% - Ênfase2 10" xfId="36151" xr:uid="{00000000-0005-0000-0000-0000A78E0000}"/>
    <cellStyle name="60% - Ênfase2 10 2" xfId="36152" xr:uid="{00000000-0005-0000-0000-0000A88E0000}"/>
    <cellStyle name="60% - Ênfase2 10 2 2" xfId="36153" xr:uid="{00000000-0005-0000-0000-0000A98E0000}"/>
    <cellStyle name="60% - Ênfase2 11" xfId="36154" xr:uid="{00000000-0005-0000-0000-0000AA8E0000}"/>
    <cellStyle name="60% - Ênfase2 11 2" xfId="36155" xr:uid="{00000000-0005-0000-0000-0000AB8E0000}"/>
    <cellStyle name="60% - Ênfase2 11 2 2" xfId="36156" xr:uid="{00000000-0005-0000-0000-0000AC8E0000}"/>
    <cellStyle name="60% - Ênfase2 12" xfId="36157" xr:uid="{00000000-0005-0000-0000-0000AD8E0000}"/>
    <cellStyle name="60% - Ênfase2 12 2" xfId="36158" xr:uid="{00000000-0005-0000-0000-0000AE8E0000}"/>
    <cellStyle name="60% - Ênfase2 12 2 2" xfId="36159" xr:uid="{00000000-0005-0000-0000-0000AF8E0000}"/>
    <cellStyle name="60% - Ênfase2 13" xfId="36160" xr:uid="{00000000-0005-0000-0000-0000B08E0000}"/>
    <cellStyle name="60% - Ênfase2 13 2" xfId="36161" xr:uid="{00000000-0005-0000-0000-0000B18E0000}"/>
    <cellStyle name="60% - Ênfase2 13 2 2" xfId="36162" xr:uid="{00000000-0005-0000-0000-0000B28E0000}"/>
    <cellStyle name="60% - Ênfase2 14" xfId="36163" xr:uid="{00000000-0005-0000-0000-0000B38E0000}"/>
    <cellStyle name="60% - Ênfase2 14 2" xfId="36164" xr:uid="{00000000-0005-0000-0000-0000B48E0000}"/>
    <cellStyle name="60% - Ênfase2 14 2 2" xfId="36165" xr:uid="{00000000-0005-0000-0000-0000B58E0000}"/>
    <cellStyle name="60% - Ênfase2 15" xfId="36166" xr:uid="{00000000-0005-0000-0000-0000B68E0000}"/>
    <cellStyle name="60% - Ênfase2 15 2" xfId="36167" xr:uid="{00000000-0005-0000-0000-0000B78E0000}"/>
    <cellStyle name="60% - Ênfase2 15 2 2" xfId="36168" xr:uid="{00000000-0005-0000-0000-0000B88E0000}"/>
    <cellStyle name="60% - Ênfase2 16" xfId="36169" xr:uid="{00000000-0005-0000-0000-0000B98E0000}"/>
    <cellStyle name="60% - Ênfase2 16 2" xfId="36170" xr:uid="{00000000-0005-0000-0000-0000BA8E0000}"/>
    <cellStyle name="60% - Ênfase2 16 2 2" xfId="36171" xr:uid="{00000000-0005-0000-0000-0000BB8E0000}"/>
    <cellStyle name="60% - Ênfase2 17" xfId="36172" xr:uid="{00000000-0005-0000-0000-0000BC8E0000}"/>
    <cellStyle name="60% - Ênfase2 18" xfId="36173" xr:uid="{00000000-0005-0000-0000-0000BD8E0000}"/>
    <cellStyle name="60% - Ênfase2 19" xfId="36174" xr:uid="{00000000-0005-0000-0000-0000BE8E0000}"/>
    <cellStyle name="60% - Ênfase2 2" xfId="36175" xr:uid="{00000000-0005-0000-0000-0000BF8E0000}"/>
    <cellStyle name="60% - Ênfase2 2 10" xfId="36176" xr:uid="{00000000-0005-0000-0000-0000C08E0000}"/>
    <cellStyle name="60% - Ênfase2 2 10 2" xfId="36177" xr:uid="{00000000-0005-0000-0000-0000C18E0000}"/>
    <cellStyle name="60% - Ênfase2 2 11" xfId="36178" xr:uid="{00000000-0005-0000-0000-0000C28E0000}"/>
    <cellStyle name="60% - Ênfase2 2 11 2" xfId="36179" xr:uid="{00000000-0005-0000-0000-0000C38E0000}"/>
    <cellStyle name="60% - Ênfase2 2 12" xfId="36180" xr:uid="{00000000-0005-0000-0000-0000C48E0000}"/>
    <cellStyle name="60% - Ênfase2 2 12 2" xfId="36181" xr:uid="{00000000-0005-0000-0000-0000C58E0000}"/>
    <cellStyle name="60% - Ênfase2 2 13" xfId="36182" xr:uid="{00000000-0005-0000-0000-0000C68E0000}"/>
    <cellStyle name="60% - Ênfase2 2 13 2" xfId="36183" xr:uid="{00000000-0005-0000-0000-0000C78E0000}"/>
    <cellStyle name="60% - Ênfase2 2 14" xfId="36184" xr:uid="{00000000-0005-0000-0000-0000C88E0000}"/>
    <cellStyle name="60% - Ênfase2 2 14 2" xfId="36185" xr:uid="{00000000-0005-0000-0000-0000C98E0000}"/>
    <cellStyle name="60% - Ênfase2 2 15" xfId="36186" xr:uid="{00000000-0005-0000-0000-0000CA8E0000}"/>
    <cellStyle name="60% - Ênfase2 2 15 2" xfId="36187" xr:uid="{00000000-0005-0000-0000-0000CB8E0000}"/>
    <cellStyle name="60% - Ênfase2 2 16" xfId="36188" xr:uid="{00000000-0005-0000-0000-0000CC8E0000}"/>
    <cellStyle name="60% - Ênfase2 2 16 2" xfId="36189" xr:uid="{00000000-0005-0000-0000-0000CD8E0000}"/>
    <cellStyle name="60% - Ênfase2 2 17" xfId="36190" xr:uid="{00000000-0005-0000-0000-0000CE8E0000}"/>
    <cellStyle name="60% - Ênfase2 2 2" xfId="36191" xr:uid="{00000000-0005-0000-0000-0000CF8E0000}"/>
    <cellStyle name="60% - Ênfase2 2 2 10" xfId="36192" xr:uid="{00000000-0005-0000-0000-0000D08E0000}"/>
    <cellStyle name="60% - Ênfase2 2 2 10 2" xfId="36193" xr:uid="{00000000-0005-0000-0000-0000D18E0000}"/>
    <cellStyle name="60% - Ênfase2 2 2 11" xfId="36194" xr:uid="{00000000-0005-0000-0000-0000D28E0000}"/>
    <cellStyle name="60% - Ênfase2 2 2 11 2" xfId="36195" xr:uid="{00000000-0005-0000-0000-0000D38E0000}"/>
    <cellStyle name="60% - Ênfase2 2 2 12" xfId="36196" xr:uid="{00000000-0005-0000-0000-0000D48E0000}"/>
    <cellStyle name="60% - Ênfase2 2 2 12 2" xfId="36197" xr:uid="{00000000-0005-0000-0000-0000D58E0000}"/>
    <cellStyle name="60% - Ênfase2 2 2 13" xfId="36198" xr:uid="{00000000-0005-0000-0000-0000D68E0000}"/>
    <cellStyle name="60% - Ênfase2 2 2 13 2" xfId="36199" xr:uid="{00000000-0005-0000-0000-0000D78E0000}"/>
    <cellStyle name="60% - Ênfase2 2 2 14" xfId="36200" xr:uid="{00000000-0005-0000-0000-0000D88E0000}"/>
    <cellStyle name="60% - Ênfase2 2 2 14 2" xfId="36201" xr:uid="{00000000-0005-0000-0000-0000D98E0000}"/>
    <cellStyle name="60% - Ênfase2 2 2 15" xfId="36202" xr:uid="{00000000-0005-0000-0000-0000DA8E0000}"/>
    <cellStyle name="60% - Ênfase2 2 2 2" xfId="36203" xr:uid="{00000000-0005-0000-0000-0000DB8E0000}"/>
    <cellStyle name="60% - Ênfase2 2 2 2 10" xfId="36204" xr:uid="{00000000-0005-0000-0000-0000DC8E0000}"/>
    <cellStyle name="60% - Ênfase2 2 2 2 10 2" xfId="36205" xr:uid="{00000000-0005-0000-0000-0000DD8E0000}"/>
    <cellStyle name="60% - Ênfase2 2 2 2 11" xfId="36206" xr:uid="{00000000-0005-0000-0000-0000DE8E0000}"/>
    <cellStyle name="60% - Ênfase2 2 2 2 2" xfId="36207" xr:uid="{00000000-0005-0000-0000-0000DF8E0000}"/>
    <cellStyle name="60% - Ênfase2 2 2 2 2 2" xfId="36208" xr:uid="{00000000-0005-0000-0000-0000E08E0000}"/>
    <cellStyle name="60% - Ênfase2 2 2 2 3" xfId="36209" xr:uid="{00000000-0005-0000-0000-0000E18E0000}"/>
    <cellStyle name="60% - Ênfase2 2 2 2 3 2" xfId="36210" xr:uid="{00000000-0005-0000-0000-0000E28E0000}"/>
    <cellStyle name="60% - Ênfase2 2 2 2 4" xfId="36211" xr:uid="{00000000-0005-0000-0000-0000E38E0000}"/>
    <cellStyle name="60% - Ênfase2 2 2 2 4 2" xfId="36212" xr:uid="{00000000-0005-0000-0000-0000E48E0000}"/>
    <cellStyle name="60% - Ênfase2 2 2 2 5" xfId="36213" xr:uid="{00000000-0005-0000-0000-0000E58E0000}"/>
    <cellStyle name="60% - Ênfase2 2 2 2 5 2" xfId="36214" xr:uid="{00000000-0005-0000-0000-0000E68E0000}"/>
    <cellStyle name="60% - Ênfase2 2 2 2 6" xfId="36215" xr:uid="{00000000-0005-0000-0000-0000E78E0000}"/>
    <cellStyle name="60% - Ênfase2 2 2 2 6 2" xfId="36216" xr:uid="{00000000-0005-0000-0000-0000E88E0000}"/>
    <cellStyle name="60% - Ênfase2 2 2 2 7" xfId="36217" xr:uid="{00000000-0005-0000-0000-0000E98E0000}"/>
    <cellStyle name="60% - Ênfase2 2 2 2 7 2" xfId="36218" xr:uid="{00000000-0005-0000-0000-0000EA8E0000}"/>
    <cellStyle name="60% - Ênfase2 2 2 2 8" xfId="36219" xr:uid="{00000000-0005-0000-0000-0000EB8E0000}"/>
    <cellStyle name="60% - Ênfase2 2 2 2 8 2" xfId="36220" xr:uid="{00000000-0005-0000-0000-0000EC8E0000}"/>
    <cellStyle name="60% - Ênfase2 2 2 2 9" xfId="36221" xr:uid="{00000000-0005-0000-0000-0000ED8E0000}"/>
    <cellStyle name="60% - Ênfase2 2 2 2 9 2" xfId="36222" xr:uid="{00000000-0005-0000-0000-0000EE8E0000}"/>
    <cellStyle name="60% - Ênfase2 2 2 3" xfId="36223" xr:uid="{00000000-0005-0000-0000-0000EF8E0000}"/>
    <cellStyle name="60% - Ênfase2 2 2 3 2" xfId="36224" xr:uid="{00000000-0005-0000-0000-0000F08E0000}"/>
    <cellStyle name="60% - Ênfase2 2 2 4" xfId="36225" xr:uid="{00000000-0005-0000-0000-0000F18E0000}"/>
    <cellStyle name="60% - Ênfase2 2 2 4 2" xfId="36226" xr:uid="{00000000-0005-0000-0000-0000F28E0000}"/>
    <cellStyle name="60% - Ênfase2 2 2 4 3" xfId="36227" xr:uid="{00000000-0005-0000-0000-0000F38E0000}"/>
    <cellStyle name="60% - Ênfase2 2 2 4 4" xfId="36228" xr:uid="{00000000-0005-0000-0000-0000F48E0000}"/>
    <cellStyle name="60% - Ênfase2 2 2 5" xfId="36229" xr:uid="{00000000-0005-0000-0000-0000F58E0000}"/>
    <cellStyle name="60% - Ênfase2 2 2 5 2" xfId="36230" xr:uid="{00000000-0005-0000-0000-0000F68E0000}"/>
    <cellStyle name="60% - Ênfase2 2 2 6" xfId="36231" xr:uid="{00000000-0005-0000-0000-0000F78E0000}"/>
    <cellStyle name="60% - Ênfase2 2 2 6 2" xfId="36232" xr:uid="{00000000-0005-0000-0000-0000F88E0000}"/>
    <cellStyle name="60% - Ênfase2 2 2 7" xfId="36233" xr:uid="{00000000-0005-0000-0000-0000F98E0000}"/>
    <cellStyle name="60% - Ênfase2 2 2 7 2" xfId="36234" xr:uid="{00000000-0005-0000-0000-0000FA8E0000}"/>
    <cellStyle name="60% - Ênfase2 2 2 8" xfId="36235" xr:uid="{00000000-0005-0000-0000-0000FB8E0000}"/>
    <cellStyle name="60% - Ênfase2 2 2 8 2" xfId="36236" xr:uid="{00000000-0005-0000-0000-0000FC8E0000}"/>
    <cellStyle name="60% - Ênfase2 2 2 8 3" xfId="36237" xr:uid="{00000000-0005-0000-0000-0000FD8E0000}"/>
    <cellStyle name="60% - Ênfase2 2 2 9" xfId="36238" xr:uid="{00000000-0005-0000-0000-0000FE8E0000}"/>
    <cellStyle name="60% - Ênfase2 2 2 9 2" xfId="36239" xr:uid="{00000000-0005-0000-0000-0000FF8E0000}"/>
    <cellStyle name="60% - Ênfase2 2 3" xfId="36240" xr:uid="{00000000-0005-0000-0000-0000008F0000}"/>
    <cellStyle name="60% - Ênfase2 2 3 10" xfId="36241" xr:uid="{00000000-0005-0000-0000-0000018F0000}"/>
    <cellStyle name="60% - Ênfase2 2 3 10 2" xfId="36242" xr:uid="{00000000-0005-0000-0000-0000028F0000}"/>
    <cellStyle name="60% - Ênfase2 2 3 11" xfId="36243" xr:uid="{00000000-0005-0000-0000-0000038F0000}"/>
    <cellStyle name="60% - Ênfase2 2 3 11 2" xfId="36244" xr:uid="{00000000-0005-0000-0000-0000048F0000}"/>
    <cellStyle name="60% - Ênfase2 2 3 12" xfId="36245" xr:uid="{00000000-0005-0000-0000-0000058F0000}"/>
    <cellStyle name="60% - Ênfase2 2 3 12 2" xfId="36246" xr:uid="{00000000-0005-0000-0000-0000068F0000}"/>
    <cellStyle name="60% - Ênfase2 2 3 13" xfId="36247" xr:uid="{00000000-0005-0000-0000-0000078F0000}"/>
    <cellStyle name="60% - Ênfase2 2 3 13 2" xfId="36248" xr:uid="{00000000-0005-0000-0000-0000088F0000}"/>
    <cellStyle name="60% - Ênfase2 2 3 14" xfId="36249" xr:uid="{00000000-0005-0000-0000-0000098F0000}"/>
    <cellStyle name="60% - Ênfase2 2 3 14 2" xfId="36250" xr:uid="{00000000-0005-0000-0000-00000A8F0000}"/>
    <cellStyle name="60% - Ênfase2 2 3 15" xfId="36251" xr:uid="{00000000-0005-0000-0000-00000B8F0000}"/>
    <cellStyle name="60% - Ênfase2 2 3 2" xfId="36252" xr:uid="{00000000-0005-0000-0000-00000C8F0000}"/>
    <cellStyle name="60% - Ênfase2 2 3 2 10" xfId="36253" xr:uid="{00000000-0005-0000-0000-00000D8F0000}"/>
    <cellStyle name="60% - Ênfase2 2 3 2 10 2" xfId="36254" xr:uid="{00000000-0005-0000-0000-00000E8F0000}"/>
    <cellStyle name="60% - Ênfase2 2 3 2 11" xfId="36255" xr:uid="{00000000-0005-0000-0000-00000F8F0000}"/>
    <cellStyle name="60% - Ênfase2 2 3 2 2" xfId="36256" xr:uid="{00000000-0005-0000-0000-0000108F0000}"/>
    <cellStyle name="60% - Ênfase2 2 3 2 2 2" xfId="36257" xr:uid="{00000000-0005-0000-0000-0000118F0000}"/>
    <cellStyle name="60% - Ênfase2 2 3 2 3" xfId="36258" xr:uid="{00000000-0005-0000-0000-0000128F0000}"/>
    <cellStyle name="60% - Ênfase2 2 3 2 3 2" xfId="36259" xr:uid="{00000000-0005-0000-0000-0000138F0000}"/>
    <cellStyle name="60% - Ênfase2 2 3 2 4" xfId="36260" xr:uid="{00000000-0005-0000-0000-0000148F0000}"/>
    <cellStyle name="60% - Ênfase2 2 3 2 4 2" xfId="36261" xr:uid="{00000000-0005-0000-0000-0000158F0000}"/>
    <cellStyle name="60% - Ênfase2 2 3 2 5" xfId="36262" xr:uid="{00000000-0005-0000-0000-0000168F0000}"/>
    <cellStyle name="60% - Ênfase2 2 3 2 5 2" xfId="36263" xr:uid="{00000000-0005-0000-0000-0000178F0000}"/>
    <cellStyle name="60% - Ênfase2 2 3 2 6" xfId="36264" xr:uid="{00000000-0005-0000-0000-0000188F0000}"/>
    <cellStyle name="60% - Ênfase2 2 3 2 6 2" xfId="36265" xr:uid="{00000000-0005-0000-0000-0000198F0000}"/>
    <cellStyle name="60% - Ênfase2 2 3 2 7" xfId="36266" xr:uid="{00000000-0005-0000-0000-00001A8F0000}"/>
    <cellStyle name="60% - Ênfase2 2 3 2 7 2" xfId="36267" xr:uid="{00000000-0005-0000-0000-00001B8F0000}"/>
    <cellStyle name="60% - Ênfase2 2 3 2 8" xfId="36268" xr:uid="{00000000-0005-0000-0000-00001C8F0000}"/>
    <cellStyle name="60% - Ênfase2 2 3 2 8 2" xfId="36269" xr:uid="{00000000-0005-0000-0000-00001D8F0000}"/>
    <cellStyle name="60% - Ênfase2 2 3 2 9" xfId="36270" xr:uid="{00000000-0005-0000-0000-00001E8F0000}"/>
    <cellStyle name="60% - Ênfase2 2 3 2 9 2" xfId="36271" xr:uid="{00000000-0005-0000-0000-00001F8F0000}"/>
    <cellStyle name="60% - Ênfase2 2 3 3" xfId="36272" xr:uid="{00000000-0005-0000-0000-0000208F0000}"/>
    <cellStyle name="60% - Ênfase2 2 3 3 2" xfId="36273" xr:uid="{00000000-0005-0000-0000-0000218F0000}"/>
    <cellStyle name="60% - Ênfase2 2 3 4" xfId="36274" xr:uid="{00000000-0005-0000-0000-0000228F0000}"/>
    <cellStyle name="60% - Ênfase2 2 3 4 2" xfId="36275" xr:uid="{00000000-0005-0000-0000-0000238F0000}"/>
    <cellStyle name="60% - Ênfase2 2 3 5" xfId="36276" xr:uid="{00000000-0005-0000-0000-0000248F0000}"/>
    <cellStyle name="60% - Ênfase2 2 3 5 2" xfId="36277" xr:uid="{00000000-0005-0000-0000-0000258F0000}"/>
    <cellStyle name="60% - Ênfase2 2 3 6" xfId="36278" xr:uid="{00000000-0005-0000-0000-0000268F0000}"/>
    <cellStyle name="60% - Ênfase2 2 3 6 2" xfId="36279" xr:uid="{00000000-0005-0000-0000-0000278F0000}"/>
    <cellStyle name="60% - Ênfase2 2 3 7" xfId="36280" xr:uid="{00000000-0005-0000-0000-0000288F0000}"/>
    <cellStyle name="60% - Ênfase2 2 3 7 2" xfId="36281" xr:uid="{00000000-0005-0000-0000-0000298F0000}"/>
    <cellStyle name="60% - Ênfase2 2 3 8" xfId="36282" xr:uid="{00000000-0005-0000-0000-00002A8F0000}"/>
    <cellStyle name="60% - Ênfase2 2 3 8 2" xfId="36283" xr:uid="{00000000-0005-0000-0000-00002B8F0000}"/>
    <cellStyle name="60% - Ênfase2 2 3 9" xfId="36284" xr:uid="{00000000-0005-0000-0000-00002C8F0000}"/>
    <cellStyle name="60% - Ênfase2 2 3 9 2" xfId="36285" xr:uid="{00000000-0005-0000-0000-00002D8F0000}"/>
    <cellStyle name="60% - Ênfase2 2 4" xfId="36286" xr:uid="{00000000-0005-0000-0000-00002E8F0000}"/>
    <cellStyle name="60% - Ênfase2 2 4 10" xfId="36287" xr:uid="{00000000-0005-0000-0000-00002F8F0000}"/>
    <cellStyle name="60% - Ênfase2 2 4 10 2" xfId="36288" xr:uid="{00000000-0005-0000-0000-0000308F0000}"/>
    <cellStyle name="60% - Ênfase2 2 4 11" xfId="36289" xr:uid="{00000000-0005-0000-0000-0000318F0000}"/>
    <cellStyle name="60% - Ênfase2 2 4 12" xfId="36290" xr:uid="{00000000-0005-0000-0000-0000328F0000}"/>
    <cellStyle name="60% - Ênfase2 2 4 13" xfId="36291" xr:uid="{00000000-0005-0000-0000-0000338F0000}"/>
    <cellStyle name="60% - Ênfase2 2 4 2" xfId="36292" xr:uid="{00000000-0005-0000-0000-0000348F0000}"/>
    <cellStyle name="60% - Ênfase2 2 4 2 2" xfId="36293" xr:uid="{00000000-0005-0000-0000-0000358F0000}"/>
    <cellStyle name="60% - Ênfase2 2 4 3" xfId="36294" xr:uid="{00000000-0005-0000-0000-0000368F0000}"/>
    <cellStyle name="60% - Ênfase2 2 4 3 2" xfId="36295" xr:uid="{00000000-0005-0000-0000-0000378F0000}"/>
    <cellStyle name="60% - Ênfase2 2 4 4" xfId="36296" xr:uid="{00000000-0005-0000-0000-0000388F0000}"/>
    <cellStyle name="60% - Ênfase2 2 4 4 2" xfId="36297" xr:uid="{00000000-0005-0000-0000-0000398F0000}"/>
    <cellStyle name="60% - Ênfase2 2 4 5" xfId="36298" xr:uid="{00000000-0005-0000-0000-00003A8F0000}"/>
    <cellStyle name="60% - Ênfase2 2 4 5 2" xfId="36299" xr:uid="{00000000-0005-0000-0000-00003B8F0000}"/>
    <cellStyle name="60% - Ênfase2 2 4 6" xfId="36300" xr:uid="{00000000-0005-0000-0000-00003C8F0000}"/>
    <cellStyle name="60% - Ênfase2 2 4 6 2" xfId="36301" xr:uid="{00000000-0005-0000-0000-00003D8F0000}"/>
    <cellStyle name="60% - Ênfase2 2 4 7" xfId="36302" xr:uid="{00000000-0005-0000-0000-00003E8F0000}"/>
    <cellStyle name="60% - Ênfase2 2 4 7 2" xfId="36303" xr:uid="{00000000-0005-0000-0000-00003F8F0000}"/>
    <cellStyle name="60% - Ênfase2 2 4 8" xfId="36304" xr:uid="{00000000-0005-0000-0000-0000408F0000}"/>
    <cellStyle name="60% - Ênfase2 2 4 8 2" xfId="36305" xr:uid="{00000000-0005-0000-0000-0000418F0000}"/>
    <cellStyle name="60% - Ênfase2 2 4 9" xfId="36306" xr:uid="{00000000-0005-0000-0000-0000428F0000}"/>
    <cellStyle name="60% - Ênfase2 2 4 9 2" xfId="36307" xr:uid="{00000000-0005-0000-0000-0000438F0000}"/>
    <cellStyle name="60% - Ênfase2 2 4_12_CONFERE (2)" xfId="36308" xr:uid="{00000000-0005-0000-0000-0000448F0000}"/>
    <cellStyle name="60% - Ênfase2 2 5" xfId="36309" xr:uid="{00000000-0005-0000-0000-0000458F0000}"/>
    <cellStyle name="60% - Ênfase2 2 5 2" xfId="36310" xr:uid="{00000000-0005-0000-0000-0000468F0000}"/>
    <cellStyle name="60% - Ênfase2 2 6" xfId="36311" xr:uid="{00000000-0005-0000-0000-0000478F0000}"/>
    <cellStyle name="60% - Ênfase2 2 6 2" xfId="36312" xr:uid="{00000000-0005-0000-0000-0000488F0000}"/>
    <cellStyle name="60% - Ênfase2 2 7" xfId="36313" xr:uid="{00000000-0005-0000-0000-0000498F0000}"/>
    <cellStyle name="60% - Ênfase2 2 7 2" xfId="36314" xr:uid="{00000000-0005-0000-0000-00004A8F0000}"/>
    <cellStyle name="60% - Ênfase2 2 8" xfId="36315" xr:uid="{00000000-0005-0000-0000-00004B8F0000}"/>
    <cellStyle name="60% - Ênfase2 2 8 2" xfId="36316" xr:uid="{00000000-0005-0000-0000-00004C8F0000}"/>
    <cellStyle name="60% - Ênfase2 2 9" xfId="36317" xr:uid="{00000000-0005-0000-0000-00004D8F0000}"/>
    <cellStyle name="60% - Ênfase2 2 9 2" xfId="36318" xr:uid="{00000000-0005-0000-0000-00004E8F0000}"/>
    <cellStyle name="60% - Ênfase2 20" xfId="36319" xr:uid="{00000000-0005-0000-0000-00004F8F0000}"/>
    <cellStyle name="60% - Ênfase2 21" xfId="36320" xr:uid="{00000000-0005-0000-0000-0000508F0000}"/>
    <cellStyle name="60% - Ênfase2 22" xfId="36321" xr:uid="{00000000-0005-0000-0000-0000518F0000}"/>
    <cellStyle name="60% - Ênfase2 23" xfId="36322" xr:uid="{00000000-0005-0000-0000-0000528F0000}"/>
    <cellStyle name="60% - Ênfase2 24" xfId="36323" xr:uid="{00000000-0005-0000-0000-0000538F0000}"/>
    <cellStyle name="60% - Ênfase2 25" xfId="36324" xr:uid="{00000000-0005-0000-0000-0000548F0000}"/>
    <cellStyle name="60% - Ênfase2 26" xfId="36325" xr:uid="{00000000-0005-0000-0000-0000558F0000}"/>
    <cellStyle name="60% - Ênfase2 27" xfId="36326" xr:uid="{00000000-0005-0000-0000-0000568F0000}"/>
    <cellStyle name="60% - Ênfase2 28" xfId="36327" xr:uid="{00000000-0005-0000-0000-0000578F0000}"/>
    <cellStyle name="60% - Ênfase2 29" xfId="36328" xr:uid="{00000000-0005-0000-0000-0000588F0000}"/>
    <cellStyle name="60% - Ênfase2 3" xfId="36329" xr:uid="{00000000-0005-0000-0000-0000598F0000}"/>
    <cellStyle name="60% - Ênfase2 3 2" xfId="36330" xr:uid="{00000000-0005-0000-0000-00005A8F0000}"/>
    <cellStyle name="60% - Ênfase2 3 2 2" xfId="36331" xr:uid="{00000000-0005-0000-0000-00005B8F0000}"/>
    <cellStyle name="60% - Ênfase2 3 3" xfId="36332" xr:uid="{00000000-0005-0000-0000-00005C8F0000}"/>
    <cellStyle name="60% - Ênfase2 30" xfId="36333" xr:uid="{00000000-0005-0000-0000-00005D8F0000}"/>
    <cellStyle name="60% - Ênfase2 31" xfId="36334" xr:uid="{00000000-0005-0000-0000-00005E8F0000}"/>
    <cellStyle name="60% - Ênfase2 32" xfId="36335" xr:uid="{00000000-0005-0000-0000-00005F8F0000}"/>
    <cellStyle name="60% - Ênfase2 33" xfId="36336" xr:uid="{00000000-0005-0000-0000-0000608F0000}"/>
    <cellStyle name="60% - Ênfase2 34" xfId="36337" xr:uid="{00000000-0005-0000-0000-0000618F0000}"/>
    <cellStyle name="60% - Ênfase2 35" xfId="36338" xr:uid="{00000000-0005-0000-0000-0000628F0000}"/>
    <cellStyle name="60% - Ênfase2 36" xfId="36339" xr:uid="{00000000-0005-0000-0000-0000638F0000}"/>
    <cellStyle name="60% - Ênfase2 37" xfId="36340" xr:uid="{00000000-0005-0000-0000-0000648F0000}"/>
    <cellStyle name="60% - Ênfase2 38" xfId="36341" xr:uid="{00000000-0005-0000-0000-0000658F0000}"/>
    <cellStyle name="60% - Ênfase2 39" xfId="36342" xr:uid="{00000000-0005-0000-0000-0000668F0000}"/>
    <cellStyle name="60% - Ênfase2 4" xfId="36343" xr:uid="{00000000-0005-0000-0000-0000678F0000}"/>
    <cellStyle name="60% - Ênfase2 4 2" xfId="36344" xr:uid="{00000000-0005-0000-0000-0000688F0000}"/>
    <cellStyle name="60% - Ênfase2 4 2 2" xfId="36345" xr:uid="{00000000-0005-0000-0000-0000698F0000}"/>
    <cellStyle name="60% - Ênfase2 4 2 3" xfId="36346" xr:uid="{00000000-0005-0000-0000-00006A8F0000}"/>
    <cellStyle name="60% - Ênfase2 4 3" xfId="36347" xr:uid="{00000000-0005-0000-0000-00006B8F0000}"/>
    <cellStyle name="60% - Ênfase2 40" xfId="36348" xr:uid="{00000000-0005-0000-0000-00006C8F0000}"/>
    <cellStyle name="60% - Ênfase2 41" xfId="36349" xr:uid="{00000000-0005-0000-0000-00006D8F0000}"/>
    <cellStyle name="60% - Ênfase2 42" xfId="36350" xr:uid="{00000000-0005-0000-0000-00006E8F0000}"/>
    <cellStyle name="60% - Ênfase2 43" xfId="36351" xr:uid="{00000000-0005-0000-0000-00006F8F0000}"/>
    <cellStyle name="60% - Ênfase2 44" xfId="36352" xr:uid="{00000000-0005-0000-0000-0000708F0000}"/>
    <cellStyle name="60% - Ênfase2 45" xfId="36353" xr:uid="{00000000-0005-0000-0000-0000718F0000}"/>
    <cellStyle name="60% - Ênfase2 46" xfId="36354" xr:uid="{00000000-0005-0000-0000-0000728F0000}"/>
    <cellStyle name="60% - Ênfase2 47" xfId="36355" xr:uid="{00000000-0005-0000-0000-0000738F0000}"/>
    <cellStyle name="60% - Ênfase2 48" xfId="36356" xr:uid="{00000000-0005-0000-0000-0000748F0000}"/>
    <cellStyle name="60% - Ênfase2 49" xfId="36357" xr:uid="{00000000-0005-0000-0000-0000758F0000}"/>
    <cellStyle name="60% - Ênfase2 5" xfId="36358" xr:uid="{00000000-0005-0000-0000-0000768F0000}"/>
    <cellStyle name="60% - Ênfase2 5 2" xfId="36359" xr:uid="{00000000-0005-0000-0000-0000778F0000}"/>
    <cellStyle name="60% - Ênfase2 5 2 2" xfId="36360" xr:uid="{00000000-0005-0000-0000-0000788F0000}"/>
    <cellStyle name="60% - Ênfase2 5 3" xfId="36361" xr:uid="{00000000-0005-0000-0000-0000798F0000}"/>
    <cellStyle name="60% - Ênfase2 50" xfId="36362" xr:uid="{00000000-0005-0000-0000-00007A8F0000}"/>
    <cellStyle name="60% - Ênfase2 51" xfId="36363" xr:uid="{00000000-0005-0000-0000-00007B8F0000}"/>
    <cellStyle name="60% - Ênfase2 52" xfId="36364" xr:uid="{00000000-0005-0000-0000-00007C8F0000}"/>
    <cellStyle name="60% - Ênfase2 53" xfId="36365" xr:uid="{00000000-0005-0000-0000-00007D8F0000}"/>
    <cellStyle name="60% - Ênfase2 54" xfId="36366" xr:uid="{00000000-0005-0000-0000-00007E8F0000}"/>
    <cellStyle name="60% - Ênfase2 55" xfId="36367" xr:uid="{00000000-0005-0000-0000-00007F8F0000}"/>
    <cellStyle name="60% - Ênfase2 56" xfId="36368" xr:uid="{00000000-0005-0000-0000-0000808F0000}"/>
    <cellStyle name="60% - Ênfase2 57" xfId="36369" xr:uid="{00000000-0005-0000-0000-0000818F0000}"/>
    <cellStyle name="60% - Ênfase2 58" xfId="36370" xr:uid="{00000000-0005-0000-0000-0000828F0000}"/>
    <cellStyle name="60% - Ênfase2 6" xfId="36371" xr:uid="{00000000-0005-0000-0000-0000838F0000}"/>
    <cellStyle name="60% - Ênfase2 6 2" xfId="36372" xr:uid="{00000000-0005-0000-0000-0000848F0000}"/>
    <cellStyle name="60% - Ênfase2 6 2 2" xfId="36373" xr:uid="{00000000-0005-0000-0000-0000858F0000}"/>
    <cellStyle name="60% - Ênfase2 6 2 2 2" xfId="36374" xr:uid="{00000000-0005-0000-0000-0000868F0000}"/>
    <cellStyle name="60% - Ênfase2 6 2 2 3" xfId="36375" xr:uid="{00000000-0005-0000-0000-0000878F0000}"/>
    <cellStyle name="60% - Ênfase2 6 2 3" xfId="36376" xr:uid="{00000000-0005-0000-0000-0000888F0000}"/>
    <cellStyle name="60% - Ênfase2 6 2 3 2" xfId="36377" xr:uid="{00000000-0005-0000-0000-0000898F0000}"/>
    <cellStyle name="60% - Ênfase2 6 2 3 3" xfId="36378" xr:uid="{00000000-0005-0000-0000-00008A8F0000}"/>
    <cellStyle name="60% - Ênfase2 6 2 4" xfId="36379" xr:uid="{00000000-0005-0000-0000-00008B8F0000}"/>
    <cellStyle name="60% - Ênfase2 6 3" xfId="36380" xr:uid="{00000000-0005-0000-0000-00008C8F0000}"/>
    <cellStyle name="60% - Ênfase2 7" xfId="36381" xr:uid="{00000000-0005-0000-0000-00008D8F0000}"/>
    <cellStyle name="60% - Ênfase2 7 2" xfId="36382" xr:uid="{00000000-0005-0000-0000-00008E8F0000}"/>
    <cellStyle name="60% - Ênfase2 7 2 2" xfId="36383" xr:uid="{00000000-0005-0000-0000-00008F8F0000}"/>
    <cellStyle name="60% - Ênfase2 7 2 2 2" xfId="36384" xr:uid="{00000000-0005-0000-0000-0000908F0000}"/>
    <cellStyle name="60% - Ênfase2 7 2 2 3" xfId="36385" xr:uid="{00000000-0005-0000-0000-0000918F0000}"/>
    <cellStyle name="60% - Ênfase2 7 2 3" xfId="36386" xr:uid="{00000000-0005-0000-0000-0000928F0000}"/>
    <cellStyle name="60% - Ênfase2 7 2 3 2" xfId="36387" xr:uid="{00000000-0005-0000-0000-0000938F0000}"/>
    <cellStyle name="60% - Ênfase2 7 2 3 3" xfId="36388" xr:uid="{00000000-0005-0000-0000-0000948F0000}"/>
    <cellStyle name="60% - Ênfase2 7 2 4" xfId="36389" xr:uid="{00000000-0005-0000-0000-0000958F0000}"/>
    <cellStyle name="60% - Ênfase2 7 3" xfId="36390" xr:uid="{00000000-0005-0000-0000-0000968F0000}"/>
    <cellStyle name="60% - Ênfase2 7 3 2" xfId="36391" xr:uid="{00000000-0005-0000-0000-0000978F0000}"/>
    <cellStyle name="60% - Ênfase2 7 3 3" xfId="36392" xr:uid="{00000000-0005-0000-0000-0000988F0000}"/>
    <cellStyle name="60% - Ênfase2 7 4" xfId="36393" xr:uid="{00000000-0005-0000-0000-0000998F0000}"/>
    <cellStyle name="60% - Ênfase2 7 4 2" xfId="36394" xr:uid="{00000000-0005-0000-0000-00009A8F0000}"/>
    <cellStyle name="60% - Ênfase2 7 4 3" xfId="36395" xr:uid="{00000000-0005-0000-0000-00009B8F0000}"/>
    <cellStyle name="60% - Ênfase2 7 5" xfId="36396" xr:uid="{00000000-0005-0000-0000-00009C8F0000}"/>
    <cellStyle name="60% - Ênfase2 7_12_CONFERE (2)" xfId="36397" xr:uid="{00000000-0005-0000-0000-00009D8F0000}"/>
    <cellStyle name="60% - Ênfase2 8" xfId="36398" xr:uid="{00000000-0005-0000-0000-00009E8F0000}"/>
    <cellStyle name="60% - Ênfase2 8 2" xfId="36399" xr:uid="{00000000-0005-0000-0000-00009F8F0000}"/>
    <cellStyle name="60% - Ênfase2 8 2 2" xfId="36400" xr:uid="{00000000-0005-0000-0000-0000A08F0000}"/>
    <cellStyle name="60% - Ênfase2 8 2 2 2" xfId="36401" xr:uid="{00000000-0005-0000-0000-0000A18F0000}"/>
    <cellStyle name="60% - Ênfase2 8 2 2 3" xfId="36402" xr:uid="{00000000-0005-0000-0000-0000A28F0000}"/>
    <cellStyle name="60% - Ênfase2 8 2 3" xfId="36403" xr:uid="{00000000-0005-0000-0000-0000A38F0000}"/>
    <cellStyle name="60% - Ênfase2 8 2 3 2" xfId="36404" xr:uid="{00000000-0005-0000-0000-0000A48F0000}"/>
    <cellStyle name="60% - Ênfase2 8 2 3 3" xfId="36405" xr:uid="{00000000-0005-0000-0000-0000A58F0000}"/>
    <cellStyle name="60% - Ênfase2 8 2 4" xfId="36406" xr:uid="{00000000-0005-0000-0000-0000A68F0000}"/>
    <cellStyle name="60% - Ênfase2 8 3" xfId="36407" xr:uid="{00000000-0005-0000-0000-0000A78F0000}"/>
    <cellStyle name="60% - Ênfase2 8 3 2" xfId="36408" xr:uid="{00000000-0005-0000-0000-0000A88F0000}"/>
    <cellStyle name="60% - Ênfase2 8 3 3" xfId="36409" xr:uid="{00000000-0005-0000-0000-0000A98F0000}"/>
    <cellStyle name="60% - Ênfase2 8 4" xfId="36410" xr:uid="{00000000-0005-0000-0000-0000AA8F0000}"/>
    <cellStyle name="60% - Ênfase2 8 4 2" xfId="36411" xr:uid="{00000000-0005-0000-0000-0000AB8F0000}"/>
    <cellStyle name="60% - Ênfase2 8 4 3" xfId="36412" xr:uid="{00000000-0005-0000-0000-0000AC8F0000}"/>
    <cellStyle name="60% - Ênfase2 8 5" xfId="36413" xr:uid="{00000000-0005-0000-0000-0000AD8F0000}"/>
    <cellStyle name="60% - Ênfase2 8_12_CONFERE (2)" xfId="36414" xr:uid="{00000000-0005-0000-0000-0000AE8F0000}"/>
    <cellStyle name="60% - Ênfase2 9" xfId="36415" xr:uid="{00000000-0005-0000-0000-0000AF8F0000}"/>
    <cellStyle name="60% - Ênfase2 9 2" xfId="36416" xr:uid="{00000000-0005-0000-0000-0000B08F0000}"/>
    <cellStyle name="60% - Ênfase2 9 2 2" xfId="36417" xr:uid="{00000000-0005-0000-0000-0000B18F0000}"/>
    <cellStyle name="60% - Ênfase2 9 2 3" xfId="36418" xr:uid="{00000000-0005-0000-0000-0000B28F0000}"/>
    <cellStyle name="60% - Ênfase3 10" xfId="36419" xr:uid="{00000000-0005-0000-0000-0000B38F0000}"/>
    <cellStyle name="60% - Ênfase3 10 2" xfId="36420" xr:uid="{00000000-0005-0000-0000-0000B48F0000}"/>
    <cellStyle name="60% - Ênfase3 10 2 2" xfId="36421" xr:uid="{00000000-0005-0000-0000-0000B58F0000}"/>
    <cellStyle name="60% - Ênfase3 10 2 2 2" xfId="36422" xr:uid="{00000000-0005-0000-0000-0000B68F0000}"/>
    <cellStyle name="60% - Ênfase3 10 2 2 3" xfId="36423" xr:uid="{00000000-0005-0000-0000-0000B78F0000}"/>
    <cellStyle name="60% - Ênfase3 10 2 3" xfId="36424" xr:uid="{00000000-0005-0000-0000-0000B88F0000}"/>
    <cellStyle name="60% - Ênfase3 10 2 3 2" xfId="36425" xr:uid="{00000000-0005-0000-0000-0000B98F0000}"/>
    <cellStyle name="60% - Ênfase3 10 2 3 3" xfId="36426" xr:uid="{00000000-0005-0000-0000-0000BA8F0000}"/>
    <cellStyle name="60% - Ênfase3 10 2 4" xfId="36427" xr:uid="{00000000-0005-0000-0000-0000BB8F0000}"/>
    <cellStyle name="60% - Ênfase3 11" xfId="36428" xr:uid="{00000000-0005-0000-0000-0000BC8F0000}"/>
    <cellStyle name="60% - Ênfase3 11 2" xfId="36429" xr:uid="{00000000-0005-0000-0000-0000BD8F0000}"/>
    <cellStyle name="60% - Ênfase3 11 2 2" xfId="36430" xr:uid="{00000000-0005-0000-0000-0000BE8F0000}"/>
    <cellStyle name="60% - Ênfase3 11 2 3" xfId="36431" xr:uid="{00000000-0005-0000-0000-0000BF8F0000}"/>
    <cellStyle name="60% - Ênfase3 12" xfId="36432" xr:uid="{00000000-0005-0000-0000-0000C08F0000}"/>
    <cellStyle name="60% - Ênfase3 12 2" xfId="36433" xr:uid="{00000000-0005-0000-0000-0000C18F0000}"/>
    <cellStyle name="60% - Ênfase3 12 2 2" xfId="36434" xr:uid="{00000000-0005-0000-0000-0000C28F0000}"/>
    <cellStyle name="60% - Ênfase3 12 2 3" xfId="36435" xr:uid="{00000000-0005-0000-0000-0000C38F0000}"/>
    <cellStyle name="60% - Ênfase3 13" xfId="36436" xr:uid="{00000000-0005-0000-0000-0000C48F0000}"/>
    <cellStyle name="60% - Ênfase3 13 2" xfId="36437" xr:uid="{00000000-0005-0000-0000-0000C58F0000}"/>
    <cellStyle name="60% - Ênfase3 13 2 2" xfId="36438" xr:uid="{00000000-0005-0000-0000-0000C68F0000}"/>
    <cellStyle name="60% - Ênfase3 13 2 2 2" xfId="36439" xr:uid="{00000000-0005-0000-0000-0000C78F0000}"/>
    <cellStyle name="60% - Ênfase3 13 2 2 3" xfId="36440" xr:uid="{00000000-0005-0000-0000-0000C88F0000}"/>
    <cellStyle name="60% - Ênfase3 13 2 3" xfId="36441" xr:uid="{00000000-0005-0000-0000-0000C98F0000}"/>
    <cellStyle name="60% - Ênfase3 13 2 3 2" xfId="36442" xr:uid="{00000000-0005-0000-0000-0000CA8F0000}"/>
    <cellStyle name="60% - Ênfase3 13 2 3 3" xfId="36443" xr:uid="{00000000-0005-0000-0000-0000CB8F0000}"/>
    <cellStyle name="60% - Ênfase3 13 2 4" xfId="36444" xr:uid="{00000000-0005-0000-0000-0000CC8F0000}"/>
    <cellStyle name="60% - Ênfase3 14" xfId="36445" xr:uid="{00000000-0005-0000-0000-0000CD8F0000}"/>
    <cellStyle name="60% - Ênfase3 14 2" xfId="36446" xr:uid="{00000000-0005-0000-0000-0000CE8F0000}"/>
    <cellStyle name="60% - Ênfase3 14 2 2" xfId="36447" xr:uid="{00000000-0005-0000-0000-0000CF8F0000}"/>
    <cellStyle name="60% - Ênfase3 14 2 2 2" xfId="36448" xr:uid="{00000000-0005-0000-0000-0000D08F0000}"/>
    <cellStyle name="60% - Ênfase3 14 2 2 3" xfId="36449" xr:uid="{00000000-0005-0000-0000-0000D18F0000}"/>
    <cellStyle name="60% - Ênfase3 14 2 3" xfId="36450" xr:uid="{00000000-0005-0000-0000-0000D28F0000}"/>
    <cellStyle name="60% - Ênfase3 14 2 3 2" xfId="36451" xr:uid="{00000000-0005-0000-0000-0000D38F0000}"/>
    <cellStyle name="60% - Ênfase3 14 2 3 3" xfId="36452" xr:uid="{00000000-0005-0000-0000-0000D48F0000}"/>
    <cellStyle name="60% - Ênfase3 14 2 4" xfId="36453" xr:uid="{00000000-0005-0000-0000-0000D58F0000}"/>
    <cellStyle name="60% - Ênfase3 15" xfId="36454" xr:uid="{00000000-0005-0000-0000-0000D68F0000}"/>
    <cellStyle name="60% - Ênfase3 15 2" xfId="36455" xr:uid="{00000000-0005-0000-0000-0000D78F0000}"/>
    <cellStyle name="60% - Ênfase3 15 2 2" xfId="36456" xr:uid="{00000000-0005-0000-0000-0000D88F0000}"/>
    <cellStyle name="60% - Ênfase3 15 2 2 2" xfId="36457" xr:uid="{00000000-0005-0000-0000-0000D98F0000}"/>
    <cellStyle name="60% - Ênfase3 15 2 2 3" xfId="36458" xr:uid="{00000000-0005-0000-0000-0000DA8F0000}"/>
    <cellStyle name="60% - Ênfase3 15 2 3" xfId="36459" xr:uid="{00000000-0005-0000-0000-0000DB8F0000}"/>
    <cellStyle name="60% - Ênfase3 15 2 3 2" xfId="36460" xr:uid="{00000000-0005-0000-0000-0000DC8F0000}"/>
    <cellStyle name="60% - Ênfase3 15 2 3 3" xfId="36461" xr:uid="{00000000-0005-0000-0000-0000DD8F0000}"/>
    <cellStyle name="60% - Ênfase3 15 2 4" xfId="36462" xr:uid="{00000000-0005-0000-0000-0000DE8F0000}"/>
    <cellStyle name="60% - Ênfase3 16" xfId="36463" xr:uid="{00000000-0005-0000-0000-0000DF8F0000}"/>
    <cellStyle name="60% - Ênfase3 16 2" xfId="36464" xr:uid="{00000000-0005-0000-0000-0000E08F0000}"/>
    <cellStyle name="60% - Ênfase3 16 2 2" xfId="36465" xr:uid="{00000000-0005-0000-0000-0000E18F0000}"/>
    <cellStyle name="60% - Ênfase3 16 2 2 2" xfId="36466" xr:uid="{00000000-0005-0000-0000-0000E28F0000}"/>
    <cellStyle name="60% - Ênfase3 16 2 2 3" xfId="36467" xr:uid="{00000000-0005-0000-0000-0000E38F0000}"/>
    <cellStyle name="60% - Ênfase3 16 2 3" xfId="36468" xr:uid="{00000000-0005-0000-0000-0000E48F0000}"/>
    <cellStyle name="60% - Ênfase3 16 2 3 2" xfId="36469" xr:uid="{00000000-0005-0000-0000-0000E58F0000}"/>
    <cellStyle name="60% - Ênfase3 16 2 3 3" xfId="36470" xr:uid="{00000000-0005-0000-0000-0000E68F0000}"/>
    <cellStyle name="60% - Ênfase3 16 2 4" xfId="36471" xr:uid="{00000000-0005-0000-0000-0000E78F0000}"/>
    <cellStyle name="60% - Ênfase3 17" xfId="36472" xr:uid="{00000000-0005-0000-0000-0000E88F0000}"/>
    <cellStyle name="60% - Ênfase3 18" xfId="36473" xr:uid="{00000000-0005-0000-0000-0000E98F0000}"/>
    <cellStyle name="60% - Ênfase3 19" xfId="36474" xr:uid="{00000000-0005-0000-0000-0000EA8F0000}"/>
    <cellStyle name="60% - Ênfase3 2" xfId="36475" xr:uid="{00000000-0005-0000-0000-0000EB8F0000}"/>
    <cellStyle name="60% - Ênfase3 2 10" xfId="36476" xr:uid="{00000000-0005-0000-0000-0000EC8F0000}"/>
    <cellStyle name="60% - Ênfase3 2 10 2" xfId="36477" xr:uid="{00000000-0005-0000-0000-0000ED8F0000}"/>
    <cellStyle name="60% - Ênfase3 2 11" xfId="36478" xr:uid="{00000000-0005-0000-0000-0000EE8F0000}"/>
    <cellStyle name="60% - Ênfase3 2 11 2" xfId="36479" xr:uid="{00000000-0005-0000-0000-0000EF8F0000}"/>
    <cellStyle name="60% - Ênfase3 2 12" xfId="36480" xr:uid="{00000000-0005-0000-0000-0000F08F0000}"/>
    <cellStyle name="60% - Ênfase3 2 12 2" xfId="36481" xr:uid="{00000000-0005-0000-0000-0000F18F0000}"/>
    <cellStyle name="60% - Ênfase3 2 13" xfId="36482" xr:uid="{00000000-0005-0000-0000-0000F28F0000}"/>
    <cellStyle name="60% - Ênfase3 2 13 2" xfId="36483" xr:uid="{00000000-0005-0000-0000-0000F38F0000}"/>
    <cellStyle name="60% - Ênfase3 2 14" xfId="36484" xr:uid="{00000000-0005-0000-0000-0000F48F0000}"/>
    <cellStyle name="60% - Ênfase3 2 14 2" xfId="36485" xr:uid="{00000000-0005-0000-0000-0000F58F0000}"/>
    <cellStyle name="60% - Ênfase3 2 15" xfId="36486" xr:uid="{00000000-0005-0000-0000-0000F68F0000}"/>
    <cellStyle name="60% - Ênfase3 2 15 2" xfId="36487" xr:uid="{00000000-0005-0000-0000-0000F78F0000}"/>
    <cellStyle name="60% - Ênfase3 2 16" xfId="36488" xr:uid="{00000000-0005-0000-0000-0000F88F0000}"/>
    <cellStyle name="60% - Ênfase3 2 16 2" xfId="36489" xr:uid="{00000000-0005-0000-0000-0000F98F0000}"/>
    <cellStyle name="60% - Ênfase3 2 17" xfId="36490" xr:uid="{00000000-0005-0000-0000-0000FA8F0000}"/>
    <cellStyle name="60% - Ênfase3 2 2" xfId="36491" xr:uid="{00000000-0005-0000-0000-0000FB8F0000}"/>
    <cellStyle name="60% - Ênfase3 2 2 10" xfId="36492" xr:uid="{00000000-0005-0000-0000-0000FC8F0000}"/>
    <cellStyle name="60% - Ênfase3 2 2 10 2" xfId="36493" xr:uid="{00000000-0005-0000-0000-0000FD8F0000}"/>
    <cellStyle name="60% - Ênfase3 2 2 11" xfId="36494" xr:uid="{00000000-0005-0000-0000-0000FE8F0000}"/>
    <cellStyle name="60% - Ênfase3 2 2 11 2" xfId="36495" xr:uid="{00000000-0005-0000-0000-0000FF8F0000}"/>
    <cellStyle name="60% - Ênfase3 2 2 12" xfId="36496" xr:uid="{00000000-0005-0000-0000-000000900000}"/>
    <cellStyle name="60% - Ênfase3 2 2 12 2" xfId="36497" xr:uid="{00000000-0005-0000-0000-000001900000}"/>
    <cellStyle name="60% - Ênfase3 2 2 13" xfId="36498" xr:uid="{00000000-0005-0000-0000-000002900000}"/>
    <cellStyle name="60% - Ênfase3 2 2 13 2" xfId="36499" xr:uid="{00000000-0005-0000-0000-000003900000}"/>
    <cellStyle name="60% - Ênfase3 2 2 14" xfId="36500" xr:uid="{00000000-0005-0000-0000-000004900000}"/>
    <cellStyle name="60% - Ênfase3 2 2 14 2" xfId="36501" xr:uid="{00000000-0005-0000-0000-000005900000}"/>
    <cellStyle name="60% - Ênfase3 2 2 15" xfId="36502" xr:uid="{00000000-0005-0000-0000-000006900000}"/>
    <cellStyle name="60% - Ênfase3 2 2 2" xfId="36503" xr:uid="{00000000-0005-0000-0000-000007900000}"/>
    <cellStyle name="60% - Ênfase3 2 2 2 10" xfId="36504" xr:uid="{00000000-0005-0000-0000-000008900000}"/>
    <cellStyle name="60% - Ênfase3 2 2 2 10 2" xfId="36505" xr:uid="{00000000-0005-0000-0000-000009900000}"/>
    <cellStyle name="60% - Ênfase3 2 2 2 11" xfId="36506" xr:uid="{00000000-0005-0000-0000-00000A900000}"/>
    <cellStyle name="60% - Ênfase3 2 2 2 2" xfId="36507" xr:uid="{00000000-0005-0000-0000-00000B900000}"/>
    <cellStyle name="60% - Ênfase3 2 2 2 2 2" xfId="36508" xr:uid="{00000000-0005-0000-0000-00000C900000}"/>
    <cellStyle name="60% - Ênfase3 2 2 2 3" xfId="36509" xr:uid="{00000000-0005-0000-0000-00000D900000}"/>
    <cellStyle name="60% - Ênfase3 2 2 2 3 2" xfId="36510" xr:uid="{00000000-0005-0000-0000-00000E900000}"/>
    <cellStyle name="60% - Ênfase3 2 2 2 4" xfId="36511" xr:uid="{00000000-0005-0000-0000-00000F900000}"/>
    <cellStyle name="60% - Ênfase3 2 2 2 4 2" xfId="36512" xr:uid="{00000000-0005-0000-0000-000010900000}"/>
    <cellStyle name="60% - Ênfase3 2 2 2 5" xfId="36513" xr:uid="{00000000-0005-0000-0000-000011900000}"/>
    <cellStyle name="60% - Ênfase3 2 2 2 5 2" xfId="36514" xr:uid="{00000000-0005-0000-0000-000012900000}"/>
    <cellStyle name="60% - Ênfase3 2 2 2 5 3" xfId="36515" xr:uid="{00000000-0005-0000-0000-000013900000}"/>
    <cellStyle name="60% - Ênfase3 2 2 2 6" xfId="36516" xr:uid="{00000000-0005-0000-0000-000014900000}"/>
    <cellStyle name="60% - Ênfase3 2 2 2 6 2" xfId="36517" xr:uid="{00000000-0005-0000-0000-000015900000}"/>
    <cellStyle name="60% - Ênfase3 2 2 2 7" xfId="36518" xr:uid="{00000000-0005-0000-0000-000016900000}"/>
    <cellStyle name="60% - Ênfase3 2 2 2 7 2" xfId="36519" xr:uid="{00000000-0005-0000-0000-000017900000}"/>
    <cellStyle name="60% - Ênfase3 2 2 2 8" xfId="36520" xr:uid="{00000000-0005-0000-0000-000018900000}"/>
    <cellStyle name="60% - Ênfase3 2 2 2 8 2" xfId="36521" xr:uid="{00000000-0005-0000-0000-000019900000}"/>
    <cellStyle name="60% - Ênfase3 2 2 2 9" xfId="36522" xr:uid="{00000000-0005-0000-0000-00001A900000}"/>
    <cellStyle name="60% - Ênfase3 2 2 2 9 2" xfId="36523" xr:uid="{00000000-0005-0000-0000-00001B900000}"/>
    <cellStyle name="60% - Ênfase3 2 2 3" xfId="36524" xr:uid="{00000000-0005-0000-0000-00001C900000}"/>
    <cellStyle name="60% - Ênfase3 2 2 3 2" xfId="36525" xr:uid="{00000000-0005-0000-0000-00001D900000}"/>
    <cellStyle name="60% - Ênfase3 2 2 4" xfId="36526" xr:uid="{00000000-0005-0000-0000-00001E900000}"/>
    <cellStyle name="60% - Ênfase3 2 2 4 2" xfId="36527" xr:uid="{00000000-0005-0000-0000-00001F900000}"/>
    <cellStyle name="60% - Ênfase3 2 2 5" xfId="36528" xr:uid="{00000000-0005-0000-0000-000020900000}"/>
    <cellStyle name="60% - Ênfase3 2 2 5 2" xfId="36529" xr:uid="{00000000-0005-0000-0000-000021900000}"/>
    <cellStyle name="60% - Ênfase3 2 2 6" xfId="36530" xr:uid="{00000000-0005-0000-0000-000022900000}"/>
    <cellStyle name="60% - Ênfase3 2 2 6 2" xfId="36531" xr:uid="{00000000-0005-0000-0000-000023900000}"/>
    <cellStyle name="60% - Ênfase3 2 2 7" xfId="36532" xr:uid="{00000000-0005-0000-0000-000024900000}"/>
    <cellStyle name="60% - Ênfase3 2 2 7 2" xfId="36533" xr:uid="{00000000-0005-0000-0000-000025900000}"/>
    <cellStyle name="60% - Ênfase3 2 2 8" xfId="36534" xr:uid="{00000000-0005-0000-0000-000026900000}"/>
    <cellStyle name="60% - Ênfase3 2 2 8 2" xfId="36535" xr:uid="{00000000-0005-0000-0000-000027900000}"/>
    <cellStyle name="60% - Ênfase3 2 2 9" xfId="36536" xr:uid="{00000000-0005-0000-0000-000028900000}"/>
    <cellStyle name="60% - Ênfase3 2 2 9 2" xfId="36537" xr:uid="{00000000-0005-0000-0000-000029900000}"/>
    <cellStyle name="60% - Ênfase3 2 3" xfId="36538" xr:uid="{00000000-0005-0000-0000-00002A900000}"/>
    <cellStyle name="60% - Ênfase3 2 3 10" xfId="36539" xr:uid="{00000000-0005-0000-0000-00002B900000}"/>
    <cellStyle name="60% - Ênfase3 2 3 10 2" xfId="36540" xr:uid="{00000000-0005-0000-0000-00002C900000}"/>
    <cellStyle name="60% - Ênfase3 2 3 11" xfId="36541" xr:uid="{00000000-0005-0000-0000-00002D900000}"/>
    <cellStyle name="60% - Ênfase3 2 3 11 2" xfId="36542" xr:uid="{00000000-0005-0000-0000-00002E900000}"/>
    <cellStyle name="60% - Ênfase3 2 3 11 3" xfId="36543" xr:uid="{00000000-0005-0000-0000-00002F900000}"/>
    <cellStyle name="60% - Ênfase3 2 3 12" xfId="36544" xr:uid="{00000000-0005-0000-0000-000030900000}"/>
    <cellStyle name="60% - Ênfase3 2 3 12 2" xfId="36545" xr:uid="{00000000-0005-0000-0000-000031900000}"/>
    <cellStyle name="60% - Ênfase3 2 3 13" xfId="36546" xr:uid="{00000000-0005-0000-0000-000032900000}"/>
    <cellStyle name="60% - Ênfase3 2 3 13 2" xfId="36547" xr:uid="{00000000-0005-0000-0000-000033900000}"/>
    <cellStyle name="60% - Ênfase3 2 3 14" xfId="36548" xr:uid="{00000000-0005-0000-0000-000034900000}"/>
    <cellStyle name="60% - Ênfase3 2 3 14 2" xfId="36549" xr:uid="{00000000-0005-0000-0000-000035900000}"/>
    <cellStyle name="60% - Ênfase3 2 3 15" xfId="36550" xr:uid="{00000000-0005-0000-0000-000036900000}"/>
    <cellStyle name="60% - Ênfase3 2 3 2" xfId="36551" xr:uid="{00000000-0005-0000-0000-000037900000}"/>
    <cellStyle name="60% - Ênfase3 2 3 2 10" xfId="36552" xr:uid="{00000000-0005-0000-0000-000038900000}"/>
    <cellStyle name="60% - Ênfase3 2 3 2 10 2" xfId="36553" xr:uid="{00000000-0005-0000-0000-000039900000}"/>
    <cellStyle name="60% - Ênfase3 2 3 2 11" xfId="36554" xr:uid="{00000000-0005-0000-0000-00003A900000}"/>
    <cellStyle name="60% - Ênfase3 2 3 2 2" xfId="36555" xr:uid="{00000000-0005-0000-0000-00003B900000}"/>
    <cellStyle name="60% - Ênfase3 2 3 2 2 2" xfId="36556" xr:uid="{00000000-0005-0000-0000-00003C900000}"/>
    <cellStyle name="60% - Ênfase3 2 3 2 3" xfId="36557" xr:uid="{00000000-0005-0000-0000-00003D900000}"/>
    <cellStyle name="60% - Ênfase3 2 3 2 3 2" xfId="36558" xr:uid="{00000000-0005-0000-0000-00003E900000}"/>
    <cellStyle name="60% - Ênfase3 2 3 2 4" xfId="36559" xr:uid="{00000000-0005-0000-0000-00003F900000}"/>
    <cellStyle name="60% - Ênfase3 2 3 2 4 2" xfId="36560" xr:uid="{00000000-0005-0000-0000-000040900000}"/>
    <cellStyle name="60% - Ênfase3 2 3 2 5" xfId="36561" xr:uid="{00000000-0005-0000-0000-000041900000}"/>
    <cellStyle name="60% - Ênfase3 2 3 2 5 2" xfId="36562" xr:uid="{00000000-0005-0000-0000-000042900000}"/>
    <cellStyle name="60% - Ênfase3 2 3 2 6" xfId="36563" xr:uid="{00000000-0005-0000-0000-000043900000}"/>
    <cellStyle name="60% - Ênfase3 2 3 2 6 2" xfId="36564" xr:uid="{00000000-0005-0000-0000-000044900000}"/>
    <cellStyle name="60% - Ênfase3 2 3 2 6 3" xfId="36565" xr:uid="{00000000-0005-0000-0000-000045900000}"/>
    <cellStyle name="60% - Ênfase3 2 3 2 7" xfId="36566" xr:uid="{00000000-0005-0000-0000-000046900000}"/>
    <cellStyle name="60% - Ênfase3 2 3 2 7 2" xfId="36567" xr:uid="{00000000-0005-0000-0000-000047900000}"/>
    <cellStyle name="60% - Ênfase3 2 3 2 8" xfId="36568" xr:uid="{00000000-0005-0000-0000-000048900000}"/>
    <cellStyle name="60% - Ênfase3 2 3 2 8 2" xfId="36569" xr:uid="{00000000-0005-0000-0000-000049900000}"/>
    <cellStyle name="60% - Ênfase3 2 3 2 9" xfId="36570" xr:uid="{00000000-0005-0000-0000-00004A900000}"/>
    <cellStyle name="60% - Ênfase3 2 3 2 9 2" xfId="36571" xr:uid="{00000000-0005-0000-0000-00004B900000}"/>
    <cellStyle name="60% - Ênfase3 2 3 3" xfId="36572" xr:uid="{00000000-0005-0000-0000-00004C900000}"/>
    <cellStyle name="60% - Ênfase3 2 3 3 2" xfId="36573" xr:uid="{00000000-0005-0000-0000-00004D900000}"/>
    <cellStyle name="60% - Ênfase3 2 3 4" xfId="36574" xr:uid="{00000000-0005-0000-0000-00004E900000}"/>
    <cellStyle name="60% - Ênfase3 2 3 4 2" xfId="36575" xr:uid="{00000000-0005-0000-0000-00004F900000}"/>
    <cellStyle name="60% - Ênfase3 2 3 5" xfId="36576" xr:uid="{00000000-0005-0000-0000-000050900000}"/>
    <cellStyle name="60% - Ênfase3 2 3 5 2" xfId="36577" xr:uid="{00000000-0005-0000-0000-000051900000}"/>
    <cellStyle name="60% - Ênfase3 2 3 6" xfId="36578" xr:uid="{00000000-0005-0000-0000-000052900000}"/>
    <cellStyle name="60% - Ênfase3 2 3 6 2" xfId="36579" xr:uid="{00000000-0005-0000-0000-000053900000}"/>
    <cellStyle name="60% - Ênfase3 2 3 7" xfId="36580" xr:uid="{00000000-0005-0000-0000-000054900000}"/>
    <cellStyle name="60% - Ênfase3 2 3 7 2" xfId="36581" xr:uid="{00000000-0005-0000-0000-000055900000}"/>
    <cellStyle name="60% - Ênfase3 2 3 8" xfId="36582" xr:uid="{00000000-0005-0000-0000-000056900000}"/>
    <cellStyle name="60% - Ênfase3 2 3 8 2" xfId="36583" xr:uid="{00000000-0005-0000-0000-000057900000}"/>
    <cellStyle name="60% - Ênfase3 2 3 9" xfId="36584" xr:uid="{00000000-0005-0000-0000-000058900000}"/>
    <cellStyle name="60% - Ênfase3 2 3 9 2" xfId="36585" xr:uid="{00000000-0005-0000-0000-000059900000}"/>
    <cellStyle name="60% - Ênfase3 2 4" xfId="36586" xr:uid="{00000000-0005-0000-0000-00005A900000}"/>
    <cellStyle name="60% - Ênfase3 2 4 10" xfId="36587" xr:uid="{00000000-0005-0000-0000-00005B900000}"/>
    <cellStyle name="60% - Ênfase3 2 4 10 2" xfId="36588" xr:uid="{00000000-0005-0000-0000-00005C900000}"/>
    <cellStyle name="60% - Ênfase3 2 4 11" xfId="36589" xr:uid="{00000000-0005-0000-0000-00005D900000}"/>
    <cellStyle name="60% - Ênfase3 2 4 2" xfId="36590" xr:uid="{00000000-0005-0000-0000-00005E900000}"/>
    <cellStyle name="60% - Ênfase3 2 4 2 2" xfId="36591" xr:uid="{00000000-0005-0000-0000-00005F900000}"/>
    <cellStyle name="60% - Ênfase3 2 4 3" xfId="36592" xr:uid="{00000000-0005-0000-0000-000060900000}"/>
    <cellStyle name="60% - Ênfase3 2 4 3 2" xfId="36593" xr:uid="{00000000-0005-0000-0000-000061900000}"/>
    <cellStyle name="60% - Ênfase3 2 4 4" xfId="36594" xr:uid="{00000000-0005-0000-0000-000062900000}"/>
    <cellStyle name="60% - Ênfase3 2 4 4 2" xfId="36595" xr:uid="{00000000-0005-0000-0000-000063900000}"/>
    <cellStyle name="60% - Ênfase3 2 4 5" xfId="36596" xr:uid="{00000000-0005-0000-0000-000064900000}"/>
    <cellStyle name="60% - Ênfase3 2 4 5 2" xfId="36597" xr:uid="{00000000-0005-0000-0000-000065900000}"/>
    <cellStyle name="60% - Ênfase3 2 4 5 3" xfId="36598" xr:uid="{00000000-0005-0000-0000-000066900000}"/>
    <cellStyle name="60% - Ênfase3 2 4 6" xfId="36599" xr:uid="{00000000-0005-0000-0000-000067900000}"/>
    <cellStyle name="60% - Ênfase3 2 4 6 2" xfId="36600" xr:uid="{00000000-0005-0000-0000-000068900000}"/>
    <cellStyle name="60% - Ênfase3 2 4 7" xfId="36601" xr:uid="{00000000-0005-0000-0000-000069900000}"/>
    <cellStyle name="60% - Ênfase3 2 4 7 2" xfId="36602" xr:uid="{00000000-0005-0000-0000-00006A900000}"/>
    <cellStyle name="60% - Ênfase3 2 4 8" xfId="36603" xr:uid="{00000000-0005-0000-0000-00006B900000}"/>
    <cellStyle name="60% - Ênfase3 2 4 8 2" xfId="36604" xr:uid="{00000000-0005-0000-0000-00006C900000}"/>
    <cellStyle name="60% - Ênfase3 2 4 9" xfId="36605" xr:uid="{00000000-0005-0000-0000-00006D900000}"/>
    <cellStyle name="60% - Ênfase3 2 4 9 2" xfId="36606" xr:uid="{00000000-0005-0000-0000-00006E900000}"/>
    <cellStyle name="60% - Ênfase3 2 5" xfId="36607" xr:uid="{00000000-0005-0000-0000-00006F900000}"/>
    <cellStyle name="60% - Ênfase3 2 5 2" xfId="36608" xr:uid="{00000000-0005-0000-0000-000070900000}"/>
    <cellStyle name="60% - Ênfase3 2 6" xfId="36609" xr:uid="{00000000-0005-0000-0000-000071900000}"/>
    <cellStyle name="60% - Ênfase3 2 6 2" xfId="36610" xr:uid="{00000000-0005-0000-0000-000072900000}"/>
    <cellStyle name="60% - Ênfase3 2 6 3" xfId="36611" xr:uid="{00000000-0005-0000-0000-000073900000}"/>
    <cellStyle name="60% - Ênfase3 2 6 4" xfId="36612" xr:uid="{00000000-0005-0000-0000-000074900000}"/>
    <cellStyle name="60% - Ênfase3 2 7" xfId="36613" xr:uid="{00000000-0005-0000-0000-000075900000}"/>
    <cellStyle name="60% - Ênfase3 2 7 2" xfId="36614" xr:uid="{00000000-0005-0000-0000-000076900000}"/>
    <cellStyle name="60% - Ênfase3 2 8" xfId="36615" xr:uid="{00000000-0005-0000-0000-000077900000}"/>
    <cellStyle name="60% - Ênfase3 2 8 2" xfId="36616" xr:uid="{00000000-0005-0000-0000-000078900000}"/>
    <cellStyle name="60% - Ênfase3 2 9" xfId="36617" xr:uid="{00000000-0005-0000-0000-000079900000}"/>
    <cellStyle name="60% - Ênfase3 2 9 2" xfId="36618" xr:uid="{00000000-0005-0000-0000-00007A900000}"/>
    <cellStyle name="60% - Ênfase3 2_AVANÇO FÍSICO" xfId="36619" xr:uid="{00000000-0005-0000-0000-00007B900000}"/>
    <cellStyle name="60% - Ênfase3 20" xfId="36620" xr:uid="{00000000-0005-0000-0000-00007C900000}"/>
    <cellStyle name="60% - Ênfase3 21" xfId="36621" xr:uid="{00000000-0005-0000-0000-00007D900000}"/>
    <cellStyle name="60% - Ênfase3 22" xfId="36622" xr:uid="{00000000-0005-0000-0000-00007E900000}"/>
    <cellStyle name="60% - Ênfase3 23" xfId="36623" xr:uid="{00000000-0005-0000-0000-00007F900000}"/>
    <cellStyle name="60% - Ênfase3 24" xfId="36624" xr:uid="{00000000-0005-0000-0000-000080900000}"/>
    <cellStyle name="60% - Ênfase3 25" xfId="36625" xr:uid="{00000000-0005-0000-0000-000081900000}"/>
    <cellStyle name="60% - Ênfase3 26" xfId="36626" xr:uid="{00000000-0005-0000-0000-000082900000}"/>
    <cellStyle name="60% - Ênfase3 27" xfId="36627" xr:uid="{00000000-0005-0000-0000-000083900000}"/>
    <cellStyle name="60% - Ênfase3 28" xfId="36628" xr:uid="{00000000-0005-0000-0000-000084900000}"/>
    <cellStyle name="60% - Ênfase3 29" xfId="36629" xr:uid="{00000000-0005-0000-0000-000085900000}"/>
    <cellStyle name="60% - Ênfase3 3" xfId="36630" xr:uid="{00000000-0005-0000-0000-000086900000}"/>
    <cellStyle name="60% - Ênfase3 3 2" xfId="36631" xr:uid="{00000000-0005-0000-0000-000087900000}"/>
    <cellStyle name="60% - Ênfase3 3 2 2" xfId="36632" xr:uid="{00000000-0005-0000-0000-000088900000}"/>
    <cellStyle name="60% - Ênfase3 3 2 2 2" xfId="36633" xr:uid="{00000000-0005-0000-0000-000089900000}"/>
    <cellStyle name="60% - Ênfase3 3 2 2 3" xfId="36634" xr:uid="{00000000-0005-0000-0000-00008A900000}"/>
    <cellStyle name="60% - Ênfase3 3 2 3" xfId="36635" xr:uid="{00000000-0005-0000-0000-00008B900000}"/>
    <cellStyle name="60% - Ênfase3 3 2 3 2" xfId="36636" xr:uid="{00000000-0005-0000-0000-00008C900000}"/>
    <cellStyle name="60% - Ênfase3 3 2 3 3" xfId="36637" xr:uid="{00000000-0005-0000-0000-00008D900000}"/>
    <cellStyle name="60% - Ênfase3 3 2 4" xfId="36638" xr:uid="{00000000-0005-0000-0000-00008E900000}"/>
    <cellStyle name="60% - Ênfase3 3 3" xfId="36639" xr:uid="{00000000-0005-0000-0000-00008F900000}"/>
    <cellStyle name="60% - Ênfase3 3 3 2" xfId="36640" xr:uid="{00000000-0005-0000-0000-000090900000}"/>
    <cellStyle name="60% - Ênfase3 3 3 3" xfId="36641" xr:uid="{00000000-0005-0000-0000-000091900000}"/>
    <cellStyle name="60% - Ênfase3 3 4" xfId="36642" xr:uid="{00000000-0005-0000-0000-000092900000}"/>
    <cellStyle name="60% - Ênfase3 3 4 2" xfId="36643" xr:uid="{00000000-0005-0000-0000-000093900000}"/>
    <cellStyle name="60% - Ênfase3 3 4 3" xfId="36644" xr:uid="{00000000-0005-0000-0000-000094900000}"/>
    <cellStyle name="60% - Ênfase3 3 5" xfId="36645" xr:uid="{00000000-0005-0000-0000-000095900000}"/>
    <cellStyle name="60% - Ênfase3 3_12_CONFERE (2)" xfId="36646" xr:uid="{00000000-0005-0000-0000-000096900000}"/>
    <cellStyle name="60% - Ênfase3 30" xfId="36647" xr:uid="{00000000-0005-0000-0000-000097900000}"/>
    <cellStyle name="60% - Ênfase3 31" xfId="36648" xr:uid="{00000000-0005-0000-0000-000098900000}"/>
    <cellStyle name="60% - Ênfase3 32" xfId="36649" xr:uid="{00000000-0005-0000-0000-000099900000}"/>
    <cellStyle name="60% - Ênfase3 33" xfId="36650" xr:uid="{00000000-0005-0000-0000-00009A900000}"/>
    <cellStyle name="60% - Ênfase3 34" xfId="36651" xr:uid="{00000000-0005-0000-0000-00009B900000}"/>
    <cellStyle name="60% - Ênfase3 35" xfId="36652" xr:uid="{00000000-0005-0000-0000-00009C900000}"/>
    <cellStyle name="60% - Ênfase3 36" xfId="36653" xr:uid="{00000000-0005-0000-0000-00009D900000}"/>
    <cellStyle name="60% - Ênfase3 37" xfId="36654" xr:uid="{00000000-0005-0000-0000-00009E900000}"/>
    <cellStyle name="60% - Ênfase3 38" xfId="36655" xr:uid="{00000000-0005-0000-0000-00009F900000}"/>
    <cellStyle name="60% - Ênfase3 39" xfId="36656" xr:uid="{00000000-0005-0000-0000-0000A0900000}"/>
    <cellStyle name="60% - Ênfase3 4" xfId="36657" xr:uid="{00000000-0005-0000-0000-0000A1900000}"/>
    <cellStyle name="60% - Ênfase3 4 2" xfId="36658" xr:uid="{00000000-0005-0000-0000-0000A2900000}"/>
    <cellStyle name="60% - Ênfase3 4 2 2" xfId="36659" xr:uid="{00000000-0005-0000-0000-0000A3900000}"/>
    <cellStyle name="60% - Ênfase3 4 2 3" xfId="36660" xr:uid="{00000000-0005-0000-0000-0000A4900000}"/>
    <cellStyle name="60% - Ênfase3 4 3" xfId="36661" xr:uid="{00000000-0005-0000-0000-0000A5900000}"/>
    <cellStyle name="60% - Ênfase3 40" xfId="36662" xr:uid="{00000000-0005-0000-0000-0000A6900000}"/>
    <cellStyle name="60% - Ênfase3 41" xfId="36663" xr:uid="{00000000-0005-0000-0000-0000A7900000}"/>
    <cellStyle name="60% - Ênfase3 42" xfId="36664" xr:uid="{00000000-0005-0000-0000-0000A8900000}"/>
    <cellStyle name="60% - Ênfase3 43" xfId="36665" xr:uid="{00000000-0005-0000-0000-0000A9900000}"/>
    <cellStyle name="60% - Ênfase3 44" xfId="36666" xr:uid="{00000000-0005-0000-0000-0000AA900000}"/>
    <cellStyle name="60% - Ênfase3 45" xfId="36667" xr:uid="{00000000-0005-0000-0000-0000AB900000}"/>
    <cellStyle name="60% - Ênfase3 46" xfId="36668" xr:uid="{00000000-0005-0000-0000-0000AC900000}"/>
    <cellStyle name="60% - Ênfase3 47" xfId="36669" xr:uid="{00000000-0005-0000-0000-0000AD900000}"/>
    <cellStyle name="60% - Ênfase3 48" xfId="36670" xr:uid="{00000000-0005-0000-0000-0000AE900000}"/>
    <cellStyle name="60% - Ênfase3 49" xfId="36671" xr:uid="{00000000-0005-0000-0000-0000AF900000}"/>
    <cellStyle name="60% - Ênfase3 5" xfId="36672" xr:uid="{00000000-0005-0000-0000-0000B0900000}"/>
    <cellStyle name="60% - Ênfase3 5 2" xfId="36673" xr:uid="{00000000-0005-0000-0000-0000B1900000}"/>
    <cellStyle name="60% - Ênfase3 5 2 2" xfId="36674" xr:uid="{00000000-0005-0000-0000-0000B2900000}"/>
    <cellStyle name="60% - Ênfase3 5 2 3" xfId="36675" xr:uid="{00000000-0005-0000-0000-0000B3900000}"/>
    <cellStyle name="60% - Ênfase3 5 3" xfId="36676" xr:uid="{00000000-0005-0000-0000-0000B4900000}"/>
    <cellStyle name="60% - Ênfase3 5 4" xfId="36677" xr:uid="{00000000-0005-0000-0000-0000B5900000}"/>
    <cellStyle name="60% - Ênfase3 5_12_CONFERE (2)" xfId="36678" xr:uid="{00000000-0005-0000-0000-0000B6900000}"/>
    <cellStyle name="60% - Ênfase3 50" xfId="36679" xr:uid="{00000000-0005-0000-0000-0000B7900000}"/>
    <cellStyle name="60% - Ênfase3 51" xfId="36680" xr:uid="{00000000-0005-0000-0000-0000B8900000}"/>
    <cellStyle name="60% - Ênfase3 52" xfId="36681" xr:uid="{00000000-0005-0000-0000-0000B9900000}"/>
    <cellStyle name="60% - Ênfase3 53" xfId="36682" xr:uid="{00000000-0005-0000-0000-0000BA900000}"/>
    <cellStyle name="60% - Ênfase3 54" xfId="36683" xr:uid="{00000000-0005-0000-0000-0000BB900000}"/>
    <cellStyle name="60% - Ênfase3 55" xfId="36684" xr:uid="{00000000-0005-0000-0000-0000BC900000}"/>
    <cellStyle name="60% - Ênfase3 56" xfId="36685" xr:uid="{00000000-0005-0000-0000-0000BD900000}"/>
    <cellStyle name="60% - Ênfase3 57" xfId="36686" xr:uid="{00000000-0005-0000-0000-0000BE900000}"/>
    <cellStyle name="60% - Ênfase3 58" xfId="36687" xr:uid="{00000000-0005-0000-0000-0000BF900000}"/>
    <cellStyle name="60% - Ênfase3 6" xfId="36688" xr:uid="{00000000-0005-0000-0000-0000C0900000}"/>
    <cellStyle name="60% - Ênfase3 6 2" xfId="36689" xr:uid="{00000000-0005-0000-0000-0000C1900000}"/>
    <cellStyle name="60% - Ênfase3 6 2 2" xfId="36690" xr:uid="{00000000-0005-0000-0000-0000C2900000}"/>
    <cellStyle name="60% - Ênfase3 6 2 3" xfId="36691" xr:uid="{00000000-0005-0000-0000-0000C3900000}"/>
    <cellStyle name="60% - Ênfase3 6 3" xfId="36692" xr:uid="{00000000-0005-0000-0000-0000C4900000}"/>
    <cellStyle name="60% - Ênfase3 6 4" xfId="36693" xr:uid="{00000000-0005-0000-0000-0000C5900000}"/>
    <cellStyle name="60% - Ênfase3 6_12_CONFERE (2)" xfId="36694" xr:uid="{00000000-0005-0000-0000-0000C6900000}"/>
    <cellStyle name="60% - Ênfase3 7" xfId="36695" xr:uid="{00000000-0005-0000-0000-0000C7900000}"/>
    <cellStyle name="60% - Ênfase3 7 2" xfId="36696" xr:uid="{00000000-0005-0000-0000-0000C8900000}"/>
    <cellStyle name="60% - Ênfase3 7 2 2" xfId="36697" xr:uid="{00000000-0005-0000-0000-0000C9900000}"/>
    <cellStyle name="60% - Ênfase3 7 2 2 2" xfId="36698" xr:uid="{00000000-0005-0000-0000-0000CA900000}"/>
    <cellStyle name="60% - Ênfase3 7 2 2 3" xfId="36699" xr:uid="{00000000-0005-0000-0000-0000CB900000}"/>
    <cellStyle name="60% - Ênfase3 7 2 3" xfId="36700" xr:uid="{00000000-0005-0000-0000-0000CC900000}"/>
    <cellStyle name="60% - Ênfase3 7 2 3 2" xfId="36701" xr:uid="{00000000-0005-0000-0000-0000CD900000}"/>
    <cellStyle name="60% - Ênfase3 7 2 3 3" xfId="36702" xr:uid="{00000000-0005-0000-0000-0000CE900000}"/>
    <cellStyle name="60% - Ênfase3 7 2 4" xfId="36703" xr:uid="{00000000-0005-0000-0000-0000CF900000}"/>
    <cellStyle name="60% - Ênfase3 7 3" xfId="36704" xr:uid="{00000000-0005-0000-0000-0000D0900000}"/>
    <cellStyle name="60% - Ênfase3 7 3 2" xfId="36705" xr:uid="{00000000-0005-0000-0000-0000D1900000}"/>
    <cellStyle name="60% - Ênfase3 7 3 3" xfId="36706" xr:uid="{00000000-0005-0000-0000-0000D2900000}"/>
    <cellStyle name="60% - Ênfase3 7 4" xfId="36707" xr:uid="{00000000-0005-0000-0000-0000D3900000}"/>
    <cellStyle name="60% - Ênfase3 7 4 2" xfId="36708" xr:uid="{00000000-0005-0000-0000-0000D4900000}"/>
    <cellStyle name="60% - Ênfase3 7 4 3" xfId="36709" xr:uid="{00000000-0005-0000-0000-0000D5900000}"/>
    <cellStyle name="60% - Ênfase3 7 5" xfId="36710" xr:uid="{00000000-0005-0000-0000-0000D6900000}"/>
    <cellStyle name="60% - Ênfase3 7_12_CONFERE (2)" xfId="36711" xr:uid="{00000000-0005-0000-0000-0000D7900000}"/>
    <cellStyle name="60% - Ênfase3 8" xfId="36712" xr:uid="{00000000-0005-0000-0000-0000D8900000}"/>
    <cellStyle name="60% - Ênfase3 8 2" xfId="36713" xr:uid="{00000000-0005-0000-0000-0000D9900000}"/>
    <cellStyle name="60% - Ênfase3 8 2 2" xfId="36714" xr:uid="{00000000-0005-0000-0000-0000DA900000}"/>
    <cellStyle name="60% - Ênfase3 8 3" xfId="36715" xr:uid="{00000000-0005-0000-0000-0000DB900000}"/>
    <cellStyle name="60% - Ênfase3 9" xfId="36716" xr:uid="{00000000-0005-0000-0000-0000DC900000}"/>
    <cellStyle name="60% - Ênfase3 9 2" xfId="36717" xr:uid="{00000000-0005-0000-0000-0000DD900000}"/>
    <cellStyle name="60% - Ênfase3 9 2 2" xfId="36718" xr:uid="{00000000-0005-0000-0000-0000DE900000}"/>
    <cellStyle name="60% - Ênfase4 10" xfId="36719" xr:uid="{00000000-0005-0000-0000-0000DF900000}"/>
    <cellStyle name="60% - Ênfase4 10 2" xfId="36720" xr:uid="{00000000-0005-0000-0000-0000E0900000}"/>
    <cellStyle name="60% - Ênfase4 10 2 2" xfId="36721" xr:uid="{00000000-0005-0000-0000-0000E1900000}"/>
    <cellStyle name="60% - Ênfase4 10 2 3" xfId="36722" xr:uid="{00000000-0005-0000-0000-0000E2900000}"/>
    <cellStyle name="60% - Ênfase4 11" xfId="36723" xr:uid="{00000000-0005-0000-0000-0000E3900000}"/>
    <cellStyle name="60% - Ênfase4 11 2" xfId="36724" xr:uid="{00000000-0005-0000-0000-0000E4900000}"/>
    <cellStyle name="60% - Ênfase4 11 2 2" xfId="36725" xr:uid="{00000000-0005-0000-0000-0000E5900000}"/>
    <cellStyle name="60% - Ênfase4 11 2 2 2" xfId="36726" xr:uid="{00000000-0005-0000-0000-0000E6900000}"/>
    <cellStyle name="60% - Ênfase4 11 2 2 3" xfId="36727" xr:uid="{00000000-0005-0000-0000-0000E7900000}"/>
    <cellStyle name="60% - Ênfase4 11 2 3" xfId="36728" xr:uid="{00000000-0005-0000-0000-0000E8900000}"/>
    <cellStyle name="60% - Ênfase4 11 2 3 2" xfId="36729" xr:uid="{00000000-0005-0000-0000-0000E9900000}"/>
    <cellStyle name="60% - Ênfase4 11 2 3 3" xfId="36730" xr:uid="{00000000-0005-0000-0000-0000EA900000}"/>
    <cellStyle name="60% - Ênfase4 11 2 4" xfId="36731" xr:uid="{00000000-0005-0000-0000-0000EB900000}"/>
    <cellStyle name="60% - Ênfase4 12" xfId="36732" xr:uid="{00000000-0005-0000-0000-0000EC900000}"/>
    <cellStyle name="60% - Ênfase4 12 2" xfId="36733" xr:uid="{00000000-0005-0000-0000-0000ED900000}"/>
    <cellStyle name="60% - Ênfase4 12 2 2" xfId="36734" xr:uid="{00000000-0005-0000-0000-0000EE900000}"/>
    <cellStyle name="60% - Ênfase4 12 2 2 2" xfId="36735" xr:uid="{00000000-0005-0000-0000-0000EF900000}"/>
    <cellStyle name="60% - Ênfase4 12 2 2 3" xfId="36736" xr:uid="{00000000-0005-0000-0000-0000F0900000}"/>
    <cellStyle name="60% - Ênfase4 12 2 3" xfId="36737" xr:uid="{00000000-0005-0000-0000-0000F1900000}"/>
    <cellStyle name="60% - Ênfase4 12 2 3 2" xfId="36738" xr:uid="{00000000-0005-0000-0000-0000F2900000}"/>
    <cellStyle name="60% - Ênfase4 12 2 3 3" xfId="36739" xr:uid="{00000000-0005-0000-0000-0000F3900000}"/>
    <cellStyle name="60% - Ênfase4 12 2 4" xfId="36740" xr:uid="{00000000-0005-0000-0000-0000F4900000}"/>
    <cellStyle name="60% - Ênfase4 13" xfId="36741" xr:uid="{00000000-0005-0000-0000-0000F5900000}"/>
    <cellStyle name="60% - Ênfase4 13 2" xfId="36742" xr:uid="{00000000-0005-0000-0000-0000F6900000}"/>
    <cellStyle name="60% - Ênfase4 13 2 2" xfId="36743" xr:uid="{00000000-0005-0000-0000-0000F7900000}"/>
    <cellStyle name="60% - Ênfase4 13 2 2 2" xfId="36744" xr:uid="{00000000-0005-0000-0000-0000F8900000}"/>
    <cellStyle name="60% - Ênfase4 13 2 2 3" xfId="36745" xr:uid="{00000000-0005-0000-0000-0000F9900000}"/>
    <cellStyle name="60% - Ênfase4 13 2 3" xfId="36746" xr:uid="{00000000-0005-0000-0000-0000FA900000}"/>
    <cellStyle name="60% - Ênfase4 13 2 3 2" xfId="36747" xr:uid="{00000000-0005-0000-0000-0000FB900000}"/>
    <cellStyle name="60% - Ênfase4 13 2 3 3" xfId="36748" xr:uid="{00000000-0005-0000-0000-0000FC900000}"/>
    <cellStyle name="60% - Ênfase4 13 2 4" xfId="36749" xr:uid="{00000000-0005-0000-0000-0000FD900000}"/>
    <cellStyle name="60% - Ênfase4 14" xfId="36750" xr:uid="{00000000-0005-0000-0000-0000FE900000}"/>
    <cellStyle name="60% - Ênfase4 14 2" xfId="36751" xr:uid="{00000000-0005-0000-0000-0000FF900000}"/>
    <cellStyle name="60% - Ênfase4 14 2 2" xfId="36752" xr:uid="{00000000-0005-0000-0000-000000910000}"/>
    <cellStyle name="60% - Ênfase4 14 2 2 2" xfId="36753" xr:uid="{00000000-0005-0000-0000-000001910000}"/>
    <cellStyle name="60% - Ênfase4 14 2 2 3" xfId="36754" xr:uid="{00000000-0005-0000-0000-000002910000}"/>
    <cellStyle name="60% - Ênfase4 14 2 3" xfId="36755" xr:uid="{00000000-0005-0000-0000-000003910000}"/>
    <cellStyle name="60% - Ênfase4 14 2 3 2" xfId="36756" xr:uid="{00000000-0005-0000-0000-000004910000}"/>
    <cellStyle name="60% - Ênfase4 14 2 3 3" xfId="36757" xr:uid="{00000000-0005-0000-0000-000005910000}"/>
    <cellStyle name="60% - Ênfase4 14 2 4" xfId="36758" xr:uid="{00000000-0005-0000-0000-000006910000}"/>
    <cellStyle name="60% - Ênfase4 15" xfId="36759" xr:uid="{00000000-0005-0000-0000-000007910000}"/>
    <cellStyle name="60% - Ênfase4 15 2" xfId="36760" xr:uid="{00000000-0005-0000-0000-000008910000}"/>
    <cellStyle name="60% - Ênfase4 15 2 2" xfId="36761" xr:uid="{00000000-0005-0000-0000-000009910000}"/>
    <cellStyle name="60% - Ênfase4 15 2 2 2" xfId="36762" xr:uid="{00000000-0005-0000-0000-00000A910000}"/>
    <cellStyle name="60% - Ênfase4 15 2 2 3" xfId="36763" xr:uid="{00000000-0005-0000-0000-00000B910000}"/>
    <cellStyle name="60% - Ênfase4 15 2 3" xfId="36764" xr:uid="{00000000-0005-0000-0000-00000C910000}"/>
    <cellStyle name="60% - Ênfase4 15 2 3 2" xfId="36765" xr:uid="{00000000-0005-0000-0000-00000D910000}"/>
    <cellStyle name="60% - Ênfase4 15 2 3 3" xfId="36766" xr:uid="{00000000-0005-0000-0000-00000E910000}"/>
    <cellStyle name="60% - Ênfase4 15 2 4" xfId="36767" xr:uid="{00000000-0005-0000-0000-00000F910000}"/>
    <cellStyle name="60% - Ênfase4 16" xfId="36768" xr:uid="{00000000-0005-0000-0000-000010910000}"/>
    <cellStyle name="60% - Ênfase4 16 2" xfId="36769" xr:uid="{00000000-0005-0000-0000-000011910000}"/>
    <cellStyle name="60% - Ênfase4 16 2 2" xfId="36770" xr:uid="{00000000-0005-0000-0000-000012910000}"/>
    <cellStyle name="60% - Ênfase4 16 2 3" xfId="36771" xr:uid="{00000000-0005-0000-0000-000013910000}"/>
    <cellStyle name="60% - Ênfase4 17" xfId="36772" xr:uid="{00000000-0005-0000-0000-000014910000}"/>
    <cellStyle name="60% - Ênfase4 18" xfId="36773" xr:uid="{00000000-0005-0000-0000-000015910000}"/>
    <cellStyle name="60% - Ênfase4 19" xfId="36774" xr:uid="{00000000-0005-0000-0000-000016910000}"/>
    <cellStyle name="60% - Ênfase4 2" xfId="36775" xr:uid="{00000000-0005-0000-0000-000017910000}"/>
    <cellStyle name="60% - Ênfase4 2 10" xfId="36776" xr:uid="{00000000-0005-0000-0000-000018910000}"/>
    <cellStyle name="60% - Ênfase4 2 10 2" xfId="36777" xr:uid="{00000000-0005-0000-0000-000019910000}"/>
    <cellStyle name="60% - Ênfase4 2 11" xfId="36778" xr:uid="{00000000-0005-0000-0000-00001A910000}"/>
    <cellStyle name="60% - Ênfase4 2 11 2" xfId="36779" xr:uid="{00000000-0005-0000-0000-00001B910000}"/>
    <cellStyle name="60% - Ênfase4 2 12" xfId="36780" xr:uid="{00000000-0005-0000-0000-00001C910000}"/>
    <cellStyle name="60% - Ênfase4 2 12 2" xfId="36781" xr:uid="{00000000-0005-0000-0000-00001D910000}"/>
    <cellStyle name="60% - Ênfase4 2 13" xfId="36782" xr:uid="{00000000-0005-0000-0000-00001E910000}"/>
    <cellStyle name="60% - Ênfase4 2 13 2" xfId="36783" xr:uid="{00000000-0005-0000-0000-00001F910000}"/>
    <cellStyle name="60% - Ênfase4 2 14" xfId="36784" xr:uid="{00000000-0005-0000-0000-000020910000}"/>
    <cellStyle name="60% - Ênfase4 2 14 2" xfId="36785" xr:uid="{00000000-0005-0000-0000-000021910000}"/>
    <cellStyle name="60% - Ênfase4 2 15" xfId="36786" xr:uid="{00000000-0005-0000-0000-000022910000}"/>
    <cellStyle name="60% - Ênfase4 2 15 2" xfId="36787" xr:uid="{00000000-0005-0000-0000-000023910000}"/>
    <cellStyle name="60% - Ênfase4 2 15 3" xfId="36788" xr:uid="{00000000-0005-0000-0000-000024910000}"/>
    <cellStyle name="60% - Ênfase4 2 16" xfId="36789" xr:uid="{00000000-0005-0000-0000-000025910000}"/>
    <cellStyle name="60% - Ênfase4 2 16 2" xfId="36790" xr:uid="{00000000-0005-0000-0000-000026910000}"/>
    <cellStyle name="60% - Ênfase4 2 17" xfId="36791" xr:uid="{00000000-0005-0000-0000-000027910000}"/>
    <cellStyle name="60% - Ênfase4 2 2" xfId="36792" xr:uid="{00000000-0005-0000-0000-000028910000}"/>
    <cellStyle name="60% - Ênfase4 2 2 10" xfId="36793" xr:uid="{00000000-0005-0000-0000-000029910000}"/>
    <cellStyle name="60% - Ênfase4 2 2 10 2" xfId="36794" xr:uid="{00000000-0005-0000-0000-00002A910000}"/>
    <cellStyle name="60% - Ênfase4 2 2 11" xfId="36795" xr:uid="{00000000-0005-0000-0000-00002B910000}"/>
    <cellStyle name="60% - Ênfase4 2 2 11 2" xfId="36796" xr:uid="{00000000-0005-0000-0000-00002C910000}"/>
    <cellStyle name="60% - Ênfase4 2 2 12" xfId="36797" xr:uid="{00000000-0005-0000-0000-00002D910000}"/>
    <cellStyle name="60% - Ênfase4 2 2 12 2" xfId="36798" xr:uid="{00000000-0005-0000-0000-00002E910000}"/>
    <cellStyle name="60% - Ênfase4 2 2 13" xfId="36799" xr:uid="{00000000-0005-0000-0000-00002F910000}"/>
    <cellStyle name="60% - Ênfase4 2 2 13 2" xfId="36800" xr:uid="{00000000-0005-0000-0000-000030910000}"/>
    <cellStyle name="60% - Ênfase4 2 2 14" xfId="36801" xr:uid="{00000000-0005-0000-0000-000031910000}"/>
    <cellStyle name="60% - Ênfase4 2 2 14 2" xfId="36802" xr:uid="{00000000-0005-0000-0000-000032910000}"/>
    <cellStyle name="60% - Ênfase4 2 2 15" xfId="36803" xr:uid="{00000000-0005-0000-0000-000033910000}"/>
    <cellStyle name="60% - Ênfase4 2 2 2" xfId="36804" xr:uid="{00000000-0005-0000-0000-000034910000}"/>
    <cellStyle name="60% - Ênfase4 2 2 2 10" xfId="36805" xr:uid="{00000000-0005-0000-0000-000035910000}"/>
    <cellStyle name="60% - Ênfase4 2 2 2 10 2" xfId="36806" xr:uid="{00000000-0005-0000-0000-000036910000}"/>
    <cellStyle name="60% - Ênfase4 2 2 2 11" xfId="36807" xr:uid="{00000000-0005-0000-0000-000037910000}"/>
    <cellStyle name="60% - Ênfase4 2 2 2 2" xfId="36808" xr:uid="{00000000-0005-0000-0000-000038910000}"/>
    <cellStyle name="60% - Ênfase4 2 2 2 2 2" xfId="36809" xr:uid="{00000000-0005-0000-0000-000039910000}"/>
    <cellStyle name="60% - Ênfase4 2 2 2 3" xfId="36810" xr:uid="{00000000-0005-0000-0000-00003A910000}"/>
    <cellStyle name="60% - Ênfase4 2 2 2 3 2" xfId="36811" xr:uid="{00000000-0005-0000-0000-00003B910000}"/>
    <cellStyle name="60% - Ênfase4 2 2 2 4" xfId="36812" xr:uid="{00000000-0005-0000-0000-00003C910000}"/>
    <cellStyle name="60% - Ênfase4 2 2 2 4 2" xfId="36813" xr:uid="{00000000-0005-0000-0000-00003D910000}"/>
    <cellStyle name="60% - Ênfase4 2 2 2 5" xfId="36814" xr:uid="{00000000-0005-0000-0000-00003E910000}"/>
    <cellStyle name="60% - Ênfase4 2 2 2 5 2" xfId="36815" xr:uid="{00000000-0005-0000-0000-00003F910000}"/>
    <cellStyle name="60% - Ênfase4 2 2 2 6" xfId="36816" xr:uid="{00000000-0005-0000-0000-000040910000}"/>
    <cellStyle name="60% - Ênfase4 2 2 2 6 2" xfId="36817" xr:uid="{00000000-0005-0000-0000-000041910000}"/>
    <cellStyle name="60% - Ênfase4 2 2 2 7" xfId="36818" xr:uid="{00000000-0005-0000-0000-000042910000}"/>
    <cellStyle name="60% - Ênfase4 2 2 2 7 2" xfId="36819" xr:uid="{00000000-0005-0000-0000-000043910000}"/>
    <cellStyle name="60% - Ênfase4 2 2 2 8" xfId="36820" xr:uid="{00000000-0005-0000-0000-000044910000}"/>
    <cellStyle name="60% - Ênfase4 2 2 2 8 2" xfId="36821" xr:uid="{00000000-0005-0000-0000-000045910000}"/>
    <cellStyle name="60% - Ênfase4 2 2 2 9" xfId="36822" xr:uid="{00000000-0005-0000-0000-000046910000}"/>
    <cellStyle name="60% - Ênfase4 2 2 2 9 2" xfId="36823" xr:uid="{00000000-0005-0000-0000-000047910000}"/>
    <cellStyle name="60% - Ênfase4 2 2 3" xfId="36824" xr:uid="{00000000-0005-0000-0000-000048910000}"/>
    <cellStyle name="60% - Ênfase4 2 2 3 2" xfId="36825" xr:uid="{00000000-0005-0000-0000-000049910000}"/>
    <cellStyle name="60% - Ênfase4 2 2 4" xfId="36826" xr:uid="{00000000-0005-0000-0000-00004A910000}"/>
    <cellStyle name="60% - Ênfase4 2 2 4 2" xfId="36827" xr:uid="{00000000-0005-0000-0000-00004B910000}"/>
    <cellStyle name="60% - Ênfase4 2 2 5" xfId="36828" xr:uid="{00000000-0005-0000-0000-00004C910000}"/>
    <cellStyle name="60% - Ênfase4 2 2 5 2" xfId="36829" xr:uid="{00000000-0005-0000-0000-00004D910000}"/>
    <cellStyle name="60% - Ênfase4 2 2 6" xfId="36830" xr:uid="{00000000-0005-0000-0000-00004E910000}"/>
    <cellStyle name="60% - Ênfase4 2 2 6 2" xfId="36831" xr:uid="{00000000-0005-0000-0000-00004F910000}"/>
    <cellStyle name="60% - Ênfase4 2 2 7" xfId="36832" xr:uid="{00000000-0005-0000-0000-000050910000}"/>
    <cellStyle name="60% - Ênfase4 2 2 7 2" xfId="36833" xr:uid="{00000000-0005-0000-0000-000051910000}"/>
    <cellStyle name="60% - Ênfase4 2 2 8" xfId="36834" xr:uid="{00000000-0005-0000-0000-000052910000}"/>
    <cellStyle name="60% - Ênfase4 2 2 8 2" xfId="36835" xr:uid="{00000000-0005-0000-0000-000053910000}"/>
    <cellStyle name="60% - Ênfase4 2 2 9" xfId="36836" xr:uid="{00000000-0005-0000-0000-000054910000}"/>
    <cellStyle name="60% - Ênfase4 2 2 9 2" xfId="36837" xr:uid="{00000000-0005-0000-0000-000055910000}"/>
    <cellStyle name="60% - Ênfase4 2 3" xfId="36838" xr:uid="{00000000-0005-0000-0000-000056910000}"/>
    <cellStyle name="60% - Ênfase4 2 3 10" xfId="36839" xr:uid="{00000000-0005-0000-0000-000057910000}"/>
    <cellStyle name="60% - Ênfase4 2 3 10 2" xfId="36840" xr:uid="{00000000-0005-0000-0000-000058910000}"/>
    <cellStyle name="60% - Ênfase4 2 3 11" xfId="36841" xr:uid="{00000000-0005-0000-0000-000059910000}"/>
    <cellStyle name="60% - Ênfase4 2 3 11 2" xfId="36842" xr:uid="{00000000-0005-0000-0000-00005A910000}"/>
    <cellStyle name="60% - Ênfase4 2 3 12" xfId="36843" xr:uid="{00000000-0005-0000-0000-00005B910000}"/>
    <cellStyle name="60% - Ênfase4 2 3 12 2" xfId="36844" xr:uid="{00000000-0005-0000-0000-00005C910000}"/>
    <cellStyle name="60% - Ênfase4 2 3 13" xfId="36845" xr:uid="{00000000-0005-0000-0000-00005D910000}"/>
    <cellStyle name="60% - Ênfase4 2 3 13 2" xfId="36846" xr:uid="{00000000-0005-0000-0000-00005E910000}"/>
    <cellStyle name="60% - Ênfase4 2 3 14" xfId="36847" xr:uid="{00000000-0005-0000-0000-00005F910000}"/>
    <cellStyle name="60% - Ênfase4 2 3 14 2" xfId="36848" xr:uid="{00000000-0005-0000-0000-000060910000}"/>
    <cellStyle name="60% - Ênfase4 2 3 15" xfId="36849" xr:uid="{00000000-0005-0000-0000-000061910000}"/>
    <cellStyle name="60% - Ênfase4 2 3 2" xfId="36850" xr:uid="{00000000-0005-0000-0000-000062910000}"/>
    <cellStyle name="60% - Ênfase4 2 3 2 10" xfId="36851" xr:uid="{00000000-0005-0000-0000-000063910000}"/>
    <cellStyle name="60% - Ênfase4 2 3 2 10 2" xfId="36852" xr:uid="{00000000-0005-0000-0000-000064910000}"/>
    <cellStyle name="60% - Ênfase4 2 3 2 11" xfId="36853" xr:uid="{00000000-0005-0000-0000-000065910000}"/>
    <cellStyle name="60% - Ênfase4 2 3 2 2" xfId="36854" xr:uid="{00000000-0005-0000-0000-000066910000}"/>
    <cellStyle name="60% - Ênfase4 2 3 2 2 2" xfId="36855" xr:uid="{00000000-0005-0000-0000-000067910000}"/>
    <cellStyle name="60% - Ênfase4 2 3 2 3" xfId="36856" xr:uid="{00000000-0005-0000-0000-000068910000}"/>
    <cellStyle name="60% - Ênfase4 2 3 2 3 2" xfId="36857" xr:uid="{00000000-0005-0000-0000-000069910000}"/>
    <cellStyle name="60% - Ênfase4 2 3 2 4" xfId="36858" xr:uid="{00000000-0005-0000-0000-00006A910000}"/>
    <cellStyle name="60% - Ênfase4 2 3 2 4 2" xfId="36859" xr:uid="{00000000-0005-0000-0000-00006B910000}"/>
    <cellStyle name="60% - Ênfase4 2 3 2 5" xfId="36860" xr:uid="{00000000-0005-0000-0000-00006C910000}"/>
    <cellStyle name="60% - Ênfase4 2 3 2 5 2" xfId="36861" xr:uid="{00000000-0005-0000-0000-00006D910000}"/>
    <cellStyle name="60% - Ênfase4 2 3 2 6" xfId="36862" xr:uid="{00000000-0005-0000-0000-00006E910000}"/>
    <cellStyle name="60% - Ênfase4 2 3 2 6 2" xfId="36863" xr:uid="{00000000-0005-0000-0000-00006F910000}"/>
    <cellStyle name="60% - Ênfase4 2 3 2 7" xfId="36864" xr:uid="{00000000-0005-0000-0000-000070910000}"/>
    <cellStyle name="60% - Ênfase4 2 3 2 7 2" xfId="36865" xr:uid="{00000000-0005-0000-0000-000071910000}"/>
    <cellStyle name="60% - Ênfase4 2 3 2 8" xfId="36866" xr:uid="{00000000-0005-0000-0000-000072910000}"/>
    <cellStyle name="60% - Ênfase4 2 3 2 8 2" xfId="36867" xr:uid="{00000000-0005-0000-0000-000073910000}"/>
    <cellStyle name="60% - Ênfase4 2 3 2 9" xfId="36868" xr:uid="{00000000-0005-0000-0000-000074910000}"/>
    <cellStyle name="60% - Ênfase4 2 3 2 9 2" xfId="36869" xr:uid="{00000000-0005-0000-0000-000075910000}"/>
    <cellStyle name="60% - Ênfase4 2 3 3" xfId="36870" xr:uid="{00000000-0005-0000-0000-000076910000}"/>
    <cellStyle name="60% - Ênfase4 2 3 3 2" xfId="36871" xr:uid="{00000000-0005-0000-0000-000077910000}"/>
    <cellStyle name="60% - Ênfase4 2 3 4" xfId="36872" xr:uid="{00000000-0005-0000-0000-000078910000}"/>
    <cellStyle name="60% - Ênfase4 2 3 4 2" xfId="36873" xr:uid="{00000000-0005-0000-0000-000079910000}"/>
    <cellStyle name="60% - Ênfase4 2 3 5" xfId="36874" xr:uid="{00000000-0005-0000-0000-00007A910000}"/>
    <cellStyle name="60% - Ênfase4 2 3 5 2" xfId="36875" xr:uid="{00000000-0005-0000-0000-00007B910000}"/>
    <cellStyle name="60% - Ênfase4 2 3 6" xfId="36876" xr:uid="{00000000-0005-0000-0000-00007C910000}"/>
    <cellStyle name="60% - Ênfase4 2 3 6 2" xfId="36877" xr:uid="{00000000-0005-0000-0000-00007D910000}"/>
    <cellStyle name="60% - Ênfase4 2 3 7" xfId="36878" xr:uid="{00000000-0005-0000-0000-00007E910000}"/>
    <cellStyle name="60% - Ênfase4 2 3 7 2" xfId="36879" xr:uid="{00000000-0005-0000-0000-00007F910000}"/>
    <cellStyle name="60% - Ênfase4 2 3 8" xfId="36880" xr:uid="{00000000-0005-0000-0000-000080910000}"/>
    <cellStyle name="60% - Ênfase4 2 3 8 2" xfId="36881" xr:uid="{00000000-0005-0000-0000-000081910000}"/>
    <cellStyle name="60% - Ênfase4 2 3 9" xfId="36882" xr:uid="{00000000-0005-0000-0000-000082910000}"/>
    <cellStyle name="60% - Ênfase4 2 3 9 2" xfId="36883" xr:uid="{00000000-0005-0000-0000-000083910000}"/>
    <cellStyle name="60% - Ênfase4 2 4" xfId="36884" xr:uid="{00000000-0005-0000-0000-000084910000}"/>
    <cellStyle name="60% - Ênfase4 2 4 10" xfId="36885" xr:uid="{00000000-0005-0000-0000-000085910000}"/>
    <cellStyle name="60% - Ênfase4 2 4 10 2" xfId="36886" xr:uid="{00000000-0005-0000-0000-000086910000}"/>
    <cellStyle name="60% - Ênfase4 2 4 11" xfId="36887" xr:uid="{00000000-0005-0000-0000-000087910000}"/>
    <cellStyle name="60% - Ênfase4 2 4 2" xfId="36888" xr:uid="{00000000-0005-0000-0000-000088910000}"/>
    <cellStyle name="60% - Ênfase4 2 4 2 2" xfId="36889" xr:uid="{00000000-0005-0000-0000-000089910000}"/>
    <cellStyle name="60% - Ênfase4 2 4 3" xfId="36890" xr:uid="{00000000-0005-0000-0000-00008A910000}"/>
    <cellStyle name="60% - Ênfase4 2 4 3 2" xfId="36891" xr:uid="{00000000-0005-0000-0000-00008B910000}"/>
    <cellStyle name="60% - Ênfase4 2 4 4" xfId="36892" xr:uid="{00000000-0005-0000-0000-00008C910000}"/>
    <cellStyle name="60% - Ênfase4 2 4 4 2" xfId="36893" xr:uid="{00000000-0005-0000-0000-00008D910000}"/>
    <cellStyle name="60% - Ênfase4 2 4 5" xfId="36894" xr:uid="{00000000-0005-0000-0000-00008E910000}"/>
    <cellStyle name="60% - Ênfase4 2 4 5 2" xfId="36895" xr:uid="{00000000-0005-0000-0000-00008F910000}"/>
    <cellStyle name="60% - Ênfase4 2 4 6" xfId="36896" xr:uid="{00000000-0005-0000-0000-000090910000}"/>
    <cellStyle name="60% - Ênfase4 2 4 6 2" xfId="36897" xr:uid="{00000000-0005-0000-0000-000091910000}"/>
    <cellStyle name="60% - Ênfase4 2 4 7" xfId="36898" xr:uid="{00000000-0005-0000-0000-000092910000}"/>
    <cellStyle name="60% - Ênfase4 2 4 7 2" xfId="36899" xr:uid="{00000000-0005-0000-0000-000093910000}"/>
    <cellStyle name="60% - Ênfase4 2 4 8" xfId="36900" xr:uid="{00000000-0005-0000-0000-000094910000}"/>
    <cellStyle name="60% - Ênfase4 2 4 8 2" xfId="36901" xr:uid="{00000000-0005-0000-0000-000095910000}"/>
    <cellStyle name="60% - Ênfase4 2 4 9" xfId="36902" xr:uid="{00000000-0005-0000-0000-000096910000}"/>
    <cellStyle name="60% - Ênfase4 2 4 9 2" xfId="36903" xr:uid="{00000000-0005-0000-0000-000097910000}"/>
    <cellStyle name="60% - Ênfase4 2 5" xfId="36904" xr:uid="{00000000-0005-0000-0000-000098910000}"/>
    <cellStyle name="60% - Ênfase4 2 5 2" xfId="36905" xr:uid="{00000000-0005-0000-0000-000099910000}"/>
    <cellStyle name="60% - Ênfase4 2 6" xfId="36906" xr:uid="{00000000-0005-0000-0000-00009A910000}"/>
    <cellStyle name="60% - Ênfase4 2 6 2" xfId="36907" xr:uid="{00000000-0005-0000-0000-00009B910000}"/>
    <cellStyle name="60% - Ênfase4 2 7" xfId="36908" xr:uid="{00000000-0005-0000-0000-00009C910000}"/>
    <cellStyle name="60% - Ênfase4 2 7 2" xfId="36909" xr:uid="{00000000-0005-0000-0000-00009D910000}"/>
    <cellStyle name="60% - Ênfase4 2 8" xfId="36910" xr:uid="{00000000-0005-0000-0000-00009E910000}"/>
    <cellStyle name="60% - Ênfase4 2 8 2" xfId="36911" xr:uid="{00000000-0005-0000-0000-00009F910000}"/>
    <cellStyle name="60% - Ênfase4 2 9" xfId="36912" xr:uid="{00000000-0005-0000-0000-0000A0910000}"/>
    <cellStyle name="60% - Ênfase4 2 9 2" xfId="36913" xr:uid="{00000000-0005-0000-0000-0000A1910000}"/>
    <cellStyle name="60% - Ênfase4 2_AVANÇO FÍSICO" xfId="36914" xr:uid="{00000000-0005-0000-0000-0000A2910000}"/>
    <cellStyle name="60% - Ênfase4 20" xfId="36915" xr:uid="{00000000-0005-0000-0000-0000A3910000}"/>
    <cellStyle name="60% - Ênfase4 21" xfId="36916" xr:uid="{00000000-0005-0000-0000-0000A4910000}"/>
    <cellStyle name="60% - Ênfase4 22" xfId="36917" xr:uid="{00000000-0005-0000-0000-0000A5910000}"/>
    <cellStyle name="60% - Ênfase4 23" xfId="36918" xr:uid="{00000000-0005-0000-0000-0000A6910000}"/>
    <cellStyle name="60% - Ênfase4 24" xfId="36919" xr:uid="{00000000-0005-0000-0000-0000A7910000}"/>
    <cellStyle name="60% - Ênfase4 25" xfId="36920" xr:uid="{00000000-0005-0000-0000-0000A8910000}"/>
    <cellStyle name="60% - Ênfase4 26" xfId="36921" xr:uid="{00000000-0005-0000-0000-0000A9910000}"/>
    <cellStyle name="60% - Ênfase4 27" xfId="36922" xr:uid="{00000000-0005-0000-0000-0000AA910000}"/>
    <cellStyle name="60% - Ênfase4 28" xfId="36923" xr:uid="{00000000-0005-0000-0000-0000AB910000}"/>
    <cellStyle name="60% - Ênfase4 29" xfId="36924" xr:uid="{00000000-0005-0000-0000-0000AC910000}"/>
    <cellStyle name="60% - Ênfase4 3" xfId="36925" xr:uid="{00000000-0005-0000-0000-0000AD910000}"/>
    <cellStyle name="60% - Ênfase4 3 2" xfId="36926" xr:uid="{00000000-0005-0000-0000-0000AE910000}"/>
    <cellStyle name="60% - Ênfase4 3 2 2" xfId="36927" xr:uid="{00000000-0005-0000-0000-0000AF910000}"/>
    <cellStyle name="60% - Ênfase4 3 2 3" xfId="36928" xr:uid="{00000000-0005-0000-0000-0000B0910000}"/>
    <cellStyle name="60% - Ênfase4 3 3" xfId="36929" xr:uid="{00000000-0005-0000-0000-0000B1910000}"/>
    <cellStyle name="60% - Ênfase4 3 3 2" xfId="36930" xr:uid="{00000000-0005-0000-0000-0000B2910000}"/>
    <cellStyle name="60% - Ênfase4 3 3 3" xfId="36931" xr:uid="{00000000-0005-0000-0000-0000B3910000}"/>
    <cellStyle name="60% - Ênfase4 3 4" xfId="36932" xr:uid="{00000000-0005-0000-0000-0000B4910000}"/>
    <cellStyle name="60% - Ênfase4 3 4 2" xfId="36933" xr:uid="{00000000-0005-0000-0000-0000B5910000}"/>
    <cellStyle name="60% - Ênfase4 3 4 3" xfId="36934" xr:uid="{00000000-0005-0000-0000-0000B6910000}"/>
    <cellStyle name="60% - Ênfase4 3 5" xfId="36935" xr:uid="{00000000-0005-0000-0000-0000B7910000}"/>
    <cellStyle name="60% - Ênfase4 3_12_CONFERE (2)" xfId="36936" xr:uid="{00000000-0005-0000-0000-0000B8910000}"/>
    <cellStyle name="60% - Ênfase4 30" xfId="36937" xr:uid="{00000000-0005-0000-0000-0000B9910000}"/>
    <cellStyle name="60% - Ênfase4 31" xfId="36938" xr:uid="{00000000-0005-0000-0000-0000BA910000}"/>
    <cellStyle name="60% - Ênfase4 32" xfId="36939" xr:uid="{00000000-0005-0000-0000-0000BB910000}"/>
    <cellStyle name="60% - Ênfase4 33" xfId="36940" xr:uid="{00000000-0005-0000-0000-0000BC910000}"/>
    <cellStyle name="60% - Ênfase4 34" xfId="36941" xr:uid="{00000000-0005-0000-0000-0000BD910000}"/>
    <cellStyle name="60% - Ênfase4 35" xfId="36942" xr:uid="{00000000-0005-0000-0000-0000BE910000}"/>
    <cellStyle name="60% - Ênfase4 36" xfId="36943" xr:uid="{00000000-0005-0000-0000-0000BF910000}"/>
    <cellStyle name="60% - Ênfase4 37" xfId="36944" xr:uid="{00000000-0005-0000-0000-0000C0910000}"/>
    <cellStyle name="60% - Ênfase4 38" xfId="36945" xr:uid="{00000000-0005-0000-0000-0000C1910000}"/>
    <cellStyle name="60% - Ênfase4 39" xfId="36946" xr:uid="{00000000-0005-0000-0000-0000C2910000}"/>
    <cellStyle name="60% - Ênfase4 4" xfId="36947" xr:uid="{00000000-0005-0000-0000-0000C3910000}"/>
    <cellStyle name="60% - Ênfase4 4 2" xfId="36948" xr:uid="{00000000-0005-0000-0000-0000C4910000}"/>
    <cellStyle name="60% - Ênfase4 4 2 2" xfId="36949" xr:uid="{00000000-0005-0000-0000-0000C5910000}"/>
    <cellStyle name="60% - Ênfase4 4 2 2 2" xfId="36950" xr:uid="{00000000-0005-0000-0000-0000C6910000}"/>
    <cellStyle name="60% - Ênfase4 4 2 2 3" xfId="36951" xr:uid="{00000000-0005-0000-0000-0000C7910000}"/>
    <cellStyle name="60% - Ênfase4 4 2 3" xfId="36952" xr:uid="{00000000-0005-0000-0000-0000C8910000}"/>
    <cellStyle name="60% - Ênfase4 4 2 3 2" xfId="36953" xr:uid="{00000000-0005-0000-0000-0000C9910000}"/>
    <cellStyle name="60% - Ênfase4 4 2 3 3" xfId="36954" xr:uid="{00000000-0005-0000-0000-0000CA910000}"/>
    <cellStyle name="60% - Ênfase4 4 2 4" xfId="36955" xr:uid="{00000000-0005-0000-0000-0000CB910000}"/>
    <cellStyle name="60% - Ênfase4 4 3" xfId="36956" xr:uid="{00000000-0005-0000-0000-0000CC910000}"/>
    <cellStyle name="60% - Ênfase4 4 4" xfId="36957" xr:uid="{00000000-0005-0000-0000-0000CD910000}"/>
    <cellStyle name="60% - Ênfase4 4_12_CONFERE (2)" xfId="36958" xr:uid="{00000000-0005-0000-0000-0000CE910000}"/>
    <cellStyle name="60% - Ênfase4 40" xfId="36959" xr:uid="{00000000-0005-0000-0000-0000CF910000}"/>
    <cellStyle name="60% - Ênfase4 41" xfId="36960" xr:uid="{00000000-0005-0000-0000-0000D0910000}"/>
    <cellStyle name="60% - Ênfase4 42" xfId="36961" xr:uid="{00000000-0005-0000-0000-0000D1910000}"/>
    <cellStyle name="60% - Ênfase4 43" xfId="36962" xr:uid="{00000000-0005-0000-0000-0000D2910000}"/>
    <cellStyle name="60% - Ênfase4 44" xfId="36963" xr:uid="{00000000-0005-0000-0000-0000D3910000}"/>
    <cellStyle name="60% - Ênfase4 45" xfId="36964" xr:uid="{00000000-0005-0000-0000-0000D4910000}"/>
    <cellStyle name="60% - Ênfase4 46" xfId="36965" xr:uid="{00000000-0005-0000-0000-0000D5910000}"/>
    <cellStyle name="60% - Ênfase4 47" xfId="36966" xr:uid="{00000000-0005-0000-0000-0000D6910000}"/>
    <cellStyle name="60% - Ênfase4 48" xfId="36967" xr:uid="{00000000-0005-0000-0000-0000D7910000}"/>
    <cellStyle name="60% - Ênfase4 49" xfId="36968" xr:uid="{00000000-0005-0000-0000-0000D8910000}"/>
    <cellStyle name="60% - Ênfase4 5" xfId="36969" xr:uid="{00000000-0005-0000-0000-0000D9910000}"/>
    <cellStyle name="60% - Ênfase4 5 2" xfId="36970" xr:uid="{00000000-0005-0000-0000-0000DA910000}"/>
    <cellStyle name="60% - Ênfase4 5 2 2" xfId="36971" xr:uid="{00000000-0005-0000-0000-0000DB910000}"/>
    <cellStyle name="60% - Ênfase4 5 2 2 2" xfId="36972" xr:uid="{00000000-0005-0000-0000-0000DC910000}"/>
    <cellStyle name="60% - Ênfase4 5 2 2 3" xfId="36973" xr:uid="{00000000-0005-0000-0000-0000DD910000}"/>
    <cellStyle name="60% - Ênfase4 5 2 3" xfId="36974" xr:uid="{00000000-0005-0000-0000-0000DE910000}"/>
    <cellStyle name="60% - Ênfase4 5 2 3 2" xfId="36975" xr:uid="{00000000-0005-0000-0000-0000DF910000}"/>
    <cellStyle name="60% - Ênfase4 5 2 3 3" xfId="36976" xr:uid="{00000000-0005-0000-0000-0000E0910000}"/>
    <cellStyle name="60% - Ênfase4 5 2 4" xfId="36977" xr:uid="{00000000-0005-0000-0000-0000E1910000}"/>
    <cellStyle name="60% - Ênfase4 5 3" xfId="36978" xr:uid="{00000000-0005-0000-0000-0000E2910000}"/>
    <cellStyle name="60% - Ênfase4 5 3 2" xfId="36979" xr:uid="{00000000-0005-0000-0000-0000E3910000}"/>
    <cellStyle name="60% - Ênfase4 5 3 3" xfId="36980" xr:uid="{00000000-0005-0000-0000-0000E4910000}"/>
    <cellStyle name="60% - Ênfase4 5 4" xfId="36981" xr:uid="{00000000-0005-0000-0000-0000E5910000}"/>
    <cellStyle name="60% - Ênfase4 5 4 2" xfId="36982" xr:uid="{00000000-0005-0000-0000-0000E6910000}"/>
    <cellStyle name="60% - Ênfase4 5 4 3" xfId="36983" xr:uid="{00000000-0005-0000-0000-0000E7910000}"/>
    <cellStyle name="60% - Ênfase4 5 5" xfId="36984" xr:uid="{00000000-0005-0000-0000-0000E8910000}"/>
    <cellStyle name="60% - Ênfase4 5_12_CONFERE (2)" xfId="36985" xr:uid="{00000000-0005-0000-0000-0000E9910000}"/>
    <cellStyle name="60% - Ênfase4 50" xfId="36986" xr:uid="{00000000-0005-0000-0000-0000EA910000}"/>
    <cellStyle name="60% - Ênfase4 51" xfId="36987" xr:uid="{00000000-0005-0000-0000-0000EB910000}"/>
    <cellStyle name="60% - Ênfase4 52" xfId="36988" xr:uid="{00000000-0005-0000-0000-0000EC910000}"/>
    <cellStyle name="60% - Ênfase4 53" xfId="36989" xr:uid="{00000000-0005-0000-0000-0000ED910000}"/>
    <cellStyle name="60% - Ênfase4 54" xfId="36990" xr:uid="{00000000-0005-0000-0000-0000EE910000}"/>
    <cellStyle name="60% - Ênfase4 55" xfId="36991" xr:uid="{00000000-0005-0000-0000-0000EF910000}"/>
    <cellStyle name="60% - Ênfase4 56" xfId="36992" xr:uid="{00000000-0005-0000-0000-0000F0910000}"/>
    <cellStyle name="60% - Ênfase4 57" xfId="36993" xr:uid="{00000000-0005-0000-0000-0000F1910000}"/>
    <cellStyle name="60% - Ênfase4 58" xfId="36994" xr:uid="{00000000-0005-0000-0000-0000F2910000}"/>
    <cellStyle name="60% - Ênfase4 6" xfId="36995" xr:uid="{00000000-0005-0000-0000-0000F3910000}"/>
    <cellStyle name="60% - Ênfase4 6 2" xfId="36996" xr:uid="{00000000-0005-0000-0000-0000F4910000}"/>
    <cellStyle name="60% - Ênfase4 6 2 2" xfId="36997" xr:uid="{00000000-0005-0000-0000-0000F5910000}"/>
    <cellStyle name="60% - Ênfase4 6 3" xfId="36998" xr:uid="{00000000-0005-0000-0000-0000F6910000}"/>
    <cellStyle name="60% - Ênfase4 7" xfId="36999" xr:uid="{00000000-0005-0000-0000-0000F7910000}"/>
    <cellStyle name="60% - Ênfase4 7 2" xfId="37000" xr:uid="{00000000-0005-0000-0000-0000F8910000}"/>
    <cellStyle name="60% - Ênfase4 7 2 2" xfId="37001" xr:uid="{00000000-0005-0000-0000-0000F9910000}"/>
    <cellStyle name="60% - Ênfase4 7 3" xfId="37002" xr:uid="{00000000-0005-0000-0000-0000FA910000}"/>
    <cellStyle name="60% - Ênfase4 8" xfId="37003" xr:uid="{00000000-0005-0000-0000-0000FB910000}"/>
    <cellStyle name="60% - Ênfase4 8 2" xfId="37004" xr:uid="{00000000-0005-0000-0000-0000FC910000}"/>
    <cellStyle name="60% - Ênfase4 8 2 2" xfId="37005" xr:uid="{00000000-0005-0000-0000-0000FD910000}"/>
    <cellStyle name="60% - Ênfase4 8 2 3" xfId="37006" xr:uid="{00000000-0005-0000-0000-0000FE910000}"/>
    <cellStyle name="60% - Ênfase4 8 3" xfId="37007" xr:uid="{00000000-0005-0000-0000-0000FF910000}"/>
    <cellStyle name="60% - Ênfase4 8 4" xfId="37008" xr:uid="{00000000-0005-0000-0000-000000920000}"/>
    <cellStyle name="60% - Ênfase4 8_12_CONFERE (2)" xfId="37009" xr:uid="{00000000-0005-0000-0000-000001920000}"/>
    <cellStyle name="60% - Ênfase4 9" xfId="37010" xr:uid="{00000000-0005-0000-0000-000002920000}"/>
    <cellStyle name="60% - Ênfase4 9 2" xfId="37011" xr:uid="{00000000-0005-0000-0000-000003920000}"/>
    <cellStyle name="60% - Ênfase4 9 2 2" xfId="37012" xr:uid="{00000000-0005-0000-0000-000004920000}"/>
    <cellStyle name="60% - Ênfase4 9 2 3" xfId="37013" xr:uid="{00000000-0005-0000-0000-000005920000}"/>
    <cellStyle name="60% - Ênfase5 10" xfId="37014" xr:uid="{00000000-0005-0000-0000-000006920000}"/>
    <cellStyle name="60% - Ênfase5 10 2" xfId="37015" xr:uid="{00000000-0005-0000-0000-000007920000}"/>
    <cellStyle name="60% - Ênfase5 10 2 2" xfId="37016" xr:uid="{00000000-0005-0000-0000-000008920000}"/>
    <cellStyle name="60% - Ênfase5 10 2 3" xfId="37017" xr:uid="{00000000-0005-0000-0000-000009920000}"/>
    <cellStyle name="60% - Ênfase5 11" xfId="37018" xr:uid="{00000000-0005-0000-0000-00000A920000}"/>
    <cellStyle name="60% - Ênfase5 11 2" xfId="37019" xr:uid="{00000000-0005-0000-0000-00000B920000}"/>
    <cellStyle name="60% - Ênfase5 11 2 2" xfId="37020" xr:uid="{00000000-0005-0000-0000-00000C920000}"/>
    <cellStyle name="60% - Ênfase5 11 2 3" xfId="37021" xr:uid="{00000000-0005-0000-0000-00000D920000}"/>
    <cellStyle name="60% - Ênfase5 12" xfId="37022" xr:uid="{00000000-0005-0000-0000-00000E920000}"/>
    <cellStyle name="60% - Ênfase5 12 2" xfId="37023" xr:uid="{00000000-0005-0000-0000-00000F920000}"/>
    <cellStyle name="60% - Ênfase5 12 2 2" xfId="37024" xr:uid="{00000000-0005-0000-0000-000010920000}"/>
    <cellStyle name="60% - Ênfase5 12 2 3" xfId="37025" xr:uid="{00000000-0005-0000-0000-000011920000}"/>
    <cellStyle name="60% - Ênfase5 13" xfId="37026" xr:uid="{00000000-0005-0000-0000-000012920000}"/>
    <cellStyle name="60% - Ênfase5 13 2" xfId="37027" xr:uid="{00000000-0005-0000-0000-000013920000}"/>
    <cellStyle name="60% - Ênfase5 13 2 2" xfId="37028" xr:uid="{00000000-0005-0000-0000-000014920000}"/>
    <cellStyle name="60% - Ênfase5 13 2 3" xfId="37029" xr:uid="{00000000-0005-0000-0000-000015920000}"/>
    <cellStyle name="60% - Ênfase5 14" xfId="37030" xr:uid="{00000000-0005-0000-0000-000016920000}"/>
    <cellStyle name="60% - Ênfase5 14 2" xfId="37031" xr:uid="{00000000-0005-0000-0000-000017920000}"/>
    <cellStyle name="60% - Ênfase5 14 2 2" xfId="37032" xr:uid="{00000000-0005-0000-0000-000018920000}"/>
    <cellStyle name="60% - Ênfase5 15" xfId="37033" xr:uid="{00000000-0005-0000-0000-000019920000}"/>
    <cellStyle name="60% - Ênfase5 15 2" xfId="37034" xr:uid="{00000000-0005-0000-0000-00001A920000}"/>
    <cellStyle name="60% - Ênfase5 15 2 2" xfId="37035" xr:uid="{00000000-0005-0000-0000-00001B920000}"/>
    <cellStyle name="60% - Ênfase5 16" xfId="37036" xr:uid="{00000000-0005-0000-0000-00001C920000}"/>
    <cellStyle name="60% - Ênfase5 16 2" xfId="37037" xr:uid="{00000000-0005-0000-0000-00001D920000}"/>
    <cellStyle name="60% - Ênfase5 16 2 2" xfId="37038" xr:uid="{00000000-0005-0000-0000-00001E920000}"/>
    <cellStyle name="60% - Ênfase5 16 2 3" xfId="37039" xr:uid="{00000000-0005-0000-0000-00001F920000}"/>
    <cellStyle name="60% - Ênfase5 17" xfId="37040" xr:uid="{00000000-0005-0000-0000-000020920000}"/>
    <cellStyle name="60% - Ênfase5 18" xfId="37041" xr:uid="{00000000-0005-0000-0000-000021920000}"/>
    <cellStyle name="60% - Ênfase5 19" xfId="37042" xr:uid="{00000000-0005-0000-0000-000022920000}"/>
    <cellStyle name="60% - Ênfase5 2" xfId="37043" xr:uid="{00000000-0005-0000-0000-000023920000}"/>
    <cellStyle name="60% - Ênfase5 2 10" xfId="37044" xr:uid="{00000000-0005-0000-0000-000024920000}"/>
    <cellStyle name="60% - Ênfase5 2 10 2" xfId="37045" xr:uid="{00000000-0005-0000-0000-000025920000}"/>
    <cellStyle name="60% - Ênfase5 2 11" xfId="37046" xr:uid="{00000000-0005-0000-0000-000026920000}"/>
    <cellStyle name="60% - Ênfase5 2 11 2" xfId="37047" xr:uid="{00000000-0005-0000-0000-000027920000}"/>
    <cellStyle name="60% - Ênfase5 2 12" xfId="37048" xr:uid="{00000000-0005-0000-0000-000028920000}"/>
    <cellStyle name="60% - Ênfase5 2 12 2" xfId="37049" xr:uid="{00000000-0005-0000-0000-000029920000}"/>
    <cellStyle name="60% - Ênfase5 2 13" xfId="37050" xr:uid="{00000000-0005-0000-0000-00002A920000}"/>
    <cellStyle name="60% - Ênfase5 2 13 2" xfId="37051" xr:uid="{00000000-0005-0000-0000-00002B920000}"/>
    <cellStyle name="60% - Ênfase5 2 14" xfId="37052" xr:uid="{00000000-0005-0000-0000-00002C920000}"/>
    <cellStyle name="60% - Ênfase5 2 14 2" xfId="37053" xr:uid="{00000000-0005-0000-0000-00002D920000}"/>
    <cellStyle name="60% - Ênfase5 2 15" xfId="37054" xr:uid="{00000000-0005-0000-0000-00002E920000}"/>
    <cellStyle name="60% - Ênfase5 2 15 2" xfId="37055" xr:uid="{00000000-0005-0000-0000-00002F920000}"/>
    <cellStyle name="60% - Ênfase5 2 16" xfId="37056" xr:uid="{00000000-0005-0000-0000-000030920000}"/>
    <cellStyle name="60% - Ênfase5 2 16 2" xfId="37057" xr:uid="{00000000-0005-0000-0000-000031920000}"/>
    <cellStyle name="60% - Ênfase5 2 17" xfId="37058" xr:uid="{00000000-0005-0000-0000-000032920000}"/>
    <cellStyle name="60% - Ênfase5 2 2" xfId="37059" xr:uid="{00000000-0005-0000-0000-000033920000}"/>
    <cellStyle name="60% - Ênfase5 2 2 10" xfId="37060" xr:uid="{00000000-0005-0000-0000-000034920000}"/>
    <cellStyle name="60% - Ênfase5 2 2 10 2" xfId="37061" xr:uid="{00000000-0005-0000-0000-000035920000}"/>
    <cellStyle name="60% - Ênfase5 2 2 11" xfId="37062" xr:uid="{00000000-0005-0000-0000-000036920000}"/>
    <cellStyle name="60% - Ênfase5 2 2 11 2" xfId="37063" xr:uid="{00000000-0005-0000-0000-000037920000}"/>
    <cellStyle name="60% - Ênfase5 2 2 12" xfId="37064" xr:uid="{00000000-0005-0000-0000-000038920000}"/>
    <cellStyle name="60% - Ênfase5 2 2 12 2" xfId="37065" xr:uid="{00000000-0005-0000-0000-000039920000}"/>
    <cellStyle name="60% - Ênfase5 2 2 13" xfId="37066" xr:uid="{00000000-0005-0000-0000-00003A920000}"/>
    <cellStyle name="60% - Ênfase5 2 2 13 2" xfId="37067" xr:uid="{00000000-0005-0000-0000-00003B920000}"/>
    <cellStyle name="60% - Ênfase5 2 2 14" xfId="37068" xr:uid="{00000000-0005-0000-0000-00003C920000}"/>
    <cellStyle name="60% - Ênfase5 2 2 14 2" xfId="37069" xr:uid="{00000000-0005-0000-0000-00003D920000}"/>
    <cellStyle name="60% - Ênfase5 2 2 15" xfId="37070" xr:uid="{00000000-0005-0000-0000-00003E920000}"/>
    <cellStyle name="60% - Ênfase5 2 2 2" xfId="37071" xr:uid="{00000000-0005-0000-0000-00003F920000}"/>
    <cellStyle name="60% - Ênfase5 2 2 2 10" xfId="37072" xr:uid="{00000000-0005-0000-0000-000040920000}"/>
    <cellStyle name="60% - Ênfase5 2 2 2 10 2" xfId="37073" xr:uid="{00000000-0005-0000-0000-000041920000}"/>
    <cellStyle name="60% - Ênfase5 2 2 2 11" xfId="37074" xr:uid="{00000000-0005-0000-0000-000042920000}"/>
    <cellStyle name="60% - Ênfase5 2 2 2 2" xfId="37075" xr:uid="{00000000-0005-0000-0000-000043920000}"/>
    <cellStyle name="60% - Ênfase5 2 2 2 2 2" xfId="37076" xr:uid="{00000000-0005-0000-0000-000044920000}"/>
    <cellStyle name="60% - Ênfase5 2 2 2 3" xfId="37077" xr:uid="{00000000-0005-0000-0000-000045920000}"/>
    <cellStyle name="60% - Ênfase5 2 2 2 3 2" xfId="37078" xr:uid="{00000000-0005-0000-0000-000046920000}"/>
    <cellStyle name="60% - Ênfase5 2 2 2 4" xfId="37079" xr:uid="{00000000-0005-0000-0000-000047920000}"/>
    <cellStyle name="60% - Ênfase5 2 2 2 4 2" xfId="37080" xr:uid="{00000000-0005-0000-0000-000048920000}"/>
    <cellStyle name="60% - Ênfase5 2 2 2 5" xfId="37081" xr:uid="{00000000-0005-0000-0000-000049920000}"/>
    <cellStyle name="60% - Ênfase5 2 2 2 5 2" xfId="37082" xr:uid="{00000000-0005-0000-0000-00004A920000}"/>
    <cellStyle name="60% - Ênfase5 2 2 2 6" xfId="37083" xr:uid="{00000000-0005-0000-0000-00004B920000}"/>
    <cellStyle name="60% - Ênfase5 2 2 2 6 2" xfId="37084" xr:uid="{00000000-0005-0000-0000-00004C920000}"/>
    <cellStyle name="60% - Ênfase5 2 2 2 7" xfId="37085" xr:uid="{00000000-0005-0000-0000-00004D920000}"/>
    <cellStyle name="60% - Ênfase5 2 2 2 7 2" xfId="37086" xr:uid="{00000000-0005-0000-0000-00004E920000}"/>
    <cellStyle name="60% - Ênfase5 2 2 2 8" xfId="37087" xr:uid="{00000000-0005-0000-0000-00004F920000}"/>
    <cellStyle name="60% - Ênfase5 2 2 2 8 2" xfId="37088" xr:uid="{00000000-0005-0000-0000-000050920000}"/>
    <cellStyle name="60% - Ênfase5 2 2 2 9" xfId="37089" xr:uid="{00000000-0005-0000-0000-000051920000}"/>
    <cellStyle name="60% - Ênfase5 2 2 2 9 2" xfId="37090" xr:uid="{00000000-0005-0000-0000-000052920000}"/>
    <cellStyle name="60% - Ênfase5 2 2 3" xfId="37091" xr:uid="{00000000-0005-0000-0000-000053920000}"/>
    <cellStyle name="60% - Ênfase5 2 2 3 2" xfId="37092" xr:uid="{00000000-0005-0000-0000-000054920000}"/>
    <cellStyle name="60% - Ênfase5 2 2 4" xfId="37093" xr:uid="{00000000-0005-0000-0000-000055920000}"/>
    <cellStyle name="60% - Ênfase5 2 2 4 2" xfId="37094" xr:uid="{00000000-0005-0000-0000-000056920000}"/>
    <cellStyle name="60% - Ênfase5 2 2 5" xfId="37095" xr:uid="{00000000-0005-0000-0000-000057920000}"/>
    <cellStyle name="60% - Ênfase5 2 2 5 2" xfId="37096" xr:uid="{00000000-0005-0000-0000-000058920000}"/>
    <cellStyle name="60% - Ênfase5 2 2 6" xfId="37097" xr:uid="{00000000-0005-0000-0000-000059920000}"/>
    <cellStyle name="60% - Ênfase5 2 2 6 2" xfId="37098" xr:uid="{00000000-0005-0000-0000-00005A920000}"/>
    <cellStyle name="60% - Ênfase5 2 2 7" xfId="37099" xr:uid="{00000000-0005-0000-0000-00005B920000}"/>
    <cellStyle name="60% - Ênfase5 2 2 7 2" xfId="37100" xr:uid="{00000000-0005-0000-0000-00005C920000}"/>
    <cellStyle name="60% - Ênfase5 2 2 8" xfId="37101" xr:uid="{00000000-0005-0000-0000-00005D920000}"/>
    <cellStyle name="60% - Ênfase5 2 2 8 2" xfId="37102" xr:uid="{00000000-0005-0000-0000-00005E920000}"/>
    <cellStyle name="60% - Ênfase5 2 2 9" xfId="37103" xr:uid="{00000000-0005-0000-0000-00005F920000}"/>
    <cellStyle name="60% - Ênfase5 2 2 9 2" xfId="37104" xr:uid="{00000000-0005-0000-0000-000060920000}"/>
    <cellStyle name="60% - Ênfase5 2 3" xfId="37105" xr:uid="{00000000-0005-0000-0000-000061920000}"/>
    <cellStyle name="60% - Ênfase5 2 3 10" xfId="37106" xr:uid="{00000000-0005-0000-0000-000062920000}"/>
    <cellStyle name="60% - Ênfase5 2 3 10 2" xfId="37107" xr:uid="{00000000-0005-0000-0000-000063920000}"/>
    <cellStyle name="60% - Ênfase5 2 3 11" xfId="37108" xr:uid="{00000000-0005-0000-0000-000064920000}"/>
    <cellStyle name="60% - Ênfase5 2 3 11 2" xfId="37109" xr:uid="{00000000-0005-0000-0000-000065920000}"/>
    <cellStyle name="60% - Ênfase5 2 3 12" xfId="37110" xr:uid="{00000000-0005-0000-0000-000066920000}"/>
    <cellStyle name="60% - Ênfase5 2 3 12 2" xfId="37111" xr:uid="{00000000-0005-0000-0000-000067920000}"/>
    <cellStyle name="60% - Ênfase5 2 3 13" xfId="37112" xr:uid="{00000000-0005-0000-0000-000068920000}"/>
    <cellStyle name="60% - Ênfase5 2 3 13 2" xfId="37113" xr:uid="{00000000-0005-0000-0000-000069920000}"/>
    <cellStyle name="60% - Ênfase5 2 3 14" xfId="37114" xr:uid="{00000000-0005-0000-0000-00006A920000}"/>
    <cellStyle name="60% - Ênfase5 2 3 14 2" xfId="37115" xr:uid="{00000000-0005-0000-0000-00006B920000}"/>
    <cellStyle name="60% - Ênfase5 2 3 15" xfId="37116" xr:uid="{00000000-0005-0000-0000-00006C920000}"/>
    <cellStyle name="60% - Ênfase5 2 3 2" xfId="37117" xr:uid="{00000000-0005-0000-0000-00006D920000}"/>
    <cellStyle name="60% - Ênfase5 2 3 2 10" xfId="37118" xr:uid="{00000000-0005-0000-0000-00006E920000}"/>
    <cellStyle name="60% - Ênfase5 2 3 2 10 2" xfId="37119" xr:uid="{00000000-0005-0000-0000-00006F920000}"/>
    <cellStyle name="60% - Ênfase5 2 3 2 11" xfId="37120" xr:uid="{00000000-0005-0000-0000-000070920000}"/>
    <cellStyle name="60% - Ênfase5 2 3 2 2" xfId="37121" xr:uid="{00000000-0005-0000-0000-000071920000}"/>
    <cellStyle name="60% - Ênfase5 2 3 2 2 2" xfId="37122" xr:uid="{00000000-0005-0000-0000-000072920000}"/>
    <cellStyle name="60% - Ênfase5 2 3 2 3" xfId="37123" xr:uid="{00000000-0005-0000-0000-000073920000}"/>
    <cellStyle name="60% - Ênfase5 2 3 2 3 2" xfId="37124" xr:uid="{00000000-0005-0000-0000-000074920000}"/>
    <cellStyle name="60% - Ênfase5 2 3 2 4" xfId="37125" xr:uid="{00000000-0005-0000-0000-000075920000}"/>
    <cellStyle name="60% - Ênfase5 2 3 2 4 2" xfId="37126" xr:uid="{00000000-0005-0000-0000-000076920000}"/>
    <cellStyle name="60% - Ênfase5 2 3 2 5" xfId="37127" xr:uid="{00000000-0005-0000-0000-000077920000}"/>
    <cellStyle name="60% - Ênfase5 2 3 2 5 2" xfId="37128" xr:uid="{00000000-0005-0000-0000-000078920000}"/>
    <cellStyle name="60% - Ênfase5 2 3 2 6" xfId="37129" xr:uid="{00000000-0005-0000-0000-000079920000}"/>
    <cellStyle name="60% - Ênfase5 2 3 2 6 2" xfId="37130" xr:uid="{00000000-0005-0000-0000-00007A920000}"/>
    <cellStyle name="60% - Ênfase5 2 3 2 7" xfId="37131" xr:uid="{00000000-0005-0000-0000-00007B920000}"/>
    <cellStyle name="60% - Ênfase5 2 3 2 7 2" xfId="37132" xr:uid="{00000000-0005-0000-0000-00007C920000}"/>
    <cellStyle name="60% - Ênfase5 2 3 2 8" xfId="37133" xr:uid="{00000000-0005-0000-0000-00007D920000}"/>
    <cellStyle name="60% - Ênfase5 2 3 2 8 2" xfId="37134" xr:uid="{00000000-0005-0000-0000-00007E920000}"/>
    <cellStyle name="60% - Ênfase5 2 3 2 9" xfId="37135" xr:uid="{00000000-0005-0000-0000-00007F920000}"/>
    <cellStyle name="60% - Ênfase5 2 3 2 9 2" xfId="37136" xr:uid="{00000000-0005-0000-0000-000080920000}"/>
    <cellStyle name="60% - Ênfase5 2 3 3" xfId="37137" xr:uid="{00000000-0005-0000-0000-000081920000}"/>
    <cellStyle name="60% - Ênfase5 2 3 3 2" xfId="37138" xr:uid="{00000000-0005-0000-0000-000082920000}"/>
    <cellStyle name="60% - Ênfase5 2 3 4" xfId="37139" xr:uid="{00000000-0005-0000-0000-000083920000}"/>
    <cellStyle name="60% - Ênfase5 2 3 4 2" xfId="37140" xr:uid="{00000000-0005-0000-0000-000084920000}"/>
    <cellStyle name="60% - Ênfase5 2 3 5" xfId="37141" xr:uid="{00000000-0005-0000-0000-000085920000}"/>
    <cellStyle name="60% - Ênfase5 2 3 5 2" xfId="37142" xr:uid="{00000000-0005-0000-0000-000086920000}"/>
    <cellStyle name="60% - Ênfase5 2 3 6" xfId="37143" xr:uid="{00000000-0005-0000-0000-000087920000}"/>
    <cellStyle name="60% - Ênfase5 2 3 6 2" xfId="37144" xr:uid="{00000000-0005-0000-0000-000088920000}"/>
    <cellStyle name="60% - Ênfase5 2 3 7" xfId="37145" xr:uid="{00000000-0005-0000-0000-000089920000}"/>
    <cellStyle name="60% - Ênfase5 2 3 7 2" xfId="37146" xr:uid="{00000000-0005-0000-0000-00008A920000}"/>
    <cellStyle name="60% - Ênfase5 2 3 8" xfId="37147" xr:uid="{00000000-0005-0000-0000-00008B920000}"/>
    <cellStyle name="60% - Ênfase5 2 3 8 2" xfId="37148" xr:uid="{00000000-0005-0000-0000-00008C920000}"/>
    <cellStyle name="60% - Ênfase5 2 3 9" xfId="37149" xr:uid="{00000000-0005-0000-0000-00008D920000}"/>
    <cellStyle name="60% - Ênfase5 2 3 9 2" xfId="37150" xr:uid="{00000000-0005-0000-0000-00008E920000}"/>
    <cellStyle name="60% - Ênfase5 2 4" xfId="37151" xr:uid="{00000000-0005-0000-0000-00008F920000}"/>
    <cellStyle name="60% - Ênfase5 2 4 10" xfId="37152" xr:uid="{00000000-0005-0000-0000-000090920000}"/>
    <cellStyle name="60% - Ênfase5 2 4 10 2" xfId="37153" xr:uid="{00000000-0005-0000-0000-000091920000}"/>
    <cellStyle name="60% - Ênfase5 2 4 11" xfId="37154" xr:uid="{00000000-0005-0000-0000-000092920000}"/>
    <cellStyle name="60% - Ênfase5 2 4 2" xfId="37155" xr:uid="{00000000-0005-0000-0000-000093920000}"/>
    <cellStyle name="60% - Ênfase5 2 4 2 2" xfId="37156" xr:uid="{00000000-0005-0000-0000-000094920000}"/>
    <cellStyle name="60% - Ênfase5 2 4 3" xfId="37157" xr:uid="{00000000-0005-0000-0000-000095920000}"/>
    <cellStyle name="60% - Ênfase5 2 4 3 2" xfId="37158" xr:uid="{00000000-0005-0000-0000-000096920000}"/>
    <cellStyle name="60% - Ênfase5 2 4 4" xfId="37159" xr:uid="{00000000-0005-0000-0000-000097920000}"/>
    <cellStyle name="60% - Ênfase5 2 4 4 2" xfId="37160" xr:uid="{00000000-0005-0000-0000-000098920000}"/>
    <cellStyle name="60% - Ênfase5 2 4 5" xfId="37161" xr:uid="{00000000-0005-0000-0000-000099920000}"/>
    <cellStyle name="60% - Ênfase5 2 4 5 2" xfId="37162" xr:uid="{00000000-0005-0000-0000-00009A920000}"/>
    <cellStyle name="60% - Ênfase5 2 4 6" xfId="37163" xr:uid="{00000000-0005-0000-0000-00009B920000}"/>
    <cellStyle name="60% - Ênfase5 2 4 6 2" xfId="37164" xr:uid="{00000000-0005-0000-0000-00009C920000}"/>
    <cellStyle name="60% - Ênfase5 2 4 7" xfId="37165" xr:uid="{00000000-0005-0000-0000-00009D920000}"/>
    <cellStyle name="60% - Ênfase5 2 4 7 2" xfId="37166" xr:uid="{00000000-0005-0000-0000-00009E920000}"/>
    <cellStyle name="60% - Ênfase5 2 4 8" xfId="37167" xr:uid="{00000000-0005-0000-0000-00009F920000}"/>
    <cellStyle name="60% - Ênfase5 2 4 8 2" xfId="37168" xr:uid="{00000000-0005-0000-0000-0000A0920000}"/>
    <cellStyle name="60% - Ênfase5 2 4 9" xfId="37169" xr:uid="{00000000-0005-0000-0000-0000A1920000}"/>
    <cellStyle name="60% - Ênfase5 2 4 9 2" xfId="37170" xr:uid="{00000000-0005-0000-0000-0000A2920000}"/>
    <cellStyle name="60% - Ênfase5 2 5" xfId="37171" xr:uid="{00000000-0005-0000-0000-0000A3920000}"/>
    <cellStyle name="60% - Ênfase5 2 5 2" xfId="37172" xr:uid="{00000000-0005-0000-0000-0000A4920000}"/>
    <cellStyle name="60% - Ênfase5 2 6" xfId="37173" xr:uid="{00000000-0005-0000-0000-0000A5920000}"/>
    <cellStyle name="60% - Ênfase5 2 6 2" xfId="37174" xr:uid="{00000000-0005-0000-0000-0000A6920000}"/>
    <cellStyle name="60% - Ênfase5 2 7" xfId="37175" xr:uid="{00000000-0005-0000-0000-0000A7920000}"/>
    <cellStyle name="60% - Ênfase5 2 7 2" xfId="37176" xr:uid="{00000000-0005-0000-0000-0000A8920000}"/>
    <cellStyle name="60% - Ênfase5 2 8" xfId="37177" xr:uid="{00000000-0005-0000-0000-0000A9920000}"/>
    <cellStyle name="60% - Ênfase5 2 8 2" xfId="37178" xr:uid="{00000000-0005-0000-0000-0000AA920000}"/>
    <cellStyle name="60% - Ênfase5 2 9" xfId="37179" xr:uid="{00000000-0005-0000-0000-0000AB920000}"/>
    <cellStyle name="60% - Ênfase5 2 9 2" xfId="37180" xr:uid="{00000000-0005-0000-0000-0000AC920000}"/>
    <cellStyle name="60% - Ênfase5 20" xfId="37181" xr:uid="{00000000-0005-0000-0000-0000AD920000}"/>
    <cellStyle name="60% - Ênfase5 21" xfId="37182" xr:uid="{00000000-0005-0000-0000-0000AE920000}"/>
    <cellStyle name="60% - Ênfase5 22" xfId="37183" xr:uid="{00000000-0005-0000-0000-0000AF920000}"/>
    <cellStyle name="60% - Ênfase5 23" xfId="37184" xr:uid="{00000000-0005-0000-0000-0000B0920000}"/>
    <cellStyle name="60% - Ênfase5 24" xfId="37185" xr:uid="{00000000-0005-0000-0000-0000B1920000}"/>
    <cellStyle name="60% - Ênfase5 25" xfId="37186" xr:uid="{00000000-0005-0000-0000-0000B2920000}"/>
    <cellStyle name="60% - Ênfase5 26" xfId="37187" xr:uid="{00000000-0005-0000-0000-0000B3920000}"/>
    <cellStyle name="60% - Ênfase5 27" xfId="37188" xr:uid="{00000000-0005-0000-0000-0000B4920000}"/>
    <cellStyle name="60% - Ênfase5 28" xfId="37189" xr:uid="{00000000-0005-0000-0000-0000B5920000}"/>
    <cellStyle name="60% - Ênfase5 29" xfId="37190" xr:uid="{00000000-0005-0000-0000-0000B6920000}"/>
    <cellStyle name="60% - Ênfase5 3" xfId="37191" xr:uid="{00000000-0005-0000-0000-0000B7920000}"/>
    <cellStyle name="60% - Ênfase5 3 2" xfId="37192" xr:uid="{00000000-0005-0000-0000-0000B8920000}"/>
    <cellStyle name="60% - Ênfase5 3 2 2" xfId="37193" xr:uid="{00000000-0005-0000-0000-0000B9920000}"/>
    <cellStyle name="60% - Ênfase5 3 2 3" xfId="37194" xr:uid="{00000000-0005-0000-0000-0000BA920000}"/>
    <cellStyle name="60% - Ênfase5 3 3" xfId="37195" xr:uid="{00000000-0005-0000-0000-0000BB920000}"/>
    <cellStyle name="60% - Ênfase5 30" xfId="37196" xr:uid="{00000000-0005-0000-0000-0000BC920000}"/>
    <cellStyle name="60% - Ênfase5 31" xfId="37197" xr:uid="{00000000-0005-0000-0000-0000BD920000}"/>
    <cellStyle name="60% - Ênfase5 32" xfId="37198" xr:uid="{00000000-0005-0000-0000-0000BE920000}"/>
    <cellStyle name="60% - Ênfase5 33" xfId="37199" xr:uid="{00000000-0005-0000-0000-0000BF920000}"/>
    <cellStyle name="60% - Ênfase5 34" xfId="37200" xr:uid="{00000000-0005-0000-0000-0000C0920000}"/>
    <cellStyle name="60% - Ênfase5 35" xfId="37201" xr:uid="{00000000-0005-0000-0000-0000C1920000}"/>
    <cellStyle name="60% - Ênfase5 36" xfId="37202" xr:uid="{00000000-0005-0000-0000-0000C2920000}"/>
    <cellStyle name="60% - Ênfase5 37" xfId="37203" xr:uid="{00000000-0005-0000-0000-0000C3920000}"/>
    <cellStyle name="60% - Ênfase5 38" xfId="37204" xr:uid="{00000000-0005-0000-0000-0000C4920000}"/>
    <cellStyle name="60% - Ênfase5 39" xfId="37205" xr:uid="{00000000-0005-0000-0000-0000C5920000}"/>
    <cellStyle name="60% - Ênfase5 4" xfId="37206" xr:uid="{00000000-0005-0000-0000-0000C6920000}"/>
    <cellStyle name="60% - Ênfase5 4 2" xfId="37207" xr:uid="{00000000-0005-0000-0000-0000C7920000}"/>
    <cellStyle name="60% - Ênfase5 4 2 2" xfId="37208" xr:uid="{00000000-0005-0000-0000-0000C8920000}"/>
    <cellStyle name="60% - Ênfase5 4 3" xfId="37209" xr:uid="{00000000-0005-0000-0000-0000C9920000}"/>
    <cellStyle name="60% - Ênfase5 4 4" xfId="37210" xr:uid="{00000000-0005-0000-0000-0000CA920000}"/>
    <cellStyle name="60% - Ênfase5 4_12_CONFERE (2)" xfId="37211" xr:uid="{00000000-0005-0000-0000-0000CB920000}"/>
    <cellStyle name="60% - Ênfase5 40" xfId="37212" xr:uid="{00000000-0005-0000-0000-0000CC920000}"/>
    <cellStyle name="60% - Ênfase5 41" xfId="37213" xr:uid="{00000000-0005-0000-0000-0000CD920000}"/>
    <cellStyle name="60% - Ênfase5 42" xfId="37214" xr:uid="{00000000-0005-0000-0000-0000CE920000}"/>
    <cellStyle name="60% - Ênfase5 43" xfId="37215" xr:uid="{00000000-0005-0000-0000-0000CF920000}"/>
    <cellStyle name="60% - Ênfase5 44" xfId="37216" xr:uid="{00000000-0005-0000-0000-0000D0920000}"/>
    <cellStyle name="60% - Ênfase5 45" xfId="37217" xr:uid="{00000000-0005-0000-0000-0000D1920000}"/>
    <cellStyle name="60% - Ênfase5 46" xfId="37218" xr:uid="{00000000-0005-0000-0000-0000D2920000}"/>
    <cellStyle name="60% - Ênfase5 47" xfId="37219" xr:uid="{00000000-0005-0000-0000-0000D3920000}"/>
    <cellStyle name="60% - Ênfase5 48" xfId="37220" xr:uid="{00000000-0005-0000-0000-0000D4920000}"/>
    <cellStyle name="60% - Ênfase5 49" xfId="37221" xr:uid="{00000000-0005-0000-0000-0000D5920000}"/>
    <cellStyle name="60% - Ênfase5 5" xfId="37222" xr:uid="{00000000-0005-0000-0000-0000D6920000}"/>
    <cellStyle name="60% - Ênfase5 5 2" xfId="37223" xr:uid="{00000000-0005-0000-0000-0000D7920000}"/>
    <cellStyle name="60% - Ênfase5 5 2 2" xfId="37224" xr:uid="{00000000-0005-0000-0000-0000D8920000}"/>
    <cellStyle name="60% - Ênfase5 5 3" xfId="37225" xr:uid="{00000000-0005-0000-0000-0000D9920000}"/>
    <cellStyle name="60% - Ênfase5 50" xfId="37226" xr:uid="{00000000-0005-0000-0000-0000DA920000}"/>
    <cellStyle name="60% - Ênfase5 51" xfId="37227" xr:uid="{00000000-0005-0000-0000-0000DB920000}"/>
    <cellStyle name="60% - Ênfase5 52" xfId="37228" xr:uid="{00000000-0005-0000-0000-0000DC920000}"/>
    <cellStyle name="60% - Ênfase5 53" xfId="37229" xr:uid="{00000000-0005-0000-0000-0000DD920000}"/>
    <cellStyle name="60% - Ênfase5 54" xfId="37230" xr:uid="{00000000-0005-0000-0000-0000DE920000}"/>
    <cellStyle name="60% - Ênfase5 55" xfId="37231" xr:uid="{00000000-0005-0000-0000-0000DF920000}"/>
    <cellStyle name="60% - Ênfase5 56" xfId="37232" xr:uid="{00000000-0005-0000-0000-0000E0920000}"/>
    <cellStyle name="60% - Ênfase5 57" xfId="37233" xr:uid="{00000000-0005-0000-0000-0000E1920000}"/>
    <cellStyle name="60% - Ênfase5 58" xfId="37234" xr:uid="{00000000-0005-0000-0000-0000E2920000}"/>
    <cellStyle name="60% - Ênfase5 6" xfId="37235" xr:uid="{00000000-0005-0000-0000-0000E3920000}"/>
    <cellStyle name="60% - Ênfase5 6 2" xfId="37236" xr:uid="{00000000-0005-0000-0000-0000E4920000}"/>
    <cellStyle name="60% - Ênfase5 6 2 2" xfId="37237" xr:uid="{00000000-0005-0000-0000-0000E5920000}"/>
    <cellStyle name="60% - Ênfase5 6 2 3" xfId="37238" xr:uid="{00000000-0005-0000-0000-0000E6920000}"/>
    <cellStyle name="60% - Ênfase5 6 3" xfId="37239" xr:uid="{00000000-0005-0000-0000-0000E7920000}"/>
    <cellStyle name="60% - Ênfase5 7" xfId="37240" xr:uid="{00000000-0005-0000-0000-0000E8920000}"/>
    <cellStyle name="60% - Ênfase5 7 2" xfId="37241" xr:uid="{00000000-0005-0000-0000-0000E9920000}"/>
    <cellStyle name="60% - Ênfase5 7 2 2" xfId="37242" xr:uid="{00000000-0005-0000-0000-0000EA920000}"/>
    <cellStyle name="60% - Ênfase5 7 2 3" xfId="37243" xr:uid="{00000000-0005-0000-0000-0000EB920000}"/>
    <cellStyle name="60% - Ênfase5 7 3" xfId="37244" xr:uid="{00000000-0005-0000-0000-0000EC920000}"/>
    <cellStyle name="60% - Ênfase5 7 4" xfId="37245" xr:uid="{00000000-0005-0000-0000-0000ED920000}"/>
    <cellStyle name="60% - Ênfase5 7_12_CONFERE (2)" xfId="37246" xr:uid="{00000000-0005-0000-0000-0000EE920000}"/>
    <cellStyle name="60% - Ênfase5 8" xfId="37247" xr:uid="{00000000-0005-0000-0000-0000EF920000}"/>
    <cellStyle name="60% - Ênfase5 8 2" xfId="37248" xr:uid="{00000000-0005-0000-0000-0000F0920000}"/>
    <cellStyle name="60% - Ênfase5 8 2 2" xfId="37249" xr:uid="{00000000-0005-0000-0000-0000F1920000}"/>
    <cellStyle name="60% - Ênfase5 8 2 3" xfId="37250" xr:uid="{00000000-0005-0000-0000-0000F2920000}"/>
    <cellStyle name="60% - Ênfase5 8 3" xfId="37251" xr:uid="{00000000-0005-0000-0000-0000F3920000}"/>
    <cellStyle name="60% - Ênfase5 8 4" xfId="37252" xr:uid="{00000000-0005-0000-0000-0000F4920000}"/>
    <cellStyle name="60% - Ênfase5 8_12_CONFERE (2)" xfId="37253" xr:uid="{00000000-0005-0000-0000-0000F5920000}"/>
    <cellStyle name="60% - Ênfase5 9" xfId="37254" xr:uid="{00000000-0005-0000-0000-0000F6920000}"/>
    <cellStyle name="60% - Ênfase5 9 2" xfId="37255" xr:uid="{00000000-0005-0000-0000-0000F7920000}"/>
    <cellStyle name="60% - Ênfase5 9 2 2" xfId="37256" xr:uid="{00000000-0005-0000-0000-0000F8920000}"/>
    <cellStyle name="60% - Ênfase5 9 2 3" xfId="37257" xr:uid="{00000000-0005-0000-0000-0000F9920000}"/>
    <cellStyle name="60% - Ênfase6 10" xfId="37258" xr:uid="{00000000-0005-0000-0000-0000FA920000}"/>
    <cellStyle name="60% - Ênfase6 10 2" xfId="37259" xr:uid="{00000000-0005-0000-0000-0000FB920000}"/>
    <cellStyle name="60% - Ênfase6 10 2 2" xfId="37260" xr:uid="{00000000-0005-0000-0000-0000FC920000}"/>
    <cellStyle name="60% - Ênfase6 10 2 3" xfId="37261" xr:uid="{00000000-0005-0000-0000-0000FD920000}"/>
    <cellStyle name="60% - Ênfase6 11" xfId="37262" xr:uid="{00000000-0005-0000-0000-0000FE920000}"/>
    <cellStyle name="60% - Ênfase6 11 2" xfId="37263" xr:uid="{00000000-0005-0000-0000-0000FF920000}"/>
    <cellStyle name="60% - Ênfase6 11 2 2" xfId="37264" xr:uid="{00000000-0005-0000-0000-000000930000}"/>
    <cellStyle name="60% - Ênfase6 12" xfId="37265" xr:uid="{00000000-0005-0000-0000-000001930000}"/>
    <cellStyle name="60% - Ênfase6 12 2" xfId="37266" xr:uid="{00000000-0005-0000-0000-000002930000}"/>
    <cellStyle name="60% - Ênfase6 12 2 2" xfId="37267" xr:uid="{00000000-0005-0000-0000-000003930000}"/>
    <cellStyle name="60% - Ênfase6 13" xfId="37268" xr:uid="{00000000-0005-0000-0000-000004930000}"/>
    <cellStyle name="60% - Ênfase6 13 2" xfId="37269" xr:uid="{00000000-0005-0000-0000-000005930000}"/>
    <cellStyle name="60% - Ênfase6 13 2 2" xfId="37270" xr:uid="{00000000-0005-0000-0000-000006930000}"/>
    <cellStyle name="60% - Ênfase6 13 2 3" xfId="37271" xr:uid="{00000000-0005-0000-0000-000007930000}"/>
    <cellStyle name="60% - Ênfase6 14" xfId="37272" xr:uid="{00000000-0005-0000-0000-000008930000}"/>
    <cellStyle name="60% - Ênfase6 14 2" xfId="37273" xr:uid="{00000000-0005-0000-0000-000009930000}"/>
    <cellStyle name="60% - Ênfase6 14 2 2" xfId="37274" xr:uid="{00000000-0005-0000-0000-00000A930000}"/>
    <cellStyle name="60% - Ênfase6 15" xfId="37275" xr:uid="{00000000-0005-0000-0000-00000B930000}"/>
    <cellStyle name="60% - Ênfase6 15 2" xfId="37276" xr:uid="{00000000-0005-0000-0000-00000C930000}"/>
    <cellStyle name="60% - Ênfase6 15 2 2" xfId="37277" xr:uid="{00000000-0005-0000-0000-00000D930000}"/>
    <cellStyle name="60% - Ênfase6 15 2 3" xfId="37278" xr:uid="{00000000-0005-0000-0000-00000E930000}"/>
    <cellStyle name="60% - Ênfase6 16" xfId="37279" xr:uid="{00000000-0005-0000-0000-00000F930000}"/>
    <cellStyle name="60% - Ênfase6 16 2" xfId="37280" xr:uid="{00000000-0005-0000-0000-000010930000}"/>
    <cellStyle name="60% - Ênfase6 16 2 2" xfId="37281" xr:uid="{00000000-0005-0000-0000-000011930000}"/>
    <cellStyle name="60% - Ênfase6 16 2 3" xfId="37282" xr:uid="{00000000-0005-0000-0000-000012930000}"/>
    <cellStyle name="60% - Ênfase6 17" xfId="37283" xr:uid="{00000000-0005-0000-0000-000013930000}"/>
    <cellStyle name="60% - Ênfase6 18" xfId="37284" xr:uid="{00000000-0005-0000-0000-000014930000}"/>
    <cellStyle name="60% - Ênfase6 19" xfId="37285" xr:uid="{00000000-0005-0000-0000-000015930000}"/>
    <cellStyle name="60% - Ênfase6 2" xfId="37286" xr:uid="{00000000-0005-0000-0000-000016930000}"/>
    <cellStyle name="60% - Ênfase6 2 10" xfId="37287" xr:uid="{00000000-0005-0000-0000-000017930000}"/>
    <cellStyle name="60% - Ênfase6 2 10 2" xfId="37288" xr:uid="{00000000-0005-0000-0000-000018930000}"/>
    <cellStyle name="60% - Ênfase6 2 11" xfId="37289" xr:uid="{00000000-0005-0000-0000-000019930000}"/>
    <cellStyle name="60% - Ênfase6 2 11 2" xfId="37290" xr:uid="{00000000-0005-0000-0000-00001A930000}"/>
    <cellStyle name="60% - Ênfase6 2 12" xfId="37291" xr:uid="{00000000-0005-0000-0000-00001B930000}"/>
    <cellStyle name="60% - Ênfase6 2 12 2" xfId="37292" xr:uid="{00000000-0005-0000-0000-00001C930000}"/>
    <cellStyle name="60% - Ênfase6 2 13" xfId="37293" xr:uid="{00000000-0005-0000-0000-00001D930000}"/>
    <cellStyle name="60% - Ênfase6 2 13 2" xfId="37294" xr:uid="{00000000-0005-0000-0000-00001E930000}"/>
    <cellStyle name="60% - Ênfase6 2 14" xfId="37295" xr:uid="{00000000-0005-0000-0000-00001F930000}"/>
    <cellStyle name="60% - Ênfase6 2 14 2" xfId="37296" xr:uid="{00000000-0005-0000-0000-000020930000}"/>
    <cellStyle name="60% - Ênfase6 2 15" xfId="37297" xr:uid="{00000000-0005-0000-0000-000021930000}"/>
    <cellStyle name="60% - Ênfase6 2 15 2" xfId="37298" xr:uid="{00000000-0005-0000-0000-000022930000}"/>
    <cellStyle name="60% - Ênfase6 2 16" xfId="37299" xr:uid="{00000000-0005-0000-0000-000023930000}"/>
    <cellStyle name="60% - Ênfase6 2 16 2" xfId="37300" xr:uid="{00000000-0005-0000-0000-000024930000}"/>
    <cellStyle name="60% - Ênfase6 2 17" xfId="37301" xr:uid="{00000000-0005-0000-0000-000025930000}"/>
    <cellStyle name="60% - Ênfase6 2 2" xfId="37302" xr:uid="{00000000-0005-0000-0000-000026930000}"/>
    <cellStyle name="60% - Ênfase6 2 2 10" xfId="37303" xr:uid="{00000000-0005-0000-0000-000027930000}"/>
    <cellStyle name="60% - Ênfase6 2 2 10 2" xfId="37304" xr:uid="{00000000-0005-0000-0000-000028930000}"/>
    <cellStyle name="60% - Ênfase6 2 2 11" xfId="37305" xr:uid="{00000000-0005-0000-0000-000029930000}"/>
    <cellStyle name="60% - Ênfase6 2 2 11 2" xfId="37306" xr:uid="{00000000-0005-0000-0000-00002A930000}"/>
    <cellStyle name="60% - Ênfase6 2 2 12" xfId="37307" xr:uid="{00000000-0005-0000-0000-00002B930000}"/>
    <cellStyle name="60% - Ênfase6 2 2 12 2" xfId="37308" xr:uid="{00000000-0005-0000-0000-00002C930000}"/>
    <cellStyle name="60% - Ênfase6 2 2 13" xfId="37309" xr:uid="{00000000-0005-0000-0000-00002D930000}"/>
    <cellStyle name="60% - Ênfase6 2 2 13 2" xfId="37310" xr:uid="{00000000-0005-0000-0000-00002E930000}"/>
    <cellStyle name="60% - Ênfase6 2 2 14" xfId="37311" xr:uid="{00000000-0005-0000-0000-00002F930000}"/>
    <cellStyle name="60% - Ênfase6 2 2 14 2" xfId="37312" xr:uid="{00000000-0005-0000-0000-000030930000}"/>
    <cellStyle name="60% - Ênfase6 2 2 15" xfId="37313" xr:uid="{00000000-0005-0000-0000-000031930000}"/>
    <cellStyle name="60% - Ênfase6 2 2 2" xfId="37314" xr:uid="{00000000-0005-0000-0000-000032930000}"/>
    <cellStyle name="60% - Ênfase6 2 2 2 10" xfId="37315" xr:uid="{00000000-0005-0000-0000-000033930000}"/>
    <cellStyle name="60% - Ênfase6 2 2 2 10 2" xfId="37316" xr:uid="{00000000-0005-0000-0000-000034930000}"/>
    <cellStyle name="60% - Ênfase6 2 2 2 11" xfId="37317" xr:uid="{00000000-0005-0000-0000-000035930000}"/>
    <cellStyle name="60% - Ênfase6 2 2 2 2" xfId="37318" xr:uid="{00000000-0005-0000-0000-000036930000}"/>
    <cellStyle name="60% - Ênfase6 2 2 2 2 2" xfId="37319" xr:uid="{00000000-0005-0000-0000-000037930000}"/>
    <cellStyle name="60% - Ênfase6 2 2 2 3" xfId="37320" xr:uid="{00000000-0005-0000-0000-000038930000}"/>
    <cellStyle name="60% - Ênfase6 2 2 2 3 2" xfId="37321" xr:uid="{00000000-0005-0000-0000-000039930000}"/>
    <cellStyle name="60% - Ênfase6 2 2 2 4" xfId="37322" xr:uid="{00000000-0005-0000-0000-00003A930000}"/>
    <cellStyle name="60% - Ênfase6 2 2 2 4 2" xfId="37323" xr:uid="{00000000-0005-0000-0000-00003B930000}"/>
    <cellStyle name="60% - Ênfase6 2 2 2 5" xfId="37324" xr:uid="{00000000-0005-0000-0000-00003C930000}"/>
    <cellStyle name="60% - Ênfase6 2 2 2 5 2" xfId="37325" xr:uid="{00000000-0005-0000-0000-00003D930000}"/>
    <cellStyle name="60% - Ênfase6 2 2 2 6" xfId="37326" xr:uid="{00000000-0005-0000-0000-00003E930000}"/>
    <cellStyle name="60% - Ênfase6 2 2 2 6 2" xfId="37327" xr:uid="{00000000-0005-0000-0000-00003F930000}"/>
    <cellStyle name="60% - Ênfase6 2 2 2 7" xfId="37328" xr:uid="{00000000-0005-0000-0000-000040930000}"/>
    <cellStyle name="60% - Ênfase6 2 2 2 7 2" xfId="37329" xr:uid="{00000000-0005-0000-0000-000041930000}"/>
    <cellStyle name="60% - Ênfase6 2 2 2 8" xfId="37330" xr:uid="{00000000-0005-0000-0000-000042930000}"/>
    <cellStyle name="60% - Ênfase6 2 2 2 8 2" xfId="37331" xr:uid="{00000000-0005-0000-0000-000043930000}"/>
    <cellStyle name="60% - Ênfase6 2 2 2 9" xfId="37332" xr:uid="{00000000-0005-0000-0000-000044930000}"/>
    <cellStyle name="60% - Ênfase6 2 2 2 9 2" xfId="37333" xr:uid="{00000000-0005-0000-0000-000045930000}"/>
    <cellStyle name="60% - Ênfase6 2 2 3" xfId="37334" xr:uid="{00000000-0005-0000-0000-000046930000}"/>
    <cellStyle name="60% - Ênfase6 2 2 3 2" xfId="37335" xr:uid="{00000000-0005-0000-0000-000047930000}"/>
    <cellStyle name="60% - Ênfase6 2 2 4" xfId="37336" xr:uid="{00000000-0005-0000-0000-000048930000}"/>
    <cellStyle name="60% - Ênfase6 2 2 4 2" xfId="37337" xr:uid="{00000000-0005-0000-0000-000049930000}"/>
    <cellStyle name="60% - Ênfase6 2 2 5" xfId="37338" xr:uid="{00000000-0005-0000-0000-00004A930000}"/>
    <cellStyle name="60% - Ênfase6 2 2 5 2" xfId="37339" xr:uid="{00000000-0005-0000-0000-00004B930000}"/>
    <cellStyle name="60% - Ênfase6 2 2 6" xfId="37340" xr:uid="{00000000-0005-0000-0000-00004C930000}"/>
    <cellStyle name="60% - Ênfase6 2 2 6 2" xfId="37341" xr:uid="{00000000-0005-0000-0000-00004D930000}"/>
    <cellStyle name="60% - Ênfase6 2 2 7" xfId="37342" xr:uid="{00000000-0005-0000-0000-00004E930000}"/>
    <cellStyle name="60% - Ênfase6 2 2 7 2" xfId="37343" xr:uid="{00000000-0005-0000-0000-00004F930000}"/>
    <cellStyle name="60% - Ênfase6 2 2 8" xfId="37344" xr:uid="{00000000-0005-0000-0000-000050930000}"/>
    <cellStyle name="60% - Ênfase6 2 2 8 2" xfId="37345" xr:uid="{00000000-0005-0000-0000-000051930000}"/>
    <cellStyle name="60% - Ênfase6 2 2 9" xfId="37346" xr:uid="{00000000-0005-0000-0000-000052930000}"/>
    <cellStyle name="60% - Ênfase6 2 2 9 2" xfId="37347" xr:uid="{00000000-0005-0000-0000-000053930000}"/>
    <cellStyle name="60% - Ênfase6 2 3" xfId="37348" xr:uid="{00000000-0005-0000-0000-000054930000}"/>
    <cellStyle name="60% - Ênfase6 2 3 10" xfId="37349" xr:uid="{00000000-0005-0000-0000-000055930000}"/>
    <cellStyle name="60% - Ênfase6 2 3 10 2" xfId="37350" xr:uid="{00000000-0005-0000-0000-000056930000}"/>
    <cellStyle name="60% - Ênfase6 2 3 11" xfId="37351" xr:uid="{00000000-0005-0000-0000-000057930000}"/>
    <cellStyle name="60% - Ênfase6 2 3 11 2" xfId="37352" xr:uid="{00000000-0005-0000-0000-000058930000}"/>
    <cellStyle name="60% - Ênfase6 2 3 12" xfId="37353" xr:uid="{00000000-0005-0000-0000-000059930000}"/>
    <cellStyle name="60% - Ênfase6 2 3 12 2" xfId="37354" xr:uid="{00000000-0005-0000-0000-00005A930000}"/>
    <cellStyle name="60% - Ênfase6 2 3 13" xfId="37355" xr:uid="{00000000-0005-0000-0000-00005B930000}"/>
    <cellStyle name="60% - Ênfase6 2 3 13 2" xfId="37356" xr:uid="{00000000-0005-0000-0000-00005C930000}"/>
    <cellStyle name="60% - Ênfase6 2 3 14" xfId="37357" xr:uid="{00000000-0005-0000-0000-00005D930000}"/>
    <cellStyle name="60% - Ênfase6 2 3 14 2" xfId="37358" xr:uid="{00000000-0005-0000-0000-00005E930000}"/>
    <cellStyle name="60% - Ênfase6 2 3 15" xfId="37359" xr:uid="{00000000-0005-0000-0000-00005F930000}"/>
    <cellStyle name="60% - Ênfase6 2 3 2" xfId="37360" xr:uid="{00000000-0005-0000-0000-000060930000}"/>
    <cellStyle name="60% - Ênfase6 2 3 2 10" xfId="37361" xr:uid="{00000000-0005-0000-0000-000061930000}"/>
    <cellStyle name="60% - Ênfase6 2 3 2 10 2" xfId="37362" xr:uid="{00000000-0005-0000-0000-000062930000}"/>
    <cellStyle name="60% - Ênfase6 2 3 2 11" xfId="37363" xr:uid="{00000000-0005-0000-0000-000063930000}"/>
    <cellStyle name="60% - Ênfase6 2 3 2 2" xfId="37364" xr:uid="{00000000-0005-0000-0000-000064930000}"/>
    <cellStyle name="60% - Ênfase6 2 3 2 2 2" xfId="37365" xr:uid="{00000000-0005-0000-0000-000065930000}"/>
    <cellStyle name="60% - Ênfase6 2 3 2 3" xfId="37366" xr:uid="{00000000-0005-0000-0000-000066930000}"/>
    <cellStyle name="60% - Ênfase6 2 3 2 3 2" xfId="37367" xr:uid="{00000000-0005-0000-0000-000067930000}"/>
    <cellStyle name="60% - Ênfase6 2 3 2 4" xfId="37368" xr:uid="{00000000-0005-0000-0000-000068930000}"/>
    <cellStyle name="60% - Ênfase6 2 3 2 4 2" xfId="37369" xr:uid="{00000000-0005-0000-0000-000069930000}"/>
    <cellStyle name="60% - Ênfase6 2 3 2 5" xfId="37370" xr:uid="{00000000-0005-0000-0000-00006A930000}"/>
    <cellStyle name="60% - Ênfase6 2 3 2 5 2" xfId="37371" xr:uid="{00000000-0005-0000-0000-00006B930000}"/>
    <cellStyle name="60% - Ênfase6 2 3 2 6" xfId="37372" xr:uid="{00000000-0005-0000-0000-00006C930000}"/>
    <cellStyle name="60% - Ênfase6 2 3 2 6 2" xfId="37373" xr:uid="{00000000-0005-0000-0000-00006D930000}"/>
    <cellStyle name="60% - Ênfase6 2 3 2 7" xfId="37374" xr:uid="{00000000-0005-0000-0000-00006E930000}"/>
    <cellStyle name="60% - Ênfase6 2 3 2 7 2" xfId="37375" xr:uid="{00000000-0005-0000-0000-00006F930000}"/>
    <cellStyle name="60% - Ênfase6 2 3 2 8" xfId="37376" xr:uid="{00000000-0005-0000-0000-000070930000}"/>
    <cellStyle name="60% - Ênfase6 2 3 2 8 2" xfId="37377" xr:uid="{00000000-0005-0000-0000-000071930000}"/>
    <cellStyle name="60% - Ênfase6 2 3 2 9" xfId="37378" xr:uid="{00000000-0005-0000-0000-000072930000}"/>
    <cellStyle name="60% - Ênfase6 2 3 2 9 2" xfId="37379" xr:uid="{00000000-0005-0000-0000-000073930000}"/>
    <cellStyle name="60% - Ênfase6 2 3 3" xfId="37380" xr:uid="{00000000-0005-0000-0000-000074930000}"/>
    <cellStyle name="60% - Ênfase6 2 3 3 2" xfId="37381" xr:uid="{00000000-0005-0000-0000-000075930000}"/>
    <cellStyle name="60% - Ênfase6 2 3 3 3" xfId="37382" xr:uid="{00000000-0005-0000-0000-000076930000}"/>
    <cellStyle name="60% - Ênfase6 2 3 3 4" xfId="37383" xr:uid="{00000000-0005-0000-0000-000077930000}"/>
    <cellStyle name="60% - Ênfase6 2 3 4" xfId="37384" xr:uid="{00000000-0005-0000-0000-000078930000}"/>
    <cellStyle name="60% - Ênfase6 2 3 4 2" xfId="37385" xr:uid="{00000000-0005-0000-0000-000079930000}"/>
    <cellStyle name="60% - Ênfase6 2 3 5" xfId="37386" xr:uid="{00000000-0005-0000-0000-00007A930000}"/>
    <cellStyle name="60% - Ênfase6 2 3 5 2" xfId="37387" xr:uid="{00000000-0005-0000-0000-00007B930000}"/>
    <cellStyle name="60% - Ênfase6 2 3 6" xfId="37388" xr:uid="{00000000-0005-0000-0000-00007C930000}"/>
    <cellStyle name="60% - Ênfase6 2 3 6 2" xfId="37389" xr:uid="{00000000-0005-0000-0000-00007D930000}"/>
    <cellStyle name="60% - Ênfase6 2 3 7" xfId="37390" xr:uid="{00000000-0005-0000-0000-00007E930000}"/>
    <cellStyle name="60% - Ênfase6 2 3 7 2" xfId="37391" xr:uid="{00000000-0005-0000-0000-00007F930000}"/>
    <cellStyle name="60% - Ênfase6 2 3 8" xfId="37392" xr:uid="{00000000-0005-0000-0000-000080930000}"/>
    <cellStyle name="60% - Ênfase6 2 3 8 2" xfId="37393" xr:uid="{00000000-0005-0000-0000-000081930000}"/>
    <cellStyle name="60% - Ênfase6 2 3 9" xfId="37394" xr:uid="{00000000-0005-0000-0000-000082930000}"/>
    <cellStyle name="60% - Ênfase6 2 3 9 2" xfId="37395" xr:uid="{00000000-0005-0000-0000-000083930000}"/>
    <cellStyle name="60% - Ênfase6 2 4" xfId="37396" xr:uid="{00000000-0005-0000-0000-000084930000}"/>
    <cellStyle name="60% - Ênfase6 2 4 10" xfId="37397" xr:uid="{00000000-0005-0000-0000-000085930000}"/>
    <cellStyle name="60% - Ênfase6 2 4 10 2" xfId="37398" xr:uid="{00000000-0005-0000-0000-000086930000}"/>
    <cellStyle name="60% - Ênfase6 2 4 11" xfId="37399" xr:uid="{00000000-0005-0000-0000-000087930000}"/>
    <cellStyle name="60% - Ênfase6 2 4 2" xfId="37400" xr:uid="{00000000-0005-0000-0000-000088930000}"/>
    <cellStyle name="60% - Ênfase6 2 4 2 2" xfId="37401" xr:uid="{00000000-0005-0000-0000-000089930000}"/>
    <cellStyle name="60% - Ênfase6 2 4 3" xfId="37402" xr:uid="{00000000-0005-0000-0000-00008A930000}"/>
    <cellStyle name="60% - Ênfase6 2 4 3 2" xfId="37403" xr:uid="{00000000-0005-0000-0000-00008B930000}"/>
    <cellStyle name="60% - Ênfase6 2 4 4" xfId="37404" xr:uid="{00000000-0005-0000-0000-00008C930000}"/>
    <cellStyle name="60% - Ênfase6 2 4 4 2" xfId="37405" xr:uid="{00000000-0005-0000-0000-00008D930000}"/>
    <cellStyle name="60% - Ênfase6 2 4 5" xfId="37406" xr:uid="{00000000-0005-0000-0000-00008E930000}"/>
    <cellStyle name="60% - Ênfase6 2 4 5 2" xfId="37407" xr:uid="{00000000-0005-0000-0000-00008F930000}"/>
    <cellStyle name="60% - Ênfase6 2 4 6" xfId="37408" xr:uid="{00000000-0005-0000-0000-000090930000}"/>
    <cellStyle name="60% - Ênfase6 2 4 6 2" xfId="37409" xr:uid="{00000000-0005-0000-0000-000091930000}"/>
    <cellStyle name="60% - Ênfase6 2 4 7" xfId="37410" xr:uid="{00000000-0005-0000-0000-000092930000}"/>
    <cellStyle name="60% - Ênfase6 2 4 7 2" xfId="37411" xr:uid="{00000000-0005-0000-0000-000093930000}"/>
    <cellStyle name="60% - Ênfase6 2 4 8" xfId="37412" xr:uid="{00000000-0005-0000-0000-000094930000}"/>
    <cellStyle name="60% - Ênfase6 2 4 8 2" xfId="37413" xr:uid="{00000000-0005-0000-0000-000095930000}"/>
    <cellStyle name="60% - Ênfase6 2 4 9" xfId="37414" xr:uid="{00000000-0005-0000-0000-000096930000}"/>
    <cellStyle name="60% - Ênfase6 2 4 9 2" xfId="37415" xr:uid="{00000000-0005-0000-0000-000097930000}"/>
    <cellStyle name="60% - Ênfase6 2 5" xfId="37416" xr:uid="{00000000-0005-0000-0000-000098930000}"/>
    <cellStyle name="60% - Ênfase6 2 5 2" xfId="37417" xr:uid="{00000000-0005-0000-0000-000099930000}"/>
    <cellStyle name="60% - Ênfase6 2 6" xfId="37418" xr:uid="{00000000-0005-0000-0000-00009A930000}"/>
    <cellStyle name="60% - Ênfase6 2 6 2" xfId="37419" xr:uid="{00000000-0005-0000-0000-00009B930000}"/>
    <cellStyle name="60% - Ênfase6 2 7" xfId="37420" xr:uid="{00000000-0005-0000-0000-00009C930000}"/>
    <cellStyle name="60% - Ênfase6 2 7 2" xfId="37421" xr:uid="{00000000-0005-0000-0000-00009D930000}"/>
    <cellStyle name="60% - Ênfase6 2 8" xfId="37422" xr:uid="{00000000-0005-0000-0000-00009E930000}"/>
    <cellStyle name="60% - Ênfase6 2 8 2" xfId="37423" xr:uid="{00000000-0005-0000-0000-00009F930000}"/>
    <cellStyle name="60% - Ênfase6 2 9" xfId="37424" xr:uid="{00000000-0005-0000-0000-0000A0930000}"/>
    <cellStyle name="60% - Ênfase6 2 9 2" xfId="37425" xr:uid="{00000000-0005-0000-0000-0000A1930000}"/>
    <cellStyle name="60% - Ênfase6 2_AVANÇO FÍSICO" xfId="37426" xr:uid="{00000000-0005-0000-0000-0000A2930000}"/>
    <cellStyle name="60% - Ênfase6 20" xfId="37427" xr:uid="{00000000-0005-0000-0000-0000A3930000}"/>
    <cellStyle name="60% - Ênfase6 21" xfId="37428" xr:uid="{00000000-0005-0000-0000-0000A4930000}"/>
    <cellStyle name="60% - Ênfase6 22" xfId="37429" xr:uid="{00000000-0005-0000-0000-0000A5930000}"/>
    <cellStyle name="60% - Ênfase6 23" xfId="37430" xr:uid="{00000000-0005-0000-0000-0000A6930000}"/>
    <cellStyle name="60% - Ênfase6 24" xfId="37431" xr:uid="{00000000-0005-0000-0000-0000A7930000}"/>
    <cellStyle name="60% - Ênfase6 25" xfId="37432" xr:uid="{00000000-0005-0000-0000-0000A8930000}"/>
    <cellStyle name="60% - Ênfase6 26" xfId="37433" xr:uid="{00000000-0005-0000-0000-0000A9930000}"/>
    <cellStyle name="60% - Ênfase6 27" xfId="37434" xr:uid="{00000000-0005-0000-0000-0000AA930000}"/>
    <cellStyle name="60% - Ênfase6 28" xfId="37435" xr:uid="{00000000-0005-0000-0000-0000AB930000}"/>
    <cellStyle name="60% - Ênfase6 29" xfId="37436" xr:uid="{00000000-0005-0000-0000-0000AC930000}"/>
    <cellStyle name="60% - Ênfase6 3" xfId="37437" xr:uid="{00000000-0005-0000-0000-0000AD930000}"/>
    <cellStyle name="60% - Ênfase6 3 2" xfId="37438" xr:uid="{00000000-0005-0000-0000-0000AE930000}"/>
    <cellStyle name="60% - Ênfase6 3 2 2" xfId="37439" xr:uid="{00000000-0005-0000-0000-0000AF930000}"/>
    <cellStyle name="60% - Ênfase6 3 2 3" xfId="37440" xr:uid="{00000000-0005-0000-0000-0000B0930000}"/>
    <cellStyle name="60% - Ênfase6 3 3" xfId="37441" xr:uid="{00000000-0005-0000-0000-0000B1930000}"/>
    <cellStyle name="60% - Ênfase6 3 4" xfId="37442" xr:uid="{00000000-0005-0000-0000-0000B2930000}"/>
    <cellStyle name="60% - Ênfase6 3_12_CONFERE (2)" xfId="37443" xr:uid="{00000000-0005-0000-0000-0000B3930000}"/>
    <cellStyle name="60% - Ênfase6 30" xfId="37444" xr:uid="{00000000-0005-0000-0000-0000B4930000}"/>
    <cellStyle name="60% - Ênfase6 31" xfId="37445" xr:uid="{00000000-0005-0000-0000-0000B5930000}"/>
    <cellStyle name="60% - Ênfase6 32" xfId="37446" xr:uid="{00000000-0005-0000-0000-0000B6930000}"/>
    <cellStyle name="60% - Ênfase6 33" xfId="37447" xr:uid="{00000000-0005-0000-0000-0000B7930000}"/>
    <cellStyle name="60% - Ênfase6 34" xfId="37448" xr:uid="{00000000-0005-0000-0000-0000B8930000}"/>
    <cellStyle name="60% - Ênfase6 35" xfId="37449" xr:uid="{00000000-0005-0000-0000-0000B9930000}"/>
    <cellStyle name="60% - Ênfase6 36" xfId="37450" xr:uid="{00000000-0005-0000-0000-0000BA930000}"/>
    <cellStyle name="60% - Ênfase6 37" xfId="37451" xr:uid="{00000000-0005-0000-0000-0000BB930000}"/>
    <cellStyle name="60% - Ênfase6 38" xfId="37452" xr:uid="{00000000-0005-0000-0000-0000BC930000}"/>
    <cellStyle name="60% - Ênfase6 39" xfId="37453" xr:uid="{00000000-0005-0000-0000-0000BD930000}"/>
    <cellStyle name="60% - Ênfase6 4" xfId="37454" xr:uid="{00000000-0005-0000-0000-0000BE930000}"/>
    <cellStyle name="60% - Ênfase6 4 2" xfId="37455" xr:uid="{00000000-0005-0000-0000-0000BF930000}"/>
    <cellStyle name="60% - Ênfase6 4 2 2" xfId="37456" xr:uid="{00000000-0005-0000-0000-0000C0930000}"/>
    <cellStyle name="60% - Ênfase6 4 3" xfId="37457" xr:uid="{00000000-0005-0000-0000-0000C1930000}"/>
    <cellStyle name="60% - Ênfase6 4 4" xfId="37458" xr:uid="{00000000-0005-0000-0000-0000C2930000}"/>
    <cellStyle name="60% - Ênfase6 4_12_CONFERE (2)" xfId="37459" xr:uid="{00000000-0005-0000-0000-0000C3930000}"/>
    <cellStyle name="60% - Ênfase6 40" xfId="37460" xr:uid="{00000000-0005-0000-0000-0000C4930000}"/>
    <cellStyle name="60% - Ênfase6 41" xfId="37461" xr:uid="{00000000-0005-0000-0000-0000C5930000}"/>
    <cellStyle name="60% - Ênfase6 42" xfId="37462" xr:uid="{00000000-0005-0000-0000-0000C6930000}"/>
    <cellStyle name="60% - Ênfase6 43" xfId="37463" xr:uid="{00000000-0005-0000-0000-0000C7930000}"/>
    <cellStyle name="60% - Ênfase6 44" xfId="37464" xr:uid="{00000000-0005-0000-0000-0000C8930000}"/>
    <cellStyle name="60% - Ênfase6 45" xfId="37465" xr:uid="{00000000-0005-0000-0000-0000C9930000}"/>
    <cellStyle name="60% - Ênfase6 46" xfId="37466" xr:uid="{00000000-0005-0000-0000-0000CA930000}"/>
    <cellStyle name="60% - Ênfase6 47" xfId="37467" xr:uid="{00000000-0005-0000-0000-0000CB930000}"/>
    <cellStyle name="60% - Ênfase6 48" xfId="37468" xr:uid="{00000000-0005-0000-0000-0000CC930000}"/>
    <cellStyle name="60% - Ênfase6 49" xfId="37469" xr:uid="{00000000-0005-0000-0000-0000CD930000}"/>
    <cellStyle name="60% - Ênfase6 5" xfId="37470" xr:uid="{00000000-0005-0000-0000-0000CE930000}"/>
    <cellStyle name="60% - Ênfase6 5 2" xfId="37471" xr:uid="{00000000-0005-0000-0000-0000CF930000}"/>
    <cellStyle name="60% - Ênfase6 5 2 2" xfId="37472" xr:uid="{00000000-0005-0000-0000-0000D0930000}"/>
    <cellStyle name="60% - Ênfase6 5 2 3" xfId="37473" xr:uid="{00000000-0005-0000-0000-0000D1930000}"/>
    <cellStyle name="60% - Ênfase6 5 3" xfId="37474" xr:uid="{00000000-0005-0000-0000-0000D2930000}"/>
    <cellStyle name="60% - Ênfase6 5 4" xfId="37475" xr:uid="{00000000-0005-0000-0000-0000D3930000}"/>
    <cellStyle name="60% - Ênfase6 5_12_CONFERE (2)" xfId="37476" xr:uid="{00000000-0005-0000-0000-0000D4930000}"/>
    <cellStyle name="60% - Ênfase6 50" xfId="37477" xr:uid="{00000000-0005-0000-0000-0000D5930000}"/>
    <cellStyle name="60% - Ênfase6 51" xfId="37478" xr:uid="{00000000-0005-0000-0000-0000D6930000}"/>
    <cellStyle name="60% - Ênfase6 52" xfId="37479" xr:uid="{00000000-0005-0000-0000-0000D7930000}"/>
    <cellStyle name="60% - Ênfase6 53" xfId="37480" xr:uid="{00000000-0005-0000-0000-0000D8930000}"/>
    <cellStyle name="60% - Ênfase6 54" xfId="37481" xr:uid="{00000000-0005-0000-0000-0000D9930000}"/>
    <cellStyle name="60% - Ênfase6 55" xfId="37482" xr:uid="{00000000-0005-0000-0000-0000DA930000}"/>
    <cellStyle name="60% - Ênfase6 56" xfId="37483" xr:uid="{00000000-0005-0000-0000-0000DB930000}"/>
    <cellStyle name="60% - Ênfase6 57" xfId="37484" xr:uid="{00000000-0005-0000-0000-0000DC930000}"/>
    <cellStyle name="60% - Ênfase6 58" xfId="37485" xr:uid="{00000000-0005-0000-0000-0000DD930000}"/>
    <cellStyle name="60% - Ênfase6 6" xfId="37486" xr:uid="{00000000-0005-0000-0000-0000DE930000}"/>
    <cellStyle name="60% - Ênfase6 6 2" xfId="37487" xr:uid="{00000000-0005-0000-0000-0000DF930000}"/>
    <cellStyle name="60% - Ênfase6 6 2 2" xfId="37488" xr:uid="{00000000-0005-0000-0000-0000E0930000}"/>
    <cellStyle name="60% - Ênfase6 6 3" xfId="37489" xr:uid="{00000000-0005-0000-0000-0000E1930000}"/>
    <cellStyle name="60% - Ênfase6 7" xfId="37490" xr:uid="{00000000-0005-0000-0000-0000E2930000}"/>
    <cellStyle name="60% - Ênfase6 7 2" xfId="37491" xr:uid="{00000000-0005-0000-0000-0000E3930000}"/>
    <cellStyle name="60% - Ênfase6 7 2 2" xfId="37492" xr:uid="{00000000-0005-0000-0000-0000E4930000}"/>
    <cellStyle name="60% - Ênfase6 7 3" xfId="37493" xr:uid="{00000000-0005-0000-0000-0000E5930000}"/>
    <cellStyle name="60% - Ênfase6 8" xfId="37494" xr:uid="{00000000-0005-0000-0000-0000E6930000}"/>
    <cellStyle name="60% - Ênfase6 8 2" xfId="37495" xr:uid="{00000000-0005-0000-0000-0000E7930000}"/>
    <cellStyle name="60% - Ênfase6 8 2 2" xfId="37496" xr:uid="{00000000-0005-0000-0000-0000E8930000}"/>
    <cellStyle name="60% - Ênfase6 8 2 3" xfId="37497" xr:uid="{00000000-0005-0000-0000-0000E9930000}"/>
    <cellStyle name="60% - Ênfase6 8 3" xfId="37498" xr:uid="{00000000-0005-0000-0000-0000EA930000}"/>
    <cellStyle name="60% - Ênfase6 8 4" xfId="37499" xr:uid="{00000000-0005-0000-0000-0000EB930000}"/>
    <cellStyle name="60% - Ênfase6 8_12_CONFERE (2)" xfId="37500" xr:uid="{00000000-0005-0000-0000-0000EC930000}"/>
    <cellStyle name="60% - Ênfase6 9" xfId="37501" xr:uid="{00000000-0005-0000-0000-0000ED930000}"/>
    <cellStyle name="60% - Ênfase6 9 2" xfId="37502" xr:uid="{00000000-0005-0000-0000-0000EE930000}"/>
    <cellStyle name="60% - Ênfase6 9 2 2" xfId="37503" xr:uid="{00000000-0005-0000-0000-0000EF930000}"/>
    <cellStyle name="60% - Énfasis1" xfId="37504" xr:uid="{00000000-0005-0000-0000-0000F0930000}"/>
    <cellStyle name="60% - Énfasis1 10" xfId="37505" xr:uid="{00000000-0005-0000-0000-0000F1930000}"/>
    <cellStyle name="60% - Énfasis1 10 2" xfId="37506" xr:uid="{00000000-0005-0000-0000-0000F2930000}"/>
    <cellStyle name="60% - Énfasis1 11" xfId="37507" xr:uid="{00000000-0005-0000-0000-0000F3930000}"/>
    <cellStyle name="60% - Énfasis1 11 2" xfId="37508" xr:uid="{00000000-0005-0000-0000-0000F4930000}"/>
    <cellStyle name="60% - Énfasis1 12" xfId="37509" xr:uid="{00000000-0005-0000-0000-0000F5930000}"/>
    <cellStyle name="60% - Énfasis1 12 2" xfId="37510" xr:uid="{00000000-0005-0000-0000-0000F6930000}"/>
    <cellStyle name="60% - Énfasis1 13" xfId="37511" xr:uid="{00000000-0005-0000-0000-0000F7930000}"/>
    <cellStyle name="60% - Énfasis1 13 2" xfId="37512" xr:uid="{00000000-0005-0000-0000-0000F8930000}"/>
    <cellStyle name="60% - Énfasis1 14" xfId="37513" xr:uid="{00000000-0005-0000-0000-0000F9930000}"/>
    <cellStyle name="60% - Énfasis1 14 2" xfId="37514" xr:uid="{00000000-0005-0000-0000-0000FA930000}"/>
    <cellStyle name="60% - Énfasis1 15" xfId="37515" xr:uid="{00000000-0005-0000-0000-0000FB930000}"/>
    <cellStyle name="60% - Énfasis1 2" xfId="37516" xr:uid="{00000000-0005-0000-0000-0000FC930000}"/>
    <cellStyle name="60% - Énfasis1 2 10" xfId="37517" xr:uid="{00000000-0005-0000-0000-0000FD930000}"/>
    <cellStyle name="60% - Énfasis1 2 10 2" xfId="37518" xr:uid="{00000000-0005-0000-0000-0000FE930000}"/>
    <cellStyle name="60% - Énfasis1 2 11" xfId="37519" xr:uid="{00000000-0005-0000-0000-0000FF930000}"/>
    <cellStyle name="60% - Énfasis1 2 2" xfId="37520" xr:uid="{00000000-0005-0000-0000-000000940000}"/>
    <cellStyle name="60% - Énfasis1 2 2 2" xfId="37521" xr:uid="{00000000-0005-0000-0000-000001940000}"/>
    <cellStyle name="60% - Énfasis1 2 3" xfId="37522" xr:uid="{00000000-0005-0000-0000-000002940000}"/>
    <cellStyle name="60% - Énfasis1 2 3 2" xfId="37523" xr:uid="{00000000-0005-0000-0000-000003940000}"/>
    <cellStyle name="60% - Énfasis1 2 4" xfId="37524" xr:uid="{00000000-0005-0000-0000-000004940000}"/>
    <cellStyle name="60% - Énfasis1 2 4 2" xfId="37525" xr:uid="{00000000-0005-0000-0000-000005940000}"/>
    <cellStyle name="60% - Énfasis1 2 4 2 2" xfId="37526" xr:uid="{00000000-0005-0000-0000-000006940000}"/>
    <cellStyle name="60% - Énfasis1 2 4 2 3" xfId="37527" xr:uid="{00000000-0005-0000-0000-000007940000}"/>
    <cellStyle name="60% - Énfasis1 2 4 3" xfId="37528" xr:uid="{00000000-0005-0000-0000-000008940000}"/>
    <cellStyle name="60% - Énfasis1 2 4 3 2" xfId="37529" xr:uid="{00000000-0005-0000-0000-000009940000}"/>
    <cellStyle name="60% - Énfasis1 2 4 3 3" xfId="37530" xr:uid="{00000000-0005-0000-0000-00000A940000}"/>
    <cellStyle name="60% - Énfasis1 2 4 4" xfId="37531" xr:uid="{00000000-0005-0000-0000-00000B940000}"/>
    <cellStyle name="60% - Énfasis1 2 5" xfId="37532" xr:uid="{00000000-0005-0000-0000-00000C940000}"/>
    <cellStyle name="60% - Énfasis1 2 5 2" xfId="37533" xr:uid="{00000000-0005-0000-0000-00000D940000}"/>
    <cellStyle name="60% - Énfasis1 2 6" xfId="37534" xr:uid="{00000000-0005-0000-0000-00000E940000}"/>
    <cellStyle name="60% - Énfasis1 2 6 2" xfId="37535" xr:uid="{00000000-0005-0000-0000-00000F940000}"/>
    <cellStyle name="60% - Énfasis1 2 7" xfId="37536" xr:uid="{00000000-0005-0000-0000-000010940000}"/>
    <cellStyle name="60% - Énfasis1 2 7 2" xfId="37537" xr:uid="{00000000-0005-0000-0000-000011940000}"/>
    <cellStyle name="60% - Énfasis1 2 8" xfId="37538" xr:uid="{00000000-0005-0000-0000-000012940000}"/>
    <cellStyle name="60% - Énfasis1 2 8 2" xfId="37539" xr:uid="{00000000-0005-0000-0000-000013940000}"/>
    <cellStyle name="60% - Énfasis1 2 9" xfId="37540" xr:uid="{00000000-0005-0000-0000-000014940000}"/>
    <cellStyle name="60% - Énfasis1 2 9 2" xfId="37541" xr:uid="{00000000-0005-0000-0000-000015940000}"/>
    <cellStyle name="60% - Énfasis1 3" xfId="37542" xr:uid="{00000000-0005-0000-0000-000016940000}"/>
    <cellStyle name="60% - Énfasis1 3 2" xfId="37543" xr:uid="{00000000-0005-0000-0000-000017940000}"/>
    <cellStyle name="60% - Énfasis1 4" xfId="37544" xr:uid="{00000000-0005-0000-0000-000018940000}"/>
    <cellStyle name="60% - Énfasis1 4 2" xfId="37545" xr:uid="{00000000-0005-0000-0000-000019940000}"/>
    <cellStyle name="60% - Énfasis1 5" xfId="37546" xr:uid="{00000000-0005-0000-0000-00001A940000}"/>
    <cellStyle name="60% - Énfasis1 5 2" xfId="37547" xr:uid="{00000000-0005-0000-0000-00001B940000}"/>
    <cellStyle name="60% - Énfasis1 6" xfId="37548" xr:uid="{00000000-0005-0000-0000-00001C940000}"/>
    <cellStyle name="60% - Énfasis1 6 2" xfId="37549" xr:uid="{00000000-0005-0000-0000-00001D940000}"/>
    <cellStyle name="60% - Énfasis1 7" xfId="37550" xr:uid="{00000000-0005-0000-0000-00001E940000}"/>
    <cellStyle name="60% - Énfasis1 7 2" xfId="37551" xr:uid="{00000000-0005-0000-0000-00001F940000}"/>
    <cellStyle name="60% - Énfasis1 8" xfId="37552" xr:uid="{00000000-0005-0000-0000-000020940000}"/>
    <cellStyle name="60% - Énfasis1 8 2" xfId="37553" xr:uid="{00000000-0005-0000-0000-000021940000}"/>
    <cellStyle name="60% - Énfasis1 9" xfId="37554" xr:uid="{00000000-0005-0000-0000-000022940000}"/>
    <cellStyle name="60% - Énfasis1 9 2" xfId="37555" xr:uid="{00000000-0005-0000-0000-000023940000}"/>
    <cellStyle name="60% - Énfasis2" xfId="37556" xr:uid="{00000000-0005-0000-0000-000024940000}"/>
    <cellStyle name="60% - Énfasis2 10" xfId="37557" xr:uid="{00000000-0005-0000-0000-000025940000}"/>
    <cellStyle name="60% - Énfasis2 10 2" xfId="37558" xr:uid="{00000000-0005-0000-0000-000026940000}"/>
    <cellStyle name="60% - Énfasis2 10 3" xfId="37559" xr:uid="{00000000-0005-0000-0000-000027940000}"/>
    <cellStyle name="60% - Énfasis2 11" xfId="37560" xr:uid="{00000000-0005-0000-0000-000028940000}"/>
    <cellStyle name="60% - Énfasis2 11 2" xfId="37561" xr:uid="{00000000-0005-0000-0000-000029940000}"/>
    <cellStyle name="60% - Énfasis2 11 3" xfId="37562" xr:uid="{00000000-0005-0000-0000-00002A940000}"/>
    <cellStyle name="60% - Énfasis2 12" xfId="37563" xr:uid="{00000000-0005-0000-0000-00002B940000}"/>
    <cellStyle name="60% - Énfasis2 12 2" xfId="37564" xr:uid="{00000000-0005-0000-0000-00002C940000}"/>
    <cellStyle name="60% - Énfasis2 13" xfId="37565" xr:uid="{00000000-0005-0000-0000-00002D940000}"/>
    <cellStyle name="60% - Énfasis2 13 2" xfId="37566" xr:uid="{00000000-0005-0000-0000-00002E940000}"/>
    <cellStyle name="60% - Énfasis2 14" xfId="37567" xr:uid="{00000000-0005-0000-0000-00002F940000}"/>
    <cellStyle name="60% - Énfasis2 14 2" xfId="37568" xr:uid="{00000000-0005-0000-0000-000030940000}"/>
    <cellStyle name="60% - Énfasis2 15" xfId="37569" xr:uid="{00000000-0005-0000-0000-000031940000}"/>
    <cellStyle name="60% - Énfasis2 2" xfId="37570" xr:uid="{00000000-0005-0000-0000-000032940000}"/>
    <cellStyle name="60% - Énfasis2 2 10" xfId="37571" xr:uid="{00000000-0005-0000-0000-000033940000}"/>
    <cellStyle name="60% - Énfasis2 2 10 2" xfId="37572" xr:uid="{00000000-0005-0000-0000-000034940000}"/>
    <cellStyle name="60% - Énfasis2 2 11" xfId="37573" xr:uid="{00000000-0005-0000-0000-000035940000}"/>
    <cellStyle name="60% - Énfasis2 2 2" xfId="37574" xr:uid="{00000000-0005-0000-0000-000036940000}"/>
    <cellStyle name="60% - Énfasis2 2 2 2" xfId="37575" xr:uid="{00000000-0005-0000-0000-000037940000}"/>
    <cellStyle name="60% - Énfasis2 2 3" xfId="37576" xr:uid="{00000000-0005-0000-0000-000038940000}"/>
    <cellStyle name="60% - Énfasis2 2 3 2" xfId="37577" xr:uid="{00000000-0005-0000-0000-000039940000}"/>
    <cellStyle name="60% - Énfasis2 2 4" xfId="37578" xr:uid="{00000000-0005-0000-0000-00003A940000}"/>
    <cellStyle name="60% - Énfasis2 2 4 2" xfId="37579" xr:uid="{00000000-0005-0000-0000-00003B940000}"/>
    <cellStyle name="60% - Énfasis2 2 5" xfId="37580" xr:uid="{00000000-0005-0000-0000-00003C940000}"/>
    <cellStyle name="60% - Énfasis2 2 5 2" xfId="37581" xr:uid="{00000000-0005-0000-0000-00003D940000}"/>
    <cellStyle name="60% - Énfasis2 2 6" xfId="37582" xr:uid="{00000000-0005-0000-0000-00003E940000}"/>
    <cellStyle name="60% - Énfasis2 2 6 2" xfId="37583" xr:uid="{00000000-0005-0000-0000-00003F940000}"/>
    <cellStyle name="60% - Énfasis2 2 7" xfId="37584" xr:uid="{00000000-0005-0000-0000-000040940000}"/>
    <cellStyle name="60% - Énfasis2 2 7 2" xfId="37585" xr:uid="{00000000-0005-0000-0000-000041940000}"/>
    <cellStyle name="60% - Énfasis2 2 8" xfId="37586" xr:uid="{00000000-0005-0000-0000-000042940000}"/>
    <cellStyle name="60% - Énfasis2 2 8 2" xfId="37587" xr:uid="{00000000-0005-0000-0000-000043940000}"/>
    <cellStyle name="60% - Énfasis2 2 9" xfId="37588" xr:uid="{00000000-0005-0000-0000-000044940000}"/>
    <cellStyle name="60% - Énfasis2 2 9 2" xfId="37589" xr:uid="{00000000-0005-0000-0000-000045940000}"/>
    <cellStyle name="60% - Énfasis2 3" xfId="37590" xr:uid="{00000000-0005-0000-0000-000046940000}"/>
    <cellStyle name="60% - Énfasis2 3 2" xfId="37591" xr:uid="{00000000-0005-0000-0000-000047940000}"/>
    <cellStyle name="60% - Énfasis2 4" xfId="37592" xr:uid="{00000000-0005-0000-0000-000048940000}"/>
    <cellStyle name="60% - Énfasis2 4 2" xfId="37593" xr:uid="{00000000-0005-0000-0000-000049940000}"/>
    <cellStyle name="60% - Énfasis2 5" xfId="37594" xr:uid="{00000000-0005-0000-0000-00004A940000}"/>
    <cellStyle name="60% - Énfasis2 5 2" xfId="37595" xr:uid="{00000000-0005-0000-0000-00004B940000}"/>
    <cellStyle name="60% - Énfasis2 6" xfId="37596" xr:uid="{00000000-0005-0000-0000-00004C940000}"/>
    <cellStyle name="60% - Énfasis2 6 2" xfId="37597" xr:uid="{00000000-0005-0000-0000-00004D940000}"/>
    <cellStyle name="60% - Énfasis2 7" xfId="37598" xr:uid="{00000000-0005-0000-0000-00004E940000}"/>
    <cellStyle name="60% - Énfasis2 7 2" xfId="37599" xr:uid="{00000000-0005-0000-0000-00004F940000}"/>
    <cellStyle name="60% - Énfasis2 8" xfId="37600" xr:uid="{00000000-0005-0000-0000-000050940000}"/>
    <cellStyle name="60% - Énfasis2 8 2" xfId="37601" xr:uid="{00000000-0005-0000-0000-000051940000}"/>
    <cellStyle name="60% - Énfasis2 9" xfId="37602" xr:uid="{00000000-0005-0000-0000-000052940000}"/>
    <cellStyle name="60% - Énfasis2 9 2" xfId="37603" xr:uid="{00000000-0005-0000-0000-000053940000}"/>
    <cellStyle name="60% - Énfasis3" xfId="37604" xr:uid="{00000000-0005-0000-0000-000054940000}"/>
    <cellStyle name="60% - Énfasis3 10" xfId="37605" xr:uid="{00000000-0005-0000-0000-000055940000}"/>
    <cellStyle name="60% - Énfasis3 10 2" xfId="37606" xr:uid="{00000000-0005-0000-0000-000056940000}"/>
    <cellStyle name="60% - Énfasis3 11" xfId="37607" xr:uid="{00000000-0005-0000-0000-000057940000}"/>
    <cellStyle name="60% - Énfasis3 11 2" xfId="37608" xr:uid="{00000000-0005-0000-0000-000058940000}"/>
    <cellStyle name="60% - Énfasis3 12" xfId="37609" xr:uid="{00000000-0005-0000-0000-000059940000}"/>
    <cellStyle name="60% - Énfasis3 12 2" xfId="37610" xr:uid="{00000000-0005-0000-0000-00005A940000}"/>
    <cellStyle name="60% - Énfasis3 13" xfId="37611" xr:uid="{00000000-0005-0000-0000-00005B940000}"/>
    <cellStyle name="60% - Énfasis3 13 2" xfId="37612" xr:uid="{00000000-0005-0000-0000-00005C940000}"/>
    <cellStyle name="60% - Énfasis3 14" xfId="37613" xr:uid="{00000000-0005-0000-0000-00005D940000}"/>
    <cellStyle name="60% - Énfasis3 14 2" xfId="37614" xr:uid="{00000000-0005-0000-0000-00005E940000}"/>
    <cellStyle name="60% - Énfasis3 15" xfId="37615" xr:uid="{00000000-0005-0000-0000-00005F940000}"/>
    <cellStyle name="60% - Énfasis3 2" xfId="37616" xr:uid="{00000000-0005-0000-0000-000060940000}"/>
    <cellStyle name="60% - Énfasis3 2 10" xfId="37617" xr:uid="{00000000-0005-0000-0000-000061940000}"/>
    <cellStyle name="60% - Énfasis3 2 10 2" xfId="37618" xr:uid="{00000000-0005-0000-0000-000062940000}"/>
    <cellStyle name="60% - Énfasis3 2 11" xfId="37619" xr:uid="{00000000-0005-0000-0000-000063940000}"/>
    <cellStyle name="60% - Énfasis3 2 2" xfId="37620" xr:uid="{00000000-0005-0000-0000-000064940000}"/>
    <cellStyle name="60% - Énfasis3 2 2 2" xfId="37621" xr:uid="{00000000-0005-0000-0000-000065940000}"/>
    <cellStyle name="60% - Énfasis3 2 3" xfId="37622" xr:uid="{00000000-0005-0000-0000-000066940000}"/>
    <cellStyle name="60% - Énfasis3 2 3 2" xfId="37623" xr:uid="{00000000-0005-0000-0000-000067940000}"/>
    <cellStyle name="60% - Énfasis3 2 4" xfId="37624" xr:uid="{00000000-0005-0000-0000-000068940000}"/>
    <cellStyle name="60% - Énfasis3 2 4 2" xfId="37625" xr:uid="{00000000-0005-0000-0000-000069940000}"/>
    <cellStyle name="60% - Énfasis3 2 5" xfId="37626" xr:uid="{00000000-0005-0000-0000-00006A940000}"/>
    <cellStyle name="60% - Énfasis3 2 5 2" xfId="37627" xr:uid="{00000000-0005-0000-0000-00006B940000}"/>
    <cellStyle name="60% - Énfasis3 2 6" xfId="37628" xr:uid="{00000000-0005-0000-0000-00006C940000}"/>
    <cellStyle name="60% - Énfasis3 2 6 2" xfId="37629" xr:uid="{00000000-0005-0000-0000-00006D940000}"/>
    <cellStyle name="60% - Énfasis3 2 7" xfId="37630" xr:uid="{00000000-0005-0000-0000-00006E940000}"/>
    <cellStyle name="60% - Énfasis3 2 7 2" xfId="37631" xr:uid="{00000000-0005-0000-0000-00006F940000}"/>
    <cellStyle name="60% - Énfasis3 2 8" xfId="37632" xr:uid="{00000000-0005-0000-0000-000070940000}"/>
    <cellStyle name="60% - Énfasis3 2 8 2" xfId="37633" xr:uid="{00000000-0005-0000-0000-000071940000}"/>
    <cellStyle name="60% - Énfasis3 2 8 2 2" xfId="37634" xr:uid="{00000000-0005-0000-0000-000072940000}"/>
    <cellStyle name="60% - Énfasis3 2 8 2 3" xfId="37635" xr:uid="{00000000-0005-0000-0000-000073940000}"/>
    <cellStyle name="60% - Énfasis3 2 8 3" xfId="37636" xr:uid="{00000000-0005-0000-0000-000074940000}"/>
    <cellStyle name="60% - Énfasis3 2 8 3 2" xfId="37637" xr:uid="{00000000-0005-0000-0000-000075940000}"/>
    <cellStyle name="60% - Énfasis3 2 8 3 3" xfId="37638" xr:uid="{00000000-0005-0000-0000-000076940000}"/>
    <cellStyle name="60% - Énfasis3 2 8 4" xfId="37639" xr:uid="{00000000-0005-0000-0000-000077940000}"/>
    <cellStyle name="60% - Énfasis3 2 9" xfId="37640" xr:uid="{00000000-0005-0000-0000-000078940000}"/>
    <cellStyle name="60% - Énfasis3 2 9 2" xfId="37641" xr:uid="{00000000-0005-0000-0000-000079940000}"/>
    <cellStyle name="60% - Énfasis3 3" xfId="37642" xr:uid="{00000000-0005-0000-0000-00007A940000}"/>
    <cellStyle name="60% - Énfasis3 3 2" xfId="37643" xr:uid="{00000000-0005-0000-0000-00007B940000}"/>
    <cellStyle name="60% - Énfasis3 4" xfId="37644" xr:uid="{00000000-0005-0000-0000-00007C940000}"/>
    <cellStyle name="60% - Énfasis3 4 2" xfId="37645" xr:uid="{00000000-0005-0000-0000-00007D940000}"/>
    <cellStyle name="60% - Énfasis3 5" xfId="37646" xr:uid="{00000000-0005-0000-0000-00007E940000}"/>
    <cellStyle name="60% - Énfasis3 5 2" xfId="37647" xr:uid="{00000000-0005-0000-0000-00007F940000}"/>
    <cellStyle name="60% - Énfasis3 6" xfId="37648" xr:uid="{00000000-0005-0000-0000-000080940000}"/>
    <cellStyle name="60% - Énfasis3 6 2" xfId="37649" xr:uid="{00000000-0005-0000-0000-000081940000}"/>
    <cellStyle name="60% - Énfasis3 7" xfId="37650" xr:uid="{00000000-0005-0000-0000-000082940000}"/>
    <cellStyle name="60% - Énfasis3 7 2" xfId="37651" xr:uid="{00000000-0005-0000-0000-000083940000}"/>
    <cellStyle name="60% - Énfasis3 8" xfId="37652" xr:uid="{00000000-0005-0000-0000-000084940000}"/>
    <cellStyle name="60% - Énfasis3 8 2" xfId="37653" xr:uid="{00000000-0005-0000-0000-000085940000}"/>
    <cellStyle name="60% - Énfasis3 9" xfId="37654" xr:uid="{00000000-0005-0000-0000-000086940000}"/>
    <cellStyle name="60% - Énfasis3 9 2" xfId="37655" xr:uid="{00000000-0005-0000-0000-000087940000}"/>
    <cellStyle name="60% - Énfasis4" xfId="37656" xr:uid="{00000000-0005-0000-0000-000088940000}"/>
    <cellStyle name="60% - Énfasis4 10" xfId="37657" xr:uid="{00000000-0005-0000-0000-000089940000}"/>
    <cellStyle name="60% - Énfasis4 10 2" xfId="37658" xr:uid="{00000000-0005-0000-0000-00008A940000}"/>
    <cellStyle name="60% - Énfasis4 10 2 2" xfId="37659" xr:uid="{00000000-0005-0000-0000-00008B940000}"/>
    <cellStyle name="60% - Énfasis4 10 2 3" xfId="37660" xr:uid="{00000000-0005-0000-0000-00008C940000}"/>
    <cellStyle name="60% - Énfasis4 10 3" xfId="37661" xr:uid="{00000000-0005-0000-0000-00008D940000}"/>
    <cellStyle name="60% - Énfasis4 10 3 2" xfId="37662" xr:uid="{00000000-0005-0000-0000-00008E940000}"/>
    <cellStyle name="60% - Énfasis4 10 3 3" xfId="37663" xr:uid="{00000000-0005-0000-0000-00008F940000}"/>
    <cellStyle name="60% - Énfasis4 10 4" xfId="37664" xr:uid="{00000000-0005-0000-0000-000090940000}"/>
    <cellStyle name="60% - Énfasis4 11" xfId="37665" xr:uid="{00000000-0005-0000-0000-000091940000}"/>
    <cellStyle name="60% - Énfasis4 11 2" xfId="37666" xr:uid="{00000000-0005-0000-0000-000092940000}"/>
    <cellStyle name="60% - Énfasis4 12" xfId="37667" xr:uid="{00000000-0005-0000-0000-000093940000}"/>
    <cellStyle name="60% - Énfasis4 12 2" xfId="37668" xr:uid="{00000000-0005-0000-0000-000094940000}"/>
    <cellStyle name="60% - Énfasis4 13" xfId="37669" xr:uid="{00000000-0005-0000-0000-000095940000}"/>
    <cellStyle name="60% - Énfasis4 13 2" xfId="37670" xr:uid="{00000000-0005-0000-0000-000096940000}"/>
    <cellStyle name="60% - Énfasis4 13 3" xfId="37671" xr:uid="{00000000-0005-0000-0000-000097940000}"/>
    <cellStyle name="60% - Énfasis4 14" xfId="37672" xr:uid="{00000000-0005-0000-0000-000098940000}"/>
    <cellStyle name="60% - Énfasis4 14 2" xfId="37673" xr:uid="{00000000-0005-0000-0000-000099940000}"/>
    <cellStyle name="60% - Énfasis4 15" xfId="37674" xr:uid="{00000000-0005-0000-0000-00009A940000}"/>
    <cellStyle name="60% - Énfasis4 2" xfId="37675" xr:uid="{00000000-0005-0000-0000-00009B940000}"/>
    <cellStyle name="60% - Énfasis4 2 10" xfId="37676" xr:uid="{00000000-0005-0000-0000-00009C940000}"/>
    <cellStyle name="60% - Énfasis4 2 10 2" xfId="37677" xr:uid="{00000000-0005-0000-0000-00009D940000}"/>
    <cellStyle name="60% - Énfasis4 2 11" xfId="37678" xr:uid="{00000000-0005-0000-0000-00009E940000}"/>
    <cellStyle name="60% - Énfasis4 2 2" xfId="37679" xr:uid="{00000000-0005-0000-0000-00009F940000}"/>
    <cellStyle name="60% - Énfasis4 2 2 2" xfId="37680" xr:uid="{00000000-0005-0000-0000-0000A0940000}"/>
    <cellStyle name="60% - Énfasis4 2 3" xfId="37681" xr:uid="{00000000-0005-0000-0000-0000A1940000}"/>
    <cellStyle name="60% - Énfasis4 2 3 2" xfId="37682" xr:uid="{00000000-0005-0000-0000-0000A2940000}"/>
    <cellStyle name="60% - Énfasis4 2 4" xfId="37683" xr:uid="{00000000-0005-0000-0000-0000A3940000}"/>
    <cellStyle name="60% - Énfasis4 2 4 2" xfId="37684" xr:uid="{00000000-0005-0000-0000-0000A4940000}"/>
    <cellStyle name="60% - Énfasis4 2 5" xfId="37685" xr:uid="{00000000-0005-0000-0000-0000A5940000}"/>
    <cellStyle name="60% - Énfasis4 2 5 2" xfId="37686" xr:uid="{00000000-0005-0000-0000-0000A6940000}"/>
    <cellStyle name="60% - Énfasis4 2 5 2 2" xfId="37687" xr:uid="{00000000-0005-0000-0000-0000A7940000}"/>
    <cellStyle name="60% - Énfasis4 2 5 2 3" xfId="37688" xr:uid="{00000000-0005-0000-0000-0000A8940000}"/>
    <cellStyle name="60% - Énfasis4 2 5 3" xfId="37689" xr:uid="{00000000-0005-0000-0000-0000A9940000}"/>
    <cellStyle name="60% - Énfasis4 2 5 3 2" xfId="37690" xr:uid="{00000000-0005-0000-0000-0000AA940000}"/>
    <cellStyle name="60% - Énfasis4 2 5 3 3" xfId="37691" xr:uid="{00000000-0005-0000-0000-0000AB940000}"/>
    <cellStyle name="60% - Énfasis4 2 5 4" xfId="37692" xr:uid="{00000000-0005-0000-0000-0000AC940000}"/>
    <cellStyle name="60% - Énfasis4 2 6" xfId="37693" xr:uid="{00000000-0005-0000-0000-0000AD940000}"/>
    <cellStyle name="60% - Énfasis4 2 6 2" xfId="37694" xr:uid="{00000000-0005-0000-0000-0000AE940000}"/>
    <cellStyle name="60% - Énfasis4 2 7" xfId="37695" xr:uid="{00000000-0005-0000-0000-0000AF940000}"/>
    <cellStyle name="60% - Énfasis4 2 7 2" xfId="37696" xr:uid="{00000000-0005-0000-0000-0000B0940000}"/>
    <cellStyle name="60% - Énfasis4 2 8" xfId="37697" xr:uid="{00000000-0005-0000-0000-0000B1940000}"/>
    <cellStyle name="60% - Énfasis4 2 8 2" xfId="37698" xr:uid="{00000000-0005-0000-0000-0000B2940000}"/>
    <cellStyle name="60% - Énfasis4 2 9" xfId="37699" xr:uid="{00000000-0005-0000-0000-0000B3940000}"/>
    <cellStyle name="60% - Énfasis4 2 9 2" xfId="37700" xr:uid="{00000000-0005-0000-0000-0000B4940000}"/>
    <cellStyle name="60% - Énfasis4 2 9 3" xfId="37701" xr:uid="{00000000-0005-0000-0000-0000B5940000}"/>
    <cellStyle name="60% - Énfasis4 3" xfId="37702" xr:uid="{00000000-0005-0000-0000-0000B6940000}"/>
    <cellStyle name="60% - Énfasis4 3 2" xfId="37703" xr:uid="{00000000-0005-0000-0000-0000B7940000}"/>
    <cellStyle name="60% - Énfasis4 4" xfId="37704" xr:uid="{00000000-0005-0000-0000-0000B8940000}"/>
    <cellStyle name="60% - Énfasis4 4 2" xfId="37705" xr:uid="{00000000-0005-0000-0000-0000B9940000}"/>
    <cellStyle name="60% - Énfasis4 5" xfId="37706" xr:uid="{00000000-0005-0000-0000-0000BA940000}"/>
    <cellStyle name="60% - Énfasis4 5 2" xfId="37707" xr:uid="{00000000-0005-0000-0000-0000BB940000}"/>
    <cellStyle name="60% - Énfasis4 6" xfId="37708" xr:uid="{00000000-0005-0000-0000-0000BC940000}"/>
    <cellStyle name="60% - Énfasis4 6 2" xfId="37709" xr:uid="{00000000-0005-0000-0000-0000BD940000}"/>
    <cellStyle name="60% - Énfasis4 7" xfId="37710" xr:uid="{00000000-0005-0000-0000-0000BE940000}"/>
    <cellStyle name="60% - Énfasis4 7 2" xfId="37711" xr:uid="{00000000-0005-0000-0000-0000BF940000}"/>
    <cellStyle name="60% - Énfasis4 8" xfId="37712" xr:uid="{00000000-0005-0000-0000-0000C0940000}"/>
    <cellStyle name="60% - Énfasis4 8 2" xfId="37713" xr:uid="{00000000-0005-0000-0000-0000C1940000}"/>
    <cellStyle name="60% - Énfasis4 9" xfId="37714" xr:uid="{00000000-0005-0000-0000-0000C2940000}"/>
    <cellStyle name="60% - Énfasis4 9 2" xfId="37715" xr:uid="{00000000-0005-0000-0000-0000C3940000}"/>
    <cellStyle name="60% - Énfasis5" xfId="37716" xr:uid="{00000000-0005-0000-0000-0000C4940000}"/>
    <cellStyle name="60% - Énfasis5 10" xfId="37717" xr:uid="{00000000-0005-0000-0000-0000C5940000}"/>
    <cellStyle name="60% - Énfasis5 10 2" xfId="37718" xr:uid="{00000000-0005-0000-0000-0000C6940000}"/>
    <cellStyle name="60% - Énfasis5 11" xfId="37719" xr:uid="{00000000-0005-0000-0000-0000C7940000}"/>
    <cellStyle name="60% - Énfasis5 11 2" xfId="37720" xr:uid="{00000000-0005-0000-0000-0000C8940000}"/>
    <cellStyle name="60% - Énfasis5 11 3" xfId="37721" xr:uid="{00000000-0005-0000-0000-0000C9940000}"/>
    <cellStyle name="60% - Énfasis5 12" xfId="37722" xr:uid="{00000000-0005-0000-0000-0000CA940000}"/>
    <cellStyle name="60% - Énfasis5 12 2" xfId="37723" xr:uid="{00000000-0005-0000-0000-0000CB940000}"/>
    <cellStyle name="60% - Énfasis5 12 3" xfId="37724" xr:uid="{00000000-0005-0000-0000-0000CC940000}"/>
    <cellStyle name="60% - Énfasis5 13" xfId="37725" xr:uid="{00000000-0005-0000-0000-0000CD940000}"/>
    <cellStyle name="60% - Énfasis5 13 2" xfId="37726" xr:uid="{00000000-0005-0000-0000-0000CE940000}"/>
    <cellStyle name="60% - Énfasis5 14" xfId="37727" xr:uid="{00000000-0005-0000-0000-0000CF940000}"/>
    <cellStyle name="60% - Énfasis5 14 2" xfId="37728" xr:uid="{00000000-0005-0000-0000-0000D0940000}"/>
    <cellStyle name="60% - Énfasis5 15" xfId="37729" xr:uid="{00000000-0005-0000-0000-0000D1940000}"/>
    <cellStyle name="60% - Énfasis5 2" xfId="37730" xr:uid="{00000000-0005-0000-0000-0000D2940000}"/>
    <cellStyle name="60% - Énfasis5 2 10" xfId="37731" xr:uid="{00000000-0005-0000-0000-0000D3940000}"/>
    <cellStyle name="60% - Énfasis5 2 10 2" xfId="37732" xr:uid="{00000000-0005-0000-0000-0000D4940000}"/>
    <cellStyle name="60% - Énfasis5 2 11" xfId="37733" xr:uid="{00000000-0005-0000-0000-0000D5940000}"/>
    <cellStyle name="60% - Énfasis5 2 2" xfId="37734" xr:uid="{00000000-0005-0000-0000-0000D6940000}"/>
    <cellStyle name="60% - Énfasis5 2 2 2" xfId="37735" xr:uid="{00000000-0005-0000-0000-0000D7940000}"/>
    <cellStyle name="60% - Énfasis5 2 3" xfId="37736" xr:uid="{00000000-0005-0000-0000-0000D8940000}"/>
    <cellStyle name="60% - Énfasis5 2 3 2" xfId="37737" xr:uid="{00000000-0005-0000-0000-0000D9940000}"/>
    <cellStyle name="60% - Énfasis5 2 4" xfId="37738" xr:uid="{00000000-0005-0000-0000-0000DA940000}"/>
    <cellStyle name="60% - Énfasis5 2 4 2" xfId="37739" xr:uid="{00000000-0005-0000-0000-0000DB940000}"/>
    <cellStyle name="60% - Énfasis5 2 5" xfId="37740" xr:uid="{00000000-0005-0000-0000-0000DC940000}"/>
    <cellStyle name="60% - Énfasis5 2 5 2" xfId="37741" xr:uid="{00000000-0005-0000-0000-0000DD940000}"/>
    <cellStyle name="60% - Énfasis5 2 6" xfId="37742" xr:uid="{00000000-0005-0000-0000-0000DE940000}"/>
    <cellStyle name="60% - Énfasis5 2 6 2" xfId="37743" xr:uid="{00000000-0005-0000-0000-0000DF940000}"/>
    <cellStyle name="60% - Énfasis5 2 6 2 2" xfId="37744" xr:uid="{00000000-0005-0000-0000-0000E0940000}"/>
    <cellStyle name="60% - Énfasis5 2 6 2 3" xfId="37745" xr:uid="{00000000-0005-0000-0000-0000E1940000}"/>
    <cellStyle name="60% - Énfasis5 2 6 3" xfId="37746" xr:uid="{00000000-0005-0000-0000-0000E2940000}"/>
    <cellStyle name="60% - Énfasis5 2 6 3 2" xfId="37747" xr:uid="{00000000-0005-0000-0000-0000E3940000}"/>
    <cellStyle name="60% - Énfasis5 2 6 3 3" xfId="37748" xr:uid="{00000000-0005-0000-0000-0000E4940000}"/>
    <cellStyle name="60% - Énfasis5 2 6 4" xfId="37749" xr:uid="{00000000-0005-0000-0000-0000E5940000}"/>
    <cellStyle name="60% - Énfasis5 2 7" xfId="37750" xr:uid="{00000000-0005-0000-0000-0000E6940000}"/>
    <cellStyle name="60% - Énfasis5 2 7 2" xfId="37751" xr:uid="{00000000-0005-0000-0000-0000E7940000}"/>
    <cellStyle name="60% - Énfasis5 2 7 2 2" xfId="37752" xr:uid="{00000000-0005-0000-0000-0000E8940000}"/>
    <cellStyle name="60% - Énfasis5 2 7 2 3" xfId="37753" xr:uid="{00000000-0005-0000-0000-0000E9940000}"/>
    <cellStyle name="60% - Énfasis5 2 7 3" xfId="37754" xr:uid="{00000000-0005-0000-0000-0000EA940000}"/>
    <cellStyle name="60% - Énfasis5 2 7 3 2" xfId="37755" xr:uid="{00000000-0005-0000-0000-0000EB940000}"/>
    <cellStyle name="60% - Énfasis5 2 7 3 3" xfId="37756" xr:uid="{00000000-0005-0000-0000-0000EC940000}"/>
    <cellStyle name="60% - Énfasis5 2 7 4" xfId="37757" xr:uid="{00000000-0005-0000-0000-0000ED940000}"/>
    <cellStyle name="60% - Énfasis5 2 8" xfId="37758" xr:uid="{00000000-0005-0000-0000-0000EE940000}"/>
    <cellStyle name="60% - Énfasis5 2 8 2" xfId="37759" xr:uid="{00000000-0005-0000-0000-0000EF940000}"/>
    <cellStyle name="60% - Énfasis5 2 8 2 2" xfId="37760" xr:uid="{00000000-0005-0000-0000-0000F0940000}"/>
    <cellStyle name="60% - Énfasis5 2 8 2 3" xfId="37761" xr:uid="{00000000-0005-0000-0000-0000F1940000}"/>
    <cellStyle name="60% - Énfasis5 2 8 3" xfId="37762" xr:uid="{00000000-0005-0000-0000-0000F2940000}"/>
    <cellStyle name="60% - Énfasis5 2 8 3 2" xfId="37763" xr:uid="{00000000-0005-0000-0000-0000F3940000}"/>
    <cellStyle name="60% - Énfasis5 2 8 3 3" xfId="37764" xr:uid="{00000000-0005-0000-0000-0000F4940000}"/>
    <cellStyle name="60% - Énfasis5 2 8 4" xfId="37765" xr:uid="{00000000-0005-0000-0000-0000F5940000}"/>
    <cellStyle name="60% - Énfasis5 2 9" xfId="37766" xr:uid="{00000000-0005-0000-0000-0000F6940000}"/>
    <cellStyle name="60% - Énfasis5 2 9 2" xfId="37767" xr:uid="{00000000-0005-0000-0000-0000F7940000}"/>
    <cellStyle name="60% - Énfasis5 2 9 2 2" xfId="37768" xr:uid="{00000000-0005-0000-0000-0000F8940000}"/>
    <cellStyle name="60% - Énfasis5 2 9 2 3" xfId="37769" xr:uid="{00000000-0005-0000-0000-0000F9940000}"/>
    <cellStyle name="60% - Énfasis5 2 9 3" xfId="37770" xr:uid="{00000000-0005-0000-0000-0000FA940000}"/>
    <cellStyle name="60% - Énfasis5 2 9 3 2" xfId="37771" xr:uid="{00000000-0005-0000-0000-0000FB940000}"/>
    <cellStyle name="60% - Énfasis5 2 9 3 3" xfId="37772" xr:uid="{00000000-0005-0000-0000-0000FC940000}"/>
    <cellStyle name="60% - Énfasis5 2 9 4" xfId="37773" xr:uid="{00000000-0005-0000-0000-0000FD940000}"/>
    <cellStyle name="60% - Énfasis5 3" xfId="37774" xr:uid="{00000000-0005-0000-0000-0000FE940000}"/>
    <cellStyle name="60% - Énfasis5 3 2" xfId="37775" xr:uid="{00000000-0005-0000-0000-0000FF940000}"/>
    <cellStyle name="60% - Énfasis5 4" xfId="37776" xr:uid="{00000000-0005-0000-0000-000000950000}"/>
    <cellStyle name="60% - Énfasis5 4 2" xfId="37777" xr:uid="{00000000-0005-0000-0000-000001950000}"/>
    <cellStyle name="60% - Énfasis5 5" xfId="37778" xr:uid="{00000000-0005-0000-0000-000002950000}"/>
    <cellStyle name="60% - Énfasis5 5 2" xfId="37779" xr:uid="{00000000-0005-0000-0000-000003950000}"/>
    <cellStyle name="60% - Énfasis5 6" xfId="37780" xr:uid="{00000000-0005-0000-0000-000004950000}"/>
    <cellStyle name="60% - Énfasis5 6 2" xfId="37781" xr:uid="{00000000-0005-0000-0000-000005950000}"/>
    <cellStyle name="60% - Énfasis5 7" xfId="37782" xr:uid="{00000000-0005-0000-0000-000006950000}"/>
    <cellStyle name="60% - Énfasis5 7 2" xfId="37783" xr:uid="{00000000-0005-0000-0000-000007950000}"/>
    <cellStyle name="60% - Énfasis5 8" xfId="37784" xr:uid="{00000000-0005-0000-0000-000008950000}"/>
    <cellStyle name="60% - Énfasis5 8 2" xfId="37785" xr:uid="{00000000-0005-0000-0000-000009950000}"/>
    <cellStyle name="60% - Énfasis5 8 2 2" xfId="37786" xr:uid="{00000000-0005-0000-0000-00000A950000}"/>
    <cellStyle name="60% - Énfasis5 8 2 3" xfId="37787" xr:uid="{00000000-0005-0000-0000-00000B950000}"/>
    <cellStyle name="60% - Énfasis5 8 3" xfId="37788" xr:uid="{00000000-0005-0000-0000-00000C950000}"/>
    <cellStyle name="60% - Énfasis5 8 3 2" xfId="37789" xr:uid="{00000000-0005-0000-0000-00000D950000}"/>
    <cellStyle name="60% - Énfasis5 8 3 3" xfId="37790" xr:uid="{00000000-0005-0000-0000-00000E950000}"/>
    <cellStyle name="60% - Énfasis5 8 4" xfId="37791" xr:uid="{00000000-0005-0000-0000-00000F950000}"/>
    <cellStyle name="60% - Énfasis5 9" xfId="37792" xr:uid="{00000000-0005-0000-0000-000010950000}"/>
    <cellStyle name="60% - Énfasis5 9 2" xfId="37793" xr:uid="{00000000-0005-0000-0000-000011950000}"/>
    <cellStyle name="60% - Énfasis5 9 3" xfId="37794" xr:uid="{00000000-0005-0000-0000-000012950000}"/>
    <cellStyle name="60% - Énfasis6" xfId="37795" xr:uid="{00000000-0005-0000-0000-000013950000}"/>
    <cellStyle name="60% - Énfasis6 10" xfId="37796" xr:uid="{00000000-0005-0000-0000-000014950000}"/>
    <cellStyle name="60% - Énfasis6 10 2" xfId="37797" xr:uid="{00000000-0005-0000-0000-000015950000}"/>
    <cellStyle name="60% - Énfasis6 10 3" xfId="37798" xr:uid="{00000000-0005-0000-0000-000016950000}"/>
    <cellStyle name="60% - Énfasis6 11" xfId="37799" xr:uid="{00000000-0005-0000-0000-000017950000}"/>
    <cellStyle name="60% - Énfasis6 11 2" xfId="37800" xr:uid="{00000000-0005-0000-0000-000018950000}"/>
    <cellStyle name="60% - Énfasis6 12" xfId="37801" xr:uid="{00000000-0005-0000-0000-000019950000}"/>
    <cellStyle name="60% - Énfasis6 12 2" xfId="37802" xr:uid="{00000000-0005-0000-0000-00001A950000}"/>
    <cellStyle name="60% - Énfasis6 13" xfId="37803" xr:uid="{00000000-0005-0000-0000-00001B950000}"/>
    <cellStyle name="60% - Énfasis6 13 2" xfId="37804" xr:uid="{00000000-0005-0000-0000-00001C950000}"/>
    <cellStyle name="60% - Énfasis6 14" xfId="37805" xr:uid="{00000000-0005-0000-0000-00001D950000}"/>
    <cellStyle name="60% - Énfasis6 14 2" xfId="37806" xr:uid="{00000000-0005-0000-0000-00001E950000}"/>
    <cellStyle name="60% - Énfasis6 14 3" xfId="37807" xr:uid="{00000000-0005-0000-0000-00001F950000}"/>
    <cellStyle name="60% - Énfasis6 15" xfId="37808" xr:uid="{00000000-0005-0000-0000-000020950000}"/>
    <cellStyle name="60% - Énfasis6 2" xfId="37809" xr:uid="{00000000-0005-0000-0000-000021950000}"/>
    <cellStyle name="60% - Énfasis6 2 10" xfId="37810" xr:uid="{00000000-0005-0000-0000-000022950000}"/>
    <cellStyle name="60% - Énfasis6 2 10 2" xfId="37811" xr:uid="{00000000-0005-0000-0000-000023950000}"/>
    <cellStyle name="60% - Énfasis6 2 11" xfId="37812" xr:uid="{00000000-0005-0000-0000-000024950000}"/>
    <cellStyle name="60% - Énfasis6 2 2" xfId="37813" xr:uid="{00000000-0005-0000-0000-000025950000}"/>
    <cellStyle name="60% - Énfasis6 2 2 2" xfId="37814" xr:uid="{00000000-0005-0000-0000-000026950000}"/>
    <cellStyle name="60% - Énfasis6 2 3" xfId="37815" xr:uid="{00000000-0005-0000-0000-000027950000}"/>
    <cellStyle name="60% - Énfasis6 2 3 2" xfId="37816" xr:uid="{00000000-0005-0000-0000-000028950000}"/>
    <cellStyle name="60% - Énfasis6 2 4" xfId="37817" xr:uid="{00000000-0005-0000-0000-000029950000}"/>
    <cellStyle name="60% - Énfasis6 2 4 2" xfId="37818" xr:uid="{00000000-0005-0000-0000-00002A950000}"/>
    <cellStyle name="60% - Énfasis6 2 5" xfId="37819" xr:uid="{00000000-0005-0000-0000-00002B950000}"/>
    <cellStyle name="60% - Énfasis6 2 5 2" xfId="37820" xr:uid="{00000000-0005-0000-0000-00002C950000}"/>
    <cellStyle name="60% - Énfasis6 2 6" xfId="37821" xr:uid="{00000000-0005-0000-0000-00002D950000}"/>
    <cellStyle name="60% - Énfasis6 2 6 2" xfId="37822" xr:uid="{00000000-0005-0000-0000-00002E950000}"/>
    <cellStyle name="60% - Énfasis6 2 6 3" xfId="37823" xr:uid="{00000000-0005-0000-0000-00002F950000}"/>
    <cellStyle name="60% - Énfasis6 2 7" xfId="37824" xr:uid="{00000000-0005-0000-0000-000030950000}"/>
    <cellStyle name="60% - Énfasis6 2 7 2" xfId="37825" xr:uid="{00000000-0005-0000-0000-000031950000}"/>
    <cellStyle name="60% - Énfasis6 2 8" xfId="37826" xr:uid="{00000000-0005-0000-0000-000032950000}"/>
    <cellStyle name="60% - Énfasis6 2 8 2" xfId="37827" xr:uid="{00000000-0005-0000-0000-000033950000}"/>
    <cellStyle name="60% - Énfasis6 2 9" xfId="37828" xr:uid="{00000000-0005-0000-0000-000034950000}"/>
    <cellStyle name="60% - Énfasis6 2 9 2" xfId="37829" xr:uid="{00000000-0005-0000-0000-000035950000}"/>
    <cellStyle name="60% - Énfasis6 3" xfId="37830" xr:uid="{00000000-0005-0000-0000-000036950000}"/>
    <cellStyle name="60% - Énfasis6 3 2" xfId="37831" xr:uid="{00000000-0005-0000-0000-000037950000}"/>
    <cellStyle name="60% - Énfasis6 4" xfId="37832" xr:uid="{00000000-0005-0000-0000-000038950000}"/>
    <cellStyle name="60% - Énfasis6 4 2" xfId="37833" xr:uid="{00000000-0005-0000-0000-000039950000}"/>
    <cellStyle name="60% - Énfasis6 5" xfId="37834" xr:uid="{00000000-0005-0000-0000-00003A950000}"/>
    <cellStyle name="60% - Énfasis6 5 2" xfId="37835" xr:uid="{00000000-0005-0000-0000-00003B950000}"/>
    <cellStyle name="60% - Énfasis6 6" xfId="37836" xr:uid="{00000000-0005-0000-0000-00003C950000}"/>
    <cellStyle name="60% - Énfasis6 6 2" xfId="37837" xr:uid="{00000000-0005-0000-0000-00003D950000}"/>
    <cellStyle name="60% - Énfasis6 7" xfId="37838" xr:uid="{00000000-0005-0000-0000-00003E950000}"/>
    <cellStyle name="60% - Énfasis6 7 2" xfId="37839" xr:uid="{00000000-0005-0000-0000-00003F950000}"/>
    <cellStyle name="60% - Énfasis6 8" xfId="37840" xr:uid="{00000000-0005-0000-0000-000040950000}"/>
    <cellStyle name="60% - Énfasis6 8 2" xfId="37841" xr:uid="{00000000-0005-0000-0000-000041950000}"/>
    <cellStyle name="60% - Énfasis6 8 3" xfId="37842" xr:uid="{00000000-0005-0000-0000-000042950000}"/>
    <cellStyle name="60% - Énfasis6 9" xfId="37843" xr:uid="{00000000-0005-0000-0000-000043950000}"/>
    <cellStyle name="60% - Énfasis6 9 2" xfId="37844" xr:uid="{00000000-0005-0000-0000-000044950000}"/>
    <cellStyle name="a" xfId="37845" xr:uid="{00000000-0005-0000-0000-000045950000}"/>
    <cellStyle name="A3 297 x 420 mm" xfId="37846" xr:uid="{00000000-0005-0000-0000-000046950000}"/>
    <cellStyle name="AbertBalan" xfId="37847" xr:uid="{00000000-0005-0000-0000-000047950000}"/>
    <cellStyle name="Accent1" xfId="37848" xr:uid="{00000000-0005-0000-0000-000048950000}"/>
    <cellStyle name="Accent1 10" xfId="37849" xr:uid="{00000000-0005-0000-0000-000049950000}"/>
    <cellStyle name="Accent1 10 2" xfId="37850" xr:uid="{00000000-0005-0000-0000-00004A950000}"/>
    <cellStyle name="Accent1 11" xfId="37851" xr:uid="{00000000-0005-0000-0000-00004B950000}"/>
    <cellStyle name="Accent1 11 2" xfId="37852" xr:uid="{00000000-0005-0000-0000-00004C950000}"/>
    <cellStyle name="Accent1 12" xfId="37853" xr:uid="{00000000-0005-0000-0000-00004D950000}"/>
    <cellStyle name="Accent1 12 2" xfId="37854" xr:uid="{00000000-0005-0000-0000-00004E950000}"/>
    <cellStyle name="Accent1 12 2 2" xfId="37855" xr:uid="{00000000-0005-0000-0000-00004F950000}"/>
    <cellStyle name="Accent1 12 2 3" xfId="37856" xr:uid="{00000000-0005-0000-0000-000050950000}"/>
    <cellStyle name="Accent1 12 3" xfId="37857" xr:uid="{00000000-0005-0000-0000-000051950000}"/>
    <cellStyle name="Accent1 12 3 2" xfId="37858" xr:uid="{00000000-0005-0000-0000-000052950000}"/>
    <cellStyle name="Accent1 12 3 3" xfId="37859" xr:uid="{00000000-0005-0000-0000-000053950000}"/>
    <cellStyle name="Accent1 12 4" xfId="37860" xr:uid="{00000000-0005-0000-0000-000054950000}"/>
    <cellStyle name="Accent1 13" xfId="37861" xr:uid="{00000000-0005-0000-0000-000055950000}"/>
    <cellStyle name="Accent1 13 2" xfId="37862" xr:uid="{00000000-0005-0000-0000-000056950000}"/>
    <cellStyle name="Accent1 14" xfId="37863" xr:uid="{00000000-0005-0000-0000-000057950000}"/>
    <cellStyle name="Accent1 14 2" xfId="37864" xr:uid="{00000000-0005-0000-0000-000058950000}"/>
    <cellStyle name="Accent1 15" xfId="37865" xr:uid="{00000000-0005-0000-0000-000059950000}"/>
    <cellStyle name="Accent1 2" xfId="37866" xr:uid="{00000000-0005-0000-0000-00005A950000}"/>
    <cellStyle name="Accent1 2 10" xfId="37867" xr:uid="{00000000-0005-0000-0000-00005B950000}"/>
    <cellStyle name="Accent1 2 10 2" xfId="37868" xr:uid="{00000000-0005-0000-0000-00005C950000}"/>
    <cellStyle name="Accent1 2 11" xfId="37869" xr:uid="{00000000-0005-0000-0000-00005D950000}"/>
    <cellStyle name="Accent1 2 2" xfId="37870" xr:uid="{00000000-0005-0000-0000-00005E950000}"/>
    <cellStyle name="Accent1 2 2 2" xfId="37871" xr:uid="{00000000-0005-0000-0000-00005F950000}"/>
    <cellStyle name="Accent1 2 3" xfId="37872" xr:uid="{00000000-0005-0000-0000-000060950000}"/>
    <cellStyle name="Accent1 2 3 2" xfId="37873" xr:uid="{00000000-0005-0000-0000-000061950000}"/>
    <cellStyle name="Accent1 2 4" xfId="37874" xr:uid="{00000000-0005-0000-0000-000062950000}"/>
    <cellStyle name="Accent1 2 4 2" xfId="37875" xr:uid="{00000000-0005-0000-0000-000063950000}"/>
    <cellStyle name="Accent1 2 4 2 2" xfId="37876" xr:uid="{00000000-0005-0000-0000-000064950000}"/>
    <cellStyle name="Accent1 2 4 2 3" xfId="37877" xr:uid="{00000000-0005-0000-0000-000065950000}"/>
    <cellStyle name="Accent1 2 4 3" xfId="37878" xr:uid="{00000000-0005-0000-0000-000066950000}"/>
    <cellStyle name="Accent1 2 4 3 2" xfId="37879" xr:uid="{00000000-0005-0000-0000-000067950000}"/>
    <cellStyle name="Accent1 2 4 3 3" xfId="37880" xr:uid="{00000000-0005-0000-0000-000068950000}"/>
    <cellStyle name="Accent1 2 4 4" xfId="37881" xr:uid="{00000000-0005-0000-0000-000069950000}"/>
    <cellStyle name="Accent1 2 5" xfId="37882" xr:uid="{00000000-0005-0000-0000-00006A950000}"/>
    <cellStyle name="Accent1 2 5 2" xfId="37883" xr:uid="{00000000-0005-0000-0000-00006B950000}"/>
    <cellStyle name="Accent1 2 6" xfId="37884" xr:uid="{00000000-0005-0000-0000-00006C950000}"/>
    <cellStyle name="Accent1 2 6 2" xfId="37885" xr:uid="{00000000-0005-0000-0000-00006D950000}"/>
    <cellStyle name="Accent1 2 7" xfId="37886" xr:uid="{00000000-0005-0000-0000-00006E950000}"/>
    <cellStyle name="Accent1 2 7 2" xfId="37887" xr:uid="{00000000-0005-0000-0000-00006F950000}"/>
    <cellStyle name="Accent1 2 8" xfId="37888" xr:uid="{00000000-0005-0000-0000-000070950000}"/>
    <cellStyle name="Accent1 2 8 2" xfId="37889" xr:uid="{00000000-0005-0000-0000-000071950000}"/>
    <cellStyle name="Accent1 2 9" xfId="37890" xr:uid="{00000000-0005-0000-0000-000072950000}"/>
    <cellStyle name="Accent1 2 9 2" xfId="37891" xr:uid="{00000000-0005-0000-0000-000073950000}"/>
    <cellStyle name="Accent1 3" xfId="37892" xr:uid="{00000000-0005-0000-0000-000074950000}"/>
    <cellStyle name="Accent1 3 2" xfId="37893" xr:uid="{00000000-0005-0000-0000-000075950000}"/>
    <cellStyle name="Accent1 4" xfId="37894" xr:uid="{00000000-0005-0000-0000-000076950000}"/>
    <cellStyle name="Accent1 4 2" xfId="37895" xr:uid="{00000000-0005-0000-0000-000077950000}"/>
    <cellStyle name="Accent1 5" xfId="37896" xr:uid="{00000000-0005-0000-0000-000078950000}"/>
    <cellStyle name="Accent1 5 2" xfId="37897" xr:uid="{00000000-0005-0000-0000-000079950000}"/>
    <cellStyle name="Accent1 6" xfId="37898" xr:uid="{00000000-0005-0000-0000-00007A950000}"/>
    <cellStyle name="Accent1 6 2" xfId="37899" xr:uid="{00000000-0005-0000-0000-00007B950000}"/>
    <cellStyle name="Accent1 7" xfId="37900" xr:uid="{00000000-0005-0000-0000-00007C950000}"/>
    <cellStyle name="Accent1 7 2" xfId="37901" xr:uid="{00000000-0005-0000-0000-00007D950000}"/>
    <cellStyle name="Accent1 8" xfId="37902" xr:uid="{00000000-0005-0000-0000-00007E950000}"/>
    <cellStyle name="Accent1 8 2" xfId="37903" xr:uid="{00000000-0005-0000-0000-00007F950000}"/>
    <cellStyle name="Accent1 9" xfId="37904" xr:uid="{00000000-0005-0000-0000-000080950000}"/>
    <cellStyle name="Accent1 9 2" xfId="37905" xr:uid="{00000000-0005-0000-0000-000081950000}"/>
    <cellStyle name="Accent1 9 3" xfId="37906" xr:uid="{00000000-0005-0000-0000-000082950000}"/>
    <cellStyle name="Accent1_Cash Terceiros RJ" xfId="37907" xr:uid="{00000000-0005-0000-0000-000083950000}"/>
    <cellStyle name="Accent2" xfId="37908" xr:uid="{00000000-0005-0000-0000-000084950000}"/>
    <cellStyle name="Accent2 10" xfId="37909" xr:uid="{00000000-0005-0000-0000-000085950000}"/>
    <cellStyle name="Accent2 10 2" xfId="37910" xr:uid="{00000000-0005-0000-0000-000086950000}"/>
    <cellStyle name="Accent2 11" xfId="37911" xr:uid="{00000000-0005-0000-0000-000087950000}"/>
    <cellStyle name="Accent2 11 2" xfId="37912" xr:uid="{00000000-0005-0000-0000-000088950000}"/>
    <cellStyle name="Accent2 12" xfId="37913" xr:uid="{00000000-0005-0000-0000-000089950000}"/>
    <cellStyle name="Accent2 12 2" xfId="37914" xr:uid="{00000000-0005-0000-0000-00008A950000}"/>
    <cellStyle name="Accent2 12 2 2" xfId="37915" xr:uid="{00000000-0005-0000-0000-00008B950000}"/>
    <cellStyle name="Accent2 12 2 3" xfId="37916" xr:uid="{00000000-0005-0000-0000-00008C950000}"/>
    <cellStyle name="Accent2 12 3" xfId="37917" xr:uid="{00000000-0005-0000-0000-00008D950000}"/>
    <cellStyle name="Accent2 12 3 2" xfId="37918" xr:uid="{00000000-0005-0000-0000-00008E950000}"/>
    <cellStyle name="Accent2 12 3 3" xfId="37919" xr:uid="{00000000-0005-0000-0000-00008F950000}"/>
    <cellStyle name="Accent2 12 4" xfId="37920" xr:uid="{00000000-0005-0000-0000-000090950000}"/>
    <cellStyle name="Accent2 13" xfId="37921" xr:uid="{00000000-0005-0000-0000-000091950000}"/>
    <cellStyle name="Accent2 13 2" xfId="37922" xr:uid="{00000000-0005-0000-0000-000092950000}"/>
    <cellStyle name="Accent2 13 2 2" xfId="37923" xr:uid="{00000000-0005-0000-0000-000093950000}"/>
    <cellStyle name="Accent2 13 2 3" xfId="37924" xr:uid="{00000000-0005-0000-0000-000094950000}"/>
    <cellStyle name="Accent2 13 3" xfId="37925" xr:uid="{00000000-0005-0000-0000-000095950000}"/>
    <cellStyle name="Accent2 13 3 2" xfId="37926" xr:uid="{00000000-0005-0000-0000-000096950000}"/>
    <cellStyle name="Accent2 13 3 3" xfId="37927" xr:uid="{00000000-0005-0000-0000-000097950000}"/>
    <cellStyle name="Accent2 13 4" xfId="37928" xr:uid="{00000000-0005-0000-0000-000098950000}"/>
    <cellStyle name="Accent2 14" xfId="37929" xr:uid="{00000000-0005-0000-0000-000099950000}"/>
    <cellStyle name="Accent2 14 2" xfId="37930" xr:uid="{00000000-0005-0000-0000-00009A950000}"/>
    <cellStyle name="Accent2 14 2 2" xfId="37931" xr:uid="{00000000-0005-0000-0000-00009B950000}"/>
    <cellStyle name="Accent2 14 2 3" xfId="37932" xr:uid="{00000000-0005-0000-0000-00009C950000}"/>
    <cellStyle name="Accent2 14 3" xfId="37933" xr:uid="{00000000-0005-0000-0000-00009D950000}"/>
    <cellStyle name="Accent2 14 3 2" xfId="37934" xr:uid="{00000000-0005-0000-0000-00009E950000}"/>
    <cellStyle name="Accent2 14 3 3" xfId="37935" xr:uid="{00000000-0005-0000-0000-00009F950000}"/>
    <cellStyle name="Accent2 14 4" xfId="37936" xr:uid="{00000000-0005-0000-0000-0000A0950000}"/>
    <cellStyle name="Accent2 15" xfId="37937" xr:uid="{00000000-0005-0000-0000-0000A1950000}"/>
    <cellStyle name="Accent2 2" xfId="37938" xr:uid="{00000000-0005-0000-0000-0000A2950000}"/>
    <cellStyle name="Accent2 2 10" xfId="37939" xr:uid="{00000000-0005-0000-0000-0000A3950000}"/>
    <cellStyle name="Accent2 2 10 2" xfId="37940" xr:uid="{00000000-0005-0000-0000-0000A4950000}"/>
    <cellStyle name="Accent2 2 10 2 2" xfId="37941" xr:uid="{00000000-0005-0000-0000-0000A5950000}"/>
    <cellStyle name="Accent2 2 10 2 3" xfId="37942" xr:uid="{00000000-0005-0000-0000-0000A6950000}"/>
    <cellStyle name="Accent2 2 10 3" xfId="37943" xr:uid="{00000000-0005-0000-0000-0000A7950000}"/>
    <cellStyle name="Accent2 2 10 3 2" xfId="37944" xr:uid="{00000000-0005-0000-0000-0000A8950000}"/>
    <cellStyle name="Accent2 2 10 3 3" xfId="37945" xr:uid="{00000000-0005-0000-0000-0000A9950000}"/>
    <cellStyle name="Accent2 2 10 4" xfId="37946" xr:uid="{00000000-0005-0000-0000-0000AA950000}"/>
    <cellStyle name="Accent2 2 11" xfId="37947" xr:uid="{00000000-0005-0000-0000-0000AB950000}"/>
    <cellStyle name="Accent2 2 2" xfId="37948" xr:uid="{00000000-0005-0000-0000-0000AC950000}"/>
    <cellStyle name="Accent2 2 2 2" xfId="37949" xr:uid="{00000000-0005-0000-0000-0000AD950000}"/>
    <cellStyle name="Accent2 2 3" xfId="37950" xr:uid="{00000000-0005-0000-0000-0000AE950000}"/>
    <cellStyle name="Accent2 2 3 2" xfId="37951" xr:uid="{00000000-0005-0000-0000-0000AF950000}"/>
    <cellStyle name="Accent2 2 4" xfId="37952" xr:uid="{00000000-0005-0000-0000-0000B0950000}"/>
    <cellStyle name="Accent2 2 4 2" xfId="37953" xr:uid="{00000000-0005-0000-0000-0000B1950000}"/>
    <cellStyle name="Accent2 2 4 2 2" xfId="37954" xr:uid="{00000000-0005-0000-0000-0000B2950000}"/>
    <cellStyle name="Accent2 2 4 2 3" xfId="37955" xr:uid="{00000000-0005-0000-0000-0000B3950000}"/>
    <cellStyle name="Accent2 2 4 3" xfId="37956" xr:uid="{00000000-0005-0000-0000-0000B4950000}"/>
    <cellStyle name="Accent2 2 4 3 2" xfId="37957" xr:uid="{00000000-0005-0000-0000-0000B5950000}"/>
    <cellStyle name="Accent2 2 4 3 3" xfId="37958" xr:uid="{00000000-0005-0000-0000-0000B6950000}"/>
    <cellStyle name="Accent2 2 4 4" xfId="37959" xr:uid="{00000000-0005-0000-0000-0000B7950000}"/>
    <cellStyle name="Accent2 2 5" xfId="37960" xr:uid="{00000000-0005-0000-0000-0000B8950000}"/>
    <cellStyle name="Accent2 2 5 2" xfId="37961" xr:uid="{00000000-0005-0000-0000-0000B9950000}"/>
    <cellStyle name="Accent2 2 5 3" xfId="37962" xr:uid="{00000000-0005-0000-0000-0000BA950000}"/>
    <cellStyle name="Accent2 2 6" xfId="37963" xr:uid="{00000000-0005-0000-0000-0000BB950000}"/>
    <cellStyle name="Accent2 2 6 2" xfId="37964" xr:uid="{00000000-0005-0000-0000-0000BC950000}"/>
    <cellStyle name="Accent2 2 7" xfId="37965" xr:uid="{00000000-0005-0000-0000-0000BD950000}"/>
    <cellStyle name="Accent2 2 7 2" xfId="37966" xr:uid="{00000000-0005-0000-0000-0000BE950000}"/>
    <cellStyle name="Accent2 2 8" xfId="37967" xr:uid="{00000000-0005-0000-0000-0000BF950000}"/>
    <cellStyle name="Accent2 2 8 2" xfId="37968" xr:uid="{00000000-0005-0000-0000-0000C0950000}"/>
    <cellStyle name="Accent2 2 8 2 2" xfId="37969" xr:uid="{00000000-0005-0000-0000-0000C1950000}"/>
    <cellStyle name="Accent2 2 8 2 3" xfId="37970" xr:uid="{00000000-0005-0000-0000-0000C2950000}"/>
    <cellStyle name="Accent2 2 8 3" xfId="37971" xr:uid="{00000000-0005-0000-0000-0000C3950000}"/>
    <cellStyle name="Accent2 2 8 3 2" xfId="37972" xr:uid="{00000000-0005-0000-0000-0000C4950000}"/>
    <cellStyle name="Accent2 2 8 3 3" xfId="37973" xr:uid="{00000000-0005-0000-0000-0000C5950000}"/>
    <cellStyle name="Accent2 2 8 4" xfId="37974" xr:uid="{00000000-0005-0000-0000-0000C6950000}"/>
    <cellStyle name="Accent2 2 9" xfId="37975" xr:uid="{00000000-0005-0000-0000-0000C7950000}"/>
    <cellStyle name="Accent2 2 9 2" xfId="37976" xr:uid="{00000000-0005-0000-0000-0000C8950000}"/>
    <cellStyle name="Accent2 3" xfId="37977" xr:uid="{00000000-0005-0000-0000-0000C9950000}"/>
    <cellStyle name="Accent2 3 2" xfId="37978" xr:uid="{00000000-0005-0000-0000-0000CA950000}"/>
    <cellStyle name="Accent2 4" xfId="37979" xr:uid="{00000000-0005-0000-0000-0000CB950000}"/>
    <cellStyle name="Accent2 4 2" xfId="37980" xr:uid="{00000000-0005-0000-0000-0000CC950000}"/>
    <cellStyle name="Accent2 5" xfId="37981" xr:uid="{00000000-0005-0000-0000-0000CD950000}"/>
    <cellStyle name="Accent2 5 2" xfId="37982" xr:uid="{00000000-0005-0000-0000-0000CE950000}"/>
    <cellStyle name="Accent2 6" xfId="37983" xr:uid="{00000000-0005-0000-0000-0000CF950000}"/>
    <cellStyle name="Accent2 6 2" xfId="37984" xr:uid="{00000000-0005-0000-0000-0000D0950000}"/>
    <cellStyle name="Accent2 7" xfId="37985" xr:uid="{00000000-0005-0000-0000-0000D1950000}"/>
    <cellStyle name="Accent2 7 2" xfId="37986" xr:uid="{00000000-0005-0000-0000-0000D2950000}"/>
    <cellStyle name="Accent2 8" xfId="37987" xr:uid="{00000000-0005-0000-0000-0000D3950000}"/>
    <cellStyle name="Accent2 8 2" xfId="37988" xr:uid="{00000000-0005-0000-0000-0000D4950000}"/>
    <cellStyle name="Accent2 8 3" xfId="37989" xr:uid="{00000000-0005-0000-0000-0000D5950000}"/>
    <cellStyle name="Accent2 9" xfId="37990" xr:uid="{00000000-0005-0000-0000-0000D6950000}"/>
    <cellStyle name="Accent2 9 2" xfId="37991" xr:uid="{00000000-0005-0000-0000-0000D7950000}"/>
    <cellStyle name="Accent2 9 3" xfId="37992" xr:uid="{00000000-0005-0000-0000-0000D8950000}"/>
    <cellStyle name="Accent2_Cash Terceiros RJ" xfId="37993" xr:uid="{00000000-0005-0000-0000-0000D9950000}"/>
    <cellStyle name="Accent3" xfId="37994" xr:uid="{00000000-0005-0000-0000-0000DA950000}"/>
    <cellStyle name="Accent3 10" xfId="37995" xr:uid="{00000000-0005-0000-0000-0000DB950000}"/>
    <cellStyle name="Accent3 10 2" xfId="37996" xr:uid="{00000000-0005-0000-0000-0000DC950000}"/>
    <cellStyle name="Accent3 10 2 2" xfId="37997" xr:uid="{00000000-0005-0000-0000-0000DD950000}"/>
    <cellStyle name="Accent3 10 2 3" xfId="37998" xr:uid="{00000000-0005-0000-0000-0000DE950000}"/>
    <cellStyle name="Accent3 10 3" xfId="37999" xr:uid="{00000000-0005-0000-0000-0000DF950000}"/>
    <cellStyle name="Accent3 10 3 2" xfId="38000" xr:uid="{00000000-0005-0000-0000-0000E0950000}"/>
    <cellStyle name="Accent3 10 3 3" xfId="38001" xr:uid="{00000000-0005-0000-0000-0000E1950000}"/>
    <cellStyle name="Accent3 10 4" xfId="38002" xr:uid="{00000000-0005-0000-0000-0000E2950000}"/>
    <cellStyle name="Accent3 11" xfId="38003" xr:uid="{00000000-0005-0000-0000-0000E3950000}"/>
    <cellStyle name="Accent3 11 2" xfId="38004" xr:uid="{00000000-0005-0000-0000-0000E4950000}"/>
    <cellStyle name="Accent3 11 2 2" xfId="38005" xr:uid="{00000000-0005-0000-0000-0000E5950000}"/>
    <cellStyle name="Accent3 11 2 3" xfId="38006" xr:uid="{00000000-0005-0000-0000-0000E6950000}"/>
    <cellStyle name="Accent3 11 3" xfId="38007" xr:uid="{00000000-0005-0000-0000-0000E7950000}"/>
    <cellStyle name="Accent3 11 3 2" xfId="38008" xr:uid="{00000000-0005-0000-0000-0000E8950000}"/>
    <cellStyle name="Accent3 11 3 3" xfId="38009" xr:uid="{00000000-0005-0000-0000-0000E9950000}"/>
    <cellStyle name="Accent3 11 4" xfId="38010" xr:uid="{00000000-0005-0000-0000-0000EA950000}"/>
    <cellStyle name="Accent3 12" xfId="38011" xr:uid="{00000000-0005-0000-0000-0000EB950000}"/>
    <cellStyle name="Accent3 12 2" xfId="38012" xr:uid="{00000000-0005-0000-0000-0000EC950000}"/>
    <cellStyle name="Accent3 12 2 2" xfId="38013" xr:uid="{00000000-0005-0000-0000-0000ED950000}"/>
    <cellStyle name="Accent3 12 2 3" xfId="38014" xr:uid="{00000000-0005-0000-0000-0000EE950000}"/>
    <cellStyle name="Accent3 12 3" xfId="38015" xr:uid="{00000000-0005-0000-0000-0000EF950000}"/>
    <cellStyle name="Accent3 12 3 2" xfId="38016" xr:uid="{00000000-0005-0000-0000-0000F0950000}"/>
    <cellStyle name="Accent3 12 3 3" xfId="38017" xr:uid="{00000000-0005-0000-0000-0000F1950000}"/>
    <cellStyle name="Accent3 12 4" xfId="38018" xr:uid="{00000000-0005-0000-0000-0000F2950000}"/>
    <cellStyle name="Accent3 13" xfId="38019" xr:uid="{00000000-0005-0000-0000-0000F3950000}"/>
    <cellStyle name="Accent3 13 2" xfId="38020" xr:uid="{00000000-0005-0000-0000-0000F4950000}"/>
    <cellStyle name="Accent3 13 2 2" xfId="38021" xr:uid="{00000000-0005-0000-0000-0000F5950000}"/>
    <cellStyle name="Accent3 13 2 3" xfId="38022" xr:uid="{00000000-0005-0000-0000-0000F6950000}"/>
    <cellStyle name="Accent3 13 3" xfId="38023" xr:uid="{00000000-0005-0000-0000-0000F7950000}"/>
    <cellStyle name="Accent3 13 3 2" xfId="38024" xr:uid="{00000000-0005-0000-0000-0000F8950000}"/>
    <cellStyle name="Accent3 13 3 3" xfId="38025" xr:uid="{00000000-0005-0000-0000-0000F9950000}"/>
    <cellStyle name="Accent3 13 4" xfId="38026" xr:uid="{00000000-0005-0000-0000-0000FA950000}"/>
    <cellStyle name="Accent3 14" xfId="38027" xr:uid="{00000000-0005-0000-0000-0000FB950000}"/>
    <cellStyle name="Accent3 14 2" xfId="38028" xr:uid="{00000000-0005-0000-0000-0000FC950000}"/>
    <cellStyle name="Accent3 14 2 2" xfId="38029" xr:uid="{00000000-0005-0000-0000-0000FD950000}"/>
    <cellStyle name="Accent3 14 2 3" xfId="38030" xr:uid="{00000000-0005-0000-0000-0000FE950000}"/>
    <cellStyle name="Accent3 14 3" xfId="38031" xr:uid="{00000000-0005-0000-0000-0000FF950000}"/>
    <cellStyle name="Accent3 14 3 2" xfId="38032" xr:uid="{00000000-0005-0000-0000-000000960000}"/>
    <cellStyle name="Accent3 14 3 3" xfId="38033" xr:uid="{00000000-0005-0000-0000-000001960000}"/>
    <cellStyle name="Accent3 14 4" xfId="38034" xr:uid="{00000000-0005-0000-0000-000002960000}"/>
    <cellStyle name="Accent3 15" xfId="38035" xr:uid="{00000000-0005-0000-0000-000003960000}"/>
    <cellStyle name="Accent3 2" xfId="38036" xr:uid="{00000000-0005-0000-0000-000004960000}"/>
    <cellStyle name="Accent3 2 10" xfId="38037" xr:uid="{00000000-0005-0000-0000-000005960000}"/>
    <cellStyle name="Accent3 2 10 2" xfId="38038" xr:uid="{00000000-0005-0000-0000-000006960000}"/>
    <cellStyle name="Accent3 2 10 2 2" xfId="38039" xr:uid="{00000000-0005-0000-0000-000007960000}"/>
    <cellStyle name="Accent3 2 10 2 3" xfId="38040" xr:uid="{00000000-0005-0000-0000-000008960000}"/>
    <cellStyle name="Accent3 2 10 3" xfId="38041" xr:uid="{00000000-0005-0000-0000-000009960000}"/>
    <cellStyle name="Accent3 2 10 3 2" xfId="38042" xr:uid="{00000000-0005-0000-0000-00000A960000}"/>
    <cellStyle name="Accent3 2 10 3 3" xfId="38043" xr:uid="{00000000-0005-0000-0000-00000B960000}"/>
    <cellStyle name="Accent3 2 10 4" xfId="38044" xr:uid="{00000000-0005-0000-0000-00000C960000}"/>
    <cellStyle name="Accent3 2 11" xfId="38045" xr:uid="{00000000-0005-0000-0000-00000D960000}"/>
    <cellStyle name="Accent3 2 2" xfId="38046" xr:uid="{00000000-0005-0000-0000-00000E960000}"/>
    <cellStyle name="Accent3 2 2 2" xfId="38047" xr:uid="{00000000-0005-0000-0000-00000F960000}"/>
    <cellStyle name="Accent3 2 3" xfId="38048" xr:uid="{00000000-0005-0000-0000-000010960000}"/>
    <cellStyle name="Accent3 2 3 2" xfId="38049" xr:uid="{00000000-0005-0000-0000-000011960000}"/>
    <cellStyle name="Accent3 2 4" xfId="38050" xr:uid="{00000000-0005-0000-0000-000012960000}"/>
    <cellStyle name="Accent3 2 4 2" xfId="38051" xr:uid="{00000000-0005-0000-0000-000013960000}"/>
    <cellStyle name="Accent3 2 5" xfId="38052" xr:uid="{00000000-0005-0000-0000-000014960000}"/>
    <cellStyle name="Accent3 2 5 2" xfId="38053" xr:uid="{00000000-0005-0000-0000-000015960000}"/>
    <cellStyle name="Accent3 2 6" xfId="38054" xr:uid="{00000000-0005-0000-0000-000016960000}"/>
    <cellStyle name="Accent3 2 6 2" xfId="38055" xr:uid="{00000000-0005-0000-0000-000017960000}"/>
    <cellStyle name="Accent3 2 6 3" xfId="38056" xr:uid="{00000000-0005-0000-0000-000018960000}"/>
    <cellStyle name="Accent3 2 7" xfId="38057" xr:uid="{00000000-0005-0000-0000-000019960000}"/>
    <cellStyle name="Accent3 2 7 2" xfId="38058" xr:uid="{00000000-0005-0000-0000-00001A960000}"/>
    <cellStyle name="Accent3 2 7 3" xfId="38059" xr:uid="{00000000-0005-0000-0000-00001B960000}"/>
    <cellStyle name="Accent3 2 8" xfId="38060" xr:uid="{00000000-0005-0000-0000-00001C960000}"/>
    <cellStyle name="Accent3 2 8 2" xfId="38061" xr:uid="{00000000-0005-0000-0000-00001D960000}"/>
    <cellStyle name="Accent3 2 9" xfId="38062" xr:uid="{00000000-0005-0000-0000-00001E960000}"/>
    <cellStyle name="Accent3 2 9 2" xfId="38063" xr:uid="{00000000-0005-0000-0000-00001F960000}"/>
    <cellStyle name="Accent3 3" xfId="38064" xr:uid="{00000000-0005-0000-0000-000020960000}"/>
    <cellStyle name="Accent3 3 2" xfId="38065" xr:uid="{00000000-0005-0000-0000-000021960000}"/>
    <cellStyle name="Accent3 4" xfId="38066" xr:uid="{00000000-0005-0000-0000-000022960000}"/>
    <cellStyle name="Accent3 4 2" xfId="38067" xr:uid="{00000000-0005-0000-0000-000023960000}"/>
    <cellStyle name="Accent3 5" xfId="38068" xr:uid="{00000000-0005-0000-0000-000024960000}"/>
    <cellStyle name="Accent3 5 2" xfId="38069" xr:uid="{00000000-0005-0000-0000-000025960000}"/>
    <cellStyle name="Accent3 6" xfId="38070" xr:uid="{00000000-0005-0000-0000-000026960000}"/>
    <cellStyle name="Accent3 6 2" xfId="38071" xr:uid="{00000000-0005-0000-0000-000027960000}"/>
    <cellStyle name="Accent3 7" xfId="38072" xr:uid="{00000000-0005-0000-0000-000028960000}"/>
    <cellStyle name="Accent3 7 2" xfId="38073" xr:uid="{00000000-0005-0000-0000-000029960000}"/>
    <cellStyle name="Accent3 8" xfId="38074" xr:uid="{00000000-0005-0000-0000-00002A960000}"/>
    <cellStyle name="Accent3 8 2" xfId="38075" xr:uid="{00000000-0005-0000-0000-00002B960000}"/>
    <cellStyle name="Accent3 9" xfId="38076" xr:uid="{00000000-0005-0000-0000-00002C960000}"/>
    <cellStyle name="Accent3 9 2" xfId="38077" xr:uid="{00000000-0005-0000-0000-00002D960000}"/>
    <cellStyle name="Accent3 9 3" xfId="38078" xr:uid="{00000000-0005-0000-0000-00002E960000}"/>
    <cellStyle name="Accent3_Cash Terceiros RJ" xfId="38079" xr:uid="{00000000-0005-0000-0000-00002F960000}"/>
    <cellStyle name="Accent4" xfId="38080" xr:uid="{00000000-0005-0000-0000-000030960000}"/>
    <cellStyle name="Accent4 10" xfId="38081" xr:uid="{00000000-0005-0000-0000-000031960000}"/>
    <cellStyle name="Accent4 10 2" xfId="38082" xr:uid="{00000000-0005-0000-0000-000032960000}"/>
    <cellStyle name="Accent4 11" xfId="38083" xr:uid="{00000000-0005-0000-0000-000033960000}"/>
    <cellStyle name="Accent4 11 2" xfId="38084" xr:uid="{00000000-0005-0000-0000-000034960000}"/>
    <cellStyle name="Accent4 11 3" xfId="38085" xr:uid="{00000000-0005-0000-0000-000035960000}"/>
    <cellStyle name="Accent4 12" xfId="38086" xr:uid="{00000000-0005-0000-0000-000036960000}"/>
    <cellStyle name="Accent4 12 2" xfId="38087" xr:uid="{00000000-0005-0000-0000-000037960000}"/>
    <cellStyle name="Accent4 12 3" xfId="38088" xr:uid="{00000000-0005-0000-0000-000038960000}"/>
    <cellStyle name="Accent4 13" xfId="38089" xr:uid="{00000000-0005-0000-0000-000039960000}"/>
    <cellStyle name="Accent4 13 2" xfId="38090" xr:uid="{00000000-0005-0000-0000-00003A960000}"/>
    <cellStyle name="Accent4 13 2 2" xfId="38091" xr:uid="{00000000-0005-0000-0000-00003B960000}"/>
    <cellStyle name="Accent4 13 2 3" xfId="38092" xr:uid="{00000000-0005-0000-0000-00003C960000}"/>
    <cellStyle name="Accent4 13 3" xfId="38093" xr:uid="{00000000-0005-0000-0000-00003D960000}"/>
    <cellStyle name="Accent4 13 3 2" xfId="38094" xr:uid="{00000000-0005-0000-0000-00003E960000}"/>
    <cellStyle name="Accent4 13 3 3" xfId="38095" xr:uid="{00000000-0005-0000-0000-00003F960000}"/>
    <cellStyle name="Accent4 13 4" xfId="38096" xr:uid="{00000000-0005-0000-0000-000040960000}"/>
    <cellStyle name="Accent4 14" xfId="38097" xr:uid="{00000000-0005-0000-0000-000041960000}"/>
    <cellStyle name="Accent4 14 2" xfId="38098" xr:uid="{00000000-0005-0000-0000-000042960000}"/>
    <cellStyle name="Accent4 14 2 2" xfId="38099" xr:uid="{00000000-0005-0000-0000-000043960000}"/>
    <cellStyle name="Accent4 14 2 3" xfId="38100" xr:uid="{00000000-0005-0000-0000-000044960000}"/>
    <cellStyle name="Accent4 14 3" xfId="38101" xr:uid="{00000000-0005-0000-0000-000045960000}"/>
    <cellStyle name="Accent4 14 3 2" xfId="38102" xr:uid="{00000000-0005-0000-0000-000046960000}"/>
    <cellStyle name="Accent4 14 3 3" xfId="38103" xr:uid="{00000000-0005-0000-0000-000047960000}"/>
    <cellStyle name="Accent4 14 4" xfId="38104" xr:uid="{00000000-0005-0000-0000-000048960000}"/>
    <cellStyle name="Accent4 15" xfId="38105" xr:uid="{00000000-0005-0000-0000-000049960000}"/>
    <cellStyle name="Accent4 2" xfId="38106" xr:uid="{00000000-0005-0000-0000-00004A960000}"/>
    <cellStyle name="Accent4 2 10" xfId="38107" xr:uid="{00000000-0005-0000-0000-00004B960000}"/>
    <cellStyle name="Accent4 2 10 2" xfId="38108" xr:uid="{00000000-0005-0000-0000-00004C960000}"/>
    <cellStyle name="Accent4 2 11" xfId="38109" xr:uid="{00000000-0005-0000-0000-00004D960000}"/>
    <cellStyle name="Accent4 2 2" xfId="38110" xr:uid="{00000000-0005-0000-0000-00004E960000}"/>
    <cellStyle name="Accent4 2 2 2" xfId="38111" xr:uid="{00000000-0005-0000-0000-00004F960000}"/>
    <cellStyle name="Accent4 2 3" xfId="38112" xr:uid="{00000000-0005-0000-0000-000050960000}"/>
    <cellStyle name="Accent4 2 3 2" xfId="38113" xr:uid="{00000000-0005-0000-0000-000051960000}"/>
    <cellStyle name="Accent4 2 4" xfId="38114" xr:uid="{00000000-0005-0000-0000-000052960000}"/>
    <cellStyle name="Accent4 2 4 2" xfId="38115" xr:uid="{00000000-0005-0000-0000-000053960000}"/>
    <cellStyle name="Accent4 2 5" xfId="38116" xr:uid="{00000000-0005-0000-0000-000054960000}"/>
    <cellStyle name="Accent4 2 5 2" xfId="38117" xr:uid="{00000000-0005-0000-0000-000055960000}"/>
    <cellStyle name="Accent4 2 6" xfId="38118" xr:uid="{00000000-0005-0000-0000-000056960000}"/>
    <cellStyle name="Accent4 2 6 2" xfId="38119" xr:uid="{00000000-0005-0000-0000-000057960000}"/>
    <cellStyle name="Accent4 2 6 2 2" xfId="38120" xr:uid="{00000000-0005-0000-0000-000058960000}"/>
    <cellStyle name="Accent4 2 6 2 3" xfId="38121" xr:uid="{00000000-0005-0000-0000-000059960000}"/>
    <cellStyle name="Accent4 2 6 3" xfId="38122" xr:uid="{00000000-0005-0000-0000-00005A960000}"/>
    <cellStyle name="Accent4 2 6 3 2" xfId="38123" xr:uid="{00000000-0005-0000-0000-00005B960000}"/>
    <cellStyle name="Accent4 2 6 3 3" xfId="38124" xr:uid="{00000000-0005-0000-0000-00005C960000}"/>
    <cellStyle name="Accent4 2 6 4" xfId="38125" xr:uid="{00000000-0005-0000-0000-00005D960000}"/>
    <cellStyle name="Accent4 2 7" xfId="38126" xr:uid="{00000000-0005-0000-0000-00005E960000}"/>
    <cellStyle name="Accent4 2 7 2" xfId="38127" xr:uid="{00000000-0005-0000-0000-00005F960000}"/>
    <cellStyle name="Accent4 2 8" xfId="38128" xr:uid="{00000000-0005-0000-0000-000060960000}"/>
    <cellStyle name="Accent4 2 8 2" xfId="38129" xr:uid="{00000000-0005-0000-0000-000061960000}"/>
    <cellStyle name="Accent4 2 9" xfId="38130" xr:uid="{00000000-0005-0000-0000-000062960000}"/>
    <cellStyle name="Accent4 2 9 2" xfId="38131" xr:uid="{00000000-0005-0000-0000-000063960000}"/>
    <cellStyle name="Accent4 3" xfId="38132" xr:uid="{00000000-0005-0000-0000-000064960000}"/>
    <cellStyle name="Accent4 3 2" xfId="38133" xr:uid="{00000000-0005-0000-0000-000065960000}"/>
    <cellStyle name="Accent4 4" xfId="38134" xr:uid="{00000000-0005-0000-0000-000066960000}"/>
    <cellStyle name="Accent4 4 2" xfId="38135" xr:uid="{00000000-0005-0000-0000-000067960000}"/>
    <cellStyle name="Accent4 5" xfId="38136" xr:uid="{00000000-0005-0000-0000-000068960000}"/>
    <cellStyle name="Accent4 5 2" xfId="38137" xr:uid="{00000000-0005-0000-0000-000069960000}"/>
    <cellStyle name="Accent4 6" xfId="38138" xr:uid="{00000000-0005-0000-0000-00006A960000}"/>
    <cellStyle name="Accent4 6 2" xfId="38139" xr:uid="{00000000-0005-0000-0000-00006B960000}"/>
    <cellStyle name="Accent4 7" xfId="38140" xr:uid="{00000000-0005-0000-0000-00006C960000}"/>
    <cellStyle name="Accent4 7 2" xfId="38141" xr:uid="{00000000-0005-0000-0000-00006D960000}"/>
    <cellStyle name="Accent4 8" xfId="38142" xr:uid="{00000000-0005-0000-0000-00006E960000}"/>
    <cellStyle name="Accent4 8 2" xfId="38143" xr:uid="{00000000-0005-0000-0000-00006F960000}"/>
    <cellStyle name="Accent4 8 2 2" xfId="38144" xr:uid="{00000000-0005-0000-0000-000070960000}"/>
    <cellStyle name="Accent4 8 2 3" xfId="38145" xr:uid="{00000000-0005-0000-0000-000071960000}"/>
    <cellStyle name="Accent4 8 3" xfId="38146" xr:uid="{00000000-0005-0000-0000-000072960000}"/>
    <cellStyle name="Accent4 8 3 2" xfId="38147" xr:uid="{00000000-0005-0000-0000-000073960000}"/>
    <cellStyle name="Accent4 8 3 3" xfId="38148" xr:uid="{00000000-0005-0000-0000-000074960000}"/>
    <cellStyle name="Accent4 8 4" xfId="38149" xr:uid="{00000000-0005-0000-0000-000075960000}"/>
    <cellStyle name="Accent4 9" xfId="38150" xr:uid="{00000000-0005-0000-0000-000076960000}"/>
    <cellStyle name="Accent4 9 2" xfId="38151" xr:uid="{00000000-0005-0000-0000-000077960000}"/>
    <cellStyle name="Accent4_Cash Terceiros RJ" xfId="38152" xr:uid="{00000000-0005-0000-0000-000078960000}"/>
    <cellStyle name="Accent5" xfId="38153" xr:uid="{00000000-0005-0000-0000-000079960000}"/>
    <cellStyle name="Accent5 10" xfId="38154" xr:uid="{00000000-0005-0000-0000-00007A960000}"/>
    <cellStyle name="Accent5 10 2" xfId="38155" xr:uid="{00000000-0005-0000-0000-00007B960000}"/>
    <cellStyle name="Accent5 11" xfId="38156" xr:uid="{00000000-0005-0000-0000-00007C960000}"/>
    <cellStyle name="Accent5 11 2" xfId="38157" xr:uid="{00000000-0005-0000-0000-00007D960000}"/>
    <cellStyle name="Accent5 12" xfId="38158" xr:uid="{00000000-0005-0000-0000-00007E960000}"/>
    <cellStyle name="Accent5 12 2" xfId="38159" xr:uid="{00000000-0005-0000-0000-00007F960000}"/>
    <cellStyle name="Accent5 12 2 2" xfId="38160" xr:uid="{00000000-0005-0000-0000-000080960000}"/>
    <cellStyle name="Accent5 12 2 3" xfId="38161" xr:uid="{00000000-0005-0000-0000-000081960000}"/>
    <cellStyle name="Accent5 12 3" xfId="38162" xr:uid="{00000000-0005-0000-0000-000082960000}"/>
    <cellStyle name="Accent5 12 3 2" xfId="38163" xr:uid="{00000000-0005-0000-0000-000083960000}"/>
    <cellStyle name="Accent5 12 3 3" xfId="38164" xr:uid="{00000000-0005-0000-0000-000084960000}"/>
    <cellStyle name="Accent5 12 4" xfId="38165" xr:uid="{00000000-0005-0000-0000-000085960000}"/>
    <cellStyle name="Accent5 13" xfId="38166" xr:uid="{00000000-0005-0000-0000-000086960000}"/>
    <cellStyle name="Accent5 13 2" xfId="38167" xr:uid="{00000000-0005-0000-0000-000087960000}"/>
    <cellStyle name="Accent5 14" xfId="38168" xr:uid="{00000000-0005-0000-0000-000088960000}"/>
    <cellStyle name="Accent5 14 2" xfId="38169" xr:uid="{00000000-0005-0000-0000-000089960000}"/>
    <cellStyle name="Accent5 15" xfId="38170" xr:uid="{00000000-0005-0000-0000-00008A960000}"/>
    <cellStyle name="Accent5 2" xfId="38171" xr:uid="{00000000-0005-0000-0000-00008B960000}"/>
    <cellStyle name="Accent5 2 10" xfId="38172" xr:uid="{00000000-0005-0000-0000-00008C960000}"/>
    <cellStyle name="Accent5 2 10 2" xfId="38173" xr:uid="{00000000-0005-0000-0000-00008D960000}"/>
    <cellStyle name="Accent5 2 11" xfId="38174" xr:uid="{00000000-0005-0000-0000-00008E960000}"/>
    <cellStyle name="Accent5 2 2" xfId="38175" xr:uid="{00000000-0005-0000-0000-00008F960000}"/>
    <cellStyle name="Accent5 2 2 2" xfId="38176" xr:uid="{00000000-0005-0000-0000-000090960000}"/>
    <cellStyle name="Accent5 2 3" xfId="38177" xr:uid="{00000000-0005-0000-0000-000091960000}"/>
    <cellStyle name="Accent5 2 3 2" xfId="38178" xr:uid="{00000000-0005-0000-0000-000092960000}"/>
    <cellStyle name="Accent5 2 4" xfId="38179" xr:uid="{00000000-0005-0000-0000-000093960000}"/>
    <cellStyle name="Accent5 2 4 2" xfId="38180" xr:uid="{00000000-0005-0000-0000-000094960000}"/>
    <cellStyle name="Accent5 2 4 2 2" xfId="38181" xr:uid="{00000000-0005-0000-0000-000095960000}"/>
    <cellStyle name="Accent5 2 4 2 3" xfId="38182" xr:uid="{00000000-0005-0000-0000-000096960000}"/>
    <cellStyle name="Accent5 2 4 3" xfId="38183" xr:uid="{00000000-0005-0000-0000-000097960000}"/>
    <cellStyle name="Accent5 2 4 3 2" xfId="38184" xr:uid="{00000000-0005-0000-0000-000098960000}"/>
    <cellStyle name="Accent5 2 4 3 3" xfId="38185" xr:uid="{00000000-0005-0000-0000-000099960000}"/>
    <cellStyle name="Accent5 2 4 4" xfId="38186" xr:uid="{00000000-0005-0000-0000-00009A960000}"/>
    <cellStyle name="Accent5 2 5" xfId="38187" xr:uid="{00000000-0005-0000-0000-00009B960000}"/>
    <cellStyle name="Accent5 2 5 2" xfId="38188" xr:uid="{00000000-0005-0000-0000-00009C960000}"/>
    <cellStyle name="Accent5 2 6" xfId="38189" xr:uid="{00000000-0005-0000-0000-00009D960000}"/>
    <cellStyle name="Accent5 2 6 2" xfId="38190" xr:uid="{00000000-0005-0000-0000-00009E960000}"/>
    <cellStyle name="Accent5 2 7" xfId="38191" xr:uid="{00000000-0005-0000-0000-00009F960000}"/>
    <cellStyle name="Accent5 2 7 2" xfId="38192" xr:uid="{00000000-0005-0000-0000-0000A0960000}"/>
    <cellStyle name="Accent5 2 8" xfId="38193" xr:uid="{00000000-0005-0000-0000-0000A1960000}"/>
    <cellStyle name="Accent5 2 8 2" xfId="38194" xr:uid="{00000000-0005-0000-0000-0000A2960000}"/>
    <cellStyle name="Accent5 2 8 2 2" xfId="38195" xr:uid="{00000000-0005-0000-0000-0000A3960000}"/>
    <cellStyle name="Accent5 2 8 2 3" xfId="38196" xr:uid="{00000000-0005-0000-0000-0000A4960000}"/>
    <cellStyle name="Accent5 2 8 3" xfId="38197" xr:uid="{00000000-0005-0000-0000-0000A5960000}"/>
    <cellStyle name="Accent5 2 8 3 2" xfId="38198" xr:uid="{00000000-0005-0000-0000-0000A6960000}"/>
    <cellStyle name="Accent5 2 8 3 3" xfId="38199" xr:uid="{00000000-0005-0000-0000-0000A7960000}"/>
    <cellStyle name="Accent5 2 8 4" xfId="38200" xr:uid="{00000000-0005-0000-0000-0000A8960000}"/>
    <cellStyle name="Accent5 2 9" xfId="38201" xr:uid="{00000000-0005-0000-0000-0000A9960000}"/>
    <cellStyle name="Accent5 2 9 2" xfId="38202" xr:uid="{00000000-0005-0000-0000-0000AA960000}"/>
    <cellStyle name="Accent5 3" xfId="38203" xr:uid="{00000000-0005-0000-0000-0000AB960000}"/>
    <cellStyle name="Accent5 3 2" xfId="38204" xr:uid="{00000000-0005-0000-0000-0000AC960000}"/>
    <cellStyle name="Accent5 4" xfId="38205" xr:uid="{00000000-0005-0000-0000-0000AD960000}"/>
    <cellStyle name="Accent5 4 2" xfId="38206" xr:uid="{00000000-0005-0000-0000-0000AE960000}"/>
    <cellStyle name="Accent5 5" xfId="38207" xr:uid="{00000000-0005-0000-0000-0000AF960000}"/>
    <cellStyle name="Accent5 5 2" xfId="38208" xr:uid="{00000000-0005-0000-0000-0000B0960000}"/>
    <cellStyle name="Accent5 6" xfId="38209" xr:uid="{00000000-0005-0000-0000-0000B1960000}"/>
    <cellStyle name="Accent5 6 2" xfId="38210" xr:uid="{00000000-0005-0000-0000-0000B2960000}"/>
    <cellStyle name="Accent5 7" xfId="38211" xr:uid="{00000000-0005-0000-0000-0000B3960000}"/>
    <cellStyle name="Accent5 7 2" xfId="38212" xr:uid="{00000000-0005-0000-0000-0000B4960000}"/>
    <cellStyle name="Accent5 8" xfId="38213" xr:uid="{00000000-0005-0000-0000-0000B5960000}"/>
    <cellStyle name="Accent5 8 2" xfId="38214" xr:uid="{00000000-0005-0000-0000-0000B6960000}"/>
    <cellStyle name="Accent5 9" xfId="38215" xr:uid="{00000000-0005-0000-0000-0000B7960000}"/>
    <cellStyle name="Accent5 9 2" xfId="38216" xr:uid="{00000000-0005-0000-0000-0000B8960000}"/>
    <cellStyle name="Accent5_Cash Terceiros RJ" xfId="38217" xr:uid="{00000000-0005-0000-0000-0000B9960000}"/>
    <cellStyle name="Accent6" xfId="38218" xr:uid="{00000000-0005-0000-0000-0000BA960000}"/>
    <cellStyle name="Accent6 10" xfId="38219" xr:uid="{00000000-0005-0000-0000-0000BB960000}"/>
    <cellStyle name="Accent6 10 2" xfId="38220" xr:uid="{00000000-0005-0000-0000-0000BC960000}"/>
    <cellStyle name="Accent6 10 2 2" xfId="38221" xr:uid="{00000000-0005-0000-0000-0000BD960000}"/>
    <cellStyle name="Accent6 10 2 3" xfId="38222" xr:uid="{00000000-0005-0000-0000-0000BE960000}"/>
    <cellStyle name="Accent6 10 3" xfId="38223" xr:uid="{00000000-0005-0000-0000-0000BF960000}"/>
    <cellStyle name="Accent6 10 3 2" xfId="38224" xr:uid="{00000000-0005-0000-0000-0000C0960000}"/>
    <cellStyle name="Accent6 10 3 3" xfId="38225" xr:uid="{00000000-0005-0000-0000-0000C1960000}"/>
    <cellStyle name="Accent6 10 4" xfId="38226" xr:uid="{00000000-0005-0000-0000-0000C2960000}"/>
    <cellStyle name="Accent6 11" xfId="38227" xr:uid="{00000000-0005-0000-0000-0000C3960000}"/>
    <cellStyle name="Accent6 11 2" xfId="38228" xr:uid="{00000000-0005-0000-0000-0000C4960000}"/>
    <cellStyle name="Accent6 12" xfId="38229" xr:uid="{00000000-0005-0000-0000-0000C5960000}"/>
    <cellStyle name="Accent6 12 2" xfId="38230" xr:uid="{00000000-0005-0000-0000-0000C6960000}"/>
    <cellStyle name="Accent6 13" xfId="38231" xr:uid="{00000000-0005-0000-0000-0000C7960000}"/>
    <cellStyle name="Accent6 13 2" xfId="38232" xr:uid="{00000000-0005-0000-0000-0000C8960000}"/>
    <cellStyle name="Accent6 14" xfId="38233" xr:uid="{00000000-0005-0000-0000-0000C9960000}"/>
    <cellStyle name="Accent6 14 2" xfId="38234" xr:uid="{00000000-0005-0000-0000-0000CA960000}"/>
    <cellStyle name="Accent6 15" xfId="38235" xr:uid="{00000000-0005-0000-0000-0000CB960000}"/>
    <cellStyle name="Accent6 2" xfId="38236" xr:uid="{00000000-0005-0000-0000-0000CC960000}"/>
    <cellStyle name="Accent6 2 10" xfId="38237" xr:uid="{00000000-0005-0000-0000-0000CD960000}"/>
    <cellStyle name="Accent6 2 10 2" xfId="38238" xr:uid="{00000000-0005-0000-0000-0000CE960000}"/>
    <cellStyle name="Accent6 2 11" xfId="38239" xr:uid="{00000000-0005-0000-0000-0000CF960000}"/>
    <cellStyle name="Accent6 2 2" xfId="38240" xr:uid="{00000000-0005-0000-0000-0000D0960000}"/>
    <cellStyle name="Accent6 2 2 2" xfId="38241" xr:uid="{00000000-0005-0000-0000-0000D1960000}"/>
    <cellStyle name="Accent6 2 3" xfId="38242" xr:uid="{00000000-0005-0000-0000-0000D2960000}"/>
    <cellStyle name="Accent6 2 3 2" xfId="38243" xr:uid="{00000000-0005-0000-0000-0000D3960000}"/>
    <cellStyle name="Accent6 2 4" xfId="38244" xr:uid="{00000000-0005-0000-0000-0000D4960000}"/>
    <cellStyle name="Accent6 2 4 2" xfId="38245" xr:uid="{00000000-0005-0000-0000-0000D5960000}"/>
    <cellStyle name="Accent6 2 5" xfId="38246" xr:uid="{00000000-0005-0000-0000-0000D6960000}"/>
    <cellStyle name="Accent6 2 5 2" xfId="38247" xr:uid="{00000000-0005-0000-0000-0000D7960000}"/>
    <cellStyle name="Accent6 2 5 3" xfId="38248" xr:uid="{00000000-0005-0000-0000-0000D8960000}"/>
    <cellStyle name="Accent6 2 6" xfId="38249" xr:uid="{00000000-0005-0000-0000-0000D9960000}"/>
    <cellStyle name="Accent6 2 6 2" xfId="38250" xr:uid="{00000000-0005-0000-0000-0000DA960000}"/>
    <cellStyle name="Accent6 2 7" xfId="38251" xr:uid="{00000000-0005-0000-0000-0000DB960000}"/>
    <cellStyle name="Accent6 2 7 2" xfId="38252" xr:uid="{00000000-0005-0000-0000-0000DC960000}"/>
    <cellStyle name="Accent6 2 8" xfId="38253" xr:uid="{00000000-0005-0000-0000-0000DD960000}"/>
    <cellStyle name="Accent6 2 8 2" xfId="38254" xr:uid="{00000000-0005-0000-0000-0000DE960000}"/>
    <cellStyle name="Accent6 2 9" xfId="38255" xr:uid="{00000000-0005-0000-0000-0000DF960000}"/>
    <cellStyle name="Accent6 2 9 2" xfId="38256" xr:uid="{00000000-0005-0000-0000-0000E0960000}"/>
    <cellStyle name="Accent6 3" xfId="38257" xr:uid="{00000000-0005-0000-0000-0000E1960000}"/>
    <cellStyle name="Accent6 3 2" xfId="38258" xr:uid="{00000000-0005-0000-0000-0000E2960000}"/>
    <cellStyle name="Accent6 4" xfId="38259" xr:uid="{00000000-0005-0000-0000-0000E3960000}"/>
    <cellStyle name="Accent6 4 2" xfId="38260" xr:uid="{00000000-0005-0000-0000-0000E4960000}"/>
    <cellStyle name="Accent6 5" xfId="38261" xr:uid="{00000000-0005-0000-0000-0000E5960000}"/>
    <cellStyle name="Accent6 5 2" xfId="38262" xr:uid="{00000000-0005-0000-0000-0000E6960000}"/>
    <cellStyle name="Accent6 6" xfId="38263" xr:uid="{00000000-0005-0000-0000-0000E7960000}"/>
    <cellStyle name="Accent6 6 2" xfId="38264" xr:uid="{00000000-0005-0000-0000-0000E8960000}"/>
    <cellStyle name="Accent6 7" xfId="38265" xr:uid="{00000000-0005-0000-0000-0000E9960000}"/>
    <cellStyle name="Accent6 7 2" xfId="38266" xr:uid="{00000000-0005-0000-0000-0000EA960000}"/>
    <cellStyle name="Accent6 8" xfId="38267" xr:uid="{00000000-0005-0000-0000-0000EB960000}"/>
    <cellStyle name="Accent6 8 2" xfId="38268" xr:uid="{00000000-0005-0000-0000-0000EC960000}"/>
    <cellStyle name="Accent6 9" xfId="38269" xr:uid="{00000000-0005-0000-0000-0000ED960000}"/>
    <cellStyle name="Accent6 9 2" xfId="38270" xr:uid="{00000000-0005-0000-0000-0000EE960000}"/>
    <cellStyle name="Accent6_Cash Terceiros RJ" xfId="38271" xr:uid="{00000000-0005-0000-0000-0000EF960000}"/>
    <cellStyle name="AFE" xfId="38272" xr:uid="{00000000-0005-0000-0000-0000F0960000}"/>
    <cellStyle name="Año" xfId="38273" xr:uid="{00000000-0005-0000-0000-0000F1960000}"/>
    <cellStyle name="anobase" xfId="38274" xr:uid="{00000000-0005-0000-0000-0000F2960000}"/>
    <cellStyle name="anos" xfId="38275" xr:uid="{00000000-0005-0000-0000-0000F3960000}"/>
    <cellStyle name="apolo" xfId="38276" xr:uid="{00000000-0005-0000-0000-0000F4960000}"/>
    <cellStyle name="apolo 2" xfId="38277" xr:uid="{00000000-0005-0000-0000-0000F5960000}"/>
    <cellStyle name="apolo 3" xfId="38278" xr:uid="{00000000-0005-0000-0000-0000F6960000}"/>
    <cellStyle name="apolo 4" xfId="38279" xr:uid="{00000000-0005-0000-0000-0000F7960000}"/>
    <cellStyle name="apolo 5" xfId="38280" xr:uid="{00000000-0005-0000-0000-0000F8960000}"/>
    <cellStyle name="apolo 6" xfId="38281" xr:uid="{00000000-0005-0000-0000-0000F9960000}"/>
    <cellStyle name="Array" xfId="38282" xr:uid="{00000000-0005-0000-0000-0000FA960000}"/>
    <cellStyle name="Array 2" xfId="38283" xr:uid="{00000000-0005-0000-0000-0000FB960000}"/>
    <cellStyle name="Array Enter" xfId="38284" xr:uid="{00000000-0005-0000-0000-0000FC960000}"/>
    <cellStyle name="Array Enter 2" xfId="38285" xr:uid="{00000000-0005-0000-0000-0000FD960000}"/>
    <cellStyle name="Array_Check de Vendas CHL" xfId="38286" xr:uid="{00000000-0005-0000-0000-0000FE960000}"/>
    <cellStyle name="b475" xfId="38287" xr:uid="{00000000-0005-0000-0000-0000FF960000}"/>
    <cellStyle name="Bad" xfId="38288" xr:uid="{00000000-0005-0000-0000-000000970000}"/>
    <cellStyle name="Bad 10" xfId="38289" xr:uid="{00000000-0005-0000-0000-000001970000}"/>
    <cellStyle name="Bad 10 2" xfId="38290" xr:uid="{00000000-0005-0000-0000-000002970000}"/>
    <cellStyle name="Bad 11" xfId="38291" xr:uid="{00000000-0005-0000-0000-000003970000}"/>
    <cellStyle name="Bad 11 2" xfId="38292" xr:uid="{00000000-0005-0000-0000-000004970000}"/>
    <cellStyle name="Bad 12" xfId="38293" xr:uid="{00000000-0005-0000-0000-000005970000}"/>
    <cellStyle name="Bad 12 2" xfId="38294" xr:uid="{00000000-0005-0000-0000-000006970000}"/>
    <cellStyle name="Bad 13" xfId="38295" xr:uid="{00000000-0005-0000-0000-000007970000}"/>
    <cellStyle name="Bad 13 2" xfId="38296" xr:uid="{00000000-0005-0000-0000-000008970000}"/>
    <cellStyle name="Bad 14" xfId="38297" xr:uid="{00000000-0005-0000-0000-000009970000}"/>
    <cellStyle name="Bad 14 2" xfId="38298" xr:uid="{00000000-0005-0000-0000-00000A970000}"/>
    <cellStyle name="Bad 15" xfId="38299" xr:uid="{00000000-0005-0000-0000-00000B970000}"/>
    <cellStyle name="Bad 2" xfId="38300" xr:uid="{00000000-0005-0000-0000-00000C970000}"/>
    <cellStyle name="Bad 2 10" xfId="38301" xr:uid="{00000000-0005-0000-0000-00000D970000}"/>
    <cellStyle name="Bad 2 10 2" xfId="38302" xr:uid="{00000000-0005-0000-0000-00000E970000}"/>
    <cellStyle name="Bad 2 11" xfId="38303" xr:uid="{00000000-0005-0000-0000-00000F970000}"/>
    <cellStyle name="Bad 2 2" xfId="38304" xr:uid="{00000000-0005-0000-0000-000010970000}"/>
    <cellStyle name="Bad 2 2 2" xfId="38305" xr:uid="{00000000-0005-0000-0000-000011970000}"/>
    <cellStyle name="Bad 2 3" xfId="38306" xr:uid="{00000000-0005-0000-0000-000012970000}"/>
    <cellStyle name="Bad 2 3 2" xfId="38307" xr:uid="{00000000-0005-0000-0000-000013970000}"/>
    <cellStyle name="Bad 2 4" xfId="38308" xr:uid="{00000000-0005-0000-0000-000014970000}"/>
    <cellStyle name="Bad 2 4 2" xfId="38309" xr:uid="{00000000-0005-0000-0000-000015970000}"/>
    <cellStyle name="Bad 2 5" xfId="38310" xr:uid="{00000000-0005-0000-0000-000016970000}"/>
    <cellStyle name="Bad 2 5 2" xfId="38311" xr:uid="{00000000-0005-0000-0000-000017970000}"/>
    <cellStyle name="Bad 2 6" xfId="38312" xr:uid="{00000000-0005-0000-0000-000018970000}"/>
    <cellStyle name="Bad 2 6 2" xfId="38313" xr:uid="{00000000-0005-0000-0000-000019970000}"/>
    <cellStyle name="Bad 2 7" xfId="38314" xr:uid="{00000000-0005-0000-0000-00001A970000}"/>
    <cellStyle name="Bad 2 7 2" xfId="38315" xr:uid="{00000000-0005-0000-0000-00001B970000}"/>
    <cellStyle name="Bad 2 8" xfId="38316" xr:uid="{00000000-0005-0000-0000-00001C970000}"/>
    <cellStyle name="Bad 2 8 2" xfId="38317" xr:uid="{00000000-0005-0000-0000-00001D970000}"/>
    <cellStyle name="Bad 2 9" xfId="38318" xr:uid="{00000000-0005-0000-0000-00001E970000}"/>
    <cellStyle name="Bad 2 9 2" xfId="38319" xr:uid="{00000000-0005-0000-0000-00001F970000}"/>
    <cellStyle name="Bad 3" xfId="38320" xr:uid="{00000000-0005-0000-0000-000020970000}"/>
    <cellStyle name="Bad 3 2" xfId="38321" xr:uid="{00000000-0005-0000-0000-000021970000}"/>
    <cellStyle name="Bad 4" xfId="38322" xr:uid="{00000000-0005-0000-0000-000022970000}"/>
    <cellStyle name="Bad 4 2" xfId="38323" xr:uid="{00000000-0005-0000-0000-000023970000}"/>
    <cellStyle name="Bad 5" xfId="38324" xr:uid="{00000000-0005-0000-0000-000024970000}"/>
    <cellStyle name="Bad 5 2" xfId="38325" xr:uid="{00000000-0005-0000-0000-000025970000}"/>
    <cellStyle name="Bad 6" xfId="38326" xr:uid="{00000000-0005-0000-0000-000026970000}"/>
    <cellStyle name="Bad 6 2" xfId="38327" xr:uid="{00000000-0005-0000-0000-000027970000}"/>
    <cellStyle name="Bad 7" xfId="38328" xr:uid="{00000000-0005-0000-0000-000028970000}"/>
    <cellStyle name="Bad 7 2" xfId="38329" xr:uid="{00000000-0005-0000-0000-000029970000}"/>
    <cellStyle name="Bad 8" xfId="38330" xr:uid="{00000000-0005-0000-0000-00002A970000}"/>
    <cellStyle name="Bad 8 2" xfId="38331" xr:uid="{00000000-0005-0000-0000-00002B970000}"/>
    <cellStyle name="Bad 9" xfId="38332" xr:uid="{00000000-0005-0000-0000-00002C970000}"/>
    <cellStyle name="Bad 9 2" xfId="38333" xr:uid="{00000000-0005-0000-0000-00002D970000}"/>
    <cellStyle name="Bad_Cash Terceiros RJ" xfId="38334" xr:uid="{00000000-0005-0000-0000-00002E970000}"/>
    <cellStyle name="beterraba" xfId="38335" xr:uid="{00000000-0005-0000-0000-00002F970000}"/>
    <cellStyle name="BLUE" xfId="38336" xr:uid="{00000000-0005-0000-0000-000030970000}"/>
    <cellStyle name="blue axis cells" xfId="38337" xr:uid="{00000000-0005-0000-0000-000031970000}"/>
    <cellStyle name="blue text cells" xfId="38338" xr:uid="{00000000-0005-0000-0000-000032970000}"/>
    <cellStyle name="Body" xfId="38339" xr:uid="{00000000-0005-0000-0000-000033970000}"/>
    <cellStyle name="Bold" xfId="38340" xr:uid="{00000000-0005-0000-0000-000034970000}"/>
    <cellStyle name="Bold/Border" xfId="38341" xr:uid="{00000000-0005-0000-0000-000035970000}"/>
    <cellStyle name="Bold/Border 2" xfId="38342" xr:uid="{00000000-0005-0000-0000-000036970000}"/>
    <cellStyle name="Bold/Border 2 2" xfId="38343" xr:uid="{00000000-0005-0000-0000-000037970000}"/>
    <cellStyle name="Bold/Border 2 3" xfId="38344" xr:uid="{00000000-0005-0000-0000-000038970000}"/>
    <cellStyle name="Bold/Border 3" xfId="38345" xr:uid="{00000000-0005-0000-0000-000039970000}"/>
    <cellStyle name="Bold/Border 3 2" xfId="38346" xr:uid="{00000000-0005-0000-0000-00003A970000}"/>
    <cellStyle name="Bold/Border 3 3" xfId="38347" xr:uid="{00000000-0005-0000-0000-00003B970000}"/>
    <cellStyle name="Bold/Border 4" xfId="38348" xr:uid="{00000000-0005-0000-0000-00003C970000}"/>
    <cellStyle name="Bold/Border 4 2" xfId="38349" xr:uid="{00000000-0005-0000-0000-00003D970000}"/>
    <cellStyle name="Bold/Border 4 3" xfId="38350" xr:uid="{00000000-0005-0000-0000-00003E970000}"/>
    <cellStyle name="Bold/Border 5" xfId="38351" xr:uid="{00000000-0005-0000-0000-00003F970000}"/>
    <cellStyle name="Bold/Border 5 2" xfId="38352" xr:uid="{00000000-0005-0000-0000-000040970000}"/>
    <cellStyle name="Bold/Border 5 3" xfId="38353" xr:uid="{00000000-0005-0000-0000-000041970000}"/>
    <cellStyle name="Bold/Border 6" xfId="38354" xr:uid="{00000000-0005-0000-0000-000042970000}"/>
    <cellStyle name="Bold/Border 7" xfId="38355" xr:uid="{00000000-0005-0000-0000-000043970000}"/>
    <cellStyle name="bolet" xfId="38356" xr:uid="{00000000-0005-0000-0000-000044970000}"/>
    <cellStyle name="Bom 10" xfId="38357" xr:uid="{00000000-0005-0000-0000-000045970000}"/>
    <cellStyle name="Bom 10 2" xfId="38358" xr:uid="{00000000-0005-0000-0000-000046970000}"/>
    <cellStyle name="Bom 10 2 2" xfId="38359" xr:uid="{00000000-0005-0000-0000-000047970000}"/>
    <cellStyle name="Bom 11" xfId="38360" xr:uid="{00000000-0005-0000-0000-000048970000}"/>
    <cellStyle name="Bom 11 2" xfId="38361" xr:uid="{00000000-0005-0000-0000-000049970000}"/>
    <cellStyle name="Bom 11 2 2" xfId="38362" xr:uid="{00000000-0005-0000-0000-00004A970000}"/>
    <cellStyle name="Bom 12" xfId="38363" xr:uid="{00000000-0005-0000-0000-00004B970000}"/>
    <cellStyle name="Bom 12 2" xfId="38364" xr:uid="{00000000-0005-0000-0000-00004C970000}"/>
    <cellStyle name="Bom 12 2 2" xfId="38365" xr:uid="{00000000-0005-0000-0000-00004D970000}"/>
    <cellStyle name="Bom 13" xfId="38366" xr:uid="{00000000-0005-0000-0000-00004E970000}"/>
    <cellStyle name="Bom 13 2" xfId="38367" xr:uid="{00000000-0005-0000-0000-00004F970000}"/>
    <cellStyle name="Bom 13 2 2" xfId="38368" xr:uid="{00000000-0005-0000-0000-000050970000}"/>
    <cellStyle name="Bom 14" xfId="38369" xr:uid="{00000000-0005-0000-0000-000051970000}"/>
    <cellStyle name="Bom 14 2" xfId="38370" xr:uid="{00000000-0005-0000-0000-000052970000}"/>
    <cellStyle name="Bom 14 2 2" xfId="38371" xr:uid="{00000000-0005-0000-0000-000053970000}"/>
    <cellStyle name="Bom 15" xfId="38372" xr:uid="{00000000-0005-0000-0000-000054970000}"/>
    <cellStyle name="Bom 15 2" xfId="38373" xr:uid="{00000000-0005-0000-0000-000055970000}"/>
    <cellStyle name="Bom 15 2 2" xfId="38374" xr:uid="{00000000-0005-0000-0000-000056970000}"/>
    <cellStyle name="Bom 16" xfId="38375" xr:uid="{00000000-0005-0000-0000-000057970000}"/>
    <cellStyle name="Bom 16 2" xfId="38376" xr:uid="{00000000-0005-0000-0000-000058970000}"/>
    <cellStyle name="Bom 16 2 2" xfId="38377" xr:uid="{00000000-0005-0000-0000-000059970000}"/>
    <cellStyle name="Bom 17" xfId="38378" xr:uid="{00000000-0005-0000-0000-00005A970000}"/>
    <cellStyle name="Bom 18" xfId="38379" xr:uid="{00000000-0005-0000-0000-00005B970000}"/>
    <cellStyle name="Bom 19" xfId="38380" xr:uid="{00000000-0005-0000-0000-00005C970000}"/>
    <cellStyle name="Bom 2" xfId="38381" xr:uid="{00000000-0005-0000-0000-00005D970000}"/>
    <cellStyle name="Bom 2 10" xfId="38382" xr:uid="{00000000-0005-0000-0000-00005E970000}"/>
    <cellStyle name="Bom 2 10 2" xfId="38383" xr:uid="{00000000-0005-0000-0000-00005F970000}"/>
    <cellStyle name="Bom 2 11" xfId="38384" xr:uid="{00000000-0005-0000-0000-000060970000}"/>
    <cellStyle name="Bom 2 11 2" xfId="38385" xr:uid="{00000000-0005-0000-0000-000061970000}"/>
    <cellStyle name="Bom 2 12" xfId="38386" xr:uid="{00000000-0005-0000-0000-000062970000}"/>
    <cellStyle name="Bom 2 12 2" xfId="38387" xr:uid="{00000000-0005-0000-0000-000063970000}"/>
    <cellStyle name="Bom 2 13" xfId="38388" xr:uid="{00000000-0005-0000-0000-000064970000}"/>
    <cellStyle name="Bom 2 13 2" xfId="38389" xr:uid="{00000000-0005-0000-0000-000065970000}"/>
    <cellStyle name="Bom 2 14" xfId="38390" xr:uid="{00000000-0005-0000-0000-000066970000}"/>
    <cellStyle name="Bom 2 14 2" xfId="38391" xr:uid="{00000000-0005-0000-0000-000067970000}"/>
    <cellStyle name="Bom 2 14 2 2" xfId="38392" xr:uid="{00000000-0005-0000-0000-000068970000}"/>
    <cellStyle name="Bom 2 14 2 3" xfId="38393" xr:uid="{00000000-0005-0000-0000-000069970000}"/>
    <cellStyle name="Bom 2 14 3" xfId="38394" xr:uid="{00000000-0005-0000-0000-00006A970000}"/>
    <cellStyle name="Bom 2 14 3 2" xfId="38395" xr:uid="{00000000-0005-0000-0000-00006B970000}"/>
    <cellStyle name="Bom 2 14 3 3" xfId="38396" xr:uid="{00000000-0005-0000-0000-00006C970000}"/>
    <cellStyle name="Bom 2 14 4" xfId="38397" xr:uid="{00000000-0005-0000-0000-00006D970000}"/>
    <cellStyle name="Bom 2 15" xfId="38398" xr:uid="{00000000-0005-0000-0000-00006E970000}"/>
    <cellStyle name="Bom 2 15 2" xfId="38399" xr:uid="{00000000-0005-0000-0000-00006F970000}"/>
    <cellStyle name="Bom 2 16" xfId="38400" xr:uid="{00000000-0005-0000-0000-000070970000}"/>
    <cellStyle name="Bom 2 16 2" xfId="38401" xr:uid="{00000000-0005-0000-0000-000071970000}"/>
    <cellStyle name="Bom 2 17" xfId="38402" xr:uid="{00000000-0005-0000-0000-000072970000}"/>
    <cellStyle name="Bom 2 2" xfId="38403" xr:uid="{00000000-0005-0000-0000-000073970000}"/>
    <cellStyle name="Bom 2 2 10" xfId="38404" xr:uid="{00000000-0005-0000-0000-000074970000}"/>
    <cellStyle name="Bom 2 2 10 2" xfId="38405" xr:uid="{00000000-0005-0000-0000-000075970000}"/>
    <cellStyle name="Bom 2 2 11" xfId="38406" xr:uid="{00000000-0005-0000-0000-000076970000}"/>
    <cellStyle name="Bom 2 2 11 2" xfId="38407" xr:uid="{00000000-0005-0000-0000-000077970000}"/>
    <cellStyle name="Bom 2 2 12" xfId="38408" xr:uid="{00000000-0005-0000-0000-000078970000}"/>
    <cellStyle name="Bom 2 2 12 2" xfId="38409" xr:uid="{00000000-0005-0000-0000-000079970000}"/>
    <cellStyle name="Bom 2 2 13" xfId="38410" xr:uid="{00000000-0005-0000-0000-00007A970000}"/>
    <cellStyle name="Bom 2 2 13 2" xfId="38411" xr:uid="{00000000-0005-0000-0000-00007B970000}"/>
    <cellStyle name="Bom 2 2 14" xfId="38412" xr:uid="{00000000-0005-0000-0000-00007C970000}"/>
    <cellStyle name="Bom 2 2 14 2" xfId="38413" xr:uid="{00000000-0005-0000-0000-00007D970000}"/>
    <cellStyle name="Bom 2 2 14 3" xfId="38414" xr:uid="{00000000-0005-0000-0000-00007E970000}"/>
    <cellStyle name="Bom 2 2 15" xfId="38415" xr:uid="{00000000-0005-0000-0000-00007F970000}"/>
    <cellStyle name="Bom 2 2 2" xfId="38416" xr:uid="{00000000-0005-0000-0000-000080970000}"/>
    <cellStyle name="Bom 2 2 2 10" xfId="38417" xr:uid="{00000000-0005-0000-0000-000081970000}"/>
    <cellStyle name="Bom 2 2 2 10 2" xfId="38418" xr:uid="{00000000-0005-0000-0000-000082970000}"/>
    <cellStyle name="Bom 2 2 2 11" xfId="38419" xr:uid="{00000000-0005-0000-0000-000083970000}"/>
    <cellStyle name="Bom 2 2 2 2" xfId="38420" xr:uid="{00000000-0005-0000-0000-000084970000}"/>
    <cellStyle name="Bom 2 2 2 2 2" xfId="38421" xr:uid="{00000000-0005-0000-0000-000085970000}"/>
    <cellStyle name="Bom 2 2 2 3" xfId="38422" xr:uid="{00000000-0005-0000-0000-000086970000}"/>
    <cellStyle name="Bom 2 2 2 3 2" xfId="38423" xr:uid="{00000000-0005-0000-0000-000087970000}"/>
    <cellStyle name="Bom 2 2 2 4" xfId="38424" xr:uid="{00000000-0005-0000-0000-000088970000}"/>
    <cellStyle name="Bom 2 2 2 4 2" xfId="38425" xr:uid="{00000000-0005-0000-0000-000089970000}"/>
    <cellStyle name="Bom 2 2 2 5" xfId="38426" xr:uid="{00000000-0005-0000-0000-00008A970000}"/>
    <cellStyle name="Bom 2 2 2 5 2" xfId="38427" xr:uid="{00000000-0005-0000-0000-00008B970000}"/>
    <cellStyle name="Bom 2 2 2 6" xfId="38428" xr:uid="{00000000-0005-0000-0000-00008C970000}"/>
    <cellStyle name="Bom 2 2 2 6 2" xfId="38429" xr:uid="{00000000-0005-0000-0000-00008D970000}"/>
    <cellStyle name="Bom 2 2 2 7" xfId="38430" xr:uid="{00000000-0005-0000-0000-00008E970000}"/>
    <cellStyle name="Bom 2 2 2 7 2" xfId="38431" xr:uid="{00000000-0005-0000-0000-00008F970000}"/>
    <cellStyle name="Bom 2 2 2 8" xfId="38432" xr:uid="{00000000-0005-0000-0000-000090970000}"/>
    <cellStyle name="Bom 2 2 2 8 2" xfId="38433" xr:uid="{00000000-0005-0000-0000-000091970000}"/>
    <cellStyle name="Bom 2 2 2 9" xfId="38434" xr:uid="{00000000-0005-0000-0000-000092970000}"/>
    <cellStyle name="Bom 2 2 2 9 2" xfId="38435" xr:uid="{00000000-0005-0000-0000-000093970000}"/>
    <cellStyle name="Bom 2 2 2 9 2 2" xfId="38436" xr:uid="{00000000-0005-0000-0000-000094970000}"/>
    <cellStyle name="Bom 2 2 2 9 2 3" xfId="38437" xr:uid="{00000000-0005-0000-0000-000095970000}"/>
    <cellStyle name="Bom 2 2 2 9 3" xfId="38438" xr:uid="{00000000-0005-0000-0000-000096970000}"/>
    <cellStyle name="Bom 2 2 2 9 3 2" xfId="38439" xr:uid="{00000000-0005-0000-0000-000097970000}"/>
    <cellStyle name="Bom 2 2 2 9 3 3" xfId="38440" xr:uid="{00000000-0005-0000-0000-000098970000}"/>
    <cellStyle name="Bom 2 2 2 9 4" xfId="38441" xr:uid="{00000000-0005-0000-0000-000099970000}"/>
    <cellStyle name="Bom 2 2 3" xfId="38442" xr:uid="{00000000-0005-0000-0000-00009A970000}"/>
    <cellStyle name="Bom 2 2 3 2" xfId="38443" xr:uid="{00000000-0005-0000-0000-00009B970000}"/>
    <cellStyle name="Bom 2 2 3 3" xfId="38444" xr:uid="{00000000-0005-0000-0000-00009C970000}"/>
    <cellStyle name="Bom 2 2 3 4" xfId="38445" xr:uid="{00000000-0005-0000-0000-00009D970000}"/>
    <cellStyle name="Bom 2 2 4" xfId="38446" xr:uid="{00000000-0005-0000-0000-00009E970000}"/>
    <cellStyle name="Bom 2 2 4 2" xfId="38447" xr:uid="{00000000-0005-0000-0000-00009F970000}"/>
    <cellStyle name="Bom 2 2 5" xfId="38448" xr:uid="{00000000-0005-0000-0000-0000A0970000}"/>
    <cellStyle name="Bom 2 2 5 2" xfId="38449" xr:uid="{00000000-0005-0000-0000-0000A1970000}"/>
    <cellStyle name="Bom 2 2 6" xfId="38450" xr:uid="{00000000-0005-0000-0000-0000A2970000}"/>
    <cellStyle name="Bom 2 2 6 2" xfId="38451" xr:uid="{00000000-0005-0000-0000-0000A3970000}"/>
    <cellStyle name="Bom 2 2 7" xfId="38452" xr:uid="{00000000-0005-0000-0000-0000A4970000}"/>
    <cellStyle name="Bom 2 2 7 2" xfId="38453" xr:uid="{00000000-0005-0000-0000-0000A5970000}"/>
    <cellStyle name="Bom 2 2 8" xfId="38454" xr:uid="{00000000-0005-0000-0000-0000A6970000}"/>
    <cellStyle name="Bom 2 2 8 2" xfId="38455" xr:uid="{00000000-0005-0000-0000-0000A7970000}"/>
    <cellStyle name="Bom 2 2 9" xfId="38456" xr:uid="{00000000-0005-0000-0000-0000A8970000}"/>
    <cellStyle name="Bom 2 2 9 2" xfId="38457" xr:uid="{00000000-0005-0000-0000-0000A9970000}"/>
    <cellStyle name="Bom 2 3" xfId="38458" xr:uid="{00000000-0005-0000-0000-0000AA970000}"/>
    <cellStyle name="Bom 2 3 10" xfId="38459" xr:uid="{00000000-0005-0000-0000-0000AB970000}"/>
    <cellStyle name="Bom 2 3 10 2" xfId="38460" xr:uid="{00000000-0005-0000-0000-0000AC970000}"/>
    <cellStyle name="Bom 2 3 11" xfId="38461" xr:uid="{00000000-0005-0000-0000-0000AD970000}"/>
    <cellStyle name="Bom 2 3 11 2" xfId="38462" xr:uid="{00000000-0005-0000-0000-0000AE970000}"/>
    <cellStyle name="Bom 2 3 12" xfId="38463" xr:uid="{00000000-0005-0000-0000-0000AF970000}"/>
    <cellStyle name="Bom 2 3 12 2" xfId="38464" xr:uid="{00000000-0005-0000-0000-0000B0970000}"/>
    <cellStyle name="Bom 2 3 13" xfId="38465" xr:uid="{00000000-0005-0000-0000-0000B1970000}"/>
    <cellStyle name="Bom 2 3 13 2" xfId="38466" xr:uid="{00000000-0005-0000-0000-0000B2970000}"/>
    <cellStyle name="Bom 2 3 14" xfId="38467" xr:uid="{00000000-0005-0000-0000-0000B3970000}"/>
    <cellStyle name="Bom 2 3 14 2" xfId="38468" xr:uid="{00000000-0005-0000-0000-0000B4970000}"/>
    <cellStyle name="Bom 2 3 14 3" xfId="38469" xr:uid="{00000000-0005-0000-0000-0000B5970000}"/>
    <cellStyle name="Bom 2 3 15" xfId="38470" xr:uid="{00000000-0005-0000-0000-0000B6970000}"/>
    <cellStyle name="Bom 2 3 2" xfId="38471" xr:uid="{00000000-0005-0000-0000-0000B7970000}"/>
    <cellStyle name="Bom 2 3 2 10" xfId="38472" xr:uid="{00000000-0005-0000-0000-0000B8970000}"/>
    <cellStyle name="Bom 2 3 2 10 2" xfId="38473" xr:uid="{00000000-0005-0000-0000-0000B9970000}"/>
    <cellStyle name="Bom 2 3 2 11" xfId="38474" xr:uid="{00000000-0005-0000-0000-0000BA970000}"/>
    <cellStyle name="Bom 2 3 2 2" xfId="38475" xr:uid="{00000000-0005-0000-0000-0000BB970000}"/>
    <cellStyle name="Bom 2 3 2 2 2" xfId="38476" xr:uid="{00000000-0005-0000-0000-0000BC970000}"/>
    <cellStyle name="Bom 2 3 2 3" xfId="38477" xr:uid="{00000000-0005-0000-0000-0000BD970000}"/>
    <cellStyle name="Bom 2 3 2 3 2" xfId="38478" xr:uid="{00000000-0005-0000-0000-0000BE970000}"/>
    <cellStyle name="Bom 2 3 2 4" xfId="38479" xr:uid="{00000000-0005-0000-0000-0000BF970000}"/>
    <cellStyle name="Bom 2 3 2 4 2" xfId="38480" xr:uid="{00000000-0005-0000-0000-0000C0970000}"/>
    <cellStyle name="Bom 2 3 2 5" xfId="38481" xr:uid="{00000000-0005-0000-0000-0000C1970000}"/>
    <cellStyle name="Bom 2 3 2 5 2" xfId="38482" xr:uid="{00000000-0005-0000-0000-0000C2970000}"/>
    <cellStyle name="Bom 2 3 2 6" xfId="38483" xr:uid="{00000000-0005-0000-0000-0000C3970000}"/>
    <cellStyle name="Bom 2 3 2 6 2" xfId="38484" xr:uid="{00000000-0005-0000-0000-0000C4970000}"/>
    <cellStyle name="Bom 2 3 2 7" xfId="38485" xr:uid="{00000000-0005-0000-0000-0000C5970000}"/>
    <cellStyle name="Bom 2 3 2 7 2" xfId="38486" xr:uid="{00000000-0005-0000-0000-0000C6970000}"/>
    <cellStyle name="Bom 2 3 2 8" xfId="38487" xr:uid="{00000000-0005-0000-0000-0000C7970000}"/>
    <cellStyle name="Bom 2 3 2 8 2" xfId="38488" xr:uid="{00000000-0005-0000-0000-0000C8970000}"/>
    <cellStyle name="Bom 2 3 2 9" xfId="38489" xr:uid="{00000000-0005-0000-0000-0000C9970000}"/>
    <cellStyle name="Bom 2 3 2 9 2" xfId="38490" xr:uid="{00000000-0005-0000-0000-0000CA970000}"/>
    <cellStyle name="Bom 2 3 3" xfId="38491" xr:uid="{00000000-0005-0000-0000-0000CB970000}"/>
    <cellStyle name="Bom 2 3 3 2" xfId="38492" xr:uid="{00000000-0005-0000-0000-0000CC970000}"/>
    <cellStyle name="Bom 2 3 4" xfId="38493" xr:uid="{00000000-0005-0000-0000-0000CD970000}"/>
    <cellStyle name="Bom 2 3 4 2" xfId="38494" xr:uid="{00000000-0005-0000-0000-0000CE970000}"/>
    <cellStyle name="Bom 2 3 5" xfId="38495" xr:uid="{00000000-0005-0000-0000-0000CF970000}"/>
    <cellStyle name="Bom 2 3 5 2" xfId="38496" xr:uid="{00000000-0005-0000-0000-0000D0970000}"/>
    <cellStyle name="Bom 2 3 6" xfId="38497" xr:uid="{00000000-0005-0000-0000-0000D1970000}"/>
    <cellStyle name="Bom 2 3 6 2" xfId="38498" xr:uid="{00000000-0005-0000-0000-0000D2970000}"/>
    <cellStyle name="Bom 2 3 7" xfId="38499" xr:uid="{00000000-0005-0000-0000-0000D3970000}"/>
    <cellStyle name="Bom 2 3 7 2" xfId="38500" xr:uid="{00000000-0005-0000-0000-0000D4970000}"/>
    <cellStyle name="Bom 2 3 8" xfId="38501" xr:uid="{00000000-0005-0000-0000-0000D5970000}"/>
    <cellStyle name="Bom 2 3 8 2" xfId="38502" xr:uid="{00000000-0005-0000-0000-0000D6970000}"/>
    <cellStyle name="Bom 2 3 9" xfId="38503" xr:uid="{00000000-0005-0000-0000-0000D7970000}"/>
    <cellStyle name="Bom 2 3 9 2" xfId="38504" xr:uid="{00000000-0005-0000-0000-0000D8970000}"/>
    <cellStyle name="Bom 2 4" xfId="38505" xr:uid="{00000000-0005-0000-0000-0000D9970000}"/>
    <cellStyle name="Bom 2 4 10" xfId="38506" xr:uid="{00000000-0005-0000-0000-0000DA970000}"/>
    <cellStyle name="Bom 2 4 10 2" xfId="38507" xr:uid="{00000000-0005-0000-0000-0000DB970000}"/>
    <cellStyle name="Bom 2 4 11" xfId="38508" xr:uid="{00000000-0005-0000-0000-0000DC970000}"/>
    <cellStyle name="Bom 2 4 2" xfId="38509" xr:uid="{00000000-0005-0000-0000-0000DD970000}"/>
    <cellStyle name="Bom 2 4 2 2" xfId="38510" xr:uid="{00000000-0005-0000-0000-0000DE970000}"/>
    <cellStyle name="Bom 2 4 3" xfId="38511" xr:uid="{00000000-0005-0000-0000-0000DF970000}"/>
    <cellStyle name="Bom 2 4 3 2" xfId="38512" xr:uid="{00000000-0005-0000-0000-0000E0970000}"/>
    <cellStyle name="Bom 2 4 4" xfId="38513" xr:uid="{00000000-0005-0000-0000-0000E1970000}"/>
    <cellStyle name="Bom 2 4 4 2" xfId="38514" xr:uid="{00000000-0005-0000-0000-0000E2970000}"/>
    <cellStyle name="Bom 2 4 5" xfId="38515" xr:uid="{00000000-0005-0000-0000-0000E3970000}"/>
    <cellStyle name="Bom 2 4 5 2" xfId="38516" xr:uid="{00000000-0005-0000-0000-0000E4970000}"/>
    <cellStyle name="Bom 2 4 6" xfId="38517" xr:uid="{00000000-0005-0000-0000-0000E5970000}"/>
    <cellStyle name="Bom 2 4 6 2" xfId="38518" xr:uid="{00000000-0005-0000-0000-0000E6970000}"/>
    <cellStyle name="Bom 2 4 7" xfId="38519" xr:uid="{00000000-0005-0000-0000-0000E7970000}"/>
    <cellStyle name="Bom 2 4 7 2" xfId="38520" xr:uid="{00000000-0005-0000-0000-0000E8970000}"/>
    <cellStyle name="Bom 2 4 8" xfId="38521" xr:uid="{00000000-0005-0000-0000-0000E9970000}"/>
    <cellStyle name="Bom 2 4 8 2" xfId="38522" xr:uid="{00000000-0005-0000-0000-0000EA970000}"/>
    <cellStyle name="Bom 2 4 9" xfId="38523" xr:uid="{00000000-0005-0000-0000-0000EB970000}"/>
    <cellStyle name="Bom 2 4 9 2" xfId="38524" xr:uid="{00000000-0005-0000-0000-0000EC970000}"/>
    <cellStyle name="Bom 2 5" xfId="38525" xr:uid="{00000000-0005-0000-0000-0000ED970000}"/>
    <cellStyle name="Bom 2 5 2" xfId="38526" xr:uid="{00000000-0005-0000-0000-0000EE970000}"/>
    <cellStyle name="Bom 2 6" xfId="38527" xr:uid="{00000000-0005-0000-0000-0000EF970000}"/>
    <cellStyle name="Bom 2 6 2" xfId="38528" xr:uid="{00000000-0005-0000-0000-0000F0970000}"/>
    <cellStyle name="Bom 2 7" xfId="38529" xr:uid="{00000000-0005-0000-0000-0000F1970000}"/>
    <cellStyle name="Bom 2 7 2" xfId="38530" xr:uid="{00000000-0005-0000-0000-0000F2970000}"/>
    <cellStyle name="Bom 2 8" xfId="38531" xr:uid="{00000000-0005-0000-0000-0000F3970000}"/>
    <cellStyle name="Bom 2 8 2" xfId="38532" xr:uid="{00000000-0005-0000-0000-0000F4970000}"/>
    <cellStyle name="Bom 2 9" xfId="38533" xr:uid="{00000000-0005-0000-0000-0000F5970000}"/>
    <cellStyle name="Bom 2 9 2" xfId="38534" xr:uid="{00000000-0005-0000-0000-0000F6970000}"/>
    <cellStyle name="Bom 20" xfId="38535" xr:uid="{00000000-0005-0000-0000-0000F7970000}"/>
    <cellStyle name="Bom 21" xfId="38536" xr:uid="{00000000-0005-0000-0000-0000F8970000}"/>
    <cellStyle name="Bom 22" xfId="38537" xr:uid="{00000000-0005-0000-0000-0000F9970000}"/>
    <cellStyle name="Bom 23" xfId="38538" xr:uid="{00000000-0005-0000-0000-0000FA970000}"/>
    <cellStyle name="Bom 24" xfId="38539" xr:uid="{00000000-0005-0000-0000-0000FB970000}"/>
    <cellStyle name="Bom 25" xfId="38540" xr:uid="{00000000-0005-0000-0000-0000FC970000}"/>
    <cellStyle name="Bom 26" xfId="38541" xr:uid="{00000000-0005-0000-0000-0000FD970000}"/>
    <cellStyle name="Bom 27" xfId="38542" xr:uid="{00000000-0005-0000-0000-0000FE970000}"/>
    <cellStyle name="Bom 28" xfId="38543" xr:uid="{00000000-0005-0000-0000-0000FF970000}"/>
    <cellStyle name="Bom 29" xfId="38544" xr:uid="{00000000-0005-0000-0000-000000980000}"/>
    <cellStyle name="Bom 3" xfId="38545" xr:uid="{00000000-0005-0000-0000-000001980000}"/>
    <cellStyle name="Bom 3 2" xfId="38546" xr:uid="{00000000-0005-0000-0000-000002980000}"/>
    <cellStyle name="Bom 3 2 2" xfId="38547" xr:uid="{00000000-0005-0000-0000-000003980000}"/>
    <cellStyle name="Bom 3 3" xfId="38548" xr:uid="{00000000-0005-0000-0000-000004980000}"/>
    <cellStyle name="Bom 30" xfId="38549" xr:uid="{00000000-0005-0000-0000-000005980000}"/>
    <cellStyle name="Bom 31" xfId="38550" xr:uid="{00000000-0005-0000-0000-000006980000}"/>
    <cellStyle name="Bom 32" xfId="38551" xr:uid="{00000000-0005-0000-0000-000007980000}"/>
    <cellStyle name="Bom 33" xfId="38552" xr:uid="{00000000-0005-0000-0000-000008980000}"/>
    <cellStyle name="Bom 34" xfId="38553" xr:uid="{00000000-0005-0000-0000-000009980000}"/>
    <cellStyle name="Bom 35" xfId="38554" xr:uid="{00000000-0005-0000-0000-00000A980000}"/>
    <cellStyle name="Bom 36" xfId="38555" xr:uid="{00000000-0005-0000-0000-00000B980000}"/>
    <cellStyle name="Bom 37" xfId="38556" xr:uid="{00000000-0005-0000-0000-00000C980000}"/>
    <cellStyle name="Bom 38" xfId="38557" xr:uid="{00000000-0005-0000-0000-00000D980000}"/>
    <cellStyle name="Bom 39" xfId="38558" xr:uid="{00000000-0005-0000-0000-00000E980000}"/>
    <cellStyle name="Bom 4" xfId="38559" xr:uid="{00000000-0005-0000-0000-00000F980000}"/>
    <cellStyle name="Bom 4 2" xfId="38560" xr:uid="{00000000-0005-0000-0000-000010980000}"/>
    <cellStyle name="Bom 4 2 2" xfId="38561" xr:uid="{00000000-0005-0000-0000-000011980000}"/>
    <cellStyle name="Bom 4 3" xfId="38562" xr:uid="{00000000-0005-0000-0000-000012980000}"/>
    <cellStyle name="Bom 40" xfId="38563" xr:uid="{00000000-0005-0000-0000-000013980000}"/>
    <cellStyle name="Bom 41" xfId="38564" xr:uid="{00000000-0005-0000-0000-000014980000}"/>
    <cellStyle name="Bom 42" xfId="38565" xr:uid="{00000000-0005-0000-0000-000015980000}"/>
    <cellStyle name="Bom 43" xfId="38566" xr:uid="{00000000-0005-0000-0000-000016980000}"/>
    <cellStyle name="Bom 44" xfId="38567" xr:uid="{00000000-0005-0000-0000-000017980000}"/>
    <cellStyle name="Bom 45" xfId="38568" xr:uid="{00000000-0005-0000-0000-000018980000}"/>
    <cellStyle name="Bom 46" xfId="38569" xr:uid="{00000000-0005-0000-0000-000019980000}"/>
    <cellStyle name="Bom 47" xfId="38570" xr:uid="{00000000-0005-0000-0000-00001A980000}"/>
    <cellStyle name="Bom 48" xfId="38571" xr:uid="{00000000-0005-0000-0000-00001B980000}"/>
    <cellStyle name="Bom 49" xfId="38572" xr:uid="{00000000-0005-0000-0000-00001C980000}"/>
    <cellStyle name="Bom 5" xfId="38573" xr:uid="{00000000-0005-0000-0000-00001D980000}"/>
    <cellStyle name="Bom 5 2" xfId="38574" xr:uid="{00000000-0005-0000-0000-00001E980000}"/>
    <cellStyle name="Bom 5 2 2" xfId="38575" xr:uid="{00000000-0005-0000-0000-00001F980000}"/>
    <cellStyle name="Bom 5 2 3" xfId="38576" xr:uid="{00000000-0005-0000-0000-000020980000}"/>
    <cellStyle name="Bom 5 3" xfId="38577" xr:uid="{00000000-0005-0000-0000-000021980000}"/>
    <cellStyle name="Bom 50" xfId="38578" xr:uid="{00000000-0005-0000-0000-000022980000}"/>
    <cellStyle name="Bom 51" xfId="38579" xr:uid="{00000000-0005-0000-0000-000023980000}"/>
    <cellStyle name="Bom 52" xfId="38580" xr:uid="{00000000-0005-0000-0000-000024980000}"/>
    <cellStyle name="Bom 53" xfId="38581" xr:uid="{00000000-0005-0000-0000-000025980000}"/>
    <cellStyle name="Bom 54" xfId="38582" xr:uid="{00000000-0005-0000-0000-000026980000}"/>
    <cellStyle name="Bom 55" xfId="38583" xr:uid="{00000000-0005-0000-0000-000027980000}"/>
    <cellStyle name="Bom 56" xfId="38584" xr:uid="{00000000-0005-0000-0000-000028980000}"/>
    <cellStyle name="Bom 57" xfId="38585" xr:uid="{00000000-0005-0000-0000-000029980000}"/>
    <cellStyle name="Bom 58" xfId="38586" xr:uid="{00000000-0005-0000-0000-00002A980000}"/>
    <cellStyle name="Bom 6" xfId="38587" xr:uid="{00000000-0005-0000-0000-00002B980000}"/>
    <cellStyle name="Bom 6 2" xfId="38588" xr:uid="{00000000-0005-0000-0000-00002C980000}"/>
    <cellStyle name="Bom 6 2 2" xfId="38589" xr:uid="{00000000-0005-0000-0000-00002D980000}"/>
    <cellStyle name="Bom 6 3" xfId="38590" xr:uid="{00000000-0005-0000-0000-00002E980000}"/>
    <cellStyle name="Bom 6 4" xfId="38591" xr:uid="{00000000-0005-0000-0000-00002F980000}"/>
    <cellStyle name="Bom 6_12_CONFERE (2)" xfId="38592" xr:uid="{00000000-0005-0000-0000-000030980000}"/>
    <cellStyle name="Bom 7" xfId="38593" xr:uid="{00000000-0005-0000-0000-000031980000}"/>
    <cellStyle name="Bom 7 2" xfId="38594" xr:uid="{00000000-0005-0000-0000-000032980000}"/>
    <cellStyle name="Bom 7 2 2" xfId="38595" xr:uid="{00000000-0005-0000-0000-000033980000}"/>
    <cellStyle name="Bom 7 2 2 2" xfId="38596" xr:uid="{00000000-0005-0000-0000-000034980000}"/>
    <cellStyle name="Bom 7 2 2 3" xfId="38597" xr:uid="{00000000-0005-0000-0000-000035980000}"/>
    <cellStyle name="Bom 7 2 3" xfId="38598" xr:uid="{00000000-0005-0000-0000-000036980000}"/>
    <cellStyle name="Bom 7 2 3 2" xfId="38599" xr:uid="{00000000-0005-0000-0000-000037980000}"/>
    <cellStyle name="Bom 7 2 3 3" xfId="38600" xr:uid="{00000000-0005-0000-0000-000038980000}"/>
    <cellStyle name="Bom 7 2 4" xfId="38601" xr:uid="{00000000-0005-0000-0000-000039980000}"/>
    <cellStyle name="Bom 7 3" xfId="38602" xr:uid="{00000000-0005-0000-0000-00003A980000}"/>
    <cellStyle name="Bom 7 3 2" xfId="38603" xr:uid="{00000000-0005-0000-0000-00003B980000}"/>
    <cellStyle name="Bom 7 3 3" xfId="38604" xr:uid="{00000000-0005-0000-0000-00003C980000}"/>
    <cellStyle name="Bom 7 4" xfId="38605" xr:uid="{00000000-0005-0000-0000-00003D980000}"/>
    <cellStyle name="Bom 7 4 2" xfId="38606" xr:uid="{00000000-0005-0000-0000-00003E980000}"/>
    <cellStyle name="Bom 7 4 3" xfId="38607" xr:uid="{00000000-0005-0000-0000-00003F980000}"/>
    <cellStyle name="Bom 7 5" xfId="38608" xr:uid="{00000000-0005-0000-0000-000040980000}"/>
    <cellStyle name="Bom 7_12_CONFERE (2)" xfId="38609" xr:uid="{00000000-0005-0000-0000-000041980000}"/>
    <cellStyle name="Bom 8" xfId="38610" xr:uid="{00000000-0005-0000-0000-000042980000}"/>
    <cellStyle name="Bom 8 2" xfId="38611" xr:uid="{00000000-0005-0000-0000-000043980000}"/>
    <cellStyle name="Bom 8 2 2" xfId="38612" xr:uid="{00000000-0005-0000-0000-000044980000}"/>
    <cellStyle name="Bom 8 2 3" xfId="38613" xr:uid="{00000000-0005-0000-0000-000045980000}"/>
    <cellStyle name="Bom 8 3" xfId="38614" xr:uid="{00000000-0005-0000-0000-000046980000}"/>
    <cellStyle name="Bom 8 3 2" xfId="38615" xr:uid="{00000000-0005-0000-0000-000047980000}"/>
    <cellStyle name="Bom 8 3 3" xfId="38616" xr:uid="{00000000-0005-0000-0000-000048980000}"/>
    <cellStyle name="Bom 8 4" xfId="38617" xr:uid="{00000000-0005-0000-0000-000049980000}"/>
    <cellStyle name="Bom 8 4 2" xfId="38618" xr:uid="{00000000-0005-0000-0000-00004A980000}"/>
    <cellStyle name="Bom 8 4 3" xfId="38619" xr:uid="{00000000-0005-0000-0000-00004B980000}"/>
    <cellStyle name="Bom 8 5" xfId="38620" xr:uid="{00000000-0005-0000-0000-00004C980000}"/>
    <cellStyle name="Bom 8_12_CONFERE (2)" xfId="38621" xr:uid="{00000000-0005-0000-0000-00004D980000}"/>
    <cellStyle name="Bom 9" xfId="38622" xr:uid="{00000000-0005-0000-0000-00004E980000}"/>
    <cellStyle name="Bom 9 2" xfId="38623" xr:uid="{00000000-0005-0000-0000-00004F980000}"/>
    <cellStyle name="Bom 9 2 2" xfId="38624" xr:uid="{00000000-0005-0000-0000-000050980000}"/>
    <cellStyle name="Bom 9 2 3" xfId="38625" xr:uid="{00000000-0005-0000-0000-000051980000}"/>
    <cellStyle name="Border Heavy" xfId="38626" xr:uid="{00000000-0005-0000-0000-000052980000}"/>
    <cellStyle name="Border Heavy 2" xfId="38627" xr:uid="{00000000-0005-0000-0000-000053980000}"/>
    <cellStyle name="Border Heavy 3" xfId="38628" xr:uid="{00000000-0005-0000-0000-000054980000}"/>
    <cellStyle name="Border Thin" xfId="38629" xr:uid="{00000000-0005-0000-0000-000055980000}"/>
    <cellStyle name="Border Thin 2" xfId="38630" xr:uid="{00000000-0005-0000-0000-000056980000}"/>
    <cellStyle name="Border Thin 3" xfId="38631" xr:uid="{00000000-0005-0000-0000-000057980000}"/>
    <cellStyle name="Bottom Edge" xfId="38632" xr:uid="{00000000-0005-0000-0000-000058980000}"/>
    <cellStyle name="Bottom Edge 2" xfId="38633" xr:uid="{00000000-0005-0000-0000-000059980000}"/>
    <cellStyle name="Bottom Edge 2 2" xfId="38634" xr:uid="{00000000-0005-0000-0000-00005A980000}"/>
    <cellStyle name="Bottom Edge 2 3" xfId="38635" xr:uid="{00000000-0005-0000-0000-00005B980000}"/>
    <cellStyle name="Bottom Edge 2 4" xfId="38636" xr:uid="{00000000-0005-0000-0000-00005C980000}"/>
    <cellStyle name="Bottom Edge 2 5" xfId="38637" xr:uid="{00000000-0005-0000-0000-00005D980000}"/>
    <cellStyle name="Bottom Edge 2 6" xfId="38638" xr:uid="{00000000-0005-0000-0000-00005E980000}"/>
    <cellStyle name="Bottom Edge 2 7" xfId="38639" xr:uid="{00000000-0005-0000-0000-00005F980000}"/>
    <cellStyle name="Bottom Edge 3" xfId="38640" xr:uid="{00000000-0005-0000-0000-000060980000}"/>
    <cellStyle name="Bottom Edge 3 2" xfId="38641" xr:uid="{00000000-0005-0000-0000-000061980000}"/>
    <cellStyle name="Bottom Edge 3 3" xfId="38642" xr:uid="{00000000-0005-0000-0000-000062980000}"/>
    <cellStyle name="Bottom Edge 3 4" xfId="38643" xr:uid="{00000000-0005-0000-0000-000063980000}"/>
    <cellStyle name="Bottom Edge 3 5" xfId="38644" xr:uid="{00000000-0005-0000-0000-000064980000}"/>
    <cellStyle name="Bottom Edge 3 6" xfId="38645" xr:uid="{00000000-0005-0000-0000-000065980000}"/>
    <cellStyle name="Bottom Edge 3 7" xfId="38646" xr:uid="{00000000-0005-0000-0000-000066980000}"/>
    <cellStyle name="Bottom Edge 4" xfId="38647" xr:uid="{00000000-0005-0000-0000-000067980000}"/>
    <cellStyle name="Bottom Edge 4 2" xfId="38648" xr:uid="{00000000-0005-0000-0000-000068980000}"/>
    <cellStyle name="Bottom Edge 4 3" xfId="38649" xr:uid="{00000000-0005-0000-0000-000069980000}"/>
    <cellStyle name="Bottom Edge 4 4" xfId="38650" xr:uid="{00000000-0005-0000-0000-00006A980000}"/>
    <cellStyle name="Bottom Edge 4 5" xfId="38651" xr:uid="{00000000-0005-0000-0000-00006B980000}"/>
    <cellStyle name="Bottom Edge 4 6" xfId="38652" xr:uid="{00000000-0005-0000-0000-00006C980000}"/>
    <cellStyle name="Bottom Edge 4 7" xfId="38653" xr:uid="{00000000-0005-0000-0000-00006D980000}"/>
    <cellStyle name="Bottom Edge 5" xfId="38654" xr:uid="{00000000-0005-0000-0000-00006E980000}"/>
    <cellStyle name="Bottom Edge 5 2" xfId="38655" xr:uid="{00000000-0005-0000-0000-00006F980000}"/>
    <cellStyle name="Bottom Edge 5 3" xfId="38656" xr:uid="{00000000-0005-0000-0000-000070980000}"/>
    <cellStyle name="Bottom Edge 5 4" xfId="38657" xr:uid="{00000000-0005-0000-0000-000071980000}"/>
    <cellStyle name="Bottom Edge 5 5" xfId="38658" xr:uid="{00000000-0005-0000-0000-000072980000}"/>
    <cellStyle name="Bottom Edge 5 6" xfId="38659" xr:uid="{00000000-0005-0000-0000-000073980000}"/>
    <cellStyle name="Bottom Edge 5 7" xfId="38660" xr:uid="{00000000-0005-0000-0000-000074980000}"/>
    <cellStyle name="Bottom Edge 6" xfId="38661" xr:uid="{00000000-0005-0000-0000-000075980000}"/>
    <cellStyle name="Bottom Edge 6 2" xfId="38662" xr:uid="{00000000-0005-0000-0000-000076980000}"/>
    <cellStyle name="Bottom Edge 6 3" xfId="38663" xr:uid="{00000000-0005-0000-0000-000077980000}"/>
    <cellStyle name="Bottom Edge 6 4" xfId="38664" xr:uid="{00000000-0005-0000-0000-000078980000}"/>
    <cellStyle name="Bottom Edge 6 5" xfId="38665" xr:uid="{00000000-0005-0000-0000-000079980000}"/>
    <cellStyle name="Bottom Edge 6 6" xfId="38666" xr:uid="{00000000-0005-0000-0000-00007A980000}"/>
    <cellStyle name="Bottom Edge 6 7" xfId="38667" xr:uid="{00000000-0005-0000-0000-00007B980000}"/>
    <cellStyle name="Bottom Edge 7" xfId="38668" xr:uid="{00000000-0005-0000-0000-00007C980000}"/>
    <cellStyle name="Bottom Edge 8" xfId="38669" xr:uid="{00000000-0005-0000-0000-00007D980000}"/>
    <cellStyle name="Bottom Edge 9" xfId="38670" xr:uid="{00000000-0005-0000-0000-00007E980000}"/>
    <cellStyle name="Buena" xfId="38671" xr:uid="{00000000-0005-0000-0000-00007F980000}"/>
    <cellStyle name="Buena 10" xfId="38672" xr:uid="{00000000-0005-0000-0000-000080980000}"/>
    <cellStyle name="Buena 10 2" xfId="38673" xr:uid="{00000000-0005-0000-0000-000081980000}"/>
    <cellStyle name="Buena 11" xfId="38674" xr:uid="{00000000-0005-0000-0000-000082980000}"/>
    <cellStyle name="Buena 11 2" xfId="38675" xr:uid="{00000000-0005-0000-0000-000083980000}"/>
    <cellStyle name="Buena 12" xfId="38676" xr:uid="{00000000-0005-0000-0000-000084980000}"/>
    <cellStyle name="Buena 12 2" xfId="38677" xr:uid="{00000000-0005-0000-0000-000085980000}"/>
    <cellStyle name="Buena 13" xfId="38678" xr:uid="{00000000-0005-0000-0000-000086980000}"/>
    <cellStyle name="Buena 13 2" xfId="38679" xr:uid="{00000000-0005-0000-0000-000087980000}"/>
    <cellStyle name="Buena 14" xfId="38680" xr:uid="{00000000-0005-0000-0000-000088980000}"/>
    <cellStyle name="Buena 14 2" xfId="38681" xr:uid="{00000000-0005-0000-0000-000089980000}"/>
    <cellStyle name="Buena 15" xfId="38682" xr:uid="{00000000-0005-0000-0000-00008A980000}"/>
    <cellStyle name="Buena 2" xfId="38683" xr:uid="{00000000-0005-0000-0000-00008B980000}"/>
    <cellStyle name="Buena 2 10" xfId="38684" xr:uid="{00000000-0005-0000-0000-00008C980000}"/>
    <cellStyle name="Buena 2 10 2" xfId="38685" xr:uid="{00000000-0005-0000-0000-00008D980000}"/>
    <cellStyle name="Buena 2 11" xfId="38686" xr:uid="{00000000-0005-0000-0000-00008E980000}"/>
    <cellStyle name="Buena 2 2" xfId="38687" xr:uid="{00000000-0005-0000-0000-00008F980000}"/>
    <cellStyle name="Buena 2 2 2" xfId="38688" xr:uid="{00000000-0005-0000-0000-000090980000}"/>
    <cellStyle name="Buena 2 3" xfId="38689" xr:uid="{00000000-0005-0000-0000-000091980000}"/>
    <cellStyle name="Buena 2 3 2" xfId="38690" xr:uid="{00000000-0005-0000-0000-000092980000}"/>
    <cellStyle name="Buena 2 4" xfId="38691" xr:uid="{00000000-0005-0000-0000-000093980000}"/>
    <cellStyle name="Buena 2 4 2" xfId="38692" xr:uid="{00000000-0005-0000-0000-000094980000}"/>
    <cellStyle name="Buena 2 5" xfId="38693" xr:uid="{00000000-0005-0000-0000-000095980000}"/>
    <cellStyle name="Buena 2 5 2" xfId="38694" xr:uid="{00000000-0005-0000-0000-000096980000}"/>
    <cellStyle name="Buena 2 6" xfId="38695" xr:uid="{00000000-0005-0000-0000-000097980000}"/>
    <cellStyle name="Buena 2 6 2" xfId="38696" xr:uid="{00000000-0005-0000-0000-000098980000}"/>
    <cellStyle name="Buena 2 7" xfId="38697" xr:uid="{00000000-0005-0000-0000-000099980000}"/>
    <cellStyle name="Buena 2 7 2" xfId="38698" xr:uid="{00000000-0005-0000-0000-00009A980000}"/>
    <cellStyle name="Buena 2 8" xfId="38699" xr:uid="{00000000-0005-0000-0000-00009B980000}"/>
    <cellStyle name="Buena 2 8 2" xfId="38700" xr:uid="{00000000-0005-0000-0000-00009C980000}"/>
    <cellStyle name="Buena 2 9" xfId="38701" xr:uid="{00000000-0005-0000-0000-00009D980000}"/>
    <cellStyle name="Buena 2 9 2" xfId="38702" xr:uid="{00000000-0005-0000-0000-00009E980000}"/>
    <cellStyle name="Buena 3" xfId="38703" xr:uid="{00000000-0005-0000-0000-00009F980000}"/>
    <cellStyle name="Buena 3 2" xfId="38704" xr:uid="{00000000-0005-0000-0000-0000A0980000}"/>
    <cellStyle name="Buena 4" xfId="38705" xr:uid="{00000000-0005-0000-0000-0000A1980000}"/>
    <cellStyle name="Buena 4 2" xfId="38706" xr:uid="{00000000-0005-0000-0000-0000A2980000}"/>
    <cellStyle name="Buena 5" xfId="38707" xr:uid="{00000000-0005-0000-0000-0000A3980000}"/>
    <cellStyle name="Buena 5 2" xfId="38708" xr:uid="{00000000-0005-0000-0000-0000A4980000}"/>
    <cellStyle name="Buena 6" xfId="38709" xr:uid="{00000000-0005-0000-0000-0000A5980000}"/>
    <cellStyle name="Buena 6 2" xfId="38710" xr:uid="{00000000-0005-0000-0000-0000A6980000}"/>
    <cellStyle name="Buena 7" xfId="38711" xr:uid="{00000000-0005-0000-0000-0000A7980000}"/>
    <cellStyle name="Buena 7 2" xfId="38712" xr:uid="{00000000-0005-0000-0000-0000A8980000}"/>
    <cellStyle name="Buena 8" xfId="38713" xr:uid="{00000000-0005-0000-0000-0000A9980000}"/>
    <cellStyle name="Buena 8 2" xfId="38714" xr:uid="{00000000-0005-0000-0000-0000AA980000}"/>
    <cellStyle name="Buena 9" xfId="38715" xr:uid="{00000000-0005-0000-0000-0000AB980000}"/>
    <cellStyle name="Buena 9 2" xfId="38716" xr:uid="{00000000-0005-0000-0000-0000AC980000}"/>
    <cellStyle name="Bullet" xfId="38717" xr:uid="{00000000-0005-0000-0000-0000AD980000}"/>
    <cellStyle name="Bullet 2" xfId="38718" xr:uid="{00000000-0005-0000-0000-0000AE980000}"/>
    <cellStyle name="Cabeçalho 1" xfId="38719" xr:uid="{00000000-0005-0000-0000-0000AF980000}"/>
    <cellStyle name="Cabeçalho 1 2" xfId="38720" xr:uid="{00000000-0005-0000-0000-0000B0980000}"/>
    <cellStyle name="Cabeçalho 2" xfId="38721" xr:uid="{00000000-0005-0000-0000-0000B1980000}"/>
    <cellStyle name="Cabeçalho 2 2" xfId="38722" xr:uid="{00000000-0005-0000-0000-0000B2980000}"/>
    <cellStyle name="Cabeçalho 3" xfId="38723" xr:uid="{00000000-0005-0000-0000-0000B3980000}"/>
    <cellStyle name="Cabeçalho 3 2" xfId="38724" xr:uid="{00000000-0005-0000-0000-0000B4980000}"/>
    <cellStyle name="Cabeçalho 4" xfId="38725" xr:uid="{00000000-0005-0000-0000-0000B5980000}"/>
    <cellStyle name="Cabeçalho 4 2" xfId="38726" xr:uid="{00000000-0005-0000-0000-0000B6980000}"/>
    <cellStyle name="CabRo - Estilo1" xfId="38727" xr:uid="{00000000-0005-0000-0000-0000B7980000}"/>
    <cellStyle name="Calculation" xfId="38728" xr:uid="{00000000-0005-0000-0000-0000B8980000}"/>
    <cellStyle name="Calculation 10" xfId="38729" xr:uid="{00000000-0005-0000-0000-0000B9980000}"/>
    <cellStyle name="Calculation 10 2" xfId="38730" xr:uid="{00000000-0005-0000-0000-0000BA980000}"/>
    <cellStyle name="Calculation 10 2 2" xfId="38731" xr:uid="{00000000-0005-0000-0000-0000BB980000}"/>
    <cellStyle name="Calculation 10 2 3" xfId="38732" xr:uid="{00000000-0005-0000-0000-0000BC980000}"/>
    <cellStyle name="Calculation 10 2 4" xfId="38733" xr:uid="{00000000-0005-0000-0000-0000BD980000}"/>
    <cellStyle name="Calculation 10 2 5" xfId="38734" xr:uid="{00000000-0005-0000-0000-0000BE980000}"/>
    <cellStyle name="Calculation 10 2 6" xfId="38735" xr:uid="{00000000-0005-0000-0000-0000BF980000}"/>
    <cellStyle name="Calculation 10 2 7" xfId="38736" xr:uid="{00000000-0005-0000-0000-0000C0980000}"/>
    <cellStyle name="Calculation 10 3" xfId="38737" xr:uid="{00000000-0005-0000-0000-0000C1980000}"/>
    <cellStyle name="Calculation 10 3 2" xfId="38738" xr:uid="{00000000-0005-0000-0000-0000C2980000}"/>
    <cellStyle name="Calculation 10 3 3" xfId="38739" xr:uid="{00000000-0005-0000-0000-0000C3980000}"/>
    <cellStyle name="Calculation 10 3 4" xfId="38740" xr:uid="{00000000-0005-0000-0000-0000C4980000}"/>
    <cellStyle name="Calculation 10 3 5" xfId="38741" xr:uid="{00000000-0005-0000-0000-0000C5980000}"/>
    <cellStyle name="Calculation 10 3 6" xfId="38742" xr:uid="{00000000-0005-0000-0000-0000C6980000}"/>
    <cellStyle name="Calculation 10 3 7" xfId="38743" xr:uid="{00000000-0005-0000-0000-0000C7980000}"/>
    <cellStyle name="Calculation 10 4" xfId="38744" xr:uid="{00000000-0005-0000-0000-0000C8980000}"/>
    <cellStyle name="Calculation 10 4 2" xfId="38745" xr:uid="{00000000-0005-0000-0000-0000C9980000}"/>
    <cellStyle name="Calculation 10 4 3" xfId="38746" xr:uid="{00000000-0005-0000-0000-0000CA980000}"/>
    <cellStyle name="Calculation 10 4 4" xfId="38747" xr:uid="{00000000-0005-0000-0000-0000CB980000}"/>
    <cellStyle name="Calculation 10 4 5" xfId="38748" xr:uid="{00000000-0005-0000-0000-0000CC980000}"/>
    <cellStyle name="Calculation 10 4 6" xfId="38749" xr:uid="{00000000-0005-0000-0000-0000CD980000}"/>
    <cellStyle name="Calculation 10 4 7" xfId="38750" xr:uid="{00000000-0005-0000-0000-0000CE980000}"/>
    <cellStyle name="Calculation 10 5" xfId="38751" xr:uid="{00000000-0005-0000-0000-0000CF980000}"/>
    <cellStyle name="Calculation 10 5 2" xfId="38752" xr:uid="{00000000-0005-0000-0000-0000D0980000}"/>
    <cellStyle name="Calculation 10 5 3" xfId="38753" xr:uid="{00000000-0005-0000-0000-0000D1980000}"/>
    <cellStyle name="Calculation 10 5 4" xfId="38754" xr:uid="{00000000-0005-0000-0000-0000D2980000}"/>
    <cellStyle name="Calculation 10 5 5" xfId="38755" xr:uid="{00000000-0005-0000-0000-0000D3980000}"/>
    <cellStyle name="Calculation 10 5 6" xfId="38756" xr:uid="{00000000-0005-0000-0000-0000D4980000}"/>
    <cellStyle name="Calculation 10 5 7" xfId="38757" xr:uid="{00000000-0005-0000-0000-0000D5980000}"/>
    <cellStyle name="Calculation 10 6" xfId="38758" xr:uid="{00000000-0005-0000-0000-0000D6980000}"/>
    <cellStyle name="Calculation 10 6 2" xfId="38759" xr:uid="{00000000-0005-0000-0000-0000D7980000}"/>
    <cellStyle name="Calculation 10 6 3" xfId="38760" xr:uid="{00000000-0005-0000-0000-0000D8980000}"/>
    <cellStyle name="Calculation 10 6 4" xfId="38761" xr:uid="{00000000-0005-0000-0000-0000D9980000}"/>
    <cellStyle name="Calculation 10 6 5" xfId="38762" xr:uid="{00000000-0005-0000-0000-0000DA980000}"/>
    <cellStyle name="Calculation 10 6 6" xfId="38763" xr:uid="{00000000-0005-0000-0000-0000DB980000}"/>
    <cellStyle name="Calculation 10 6 7" xfId="38764" xr:uid="{00000000-0005-0000-0000-0000DC980000}"/>
    <cellStyle name="Calculation 10 7" xfId="38765" xr:uid="{00000000-0005-0000-0000-0000DD980000}"/>
    <cellStyle name="Calculation 10 8" xfId="38766" xr:uid="{00000000-0005-0000-0000-0000DE980000}"/>
    <cellStyle name="Calculation 10 9" xfId="38767" xr:uid="{00000000-0005-0000-0000-0000DF980000}"/>
    <cellStyle name="Calculation 11" xfId="38768" xr:uid="{00000000-0005-0000-0000-0000E0980000}"/>
    <cellStyle name="Calculation 11 2" xfId="38769" xr:uid="{00000000-0005-0000-0000-0000E1980000}"/>
    <cellStyle name="Calculation 11 3" xfId="38770" xr:uid="{00000000-0005-0000-0000-0000E2980000}"/>
    <cellStyle name="Calculation 11 4" xfId="38771" xr:uid="{00000000-0005-0000-0000-0000E3980000}"/>
    <cellStyle name="Calculation 11 5" xfId="38772" xr:uid="{00000000-0005-0000-0000-0000E4980000}"/>
    <cellStyle name="Calculation 11 6" xfId="38773" xr:uid="{00000000-0005-0000-0000-0000E5980000}"/>
    <cellStyle name="Calculation 11 7" xfId="38774" xr:uid="{00000000-0005-0000-0000-0000E6980000}"/>
    <cellStyle name="Calculation 12" xfId="38775" xr:uid="{00000000-0005-0000-0000-0000E7980000}"/>
    <cellStyle name="Calculation 12 2" xfId="38776" xr:uid="{00000000-0005-0000-0000-0000E8980000}"/>
    <cellStyle name="Calculation 12 3" xfId="38777" xr:uid="{00000000-0005-0000-0000-0000E9980000}"/>
    <cellStyle name="Calculation 12 4" xfId="38778" xr:uid="{00000000-0005-0000-0000-0000EA980000}"/>
    <cellStyle name="Calculation 12 5" xfId="38779" xr:uid="{00000000-0005-0000-0000-0000EB980000}"/>
    <cellStyle name="Calculation 12 6" xfId="38780" xr:uid="{00000000-0005-0000-0000-0000EC980000}"/>
    <cellStyle name="Calculation 12 7" xfId="38781" xr:uid="{00000000-0005-0000-0000-0000ED980000}"/>
    <cellStyle name="Calculation 13" xfId="38782" xr:uid="{00000000-0005-0000-0000-0000EE980000}"/>
    <cellStyle name="Calculation 13 2" xfId="38783" xr:uid="{00000000-0005-0000-0000-0000EF980000}"/>
    <cellStyle name="Calculation 13 3" xfId="38784" xr:uid="{00000000-0005-0000-0000-0000F0980000}"/>
    <cellStyle name="Calculation 13 4" xfId="38785" xr:uid="{00000000-0005-0000-0000-0000F1980000}"/>
    <cellStyle name="Calculation 13 5" xfId="38786" xr:uid="{00000000-0005-0000-0000-0000F2980000}"/>
    <cellStyle name="Calculation 13 6" xfId="38787" xr:uid="{00000000-0005-0000-0000-0000F3980000}"/>
    <cellStyle name="Calculation 13 7" xfId="38788" xr:uid="{00000000-0005-0000-0000-0000F4980000}"/>
    <cellStyle name="Calculation 14" xfId="38789" xr:uid="{00000000-0005-0000-0000-0000F5980000}"/>
    <cellStyle name="Calculation 14 2" xfId="38790" xr:uid="{00000000-0005-0000-0000-0000F6980000}"/>
    <cellStyle name="Calculation 14 3" xfId="38791" xr:uid="{00000000-0005-0000-0000-0000F7980000}"/>
    <cellStyle name="Calculation 14 4" xfId="38792" xr:uid="{00000000-0005-0000-0000-0000F8980000}"/>
    <cellStyle name="Calculation 14 5" xfId="38793" xr:uid="{00000000-0005-0000-0000-0000F9980000}"/>
    <cellStyle name="Calculation 14 6" xfId="38794" xr:uid="{00000000-0005-0000-0000-0000FA980000}"/>
    <cellStyle name="Calculation 14 7" xfId="38795" xr:uid="{00000000-0005-0000-0000-0000FB980000}"/>
    <cellStyle name="Calculation 15" xfId="38796" xr:uid="{00000000-0005-0000-0000-0000FC980000}"/>
    <cellStyle name="Calculation 15 2" xfId="38797" xr:uid="{00000000-0005-0000-0000-0000FD980000}"/>
    <cellStyle name="Calculation 15 3" xfId="38798" xr:uid="{00000000-0005-0000-0000-0000FE980000}"/>
    <cellStyle name="Calculation 15 4" xfId="38799" xr:uid="{00000000-0005-0000-0000-0000FF980000}"/>
    <cellStyle name="Calculation 15 5" xfId="38800" xr:uid="{00000000-0005-0000-0000-000000990000}"/>
    <cellStyle name="Calculation 15 6" xfId="38801" xr:uid="{00000000-0005-0000-0000-000001990000}"/>
    <cellStyle name="Calculation 15 7" xfId="38802" xr:uid="{00000000-0005-0000-0000-000002990000}"/>
    <cellStyle name="Calculation 16" xfId="38803" xr:uid="{00000000-0005-0000-0000-000003990000}"/>
    <cellStyle name="Calculation 17" xfId="38804" xr:uid="{00000000-0005-0000-0000-000004990000}"/>
    <cellStyle name="Calculation 18" xfId="38805" xr:uid="{00000000-0005-0000-0000-000005990000}"/>
    <cellStyle name="Calculation 2" xfId="38806" xr:uid="{00000000-0005-0000-0000-000006990000}"/>
    <cellStyle name="Calculation 2 10" xfId="38807" xr:uid="{00000000-0005-0000-0000-000007990000}"/>
    <cellStyle name="Calculation 2 10 2" xfId="38808" xr:uid="{00000000-0005-0000-0000-000008990000}"/>
    <cellStyle name="Calculation 2 10 3" xfId="38809" xr:uid="{00000000-0005-0000-0000-000009990000}"/>
    <cellStyle name="Calculation 2 11" xfId="38810" xr:uid="{00000000-0005-0000-0000-00000A990000}"/>
    <cellStyle name="Calculation 2 12" xfId="38811" xr:uid="{00000000-0005-0000-0000-00000B990000}"/>
    <cellStyle name="Calculation 2 2" xfId="38812" xr:uid="{00000000-0005-0000-0000-00000C990000}"/>
    <cellStyle name="Calculation 2 2 2" xfId="38813" xr:uid="{00000000-0005-0000-0000-00000D990000}"/>
    <cellStyle name="Calculation 2 2 2 2" xfId="38814" xr:uid="{00000000-0005-0000-0000-00000E990000}"/>
    <cellStyle name="Calculation 2 2 2 3" xfId="38815" xr:uid="{00000000-0005-0000-0000-00000F990000}"/>
    <cellStyle name="Calculation 2 2 2 4" xfId="38816" xr:uid="{00000000-0005-0000-0000-000010990000}"/>
    <cellStyle name="Calculation 2 2 2 5" xfId="38817" xr:uid="{00000000-0005-0000-0000-000011990000}"/>
    <cellStyle name="Calculation 2 2 2 6" xfId="38818" xr:uid="{00000000-0005-0000-0000-000012990000}"/>
    <cellStyle name="Calculation 2 2 2 7" xfId="38819" xr:uid="{00000000-0005-0000-0000-000013990000}"/>
    <cellStyle name="Calculation 2 2 3" xfId="38820" xr:uid="{00000000-0005-0000-0000-000014990000}"/>
    <cellStyle name="Calculation 2 2 3 2" xfId="38821" xr:uid="{00000000-0005-0000-0000-000015990000}"/>
    <cellStyle name="Calculation 2 2 3 3" xfId="38822" xr:uid="{00000000-0005-0000-0000-000016990000}"/>
    <cellStyle name="Calculation 2 2 3 4" xfId="38823" xr:uid="{00000000-0005-0000-0000-000017990000}"/>
    <cellStyle name="Calculation 2 2 3 5" xfId="38824" xr:uid="{00000000-0005-0000-0000-000018990000}"/>
    <cellStyle name="Calculation 2 2 3 6" xfId="38825" xr:uid="{00000000-0005-0000-0000-000019990000}"/>
    <cellStyle name="Calculation 2 2 3 7" xfId="38826" xr:uid="{00000000-0005-0000-0000-00001A990000}"/>
    <cellStyle name="Calculation 2 2 4" xfId="38827" xr:uid="{00000000-0005-0000-0000-00001B990000}"/>
    <cellStyle name="Calculation 2 2 4 2" xfId="38828" xr:uid="{00000000-0005-0000-0000-00001C990000}"/>
    <cellStyle name="Calculation 2 2 4 3" xfId="38829" xr:uid="{00000000-0005-0000-0000-00001D990000}"/>
    <cellStyle name="Calculation 2 2 4 4" xfId="38830" xr:uid="{00000000-0005-0000-0000-00001E990000}"/>
    <cellStyle name="Calculation 2 2 4 5" xfId="38831" xr:uid="{00000000-0005-0000-0000-00001F990000}"/>
    <cellStyle name="Calculation 2 2 4 6" xfId="38832" xr:uid="{00000000-0005-0000-0000-000020990000}"/>
    <cellStyle name="Calculation 2 2 4 7" xfId="38833" xr:uid="{00000000-0005-0000-0000-000021990000}"/>
    <cellStyle name="Calculation 2 2 5" xfId="38834" xr:uid="{00000000-0005-0000-0000-000022990000}"/>
    <cellStyle name="Calculation 2 2 5 2" xfId="38835" xr:uid="{00000000-0005-0000-0000-000023990000}"/>
    <cellStyle name="Calculation 2 2 5 3" xfId="38836" xr:uid="{00000000-0005-0000-0000-000024990000}"/>
    <cellStyle name="Calculation 2 2 5 4" xfId="38837" xr:uid="{00000000-0005-0000-0000-000025990000}"/>
    <cellStyle name="Calculation 2 2 5 5" xfId="38838" xr:uid="{00000000-0005-0000-0000-000026990000}"/>
    <cellStyle name="Calculation 2 2 5 6" xfId="38839" xr:uid="{00000000-0005-0000-0000-000027990000}"/>
    <cellStyle name="Calculation 2 2 5 7" xfId="38840" xr:uid="{00000000-0005-0000-0000-000028990000}"/>
    <cellStyle name="Calculation 2 2 6" xfId="38841" xr:uid="{00000000-0005-0000-0000-000029990000}"/>
    <cellStyle name="Calculation 2 2 6 2" xfId="38842" xr:uid="{00000000-0005-0000-0000-00002A990000}"/>
    <cellStyle name="Calculation 2 2 6 3" xfId="38843" xr:uid="{00000000-0005-0000-0000-00002B990000}"/>
    <cellStyle name="Calculation 2 2 6 4" xfId="38844" xr:uid="{00000000-0005-0000-0000-00002C990000}"/>
    <cellStyle name="Calculation 2 2 6 5" xfId="38845" xr:uid="{00000000-0005-0000-0000-00002D990000}"/>
    <cellStyle name="Calculation 2 2 6 6" xfId="38846" xr:uid="{00000000-0005-0000-0000-00002E990000}"/>
    <cellStyle name="Calculation 2 2 6 7" xfId="38847" xr:uid="{00000000-0005-0000-0000-00002F990000}"/>
    <cellStyle name="Calculation 2 2 7" xfId="38848" xr:uid="{00000000-0005-0000-0000-000030990000}"/>
    <cellStyle name="Calculation 2 2 8" xfId="38849" xr:uid="{00000000-0005-0000-0000-000031990000}"/>
    <cellStyle name="Calculation 2 2 9" xfId="38850" xr:uid="{00000000-0005-0000-0000-000032990000}"/>
    <cellStyle name="Calculation 2 3" xfId="38851" xr:uid="{00000000-0005-0000-0000-000033990000}"/>
    <cellStyle name="Calculation 2 3 2" xfId="38852" xr:uid="{00000000-0005-0000-0000-000034990000}"/>
    <cellStyle name="Calculation 2 3 2 2" xfId="38853" xr:uid="{00000000-0005-0000-0000-000035990000}"/>
    <cellStyle name="Calculation 2 3 2 3" xfId="38854" xr:uid="{00000000-0005-0000-0000-000036990000}"/>
    <cellStyle name="Calculation 2 3 2 4" xfId="38855" xr:uid="{00000000-0005-0000-0000-000037990000}"/>
    <cellStyle name="Calculation 2 3 2 5" xfId="38856" xr:uid="{00000000-0005-0000-0000-000038990000}"/>
    <cellStyle name="Calculation 2 3 2 6" xfId="38857" xr:uid="{00000000-0005-0000-0000-000039990000}"/>
    <cellStyle name="Calculation 2 3 2 7" xfId="38858" xr:uid="{00000000-0005-0000-0000-00003A990000}"/>
    <cellStyle name="Calculation 2 3 3" xfId="38859" xr:uid="{00000000-0005-0000-0000-00003B990000}"/>
    <cellStyle name="Calculation 2 3 3 2" xfId="38860" xr:uid="{00000000-0005-0000-0000-00003C990000}"/>
    <cellStyle name="Calculation 2 3 3 3" xfId="38861" xr:uid="{00000000-0005-0000-0000-00003D990000}"/>
    <cellStyle name="Calculation 2 3 3 4" xfId="38862" xr:uid="{00000000-0005-0000-0000-00003E990000}"/>
    <cellStyle name="Calculation 2 3 3 5" xfId="38863" xr:uid="{00000000-0005-0000-0000-00003F990000}"/>
    <cellStyle name="Calculation 2 3 3 6" xfId="38864" xr:uid="{00000000-0005-0000-0000-000040990000}"/>
    <cellStyle name="Calculation 2 3 3 7" xfId="38865" xr:uid="{00000000-0005-0000-0000-000041990000}"/>
    <cellStyle name="Calculation 2 3 4" xfId="38866" xr:uid="{00000000-0005-0000-0000-000042990000}"/>
    <cellStyle name="Calculation 2 3 4 2" xfId="38867" xr:uid="{00000000-0005-0000-0000-000043990000}"/>
    <cellStyle name="Calculation 2 3 4 3" xfId="38868" xr:uid="{00000000-0005-0000-0000-000044990000}"/>
    <cellStyle name="Calculation 2 3 4 4" xfId="38869" xr:uid="{00000000-0005-0000-0000-000045990000}"/>
    <cellStyle name="Calculation 2 3 4 5" xfId="38870" xr:uid="{00000000-0005-0000-0000-000046990000}"/>
    <cellStyle name="Calculation 2 3 4 6" xfId="38871" xr:uid="{00000000-0005-0000-0000-000047990000}"/>
    <cellStyle name="Calculation 2 3 4 7" xfId="38872" xr:uid="{00000000-0005-0000-0000-000048990000}"/>
    <cellStyle name="Calculation 2 3 5" xfId="38873" xr:uid="{00000000-0005-0000-0000-000049990000}"/>
    <cellStyle name="Calculation 2 3 5 2" xfId="38874" xr:uid="{00000000-0005-0000-0000-00004A990000}"/>
    <cellStyle name="Calculation 2 3 5 3" xfId="38875" xr:uid="{00000000-0005-0000-0000-00004B990000}"/>
    <cellStyle name="Calculation 2 3 5 4" xfId="38876" xr:uid="{00000000-0005-0000-0000-00004C990000}"/>
    <cellStyle name="Calculation 2 3 5 5" xfId="38877" xr:uid="{00000000-0005-0000-0000-00004D990000}"/>
    <cellStyle name="Calculation 2 3 5 6" xfId="38878" xr:uid="{00000000-0005-0000-0000-00004E990000}"/>
    <cellStyle name="Calculation 2 3 5 7" xfId="38879" xr:uid="{00000000-0005-0000-0000-00004F990000}"/>
    <cellStyle name="Calculation 2 3 6" xfId="38880" xr:uid="{00000000-0005-0000-0000-000050990000}"/>
    <cellStyle name="Calculation 2 3 6 2" xfId="38881" xr:uid="{00000000-0005-0000-0000-000051990000}"/>
    <cellStyle name="Calculation 2 3 6 3" xfId="38882" xr:uid="{00000000-0005-0000-0000-000052990000}"/>
    <cellStyle name="Calculation 2 3 6 4" xfId="38883" xr:uid="{00000000-0005-0000-0000-000053990000}"/>
    <cellStyle name="Calculation 2 3 6 5" xfId="38884" xr:uid="{00000000-0005-0000-0000-000054990000}"/>
    <cellStyle name="Calculation 2 3 6 6" xfId="38885" xr:uid="{00000000-0005-0000-0000-000055990000}"/>
    <cellStyle name="Calculation 2 3 6 7" xfId="38886" xr:uid="{00000000-0005-0000-0000-000056990000}"/>
    <cellStyle name="Calculation 2 3 7" xfId="38887" xr:uid="{00000000-0005-0000-0000-000057990000}"/>
    <cellStyle name="Calculation 2 3 8" xfId="38888" xr:uid="{00000000-0005-0000-0000-000058990000}"/>
    <cellStyle name="Calculation 2 3 9" xfId="38889" xr:uid="{00000000-0005-0000-0000-000059990000}"/>
    <cellStyle name="Calculation 2 4" xfId="38890" xr:uid="{00000000-0005-0000-0000-00005A990000}"/>
    <cellStyle name="Calculation 2 4 2" xfId="38891" xr:uid="{00000000-0005-0000-0000-00005B990000}"/>
    <cellStyle name="Calculation 2 4 3" xfId="38892" xr:uid="{00000000-0005-0000-0000-00005C990000}"/>
    <cellStyle name="Calculation 2 4 4" xfId="38893" xr:uid="{00000000-0005-0000-0000-00005D990000}"/>
    <cellStyle name="Calculation 2 4 5" xfId="38894" xr:uid="{00000000-0005-0000-0000-00005E990000}"/>
    <cellStyle name="Calculation 2 4 6" xfId="38895" xr:uid="{00000000-0005-0000-0000-00005F990000}"/>
    <cellStyle name="Calculation 2 4 7" xfId="38896" xr:uid="{00000000-0005-0000-0000-000060990000}"/>
    <cellStyle name="Calculation 2 5" xfId="38897" xr:uid="{00000000-0005-0000-0000-000061990000}"/>
    <cellStyle name="Calculation 2 5 2" xfId="38898" xr:uid="{00000000-0005-0000-0000-000062990000}"/>
    <cellStyle name="Calculation 2 5 3" xfId="38899" xr:uid="{00000000-0005-0000-0000-000063990000}"/>
    <cellStyle name="Calculation 2 5 4" xfId="38900" xr:uid="{00000000-0005-0000-0000-000064990000}"/>
    <cellStyle name="Calculation 2 5 5" xfId="38901" xr:uid="{00000000-0005-0000-0000-000065990000}"/>
    <cellStyle name="Calculation 2 5 6" xfId="38902" xr:uid="{00000000-0005-0000-0000-000066990000}"/>
    <cellStyle name="Calculation 2 5 7" xfId="38903" xr:uid="{00000000-0005-0000-0000-000067990000}"/>
    <cellStyle name="Calculation 2 6" xfId="38904" xr:uid="{00000000-0005-0000-0000-000068990000}"/>
    <cellStyle name="Calculation 2 6 2" xfId="38905" xr:uid="{00000000-0005-0000-0000-000069990000}"/>
    <cellStyle name="Calculation 2 6 3" xfId="38906" xr:uid="{00000000-0005-0000-0000-00006A990000}"/>
    <cellStyle name="Calculation 2 6 4" xfId="38907" xr:uid="{00000000-0005-0000-0000-00006B990000}"/>
    <cellStyle name="Calculation 2 6 5" xfId="38908" xr:uid="{00000000-0005-0000-0000-00006C990000}"/>
    <cellStyle name="Calculation 2 6 6" xfId="38909" xr:uid="{00000000-0005-0000-0000-00006D990000}"/>
    <cellStyle name="Calculation 2 6 7" xfId="38910" xr:uid="{00000000-0005-0000-0000-00006E990000}"/>
    <cellStyle name="Calculation 2 7" xfId="38911" xr:uid="{00000000-0005-0000-0000-00006F990000}"/>
    <cellStyle name="Calculation 2 7 2" xfId="38912" xr:uid="{00000000-0005-0000-0000-000070990000}"/>
    <cellStyle name="Calculation 2 7 3" xfId="38913" xr:uid="{00000000-0005-0000-0000-000071990000}"/>
    <cellStyle name="Calculation 2 7 4" xfId="38914" xr:uid="{00000000-0005-0000-0000-000072990000}"/>
    <cellStyle name="Calculation 2 7 5" xfId="38915" xr:uid="{00000000-0005-0000-0000-000073990000}"/>
    <cellStyle name="Calculation 2 7 6" xfId="38916" xr:uid="{00000000-0005-0000-0000-000074990000}"/>
    <cellStyle name="Calculation 2 7 7" xfId="38917" xr:uid="{00000000-0005-0000-0000-000075990000}"/>
    <cellStyle name="Calculation 2 8" xfId="38918" xr:uid="{00000000-0005-0000-0000-000076990000}"/>
    <cellStyle name="Calculation 2 8 2" xfId="38919" xr:uid="{00000000-0005-0000-0000-000077990000}"/>
    <cellStyle name="Calculation 2 8 3" xfId="38920" xr:uid="{00000000-0005-0000-0000-000078990000}"/>
    <cellStyle name="Calculation 2 8 4" xfId="38921" xr:uid="{00000000-0005-0000-0000-000079990000}"/>
    <cellStyle name="Calculation 2 8 5" xfId="38922" xr:uid="{00000000-0005-0000-0000-00007A990000}"/>
    <cellStyle name="Calculation 2 8 6" xfId="38923" xr:uid="{00000000-0005-0000-0000-00007B990000}"/>
    <cellStyle name="Calculation 2 8 7" xfId="38924" xr:uid="{00000000-0005-0000-0000-00007C990000}"/>
    <cellStyle name="Calculation 2 9" xfId="38925" xr:uid="{00000000-0005-0000-0000-00007D990000}"/>
    <cellStyle name="Calculation 2 9 2" xfId="38926" xr:uid="{00000000-0005-0000-0000-00007E990000}"/>
    <cellStyle name="Calculation 2 9 3" xfId="38927" xr:uid="{00000000-0005-0000-0000-00007F990000}"/>
    <cellStyle name="Calculation 2_AVANÇO FÍSICO" xfId="38928" xr:uid="{00000000-0005-0000-0000-000080990000}"/>
    <cellStyle name="Calculation 3" xfId="38929" xr:uid="{00000000-0005-0000-0000-000081990000}"/>
    <cellStyle name="Calculation 3 2" xfId="38930" xr:uid="{00000000-0005-0000-0000-000082990000}"/>
    <cellStyle name="Calculation 3 2 2" xfId="38931" xr:uid="{00000000-0005-0000-0000-000083990000}"/>
    <cellStyle name="Calculation 3 2 3" xfId="38932" xr:uid="{00000000-0005-0000-0000-000084990000}"/>
    <cellStyle name="Calculation 3 2 4" xfId="38933" xr:uid="{00000000-0005-0000-0000-000085990000}"/>
    <cellStyle name="Calculation 3 2 5" xfId="38934" xr:uid="{00000000-0005-0000-0000-000086990000}"/>
    <cellStyle name="Calculation 3 2 6" xfId="38935" xr:uid="{00000000-0005-0000-0000-000087990000}"/>
    <cellStyle name="Calculation 3 2 7" xfId="38936" xr:uid="{00000000-0005-0000-0000-000088990000}"/>
    <cellStyle name="Calculation 3 3" xfId="38937" xr:uid="{00000000-0005-0000-0000-000089990000}"/>
    <cellStyle name="Calculation 3 3 2" xfId="38938" xr:uid="{00000000-0005-0000-0000-00008A990000}"/>
    <cellStyle name="Calculation 3 3 3" xfId="38939" xr:uid="{00000000-0005-0000-0000-00008B990000}"/>
    <cellStyle name="Calculation 3 3 4" xfId="38940" xr:uid="{00000000-0005-0000-0000-00008C990000}"/>
    <cellStyle name="Calculation 3 3 5" xfId="38941" xr:uid="{00000000-0005-0000-0000-00008D990000}"/>
    <cellStyle name="Calculation 3 3 6" xfId="38942" xr:uid="{00000000-0005-0000-0000-00008E990000}"/>
    <cellStyle name="Calculation 3 3 7" xfId="38943" xr:uid="{00000000-0005-0000-0000-00008F990000}"/>
    <cellStyle name="Calculation 3 4" xfId="38944" xr:uid="{00000000-0005-0000-0000-000090990000}"/>
    <cellStyle name="Calculation 3 4 2" xfId="38945" xr:uid="{00000000-0005-0000-0000-000091990000}"/>
    <cellStyle name="Calculation 3 4 3" xfId="38946" xr:uid="{00000000-0005-0000-0000-000092990000}"/>
    <cellStyle name="Calculation 3 4 4" xfId="38947" xr:uid="{00000000-0005-0000-0000-000093990000}"/>
    <cellStyle name="Calculation 3 4 5" xfId="38948" xr:uid="{00000000-0005-0000-0000-000094990000}"/>
    <cellStyle name="Calculation 3 4 6" xfId="38949" xr:uid="{00000000-0005-0000-0000-000095990000}"/>
    <cellStyle name="Calculation 3 4 7" xfId="38950" xr:uid="{00000000-0005-0000-0000-000096990000}"/>
    <cellStyle name="Calculation 3 5" xfId="38951" xr:uid="{00000000-0005-0000-0000-000097990000}"/>
    <cellStyle name="Calculation 3 5 2" xfId="38952" xr:uid="{00000000-0005-0000-0000-000098990000}"/>
    <cellStyle name="Calculation 3 5 3" xfId="38953" xr:uid="{00000000-0005-0000-0000-000099990000}"/>
    <cellStyle name="Calculation 3 5 4" xfId="38954" xr:uid="{00000000-0005-0000-0000-00009A990000}"/>
    <cellStyle name="Calculation 3 5 5" xfId="38955" xr:uid="{00000000-0005-0000-0000-00009B990000}"/>
    <cellStyle name="Calculation 3 5 6" xfId="38956" xr:uid="{00000000-0005-0000-0000-00009C990000}"/>
    <cellStyle name="Calculation 3 5 7" xfId="38957" xr:uid="{00000000-0005-0000-0000-00009D990000}"/>
    <cellStyle name="Calculation 3 6" xfId="38958" xr:uid="{00000000-0005-0000-0000-00009E990000}"/>
    <cellStyle name="Calculation 3 6 2" xfId="38959" xr:uid="{00000000-0005-0000-0000-00009F990000}"/>
    <cellStyle name="Calculation 3 6 3" xfId="38960" xr:uid="{00000000-0005-0000-0000-0000A0990000}"/>
    <cellStyle name="Calculation 3 6 4" xfId="38961" xr:uid="{00000000-0005-0000-0000-0000A1990000}"/>
    <cellStyle name="Calculation 3 6 5" xfId="38962" xr:uid="{00000000-0005-0000-0000-0000A2990000}"/>
    <cellStyle name="Calculation 3 6 6" xfId="38963" xr:uid="{00000000-0005-0000-0000-0000A3990000}"/>
    <cellStyle name="Calculation 3 6 7" xfId="38964" xr:uid="{00000000-0005-0000-0000-0000A4990000}"/>
    <cellStyle name="Calculation 3 7" xfId="38965" xr:uid="{00000000-0005-0000-0000-0000A5990000}"/>
    <cellStyle name="Calculation 3 8" xfId="38966" xr:uid="{00000000-0005-0000-0000-0000A6990000}"/>
    <cellStyle name="Calculation 3 9" xfId="38967" xr:uid="{00000000-0005-0000-0000-0000A7990000}"/>
    <cellStyle name="Calculation 4" xfId="38968" xr:uid="{00000000-0005-0000-0000-0000A8990000}"/>
    <cellStyle name="Calculation 4 2" xfId="38969" xr:uid="{00000000-0005-0000-0000-0000A9990000}"/>
    <cellStyle name="Calculation 4 2 2" xfId="38970" xr:uid="{00000000-0005-0000-0000-0000AA990000}"/>
    <cellStyle name="Calculation 4 2 3" xfId="38971" xr:uid="{00000000-0005-0000-0000-0000AB990000}"/>
    <cellStyle name="Calculation 4 2 4" xfId="38972" xr:uid="{00000000-0005-0000-0000-0000AC990000}"/>
    <cellStyle name="Calculation 4 2 5" xfId="38973" xr:uid="{00000000-0005-0000-0000-0000AD990000}"/>
    <cellStyle name="Calculation 4 2 6" xfId="38974" xr:uid="{00000000-0005-0000-0000-0000AE990000}"/>
    <cellStyle name="Calculation 4 2 7" xfId="38975" xr:uid="{00000000-0005-0000-0000-0000AF990000}"/>
    <cellStyle name="Calculation 4 3" xfId="38976" xr:uid="{00000000-0005-0000-0000-0000B0990000}"/>
    <cellStyle name="Calculation 4 3 2" xfId="38977" xr:uid="{00000000-0005-0000-0000-0000B1990000}"/>
    <cellStyle name="Calculation 4 3 3" xfId="38978" xr:uid="{00000000-0005-0000-0000-0000B2990000}"/>
    <cellStyle name="Calculation 4 3 4" xfId="38979" xr:uid="{00000000-0005-0000-0000-0000B3990000}"/>
    <cellStyle name="Calculation 4 3 5" xfId="38980" xr:uid="{00000000-0005-0000-0000-0000B4990000}"/>
    <cellStyle name="Calculation 4 3 6" xfId="38981" xr:uid="{00000000-0005-0000-0000-0000B5990000}"/>
    <cellStyle name="Calculation 4 3 7" xfId="38982" xr:uid="{00000000-0005-0000-0000-0000B6990000}"/>
    <cellStyle name="Calculation 4 4" xfId="38983" xr:uid="{00000000-0005-0000-0000-0000B7990000}"/>
    <cellStyle name="Calculation 4 4 2" xfId="38984" xr:uid="{00000000-0005-0000-0000-0000B8990000}"/>
    <cellStyle name="Calculation 4 4 3" xfId="38985" xr:uid="{00000000-0005-0000-0000-0000B9990000}"/>
    <cellStyle name="Calculation 4 4 4" xfId="38986" xr:uid="{00000000-0005-0000-0000-0000BA990000}"/>
    <cellStyle name="Calculation 4 4 5" xfId="38987" xr:uid="{00000000-0005-0000-0000-0000BB990000}"/>
    <cellStyle name="Calculation 4 4 6" xfId="38988" xr:uid="{00000000-0005-0000-0000-0000BC990000}"/>
    <cellStyle name="Calculation 4 4 7" xfId="38989" xr:uid="{00000000-0005-0000-0000-0000BD990000}"/>
    <cellStyle name="Calculation 4 5" xfId="38990" xr:uid="{00000000-0005-0000-0000-0000BE990000}"/>
    <cellStyle name="Calculation 4 5 2" xfId="38991" xr:uid="{00000000-0005-0000-0000-0000BF990000}"/>
    <cellStyle name="Calculation 4 5 3" xfId="38992" xr:uid="{00000000-0005-0000-0000-0000C0990000}"/>
    <cellStyle name="Calculation 4 5 4" xfId="38993" xr:uid="{00000000-0005-0000-0000-0000C1990000}"/>
    <cellStyle name="Calculation 4 5 5" xfId="38994" xr:uid="{00000000-0005-0000-0000-0000C2990000}"/>
    <cellStyle name="Calculation 4 5 6" xfId="38995" xr:uid="{00000000-0005-0000-0000-0000C3990000}"/>
    <cellStyle name="Calculation 4 5 7" xfId="38996" xr:uid="{00000000-0005-0000-0000-0000C4990000}"/>
    <cellStyle name="Calculation 4 6" xfId="38997" xr:uid="{00000000-0005-0000-0000-0000C5990000}"/>
    <cellStyle name="Calculation 4 6 2" xfId="38998" xr:uid="{00000000-0005-0000-0000-0000C6990000}"/>
    <cellStyle name="Calculation 4 6 3" xfId="38999" xr:uid="{00000000-0005-0000-0000-0000C7990000}"/>
    <cellStyle name="Calculation 4 6 4" xfId="39000" xr:uid="{00000000-0005-0000-0000-0000C8990000}"/>
    <cellStyle name="Calculation 4 6 5" xfId="39001" xr:uid="{00000000-0005-0000-0000-0000C9990000}"/>
    <cellStyle name="Calculation 4 6 6" xfId="39002" xr:uid="{00000000-0005-0000-0000-0000CA990000}"/>
    <cellStyle name="Calculation 4 6 7" xfId="39003" xr:uid="{00000000-0005-0000-0000-0000CB990000}"/>
    <cellStyle name="Calculation 4 7" xfId="39004" xr:uid="{00000000-0005-0000-0000-0000CC990000}"/>
    <cellStyle name="Calculation 4 8" xfId="39005" xr:uid="{00000000-0005-0000-0000-0000CD990000}"/>
    <cellStyle name="Calculation 4 9" xfId="39006" xr:uid="{00000000-0005-0000-0000-0000CE990000}"/>
    <cellStyle name="Calculation 5" xfId="39007" xr:uid="{00000000-0005-0000-0000-0000CF990000}"/>
    <cellStyle name="Calculation 5 2" xfId="39008" xr:uid="{00000000-0005-0000-0000-0000D0990000}"/>
    <cellStyle name="Calculation 5 2 2" xfId="39009" xr:uid="{00000000-0005-0000-0000-0000D1990000}"/>
    <cellStyle name="Calculation 5 2 3" xfId="39010" xr:uid="{00000000-0005-0000-0000-0000D2990000}"/>
    <cellStyle name="Calculation 5 2 4" xfId="39011" xr:uid="{00000000-0005-0000-0000-0000D3990000}"/>
    <cellStyle name="Calculation 5 2 5" xfId="39012" xr:uid="{00000000-0005-0000-0000-0000D4990000}"/>
    <cellStyle name="Calculation 5 2 6" xfId="39013" xr:uid="{00000000-0005-0000-0000-0000D5990000}"/>
    <cellStyle name="Calculation 5 2 7" xfId="39014" xr:uid="{00000000-0005-0000-0000-0000D6990000}"/>
    <cellStyle name="Calculation 5 3" xfId="39015" xr:uid="{00000000-0005-0000-0000-0000D7990000}"/>
    <cellStyle name="Calculation 5 3 2" xfId="39016" xr:uid="{00000000-0005-0000-0000-0000D8990000}"/>
    <cellStyle name="Calculation 5 3 3" xfId="39017" xr:uid="{00000000-0005-0000-0000-0000D9990000}"/>
    <cellStyle name="Calculation 5 3 4" xfId="39018" xr:uid="{00000000-0005-0000-0000-0000DA990000}"/>
    <cellStyle name="Calculation 5 3 5" xfId="39019" xr:uid="{00000000-0005-0000-0000-0000DB990000}"/>
    <cellStyle name="Calculation 5 3 6" xfId="39020" xr:uid="{00000000-0005-0000-0000-0000DC990000}"/>
    <cellStyle name="Calculation 5 3 7" xfId="39021" xr:uid="{00000000-0005-0000-0000-0000DD990000}"/>
    <cellStyle name="Calculation 5 4" xfId="39022" xr:uid="{00000000-0005-0000-0000-0000DE990000}"/>
    <cellStyle name="Calculation 5 4 2" xfId="39023" xr:uid="{00000000-0005-0000-0000-0000DF990000}"/>
    <cellStyle name="Calculation 5 4 3" xfId="39024" xr:uid="{00000000-0005-0000-0000-0000E0990000}"/>
    <cellStyle name="Calculation 5 4 4" xfId="39025" xr:uid="{00000000-0005-0000-0000-0000E1990000}"/>
    <cellStyle name="Calculation 5 4 5" xfId="39026" xr:uid="{00000000-0005-0000-0000-0000E2990000}"/>
    <cellStyle name="Calculation 5 4 6" xfId="39027" xr:uid="{00000000-0005-0000-0000-0000E3990000}"/>
    <cellStyle name="Calculation 5 4 7" xfId="39028" xr:uid="{00000000-0005-0000-0000-0000E4990000}"/>
    <cellStyle name="Calculation 5 5" xfId="39029" xr:uid="{00000000-0005-0000-0000-0000E5990000}"/>
    <cellStyle name="Calculation 5 5 2" xfId="39030" xr:uid="{00000000-0005-0000-0000-0000E6990000}"/>
    <cellStyle name="Calculation 5 5 3" xfId="39031" xr:uid="{00000000-0005-0000-0000-0000E7990000}"/>
    <cellStyle name="Calculation 5 5 4" xfId="39032" xr:uid="{00000000-0005-0000-0000-0000E8990000}"/>
    <cellStyle name="Calculation 5 5 5" xfId="39033" xr:uid="{00000000-0005-0000-0000-0000E9990000}"/>
    <cellStyle name="Calculation 5 5 6" xfId="39034" xr:uid="{00000000-0005-0000-0000-0000EA990000}"/>
    <cellStyle name="Calculation 5 5 7" xfId="39035" xr:uid="{00000000-0005-0000-0000-0000EB990000}"/>
    <cellStyle name="Calculation 5 6" xfId="39036" xr:uid="{00000000-0005-0000-0000-0000EC990000}"/>
    <cellStyle name="Calculation 5 6 2" xfId="39037" xr:uid="{00000000-0005-0000-0000-0000ED990000}"/>
    <cellStyle name="Calculation 5 6 3" xfId="39038" xr:uid="{00000000-0005-0000-0000-0000EE990000}"/>
    <cellStyle name="Calculation 5 6 4" xfId="39039" xr:uid="{00000000-0005-0000-0000-0000EF990000}"/>
    <cellStyle name="Calculation 5 6 5" xfId="39040" xr:uid="{00000000-0005-0000-0000-0000F0990000}"/>
    <cellStyle name="Calculation 5 6 6" xfId="39041" xr:uid="{00000000-0005-0000-0000-0000F1990000}"/>
    <cellStyle name="Calculation 5 6 7" xfId="39042" xr:uid="{00000000-0005-0000-0000-0000F2990000}"/>
    <cellStyle name="Calculation 5 7" xfId="39043" xr:uid="{00000000-0005-0000-0000-0000F3990000}"/>
    <cellStyle name="Calculation 5 8" xfId="39044" xr:uid="{00000000-0005-0000-0000-0000F4990000}"/>
    <cellStyle name="Calculation 5 9" xfId="39045" xr:uid="{00000000-0005-0000-0000-0000F5990000}"/>
    <cellStyle name="Calculation 6" xfId="39046" xr:uid="{00000000-0005-0000-0000-0000F6990000}"/>
    <cellStyle name="Calculation 6 2" xfId="39047" xr:uid="{00000000-0005-0000-0000-0000F7990000}"/>
    <cellStyle name="Calculation 6 2 2" xfId="39048" xr:uid="{00000000-0005-0000-0000-0000F8990000}"/>
    <cellStyle name="Calculation 6 2 3" xfId="39049" xr:uid="{00000000-0005-0000-0000-0000F9990000}"/>
    <cellStyle name="Calculation 6 2 4" xfId="39050" xr:uid="{00000000-0005-0000-0000-0000FA990000}"/>
    <cellStyle name="Calculation 6 2 5" xfId="39051" xr:uid="{00000000-0005-0000-0000-0000FB990000}"/>
    <cellStyle name="Calculation 6 2 6" xfId="39052" xr:uid="{00000000-0005-0000-0000-0000FC990000}"/>
    <cellStyle name="Calculation 6 2 7" xfId="39053" xr:uid="{00000000-0005-0000-0000-0000FD990000}"/>
    <cellStyle name="Calculation 6 3" xfId="39054" xr:uid="{00000000-0005-0000-0000-0000FE990000}"/>
    <cellStyle name="Calculation 6 3 2" xfId="39055" xr:uid="{00000000-0005-0000-0000-0000FF990000}"/>
    <cellStyle name="Calculation 6 3 3" xfId="39056" xr:uid="{00000000-0005-0000-0000-0000009A0000}"/>
    <cellStyle name="Calculation 6 3 4" xfId="39057" xr:uid="{00000000-0005-0000-0000-0000019A0000}"/>
    <cellStyle name="Calculation 6 3 5" xfId="39058" xr:uid="{00000000-0005-0000-0000-0000029A0000}"/>
    <cellStyle name="Calculation 6 3 6" xfId="39059" xr:uid="{00000000-0005-0000-0000-0000039A0000}"/>
    <cellStyle name="Calculation 6 3 7" xfId="39060" xr:uid="{00000000-0005-0000-0000-0000049A0000}"/>
    <cellStyle name="Calculation 6 4" xfId="39061" xr:uid="{00000000-0005-0000-0000-0000059A0000}"/>
    <cellStyle name="Calculation 6 4 2" xfId="39062" xr:uid="{00000000-0005-0000-0000-0000069A0000}"/>
    <cellStyle name="Calculation 6 4 3" xfId="39063" xr:uid="{00000000-0005-0000-0000-0000079A0000}"/>
    <cellStyle name="Calculation 6 4 4" xfId="39064" xr:uid="{00000000-0005-0000-0000-0000089A0000}"/>
    <cellStyle name="Calculation 6 4 5" xfId="39065" xr:uid="{00000000-0005-0000-0000-0000099A0000}"/>
    <cellStyle name="Calculation 6 4 6" xfId="39066" xr:uid="{00000000-0005-0000-0000-00000A9A0000}"/>
    <cellStyle name="Calculation 6 4 7" xfId="39067" xr:uid="{00000000-0005-0000-0000-00000B9A0000}"/>
    <cellStyle name="Calculation 6 5" xfId="39068" xr:uid="{00000000-0005-0000-0000-00000C9A0000}"/>
    <cellStyle name="Calculation 6 5 2" xfId="39069" xr:uid="{00000000-0005-0000-0000-00000D9A0000}"/>
    <cellStyle name="Calculation 6 5 3" xfId="39070" xr:uid="{00000000-0005-0000-0000-00000E9A0000}"/>
    <cellStyle name="Calculation 6 5 4" xfId="39071" xr:uid="{00000000-0005-0000-0000-00000F9A0000}"/>
    <cellStyle name="Calculation 6 5 5" xfId="39072" xr:uid="{00000000-0005-0000-0000-0000109A0000}"/>
    <cellStyle name="Calculation 6 5 6" xfId="39073" xr:uid="{00000000-0005-0000-0000-0000119A0000}"/>
    <cellStyle name="Calculation 6 5 7" xfId="39074" xr:uid="{00000000-0005-0000-0000-0000129A0000}"/>
    <cellStyle name="Calculation 6 6" xfId="39075" xr:uid="{00000000-0005-0000-0000-0000139A0000}"/>
    <cellStyle name="Calculation 6 6 2" xfId="39076" xr:uid="{00000000-0005-0000-0000-0000149A0000}"/>
    <cellStyle name="Calculation 6 6 3" xfId="39077" xr:uid="{00000000-0005-0000-0000-0000159A0000}"/>
    <cellStyle name="Calculation 6 6 4" xfId="39078" xr:uid="{00000000-0005-0000-0000-0000169A0000}"/>
    <cellStyle name="Calculation 6 6 5" xfId="39079" xr:uid="{00000000-0005-0000-0000-0000179A0000}"/>
    <cellStyle name="Calculation 6 6 6" xfId="39080" xr:uid="{00000000-0005-0000-0000-0000189A0000}"/>
    <cellStyle name="Calculation 6 6 7" xfId="39081" xr:uid="{00000000-0005-0000-0000-0000199A0000}"/>
    <cellStyle name="Calculation 6 7" xfId="39082" xr:uid="{00000000-0005-0000-0000-00001A9A0000}"/>
    <cellStyle name="Calculation 6 8" xfId="39083" xr:uid="{00000000-0005-0000-0000-00001B9A0000}"/>
    <cellStyle name="Calculation 6 9" xfId="39084" xr:uid="{00000000-0005-0000-0000-00001C9A0000}"/>
    <cellStyle name="Calculation 7" xfId="39085" xr:uid="{00000000-0005-0000-0000-00001D9A0000}"/>
    <cellStyle name="Calculation 7 2" xfId="39086" xr:uid="{00000000-0005-0000-0000-00001E9A0000}"/>
    <cellStyle name="Calculation 7 2 2" xfId="39087" xr:uid="{00000000-0005-0000-0000-00001F9A0000}"/>
    <cellStyle name="Calculation 7 2 3" xfId="39088" xr:uid="{00000000-0005-0000-0000-0000209A0000}"/>
    <cellStyle name="Calculation 7 2 4" xfId="39089" xr:uid="{00000000-0005-0000-0000-0000219A0000}"/>
    <cellStyle name="Calculation 7 2 5" xfId="39090" xr:uid="{00000000-0005-0000-0000-0000229A0000}"/>
    <cellStyle name="Calculation 7 2 6" xfId="39091" xr:uid="{00000000-0005-0000-0000-0000239A0000}"/>
    <cellStyle name="Calculation 7 2 7" xfId="39092" xr:uid="{00000000-0005-0000-0000-0000249A0000}"/>
    <cellStyle name="Calculation 7 3" xfId="39093" xr:uid="{00000000-0005-0000-0000-0000259A0000}"/>
    <cellStyle name="Calculation 7 3 2" xfId="39094" xr:uid="{00000000-0005-0000-0000-0000269A0000}"/>
    <cellStyle name="Calculation 7 3 3" xfId="39095" xr:uid="{00000000-0005-0000-0000-0000279A0000}"/>
    <cellStyle name="Calculation 7 3 4" xfId="39096" xr:uid="{00000000-0005-0000-0000-0000289A0000}"/>
    <cellStyle name="Calculation 7 3 5" xfId="39097" xr:uid="{00000000-0005-0000-0000-0000299A0000}"/>
    <cellStyle name="Calculation 7 3 6" xfId="39098" xr:uid="{00000000-0005-0000-0000-00002A9A0000}"/>
    <cellStyle name="Calculation 7 3 7" xfId="39099" xr:uid="{00000000-0005-0000-0000-00002B9A0000}"/>
    <cellStyle name="Calculation 7 4" xfId="39100" xr:uid="{00000000-0005-0000-0000-00002C9A0000}"/>
    <cellStyle name="Calculation 7 4 2" xfId="39101" xr:uid="{00000000-0005-0000-0000-00002D9A0000}"/>
    <cellStyle name="Calculation 7 4 3" xfId="39102" xr:uid="{00000000-0005-0000-0000-00002E9A0000}"/>
    <cellStyle name="Calculation 7 4 4" xfId="39103" xr:uid="{00000000-0005-0000-0000-00002F9A0000}"/>
    <cellStyle name="Calculation 7 4 5" xfId="39104" xr:uid="{00000000-0005-0000-0000-0000309A0000}"/>
    <cellStyle name="Calculation 7 4 6" xfId="39105" xr:uid="{00000000-0005-0000-0000-0000319A0000}"/>
    <cellStyle name="Calculation 7 4 7" xfId="39106" xr:uid="{00000000-0005-0000-0000-0000329A0000}"/>
    <cellStyle name="Calculation 7 5" xfId="39107" xr:uid="{00000000-0005-0000-0000-0000339A0000}"/>
    <cellStyle name="Calculation 7 5 2" xfId="39108" xr:uid="{00000000-0005-0000-0000-0000349A0000}"/>
    <cellStyle name="Calculation 7 5 3" xfId="39109" xr:uid="{00000000-0005-0000-0000-0000359A0000}"/>
    <cellStyle name="Calculation 7 5 4" xfId="39110" xr:uid="{00000000-0005-0000-0000-0000369A0000}"/>
    <cellStyle name="Calculation 7 5 5" xfId="39111" xr:uid="{00000000-0005-0000-0000-0000379A0000}"/>
    <cellStyle name="Calculation 7 5 6" xfId="39112" xr:uid="{00000000-0005-0000-0000-0000389A0000}"/>
    <cellStyle name="Calculation 7 5 7" xfId="39113" xr:uid="{00000000-0005-0000-0000-0000399A0000}"/>
    <cellStyle name="Calculation 7 6" xfId="39114" xr:uid="{00000000-0005-0000-0000-00003A9A0000}"/>
    <cellStyle name="Calculation 7 6 2" xfId="39115" xr:uid="{00000000-0005-0000-0000-00003B9A0000}"/>
    <cellStyle name="Calculation 7 6 3" xfId="39116" xr:uid="{00000000-0005-0000-0000-00003C9A0000}"/>
    <cellStyle name="Calculation 7 6 4" xfId="39117" xr:uid="{00000000-0005-0000-0000-00003D9A0000}"/>
    <cellStyle name="Calculation 7 6 5" xfId="39118" xr:uid="{00000000-0005-0000-0000-00003E9A0000}"/>
    <cellStyle name="Calculation 7 6 6" xfId="39119" xr:uid="{00000000-0005-0000-0000-00003F9A0000}"/>
    <cellStyle name="Calculation 7 6 7" xfId="39120" xr:uid="{00000000-0005-0000-0000-0000409A0000}"/>
    <cellStyle name="Calculation 7 7" xfId="39121" xr:uid="{00000000-0005-0000-0000-0000419A0000}"/>
    <cellStyle name="Calculation 7 8" xfId="39122" xr:uid="{00000000-0005-0000-0000-0000429A0000}"/>
    <cellStyle name="Calculation 7 9" xfId="39123" xr:uid="{00000000-0005-0000-0000-0000439A0000}"/>
    <cellStyle name="Calculation 8" xfId="39124" xr:uid="{00000000-0005-0000-0000-0000449A0000}"/>
    <cellStyle name="Calculation 8 2" xfId="39125" xr:uid="{00000000-0005-0000-0000-0000459A0000}"/>
    <cellStyle name="Calculation 8 2 2" xfId="39126" xr:uid="{00000000-0005-0000-0000-0000469A0000}"/>
    <cellStyle name="Calculation 8 2 3" xfId="39127" xr:uid="{00000000-0005-0000-0000-0000479A0000}"/>
    <cellStyle name="Calculation 8 2 4" xfId="39128" xr:uid="{00000000-0005-0000-0000-0000489A0000}"/>
    <cellStyle name="Calculation 8 2 5" xfId="39129" xr:uid="{00000000-0005-0000-0000-0000499A0000}"/>
    <cellStyle name="Calculation 8 2 6" xfId="39130" xr:uid="{00000000-0005-0000-0000-00004A9A0000}"/>
    <cellStyle name="Calculation 8 2 7" xfId="39131" xr:uid="{00000000-0005-0000-0000-00004B9A0000}"/>
    <cellStyle name="Calculation 8 3" xfId="39132" xr:uid="{00000000-0005-0000-0000-00004C9A0000}"/>
    <cellStyle name="Calculation 8 3 2" xfId="39133" xr:uid="{00000000-0005-0000-0000-00004D9A0000}"/>
    <cellStyle name="Calculation 8 3 3" xfId="39134" xr:uid="{00000000-0005-0000-0000-00004E9A0000}"/>
    <cellStyle name="Calculation 8 3 4" xfId="39135" xr:uid="{00000000-0005-0000-0000-00004F9A0000}"/>
    <cellStyle name="Calculation 8 3 5" xfId="39136" xr:uid="{00000000-0005-0000-0000-0000509A0000}"/>
    <cellStyle name="Calculation 8 3 6" xfId="39137" xr:uid="{00000000-0005-0000-0000-0000519A0000}"/>
    <cellStyle name="Calculation 8 3 7" xfId="39138" xr:uid="{00000000-0005-0000-0000-0000529A0000}"/>
    <cellStyle name="Calculation 8 4" xfId="39139" xr:uid="{00000000-0005-0000-0000-0000539A0000}"/>
    <cellStyle name="Calculation 8 4 2" xfId="39140" xr:uid="{00000000-0005-0000-0000-0000549A0000}"/>
    <cellStyle name="Calculation 8 4 3" xfId="39141" xr:uid="{00000000-0005-0000-0000-0000559A0000}"/>
    <cellStyle name="Calculation 8 4 4" xfId="39142" xr:uid="{00000000-0005-0000-0000-0000569A0000}"/>
    <cellStyle name="Calculation 8 4 5" xfId="39143" xr:uid="{00000000-0005-0000-0000-0000579A0000}"/>
    <cellStyle name="Calculation 8 4 6" xfId="39144" xr:uid="{00000000-0005-0000-0000-0000589A0000}"/>
    <cellStyle name="Calculation 8 4 7" xfId="39145" xr:uid="{00000000-0005-0000-0000-0000599A0000}"/>
    <cellStyle name="Calculation 8 5" xfId="39146" xr:uid="{00000000-0005-0000-0000-00005A9A0000}"/>
    <cellStyle name="Calculation 8 5 2" xfId="39147" xr:uid="{00000000-0005-0000-0000-00005B9A0000}"/>
    <cellStyle name="Calculation 8 5 3" xfId="39148" xr:uid="{00000000-0005-0000-0000-00005C9A0000}"/>
    <cellStyle name="Calculation 8 5 4" xfId="39149" xr:uid="{00000000-0005-0000-0000-00005D9A0000}"/>
    <cellStyle name="Calculation 8 5 5" xfId="39150" xr:uid="{00000000-0005-0000-0000-00005E9A0000}"/>
    <cellStyle name="Calculation 8 5 6" xfId="39151" xr:uid="{00000000-0005-0000-0000-00005F9A0000}"/>
    <cellStyle name="Calculation 8 5 7" xfId="39152" xr:uid="{00000000-0005-0000-0000-0000609A0000}"/>
    <cellStyle name="Calculation 8 6" xfId="39153" xr:uid="{00000000-0005-0000-0000-0000619A0000}"/>
    <cellStyle name="Calculation 8 6 2" xfId="39154" xr:uid="{00000000-0005-0000-0000-0000629A0000}"/>
    <cellStyle name="Calculation 8 6 3" xfId="39155" xr:uid="{00000000-0005-0000-0000-0000639A0000}"/>
    <cellStyle name="Calculation 8 6 4" xfId="39156" xr:uid="{00000000-0005-0000-0000-0000649A0000}"/>
    <cellStyle name="Calculation 8 6 5" xfId="39157" xr:uid="{00000000-0005-0000-0000-0000659A0000}"/>
    <cellStyle name="Calculation 8 6 6" xfId="39158" xr:uid="{00000000-0005-0000-0000-0000669A0000}"/>
    <cellStyle name="Calculation 8 6 7" xfId="39159" xr:uid="{00000000-0005-0000-0000-0000679A0000}"/>
    <cellStyle name="Calculation 8 7" xfId="39160" xr:uid="{00000000-0005-0000-0000-0000689A0000}"/>
    <cellStyle name="Calculation 8 8" xfId="39161" xr:uid="{00000000-0005-0000-0000-0000699A0000}"/>
    <cellStyle name="Calculation 8 9" xfId="39162" xr:uid="{00000000-0005-0000-0000-00006A9A0000}"/>
    <cellStyle name="Calculation 9" xfId="39163" xr:uid="{00000000-0005-0000-0000-00006B9A0000}"/>
    <cellStyle name="Calculation 9 2" xfId="39164" xr:uid="{00000000-0005-0000-0000-00006C9A0000}"/>
    <cellStyle name="Calculation 9 2 2" xfId="39165" xr:uid="{00000000-0005-0000-0000-00006D9A0000}"/>
    <cellStyle name="Calculation 9 2 3" xfId="39166" xr:uid="{00000000-0005-0000-0000-00006E9A0000}"/>
    <cellStyle name="Calculation 9 2 4" xfId="39167" xr:uid="{00000000-0005-0000-0000-00006F9A0000}"/>
    <cellStyle name="Calculation 9 2 5" xfId="39168" xr:uid="{00000000-0005-0000-0000-0000709A0000}"/>
    <cellStyle name="Calculation 9 2 6" xfId="39169" xr:uid="{00000000-0005-0000-0000-0000719A0000}"/>
    <cellStyle name="Calculation 9 2 7" xfId="39170" xr:uid="{00000000-0005-0000-0000-0000729A0000}"/>
    <cellStyle name="Calculation 9 3" xfId="39171" xr:uid="{00000000-0005-0000-0000-0000739A0000}"/>
    <cellStyle name="Calculation 9 3 2" xfId="39172" xr:uid="{00000000-0005-0000-0000-0000749A0000}"/>
    <cellStyle name="Calculation 9 3 3" xfId="39173" xr:uid="{00000000-0005-0000-0000-0000759A0000}"/>
    <cellStyle name="Calculation 9 3 4" xfId="39174" xr:uid="{00000000-0005-0000-0000-0000769A0000}"/>
    <cellStyle name="Calculation 9 3 5" xfId="39175" xr:uid="{00000000-0005-0000-0000-0000779A0000}"/>
    <cellStyle name="Calculation 9 3 6" xfId="39176" xr:uid="{00000000-0005-0000-0000-0000789A0000}"/>
    <cellStyle name="Calculation 9 3 7" xfId="39177" xr:uid="{00000000-0005-0000-0000-0000799A0000}"/>
    <cellStyle name="Calculation 9 4" xfId="39178" xr:uid="{00000000-0005-0000-0000-00007A9A0000}"/>
    <cellStyle name="Calculation 9 4 2" xfId="39179" xr:uid="{00000000-0005-0000-0000-00007B9A0000}"/>
    <cellStyle name="Calculation 9 4 3" xfId="39180" xr:uid="{00000000-0005-0000-0000-00007C9A0000}"/>
    <cellStyle name="Calculation 9 4 4" xfId="39181" xr:uid="{00000000-0005-0000-0000-00007D9A0000}"/>
    <cellStyle name="Calculation 9 4 5" xfId="39182" xr:uid="{00000000-0005-0000-0000-00007E9A0000}"/>
    <cellStyle name="Calculation 9 4 6" xfId="39183" xr:uid="{00000000-0005-0000-0000-00007F9A0000}"/>
    <cellStyle name="Calculation 9 4 7" xfId="39184" xr:uid="{00000000-0005-0000-0000-0000809A0000}"/>
    <cellStyle name="Calculation 9 5" xfId="39185" xr:uid="{00000000-0005-0000-0000-0000819A0000}"/>
    <cellStyle name="Calculation 9 5 2" xfId="39186" xr:uid="{00000000-0005-0000-0000-0000829A0000}"/>
    <cellStyle name="Calculation 9 5 3" xfId="39187" xr:uid="{00000000-0005-0000-0000-0000839A0000}"/>
    <cellStyle name="Calculation 9 5 4" xfId="39188" xr:uid="{00000000-0005-0000-0000-0000849A0000}"/>
    <cellStyle name="Calculation 9 5 5" xfId="39189" xr:uid="{00000000-0005-0000-0000-0000859A0000}"/>
    <cellStyle name="Calculation 9 5 6" xfId="39190" xr:uid="{00000000-0005-0000-0000-0000869A0000}"/>
    <cellStyle name="Calculation 9 5 7" xfId="39191" xr:uid="{00000000-0005-0000-0000-0000879A0000}"/>
    <cellStyle name="Calculation 9 6" xfId="39192" xr:uid="{00000000-0005-0000-0000-0000889A0000}"/>
    <cellStyle name="Calculation 9 6 2" xfId="39193" xr:uid="{00000000-0005-0000-0000-0000899A0000}"/>
    <cellStyle name="Calculation 9 6 3" xfId="39194" xr:uid="{00000000-0005-0000-0000-00008A9A0000}"/>
    <cellStyle name="Calculation 9 6 4" xfId="39195" xr:uid="{00000000-0005-0000-0000-00008B9A0000}"/>
    <cellStyle name="Calculation 9 6 5" xfId="39196" xr:uid="{00000000-0005-0000-0000-00008C9A0000}"/>
    <cellStyle name="Calculation 9 6 6" xfId="39197" xr:uid="{00000000-0005-0000-0000-00008D9A0000}"/>
    <cellStyle name="Calculation 9 6 7" xfId="39198" xr:uid="{00000000-0005-0000-0000-00008E9A0000}"/>
    <cellStyle name="Calculation 9 7" xfId="39199" xr:uid="{00000000-0005-0000-0000-00008F9A0000}"/>
    <cellStyle name="Calculation 9 8" xfId="39200" xr:uid="{00000000-0005-0000-0000-0000909A0000}"/>
    <cellStyle name="Calculation 9 9" xfId="39201" xr:uid="{00000000-0005-0000-0000-0000919A0000}"/>
    <cellStyle name="Calculation_2_Planilha_Custo-LIQUIDO " xfId="39202" xr:uid="{00000000-0005-0000-0000-0000929A0000}"/>
    <cellStyle name="Cálculo 10" xfId="39203" xr:uid="{00000000-0005-0000-0000-0000939A0000}"/>
    <cellStyle name="Cálculo 10 2" xfId="39204" xr:uid="{00000000-0005-0000-0000-0000949A0000}"/>
    <cellStyle name="Cálculo 10 2 10" xfId="39205" xr:uid="{00000000-0005-0000-0000-0000959A0000}"/>
    <cellStyle name="Cálculo 10 2 10 2" xfId="39206" xr:uid="{00000000-0005-0000-0000-0000969A0000}"/>
    <cellStyle name="Cálculo 10 2 10 2 2" xfId="39207" xr:uid="{00000000-0005-0000-0000-0000979A0000}"/>
    <cellStyle name="Cálculo 10 2 10 2 3" xfId="39208" xr:uid="{00000000-0005-0000-0000-0000989A0000}"/>
    <cellStyle name="Cálculo 10 2 10 3" xfId="39209" xr:uid="{00000000-0005-0000-0000-0000999A0000}"/>
    <cellStyle name="Cálculo 10 2 10 3 2" xfId="39210" xr:uid="{00000000-0005-0000-0000-00009A9A0000}"/>
    <cellStyle name="Cálculo 10 2 10 3 3" xfId="39211" xr:uid="{00000000-0005-0000-0000-00009B9A0000}"/>
    <cellStyle name="Cálculo 10 2 10 4" xfId="39212" xr:uid="{00000000-0005-0000-0000-00009C9A0000}"/>
    <cellStyle name="Cálculo 10 2 10 5" xfId="39213" xr:uid="{00000000-0005-0000-0000-00009D9A0000}"/>
    <cellStyle name="Cálculo 10 2 11" xfId="39214" xr:uid="{00000000-0005-0000-0000-00009E9A0000}"/>
    <cellStyle name="Cálculo 10 2 11 2" xfId="39215" xr:uid="{00000000-0005-0000-0000-00009F9A0000}"/>
    <cellStyle name="Cálculo 10 2 11 2 2" xfId="39216" xr:uid="{00000000-0005-0000-0000-0000A09A0000}"/>
    <cellStyle name="Cálculo 10 2 11 2 3" xfId="39217" xr:uid="{00000000-0005-0000-0000-0000A19A0000}"/>
    <cellStyle name="Cálculo 10 2 11 3" xfId="39218" xr:uid="{00000000-0005-0000-0000-0000A29A0000}"/>
    <cellStyle name="Cálculo 10 2 11 3 2" xfId="39219" xr:uid="{00000000-0005-0000-0000-0000A39A0000}"/>
    <cellStyle name="Cálculo 10 2 11 3 3" xfId="39220" xr:uid="{00000000-0005-0000-0000-0000A49A0000}"/>
    <cellStyle name="Cálculo 10 2 11 4" xfId="39221" xr:uid="{00000000-0005-0000-0000-0000A59A0000}"/>
    <cellStyle name="Cálculo 10 2 11 5" xfId="39222" xr:uid="{00000000-0005-0000-0000-0000A69A0000}"/>
    <cellStyle name="Cálculo 10 2 12" xfId="39223" xr:uid="{00000000-0005-0000-0000-0000A79A0000}"/>
    <cellStyle name="Cálculo 10 2 12 2" xfId="39224" xr:uid="{00000000-0005-0000-0000-0000A89A0000}"/>
    <cellStyle name="Cálculo 10 2 12 3" xfId="39225" xr:uid="{00000000-0005-0000-0000-0000A99A0000}"/>
    <cellStyle name="Cálculo 10 2 13" xfId="39226" xr:uid="{00000000-0005-0000-0000-0000AA9A0000}"/>
    <cellStyle name="Cálculo 10 2 13 2" xfId="39227" xr:uid="{00000000-0005-0000-0000-0000AB9A0000}"/>
    <cellStyle name="Cálculo 10 2 13 3" xfId="39228" xr:uid="{00000000-0005-0000-0000-0000AC9A0000}"/>
    <cellStyle name="Cálculo 10 2 13 4" xfId="39229" xr:uid="{00000000-0005-0000-0000-0000AD9A0000}"/>
    <cellStyle name="Cálculo 10 2 14" xfId="39230" xr:uid="{00000000-0005-0000-0000-0000AE9A0000}"/>
    <cellStyle name="Cálculo 10 2 14 2" xfId="39231" xr:uid="{00000000-0005-0000-0000-0000AF9A0000}"/>
    <cellStyle name="Cálculo 10 2 14 2 2" xfId="39232" xr:uid="{00000000-0005-0000-0000-0000B09A0000}"/>
    <cellStyle name="Cálculo 10 2 14 2 3" xfId="39233" xr:uid="{00000000-0005-0000-0000-0000B19A0000}"/>
    <cellStyle name="Cálculo 10 2 14 3" xfId="39234" xr:uid="{00000000-0005-0000-0000-0000B29A0000}"/>
    <cellStyle name="Cálculo 10 2 14 3 2" xfId="39235" xr:uid="{00000000-0005-0000-0000-0000B39A0000}"/>
    <cellStyle name="Cálculo 10 2 14 3 3" xfId="39236" xr:uid="{00000000-0005-0000-0000-0000B49A0000}"/>
    <cellStyle name="Cálculo 10 2 14 4" xfId="39237" xr:uid="{00000000-0005-0000-0000-0000B59A0000}"/>
    <cellStyle name="Cálculo 10 2 14 5" xfId="39238" xr:uid="{00000000-0005-0000-0000-0000B69A0000}"/>
    <cellStyle name="Cálculo 10 2 15" xfId="39239" xr:uid="{00000000-0005-0000-0000-0000B79A0000}"/>
    <cellStyle name="Cálculo 10 2 15 2" xfId="39240" xr:uid="{00000000-0005-0000-0000-0000B89A0000}"/>
    <cellStyle name="Cálculo 10 2 15 2 2" xfId="39241" xr:uid="{00000000-0005-0000-0000-0000B99A0000}"/>
    <cellStyle name="Cálculo 10 2 15 2 3" xfId="39242" xr:uid="{00000000-0005-0000-0000-0000BA9A0000}"/>
    <cellStyle name="Cálculo 10 2 15 3" xfId="39243" xr:uid="{00000000-0005-0000-0000-0000BB9A0000}"/>
    <cellStyle name="Cálculo 10 2 15 3 2" xfId="39244" xr:uid="{00000000-0005-0000-0000-0000BC9A0000}"/>
    <cellStyle name="Cálculo 10 2 15 3 3" xfId="39245" xr:uid="{00000000-0005-0000-0000-0000BD9A0000}"/>
    <cellStyle name="Cálculo 10 2 15 4" xfId="39246" xr:uid="{00000000-0005-0000-0000-0000BE9A0000}"/>
    <cellStyle name="Cálculo 10 2 15 5" xfId="39247" xr:uid="{00000000-0005-0000-0000-0000BF9A0000}"/>
    <cellStyle name="Cálculo 10 2 16" xfId="39248" xr:uid="{00000000-0005-0000-0000-0000C09A0000}"/>
    <cellStyle name="Cálculo 10 2 16 2" xfId="39249" xr:uid="{00000000-0005-0000-0000-0000C19A0000}"/>
    <cellStyle name="Cálculo 10 2 16 2 2" xfId="39250" xr:uid="{00000000-0005-0000-0000-0000C29A0000}"/>
    <cellStyle name="Cálculo 10 2 16 2 3" xfId="39251" xr:uid="{00000000-0005-0000-0000-0000C39A0000}"/>
    <cellStyle name="Cálculo 10 2 16 3" xfId="39252" xr:uid="{00000000-0005-0000-0000-0000C49A0000}"/>
    <cellStyle name="Cálculo 10 2 16 3 2" xfId="39253" xr:uid="{00000000-0005-0000-0000-0000C59A0000}"/>
    <cellStyle name="Cálculo 10 2 16 3 3" xfId="39254" xr:uid="{00000000-0005-0000-0000-0000C69A0000}"/>
    <cellStyle name="Cálculo 10 2 16 4" xfId="39255" xr:uid="{00000000-0005-0000-0000-0000C79A0000}"/>
    <cellStyle name="Cálculo 10 2 16 5" xfId="39256" xr:uid="{00000000-0005-0000-0000-0000C89A0000}"/>
    <cellStyle name="Cálculo 10 2 17" xfId="39257" xr:uid="{00000000-0005-0000-0000-0000C99A0000}"/>
    <cellStyle name="Cálculo 10 2 17 2" xfId="39258" xr:uid="{00000000-0005-0000-0000-0000CA9A0000}"/>
    <cellStyle name="Cálculo 10 2 17 2 2" xfId="39259" xr:uid="{00000000-0005-0000-0000-0000CB9A0000}"/>
    <cellStyle name="Cálculo 10 2 17 2 3" xfId="39260" xr:uid="{00000000-0005-0000-0000-0000CC9A0000}"/>
    <cellStyle name="Cálculo 10 2 17 3" xfId="39261" xr:uid="{00000000-0005-0000-0000-0000CD9A0000}"/>
    <cellStyle name="Cálculo 10 2 17 3 2" xfId="39262" xr:uid="{00000000-0005-0000-0000-0000CE9A0000}"/>
    <cellStyle name="Cálculo 10 2 17 3 3" xfId="39263" xr:uid="{00000000-0005-0000-0000-0000CF9A0000}"/>
    <cellStyle name="Cálculo 10 2 17 4" xfId="39264" xr:uid="{00000000-0005-0000-0000-0000D09A0000}"/>
    <cellStyle name="Cálculo 10 2 17 5" xfId="39265" xr:uid="{00000000-0005-0000-0000-0000D19A0000}"/>
    <cellStyle name="Cálculo 10 2 18" xfId="39266" xr:uid="{00000000-0005-0000-0000-0000D29A0000}"/>
    <cellStyle name="Cálculo 10 2 18 2" xfId="39267" xr:uid="{00000000-0005-0000-0000-0000D39A0000}"/>
    <cellStyle name="Cálculo 10 2 18 2 2" xfId="39268" xr:uid="{00000000-0005-0000-0000-0000D49A0000}"/>
    <cellStyle name="Cálculo 10 2 18 2 3" xfId="39269" xr:uid="{00000000-0005-0000-0000-0000D59A0000}"/>
    <cellStyle name="Cálculo 10 2 18 3" xfId="39270" xr:uid="{00000000-0005-0000-0000-0000D69A0000}"/>
    <cellStyle name="Cálculo 10 2 18 3 2" xfId="39271" xr:uid="{00000000-0005-0000-0000-0000D79A0000}"/>
    <cellStyle name="Cálculo 10 2 18 3 3" xfId="39272" xr:uid="{00000000-0005-0000-0000-0000D89A0000}"/>
    <cellStyle name="Cálculo 10 2 18 4" xfId="39273" xr:uid="{00000000-0005-0000-0000-0000D99A0000}"/>
    <cellStyle name="Cálculo 10 2 18 5" xfId="39274" xr:uid="{00000000-0005-0000-0000-0000DA9A0000}"/>
    <cellStyle name="Cálculo 10 2 19" xfId="39275" xr:uid="{00000000-0005-0000-0000-0000DB9A0000}"/>
    <cellStyle name="Cálculo 10 2 19 2" xfId="39276" xr:uid="{00000000-0005-0000-0000-0000DC9A0000}"/>
    <cellStyle name="Cálculo 10 2 19 3" xfId="39277" xr:uid="{00000000-0005-0000-0000-0000DD9A0000}"/>
    <cellStyle name="Cálculo 10 2 19 4" xfId="39278" xr:uid="{00000000-0005-0000-0000-0000DE9A0000}"/>
    <cellStyle name="Cálculo 10 2 2" xfId="39279" xr:uid="{00000000-0005-0000-0000-0000DF9A0000}"/>
    <cellStyle name="Cálculo 10 2 2 2" xfId="39280" xr:uid="{00000000-0005-0000-0000-0000E09A0000}"/>
    <cellStyle name="Cálculo 10 2 2 2 2" xfId="39281" xr:uid="{00000000-0005-0000-0000-0000E19A0000}"/>
    <cellStyle name="Cálculo 10 2 2 2 3" xfId="39282" xr:uid="{00000000-0005-0000-0000-0000E29A0000}"/>
    <cellStyle name="Cálculo 10 2 2 3" xfId="39283" xr:uid="{00000000-0005-0000-0000-0000E39A0000}"/>
    <cellStyle name="Cálculo 10 2 2 3 2" xfId="39284" xr:uid="{00000000-0005-0000-0000-0000E49A0000}"/>
    <cellStyle name="Cálculo 10 2 2 3 3" xfId="39285" xr:uid="{00000000-0005-0000-0000-0000E59A0000}"/>
    <cellStyle name="Cálculo 10 2 2 4" xfId="39286" xr:uid="{00000000-0005-0000-0000-0000E69A0000}"/>
    <cellStyle name="Cálculo 10 2 2 5" xfId="39287" xr:uid="{00000000-0005-0000-0000-0000E79A0000}"/>
    <cellStyle name="Cálculo 10 2 20" xfId="39288" xr:uid="{00000000-0005-0000-0000-0000E89A0000}"/>
    <cellStyle name="Cálculo 10 2 20 2" xfId="39289" xr:uid="{00000000-0005-0000-0000-0000E99A0000}"/>
    <cellStyle name="Cálculo 10 2 20 3" xfId="39290" xr:uid="{00000000-0005-0000-0000-0000EA9A0000}"/>
    <cellStyle name="Cálculo 10 2 20 4" xfId="39291" xr:uid="{00000000-0005-0000-0000-0000EB9A0000}"/>
    <cellStyle name="Cálculo 10 2 21" xfId="39292" xr:uid="{00000000-0005-0000-0000-0000EC9A0000}"/>
    <cellStyle name="Cálculo 10 2 21 2" xfId="39293" xr:uid="{00000000-0005-0000-0000-0000ED9A0000}"/>
    <cellStyle name="Cálculo 10 2 21 3" xfId="39294" xr:uid="{00000000-0005-0000-0000-0000EE9A0000}"/>
    <cellStyle name="Cálculo 10 2 22" xfId="39295" xr:uid="{00000000-0005-0000-0000-0000EF9A0000}"/>
    <cellStyle name="Cálculo 10 2 22 2" xfId="39296" xr:uid="{00000000-0005-0000-0000-0000F09A0000}"/>
    <cellStyle name="Cálculo 10 2 22 3" xfId="39297" xr:uid="{00000000-0005-0000-0000-0000F19A0000}"/>
    <cellStyle name="Cálculo 10 2 23" xfId="39298" xr:uid="{00000000-0005-0000-0000-0000F29A0000}"/>
    <cellStyle name="Cálculo 10 2 24" xfId="39299" xr:uid="{00000000-0005-0000-0000-0000F39A0000}"/>
    <cellStyle name="Cálculo 10 2 25" xfId="39300" xr:uid="{00000000-0005-0000-0000-0000F49A0000}"/>
    <cellStyle name="Cálculo 10 2 3" xfId="39301" xr:uid="{00000000-0005-0000-0000-0000F59A0000}"/>
    <cellStyle name="Cálculo 10 2 3 2" xfId="39302" xr:uid="{00000000-0005-0000-0000-0000F69A0000}"/>
    <cellStyle name="Cálculo 10 2 3 3" xfId="39303" xr:uid="{00000000-0005-0000-0000-0000F79A0000}"/>
    <cellStyle name="Cálculo 10 2 3 4" xfId="39304" xr:uid="{00000000-0005-0000-0000-0000F89A0000}"/>
    <cellStyle name="Cálculo 10 2 4" xfId="39305" xr:uid="{00000000-0005-0000-0000-0000F99A0000}"/>
    <cellStyle name="Cálculo 10 2 4 2" xfId="39306" xr:uid="{00000000-0005-0000-0000-0000FA9A0000}"/>
    <cellStyle name="Cálculo 10 2 4 3" xfId="39307" xr:uid="{00000000-0005-0000-0000-0000FB9A0000}"/>
    <cellStyle name="Cálculo 10 2 5" xfId="39308" xr:uid="{00000000-0005-0000-0000-0000FC9A0000}"/>
    <cellStyle name="Cálculo 10 2 5 2" xfId="39309" xr:uid="{00000000-0005-0000-0000-0000FD9A0000}"/>
    <cellStyle name="Cálculo 10 2 5 3" xfId="39310" xr:uid="{00000000-0005-0000-0000-0000FE9A0000}"/>
    <cellStyle name="Cálculo 10 2 5 4" xfId="39311" xr:uid="{00000000-0005-0000-0000-0000FF9A0000}"/>
    <cellStyle name="Cálculo 10 2 6" xfId="39312" xr:uid="{00000000-0005-0000-0000-0000009B0000}"/>
    <cellStyle name="Cálculo 10 2 6 2" xfId="39313" xr:uid="{00000000-0005-0000-0000-0000019B0000}"/>
    <cellStyle name="Cálculo 10 2 6 3" xfId="39314" xr:uid="{00000000-0005-0000-0000-0000029B0000}"/>
    <cellStyle name="Cálculo 10 2 6 4" xfId="39315" xr:uid="{00000000-0005-0000-0000-0000039B0000}"/>
    <cellStyle name="Cálculo 10 2 7" xfId="39316" xr:uid="{00000000-0005-0000-0000-0000049B0000}"/>
    <cellStyle name="Cálculo 10 2 7 2" xfId="39317" xr:uid="{00000000-0005-0000-0000-0000059B0000}"/>
    <cellStyle name="Cálculo 10 2 7 3" xfId="39318" xr:uid="{00000000-0005-0000-0000-0000069B0000}"/>
    <cellStyle name="Cálculo 10 2 7 4" xfId="39319" xr:uid="{00000000-0005-0000-0000-0000079B0000}"/>
    <cellStyle name="Cálculo 10 2 8" xfId="39320" xr:uid="{00000000-0005-0000-0000-0000089B0000}"/>
    <cellStyle name="Cálculo 10 2 8 2" xfId="39321" xr:uid="{00000000-0005-0000-0000-0000099B0000}"/>
    <cellStyle name="Cálculo 10 2 8 3" xfId="39322" xr:uid="{00000000-0005-0000-0000-00000A9B0000}"/>
    <cellStyle name="Cálculo 10 2 8 4" xfId="39323" xr:uid="{00000000-0005-0000-0000-00000B9B0000}"/>
    <cellStyle name="Cálculo 10 2 9" xfId="39324" xr:uid="{00000000-0005-0000-0000-00000C9B0000}"/>
    <cellStyle name="Cálculo 10 2 9 2" xfId="39325" xr:uid="{00000000-0005-0000-0000-00000D9B0000}"/>
    <cellStyle name="Cálculo 10 2 9 3" xfId="39326" xr:uid="{00000000-0005-0000-0000-00000E9B0000}"/>
    <cellStyle name="Cálculo 10 2 9 4" xfId="39327" xr:uid="{00000000-0005-0000-0000-00000F9B0000}"/>
    <cellStyle name="Cálculo 10 2_12_CONFERE (2)" xfId="39328" xr:uid="{00000000-0005-0000-0000-0000109B0000}"/>
    <cellStyle name="Cálculo 10 3" xfId="39329" xr:uid="{00000000-0005-0000-0000-0000119B0000}"/>
    <cellStyle name="Cálculo 10 3 2" xfId="39330" xr:uid="{00000000-0005-0000-0000-0000129B0000}"/>
    <cellStyle name="Cálculo 10 3 3" xfId="39331" xr:uid="{00000000-0005-0000-0000-0000139B0000}"/>
    <cellStyle name="Cálculo 10 3 4" xfId="39332" xr:uid="{00000000-0005-0000-0000-0000149B0000}"/>
    <cellStyle name="Cálculo 10 3 5" xfId="39333" xr:uid="{00000000-0005-0000-0000-0000159B0000}"/>
    <cellStyle name="Cálculo 10 3 6" xfId="39334" xr:uid="{00000000-0005-0000-0000-0000169B0000}"/>
    <cellStyle name="Cálculo 10 3 7" xfId="39335" xr:uid="{00000000-0005-0000-0000-0000179B0000}"/>
    <cellStyle name="Cálculo 10 4" xfId="39336" xr:uid="{00000000-0005-0000-0000-0000189B0000}"/>
    <cellStyle name="Cálculo 10 4 2" xfId="39337" xr:uid="{00000000-0005-0000-0000-0000199B0000}"/>
    <cellStyle name="Cálculo 10 4 3" xfId="39338" xr:uid="{00000000-0005-0000-0000-00001A9B0000}"/>
    <cellStyle name="Cálculo 10 4 4" xfId="39339" xr:uid="{00000000-0005-0000-0000-00001B9B0000}"/>
    <cellStyle name="Cálculo 10 4 5" xfId="39340" xr:uid="{00000000-0005-0000-0000-00001C9B0000}"/>
    <cellStyle name="Cálculo 10 4 6" xfId="39341" xr:uid="{00000000-0005-0000-0000-00001D9B0000}"/>
    <cellStyle name="Cálculo 10 4 7" xfId="39342" xr:uid="{00000000-0005-0000-0000-00001E9B0000}"/>
    <cellStyle name="Cálculo 10 5" xfId="39343" xr:uid="{00000000-0005-0000-0000-00001F9B0000}"/>
    <cellStyle name="Cálculo 10 5 2" xfId="39344" xr:uid="{00000000-0005-0000-0000-0000209B0000}"/>
    <cellStyle name="Cálculo 10 5 3" xfId="39345" xr:uid="{00000000-0005-0000-0000-0000219B0000}"/>
    <cellStyle name="Cálculo 10 5 4" xfId="39346" xr:uid="{00000000-0005-0000-0000-0000229B0000}"/>
    <cellStyle name="Cálculo 10 5 5" xfId="39347" xr:uid="{00000000-0005-0000-0000-0000239B0000}"/>
    <cellStyle name="Cálculo 10 5 6" xfId="39348" xr:uid="{00000000-0005-0000-0000-0000249B0000}"/>
    <cellStyle name="Cálculo 10 5 7" xfId="39349" xr:uid="{00000000-0005-0000-0000-0000259B0000}"/>
    <cellStyle name="Cálculo 10 6" xfId="39350" xr:uid="{00000000-0005-0000-0000-0000269B0000}"/>
    <cellStyle name="Cálculo 10 6 2" xfId="39351" xr:uid="{00000000-0005-0000-0000-0000279B0000}"/>
    <cellStyle name="Cálculo 10 6 3" xfId="39352" xr:uid="{00000000-0005-0000-0000-0000289B0000}"/>
    <cellStyle name="Cálculo 10 6 4" xfId="39353" xr:uid="{00000000-0005-0000-0000-0000299B0000}"/>
    <cellStyle name="Cálculo 10 6 5" xfId="39354" xr:uid="{00000000-0005-0000-0000-00002A9B0000}"/>
    <cellStyle name="Cálculo 10 6 6" xfId="39355" xr:uid="{00000000-0005-0000-0000-00002B9B0000}"/>
    <cellStyle name="Cálculo 10 6 7" xfId="39356" xr:uid="{00000000-0005-0000-0000-00002C9B0000}"/>
    <cellStyle name="Cálculo 10 7" xfId="39357" xr:uid="{00000000-0005-0000-0000-00002D9B0000}"/>
    <cellStyle name="Cálculo 10 8" xfId="39358" xr:uid="{00000000-0005-0000-0000-00002E9B0000}"/>
    <cellStyle name="Cálculo 10 9" xfId="39359" xr:uid="{00000000-0005-0000-0000-00002F9B0000}"/>
    <cellStyle name="Cálculo 11" xfId="39360" xr:uid="{00000000-0005-0000-0000-0000309B0000}"/>
    <cellStyle name="Cálculo 11 2" xfId="39361" xr:uid="{00000000-0005-0000-0000-0000319B0000}"/>
    <cellStyle name="Cálculo 11 2 10" xfId="39362" xr:uid="{00000000-0005-0000-0000-0000329B0000}"/>
    <cellStyle name="Cálculo 11 2 10 2" xfId="39363" xr:uid="{00000000-0005-0000-0000-0000339B0000}"/>
    <cellStyle name="Cálculo 11 2 10 3" xfId="39364" xr:uid="{00000000-0005-0000-0000-0000349B0000}"/>
    <cellStyle name="Cálculo 11 2 10 4" xfId="39365" xr:uid="{00000000-0005-0000-0000-0000359B0000}"/>
    <cellStyle name="Cálculo 11 2 11" xfId="39366" xr:uid="{00000000-0005-0000-0000-0000369B0000}"/>
    <cellStyle name="Cálculo 11 2 11 2" xfId="39367" xr:uid="{00000000-0005-0000-0000-0000379B0000}"/>
    <cellStyle name="Cálculo 11 2 11 3" xfId="39368" xr:uid="{00000000-0005-0000-0000-0000389B0000}"/>
    <cellStyle name="Cálculo 11 2 12" xfId="39369" xr:uid="{00000000-0005-0000-0000-0000399B0000}"/>
    <cellStyle name="Cálculo 11 2 12 2" xfId="39370" xr:uid="{00000000-0005-0000-0000-00003A9B0000}"/>
    <cellStyle name="Cálculo 11 2 12 3" xfId="39371" xr:uid="{00000000-0005-0000-0000-00003B9B0000}"/>
    <cellStyle name="Cálculo 11 2 13" xfId="39372" xr:uid="{00000000-0005-0000-0000-00003C9B0000}"/>
    <cellStyle name="Cálculo 11 2 13 2" xfId="39373" xr:uid="{00000000-0005-0000-0000-00003D9B0000}"/>
    <cellStyle name="Cálculo 11 2 13 3" xfId="39374" xr:uid="{00000000-0005-0000-0000-00003E9B0000}"/>
    <cellStyle name="Cálculo 11 2 13 4" xfId="39375" xr:uid="{00000000-0005-0000-0000-00003F9B0000}"/>
    <cellStyle name="Cálculo 11 2 14" xfId="39376" xr:uid="{00000000-0005-0000-0000-0000409B0000}"/>
    <cellStyle name="Cálculo 11 2 14 2" xfId="39377" xr:uid="{00000000-0005-0000-0000-0000419B0000}"/>
    <cellStyle name="Cálculo 11 2 14 3" xfId="39378" xr:uid="{00000000-0005-0000-0000-0000429B0000}"/>
    <cellStyle name="Cálculo 11 2 15" xfId="39379" xr:uid="{00000000-0005-0000-0000-0000439B0000}"/>
    <cellStyle name="Cálculo 11 2 15 2" xfId="39380" xr:uid="{00000000-0005-0000-0000-0000449B0000}"/>
    <cellStyle name="Cálculo 11 2 15 3" xfId="39381" xr:uid="{00000000-0005-0000-0000-0000459B0000}"/>
    <cellStyle name="Cálculo 11 2 15 4" xfId="39382" xr:uid="{00000000-0005-0000-0000-0000469B0000}"/>
    <cellStyle name="Cálculo 11 2 16" xfId="39383" xr:uid="{00000000-0005-0000-0000-0000479B0000}"/>
    <cellStyle name="Cálculo 11 2 16 2" xfId="39384" xr:uid="{00000000-0005-0000-0000-0000489B0000}"/>
    <cellStyle name="Cálculo 11 2 16 3" xfId="39385" xr:uid="{00000000-0005-0000-0000-0000499B0000}"/>
    <cellStyle name="Cálculo 11 2 16 4" xfId="39386" xr:uid="{00000000-0005-0000-0000-00004A9B0000}"/>
    <cellStyle name="Cálculo 11 2 17" xfId="39387" xr:uid="{00000000-0005-0000-0000-00004B9B0000}"/>
    <cellStyle name="Cálculo 11 2 17 2" xfId="39388" xr:uid="{00000000-0005-0000-0000-00004C9B0000}"/>
    <cellStyle name="Cálculo 11 2 17 3" xfId="39389" xr:uid="{00000000-0005-0000-0000-00004D9B0000}"/>
    <cellStyle name="Cálculo 11 2 18" xfId="39390" xr:uid="{00000000-0005-0000-0000-00004E9B0000}"/>
    <cellStyle name="Cálculo 11 2 18 2" xfId="39391" xr:uid="{00000000-0005-0000-0000-00004F9B0000}"/>
    <cellStyle name="Cálculo 11 2 18 3" xfId="39392" xr:uid="{00000000-0005-0000-0000-0000509B0000}"/>
    <cellStyle name="Cálculo 11 2 19" xfId="39393" xr:uid="{00000000-0005-0000-0000-0000519B0000}"/>
    <cellStyle name="Cálculo 11 2 19 2" xfId="39394" xr:uid="{00000000-0005-0000-0000-0000529B0000}"/>
    <cellStyle name="Cálculo 11 2 19 3" xfId="39395" xr:uid="{00000000-0005-0000-0000-0000539B0000}"/>
    <cellStyle name="Cálculo 11 2 19 4" xfId="39396" xr:uid="{00000000-0005-0000-0000-0000549B0000}"/>
    <cellStyle name="Cálculo 11 2 2" xfId="39397" xr:uid="{00000000-0005-0000-0000-0000559B0000}"/>
    <cellStyle name="Cálculo 11 2 2 2" xfId="39398" xr:uid="{00000000-0005-0000-0000-0000569B0000}"/>
    <cellStyle name="Cálculo 11 2 2 3" xfId="39399" xr:uid="{00000000-0005-0000-0000-0000579B0000}"/>
    <cellStyle name="Cálculo 11 2 20" xfId="39400" xr:uid="{00000000-0005-0000-0000-0000589B0000}"/>
    <cellStyle name="Cálculo 11 2 20 2" xfId="39401" xr:uid="{00000000-0005-0000-0000-0000599B0000}"/>
    <cellStyle name="Cálculo 11 2 20 3" xfId="39402" xr:uid="{00000000-0005-0000-0000-00005A9B0000}"/>
    <cellStyle name="Cálculo 11 2 20 4" xfId="39403" xr:uid="{00000000-0005-0000-0000-00005B9B0000}"/>
    <cellStyle name="Cálculo 11 2 21" xfId="39404" xr:uid="{00000000-0005-0000-0000-00005C9B0000}"/>
    <cellStyle name="Cálculo 11 2 21 2" xfId="39405" xr:uid="{00000000-0005-0000-0000-00005D9B0000}"/>
    <cellStyle name="Cálculo 11 2 21 3" xfId="39406" xr:uid="{00000000-0005-0000-0000-00005E9B0000}"/>
    <cellStyle name="Cálculo 11 2 21 4" xfId="39407" xr:uid="{00000000-0005-0000-0000-00005F9B0000}"/>
    <cellStyle name="Cálculo 11 2 22" xfId="39408" xr:uid="{00000000-0005-0000-0000-0000609B0000}"/>
    <cellStyle name="Cálculo 11 2 22 2" xfId="39409" xr:uid="{00000000-0005-0000-0000-0000619B0000}"/>
    <cellStyle name="Cálculo 11 2 22 3" xfId="39410" xr:uid="{00000000-0005-0000-0000-0000629B0000}"/>
    <cellStyle name="Cálculo 11 2 22 4" xfId="39411" xr:uid="{00000000-0005-0000-0000-0000639B0000}"/>
    <cellStyle name="Cálculo 11 2 23" xfId="39412" xr:uid="{00000000-0005-0000-0000-0000649B0000}"/>
    <cellStyle name="Cálculo 11 2 24" xfId="39413" xr:uid="{00000000-0005-0000-0000-0000659B0000}"/>
    <cellStyle name="Cálculo 11 2 25" xfId="39414" xr:uid="{00000000-0005-0000-0000-0000669B0000}"/>
    <cellStyle name="Cálculo 11 2 3" xfId="39415" xr:uid="{00000000-0005-0000-0000-0000679B0000}"/>
    <cellStyle name="Cálculo 11 2 3 2" xfId="39416" xr:uid="{00000000-0005-0000-0000-0000689B0000}"/>
    <cellStyle name="Cálculo 11 2 3 3" xfId="39417" xr:uid="{00000000-0005-0000-0000-0000699B0000}"/>
    <cellStyle name="Cálculo 11 2 3 4" xfId="39418" xr:uid="{00000000-0005-0000-0000-00006A9B0000}"/>
    <cellStyle name="Cálculo 11 2 4" xfId="39419" xr:uid="{00000000-0005-0000-0000-00006B9B0000}"/>
    <cellStyle name="Cálculo 11 2 4 2" xfId="39420" xr:uid="{00000000-0005-0000-0000-00006C9B0000}"/>
    <cellStyle name="Cálculo 11 2 4 3" xfId="39421" xr:uid="{00000000-0005-0000-0000-00006D9B0000}"/>
    <cellStyle name="Cálculo 11 2 4 4" xfId="39422" xr:uid="{00000000-0005-0000-0000-00006E9B0000}"/>
    <cellStyle name="Cálculo 11 2 5" xfId="39423" xr:uid="{00000000-0005-0000-0000-00006F9B0000}"/>
    <cellStyle name="Cálculo 11 2 5 2" xfId="39424" xr:uid="{00000000-0005-0000-0000-0000709B0000}"/>
    <cellStyle name="Cálculo 11 2 5 3" xfId="39425" xr:uid="{00000000-0005-0000-0000-0000719B0000}"/>
    <cellStyle name="Cálculo 11 2 5 4" xfId="39426" xr:uid="{00000000-0005-0000-0000-0000729B0000}"/>
    <cellStyle name="Cálculo 11 2 6" xfId="39427" xr:uid="{00000000-0005-0000-0000-0000739B0000}"/>
    <cellStyle name="Cálculo 11 2 6 2" xfId="39428" xr:uid="{00000000-0005-0000-0000-0000749B0000}"/>
    <cellStyle name="Cálculo 11 2 6 3" xfId="39429" xr:uid="{00000000-0005-0000-0000-0000759B0000}"/>
    <cellStyle name="Cálculo 11 2 6 4" xfId="39430" xr:uid="{00000000-0005-0000-0000-0000769B0000}"/>
    <cellStyle name="Cálculo 11 2 7" xfId="39431" xr:uid="{00000000-0005-0000-0000-0000779B0000}"/>
    <cellStyle name="Cálculo 11 2 7 2" xfId="39432" xr:uid="{00000000-0005-0000-0000-0000789B0000}"/>
    <cellStyle name="Cálculo 11 2 7 3" xfId="39433" xr:uid="{00000000-0005-0000-0000-0000799B0000}"/>
    <cellStyle name="Cálculo 11 2 8" xfId="39434" xr:uid="{00000000-0005-0000-0000-00007A9B0000}"/>
    <cellStyle name="Cálculo 11 2 8 2" xfId="39435" xr:uid="{00000000-0005-0000-0000-00007B9B0000}"/>
    <cellStyle name="Cálculo 11 2 8 3" xfId="39436" xr:uid="{00000000-0005-0000-0000-00007C9B0000}"/>
    <cellStyle name="Cálculo 11 2 9" xfId="39437" xr:uid="{00000000-0005-0000-0000-00007D9B0000}"/>
    <cellStyle name="Cálculo 11 2 9 2" xfId="39438" xr:uid="{00000000-0005-0000-0000-00007E9B0000}"/>
    <cellStyle name="Cálculo 11 2 9 3" xfId="39439" xr:uid="{00000000-0005-0000-0000-00007F9B0000}"/>
    <cellStyle name="Cálculo 11 2 9 4" xfId="39440" xr:uid="{00000000-0005-0000-0000-0000809B0000}"/>
    <cellStyle name="Cálculo 11 2_12_CONFERE (2)" xfId="39441" xr:uid="{00000000-0005-0000-0000-0000819B0000}"/>
    <cellStyle name="Cálculo 11 3" xfId="39442" xr:uid="{00000000-0005-0000-0000-0000829B0000}"/>
    <cellStyle name="Cálculo 11 3 2" xfId="39443" xr:uid="{00000000-0005-0000-0000-0000839B0000}"/>
    <cellStyle name="Cálculo 11 3 3" xfId="39444" xr:uid="{00000000-0005-0000-0000-0000849B0000}"/>
    <cellStyle name="Cálculo 11 3 4" xfId="39445" xr:uid="{00000000-0005-0000-0000-0000859B0000}"/>
    <cellStyle name="Cálculo 11 3 5" xfId="39446" xr:uid="{00000000-0005-0000-0000-0000869B0000}"/>
    <cellStyle name="Cálculo 11 3 6" xfId="39447" xr:uid="{00000000-0005-0000-0000-0000879B0000}"/>
    <cellStyle name="Cálculo 11 3 7" xfId="39448" xr:uid="{00000000-0005-0000-0000-0000889B0000}"/>
    <cellStyle name="Cálculo 11 4" xfId="39449" xr:uid="{00000000-0005-0000-0000-0000899B0000}"/>
    <cellStyle name="Cálculo 11 4 2" xfId="39450" xr:uid="{00000000-0005-0000-0000-00008A9B0000}"/>
    <cellStyle name="Cálculo 11 4 3" xfId="39451" xr:uid="{00000000-0005-0000-0000-00008B9B0000}"/>
    <cellStyle name="Cálculo 11 4 4" xfId="39452" xr:uid="{00000000-0005-0000-0000-00008C9B0000}"/>
    <cellStyle name="Cálculo 11 4 5" xfId="39453" xr:uid="{00000000-0005-0000-0000-00008D9B0000}"/>
    <cellStyle name="Cálculo 11 4 6" xfId="39454" xr:uid="{00000000-0005-0000-0000-00008E9B0000}"/>
    <cellStyle name="Cálculo 11 4 7" xfId="39455" xr:uid="{00000000-0005-0000-0000-00008F9B0000}"/>
    <cellStyle name="Cálculo 11 5" xfId="39456" xr:uid="{00000000-0005-0000-0000-0000909B0000}"/>
    <cellStyle name="Cálculo 11 5 2" xfId="39457" xr:uid="{00000000-0005-0000-0000-0000919B0000}"/>
    <cellStyle name="Cálculo 11 5 3" xfId="39458" xr:uid="{00000000-0005-0000-0000-0000929B0000}"/>
    <cellStyle name="Cálculo 11 5 4" xfId="39459" xr:uid="{00000000-0005-0000-0000-0000939B0000}"/>
    <cellStyle name="Cálculo 11 5 5" xfId="39460" xr:uid="{00000000-0005-0000-0000-0000949B0000}"/>
    <cellStyle name="Cálculo 11 5 6" xfId="39461" xr:uid="{00000000-0005-0000-0000-0000959B0000}"/>
    <cellStyle name="Cálculo 11 5 7" xfId="39462" xr:uid="{00000000-0005-0000-0000-0000969B0000}"/>
    <cellStyle name="Cálculo 11 6" xfId="39463" xr:uid="{00000000-0005-0000-0000-0000979B0000}"/>
    <cellStyle name="Cálculo 11 6 2" xfId="39464" xr:uid="{00000000-0005-0000-0000-0000989B0000}"/>
    <cellStyle name="Cálculo 11 6 3" xfId="39465" xr:uid="{00000000-0005-0000-0000-0000999B0000}"/>
    <cellStyle name="Cálculo 11 6 4" xfId="39466" xr:uid="{00000000-0005-0000-0000-00009A9B0000}"/>
    <cellStyle name="Cálculo 11 6 5" xfId="39467" xr:uid="{00000000-0005-0000-0000-00009B9B0000}"/>
    <cellStyle name="Cálculo 11 6 6" xfId="39468" xr:uid="{00000000-0005-0000-0000-00009C9B0000}"/>
    <cellStyle name="Cálculo 11 6 7" xfId="39469" xr:uid="{00000000-0005-0000-0000-00009D9B0000}"/>
    <cellStyle name="Cálculo 11 7" xfId="39470" xr:uid="{00000000-0005-0000-0000-00009E9B0000}"/>
    <cellStyle name="Cálculo 11 8" xfId="39471" xr:uid="{00000000-0005-0000-0000-00009F9B0000}"/>
    <cellStyle name="Cálculo 11 9" xfId="39472" xr:uid="{00000000-0005-0000-0000-0000A09B0000}"/>
    <cellStyle name="Cálculo 12" xfId="39473" xr:uid="{00000000-0005-0000-0000-0000A19B0000}"/>
    <cellStyle name="Cálculo 12 2" xfId="39474" xr:uid="{00000000-0005-0000-0000-0000A29B0000}"/>
    <cellStyle name="Cálculo 12 2 10" xfId="39475" xr:uid="{00000000-0005-0000-0000-0000A39B0000}"/>
    <cellStyle name="Cálculo 12 2 10 2" xfId="39476" xr:uid="{00000000-0005-0000-0000-0000A49B0000}"/>
    <cellStyle name="Cálculo 12 2 10 3" xfId="39477" xr:uid="{00000000-0005-0000-0000-0000A59B0000}"/>
    <cellStyle name="Cálculo 12 2 10 4" xfId="39478" xr:uid="{00000000-0005-0000-0000-0000A69B0000}"/>
    <cellStyle name="Cálculo 12 2 11" xfId="39479" xr:uid="{00000000-0005-0000-0000-0000A79B0000}"/>
    <cellStyle name="Cálculo 12 2 11 2" xfId="39480" xr:uid="{00000000-0005-0000-0000-0000A89B0000}"/>
    <cellStyle name="Cálculo 12 2 11 3" xfId="39481" xr:uid="{00000000-0005-0000-0000-0000A99B0000}"/>
    <cellStyle name="Cálculo 12 2 11 4" xfId="39482" xr:uid="{00000000-0005-0000-0000-0000AA9B0000}"/>
    <cellStyle name="Cálculo 12 2 12" xfId="39483" xr:uid="{00000000-0005-0000-0000-0000AB9B0000}"/>
    <cellStyle name="Cálculo 12 2 12 2" xfId="39484" xr:uid="{00000000-0005-0000-0000-0000AC9B0000}"/>
    <cellStyle name="Cálculo 12 2 12 3" xfId="39485" xr:uid="{00000000-0005-0000-0000-0000AD9B0000}"/>
    <cellStyle name="Cálculo 12 2 12 4" xfId="39486" xr:uid="{00000000-0005-0000-0000-0000AE9B0000}"/>
    <cellStyle name="Cálculo 12 2 13" xfId="39487" xr:uid="{00000000-0005-0000-0000-0000AF9B0000}"/>
    <cellStyle name="Cálculo 12 2 13 2" xfId="39488" xr:uid="{00000000-0005-0000-0000-0000B09B0000}"/>
    <cellStyle name="Cálculo 12 2 13 3" xfId="39489" xr:uid="{00000000-0005-0000-0000-0000B19B0000}"/>
    <cellStyle name="Cálculo 12 2 13 4" xfId="39490" xr:uid="{00000000-0005-0000-0000-0000B29B0000}"/>
    <cellStyle name="Cálculo 12 2 14" xfId="39491" xr:uid="{00000000-0005-0000-0000-0000B39B0000}"/>
    <cellStyle name="Cálculo 12 2 14 2" xfId="39492" xr:uid="{00000000-0005-0000-0000-0000B49B0000}"/>
    <cellStyle name="Cálculo 12 2 14 3" xfId="39493" xr:uid="{00000000-0005-0000-0000-0000B59B0000}"/>
    <cellStyle name="Cálculo 12 2 14 4" xfId="39494" xr:uid="{00000000-0005-0000-0000-0000B69B0000}"/>
    <cellStyle name="Cálculo 12 2 15" xfId="39495" xr:uid="{00000000-0005-0000-0000-0000B79B0000}"/>
    <cellStyle name="Cálculo 12 2 15 2" xfId="39496" xr:uid="{00000000-0005-0000-0000-0000B89B0000}"/>
    <cellStyle name="Cálculo 12 2 15 3" xfId="39497" xr:uid="{00000000-0005-0000-0000-0000B99B0000}"/>
    <cellStyle name="Cálculo 12 2 16" xfId="39498" xr:uid="{00000000-0005-0000-0000-0000BA9B0000}"/>
    <cellStyle name="Cálculo 12 2 16 2" xfId="39499" xr:uid="{00000000-0005-0000-0000-0000BB9B0000}"/>
    <cellStyle name="Cálculo 12 2 16 3" xfId="39500" xr:uid="{00000000-0005-0000-0000-0000BC9B0000}"/>
    <cellStyle name="Cálculo 12 2 16 4" xfId="39501" xr:uid="{00000000-0005-0000-0000-0000BD9B0000}"/>
    <cellStyle name="Cálculo 12 2 17" xfId="39502" xr:uid="{00000000-0005-0000-0000-0000BE9B0000}"/>
    <cellStyle name="Cálculo 12 2 17 2" xfId="39503" xr:uid="{00000000-0005-0000-0000-0000BF9B0000}"/>
    <cellStyle name="Cálculo 12 2 17 3" xfId="39504" xr:uid="{00000000-0005-0000-0000-0000C09B0000}"/>
    <cellStyle name="Cálculo 12 2 17 4" xfId="39505" xr:uid="{00000000-0005-0000-0000-0000C19B0000}"/>
    <cellStyle name="Cálculo 12 2 18" xfId="39506" xr:uid="{00000000-0005-0000-0000-0000C29B0000}"/>
    <cellStyle name="Cálculo 12 2 18 2" xfId="39507" xr:uid="{00000000-0005-0000-0000-0000C39B0000}"/>
    <cellStyle name="Cálculo 12 2 18 3" xfId="39508" xr:uid="{00000000-0005-0000-0000-0000C49B0000}"/>
    <cellStyle name="Cálculo 12 2 19" xfId="39509" xr:uid="{00000000-0005-0000-0000-0000C59B0000}"/>
    <cellStyle name="Cálculo 12 2 19 2" xfId="39510" xr:uid="{00000000-0005-0000-0000-0000C69B0000}"/>
    <cellStyle name="Cálculo 12 2 19 3" xfId="39511" xr:uid="{00000000-0005-0000-0000-0000C79B0000}"/>
    <cellStyle name="Cálculo 12 2 2" xfId="39512" xr:uid="{00000000-0005-0000-0000-0000C89B0000}"/>
    <cellStyle name="Cálculo 12 2 2 2" xfId="39513" xr:uid="{00000000-0005-0000-0000-0000C99B0000}"/>
    <cellStyle name="Cálculo 12 2 2 3" xfId="39514" xr:uid="{00000000-0005-0000-0000-0000CA9B0000}"/>
    <cellStyle name="Cálculo 12 2 2 4" xfId="39515" xr:uid="{00000000-0005-0000-0000-0000CB9B0000}"/>
    <cellStyle name="Cálculo 12 2 20" xfId="39516" xr:uid="{00000000-0005-0000-0000-0000CC9B0000}"/>
    <cellStyle name="Cálculo 12 2 20 2" xfId="39517" xr:uid="{00000000-0005-0000-0000-0000CD9B0000}"/>
    <cellStyle name="Cálculo 12 2 20 3" xfId="39518" xr:uid="{00000000-0005-0000-0000-0000CE9B0000}"/>
    <cellStyle name="Cálculo 12 2 21" xfId="39519" xr:uid="{00000000-0005-0000-0000-0000CF9B0000}"/>
    <cellStyle name="Cálculo 12 2 21 2" xfId="39520" xr:uid="{00000000-0005-0000-0000-0000D09B0000}"/>
    <cellStyle name="Cálculo 12 2 21 3" xfId="39521" xr:uid="{00000000-0005-0000-0000-0000D19B0000}"/>
    <cellStyle name="Cálculo 12 2 21 4" xfId="39522" xr:uid="{00000000-0005-0000-0000-0000D29B0000}"/>
    <cellStyle name="Cálculo 12 2 22" xfId="39523" xr:uid="{00000000-0005-0000-0000-0000D39B0000}"/>
    <cellStyle name="Cálculo 12 2 22 2" xfId="39524" xr:uid="{00000000-0005-0000-0000-0000D49B0000}"/>
    <cellStyle name="Cálculo 12 2 22 3" xfId="39525" xr:uid="{00000000-0005-0000-0000-0000D59B0000}"/>
    <cellStyle name="Cálculo 12 2 22 4" xfId="39526" xr:uid="{00000000-0005-0000-0000-0000D69B0000}"/>
    <cellStyle name="Cálculo 12 2 23" xfId="39527" xr:uid="{00000000-0005-0000-0000-0000D79B0000}"/>
    <cellStyle name="Cálculo 12 2 24" xfId="39528" xr:uid="{00000000-0005-0000-0000-0000D89B0000}"/>
    <cellStyle name="Cálculo 12 2 3" xfId="39529" xr:uid="{00000000-0005-0000-0000-0000D99B0000}"/>
    <cellStyle name="Cálculo 12 2 3 2" xfId="39530" xr:uid="{00000000-0005-0000-0000-0000DA9B0000}"/>
    <cellStyle name="Cálculo 12 2 3 3" xfId="39531" xr:uid="{00000000-0005-0000-0000-0000DB9B0000}"/>
    <cellStyle name="Cálculo 12 2 3 4" xfId="39532" xr:uid="{00000000-0005-0000-0000-0000DC9B0000}"/>
    <cellStyle name="Cálculo 12 2 4" xfId="39533" xr:uid="{00000000-0005-0000-0000-0000DD9B0000}"/>
    <cellStyle name="Cálculo 12 2 4 2" xfId="39534" xr:uid="{00000000-0005-0000-0000-0000DE9B0000}"/>
    <cellStyle name="Cálculo 12 2 4 3" xfId="39535" xr:uid="{00000000-0005-0000-0000-0000DF9B0000}"/>
    <cellStyle name="Cálculo 12 2 5" xfId="39536" xr:uid="{00000000-0005-0000-0000-0000E09B0000}"/>
    <cellStyle name="Cálculo 12 2 5 2" xfId="39537" xr:uid="{00000000-0005-0000-0000-0000E19B0000}"/>
    <cellStyle name="Cálculo 12 2 5 3" xfId="39538" xr:uid="{00000000-0005-0000-0000-0000E29B0000}"/>
    <cellStyle name="Cálculo 12 2 6" xfId="39539" xr:uid="{00000000-0005-0000-0000-0000E39B0000}"/>
    <cellStyle name="Cálculo 12 2 6 2" xfId="39540" xr:uid="{00000000-0005-0000-0000-0000E49B0000}"/>
    <cellStyle name="Cálculo 12 2 6 3" xfId="39541" xr:uid="{00000000-0005-0000-0000-0000E59B0000}"/>
    <cellStyle name="Cálculo 12 2 7" xfId="39542" xr:uid="{00000000-0005-0000-0000-0000E69B0000}"/>
    <cellStyle name="Cálculo 12 2 7 2" xfId="39543" xr:uid="{00000000-0005-0000-0000-0000E79B0000}"/>
    <cellStyle name="Cálculo 12 2 7 3" xfId="39544" xr:uid="{00000000-0005-0000-0000-0000E89B0000}"/>
    <cellStyle name="Cálculo 12 2 8" xfId="39545" xr:uid="{00000000-0005-0000-0000-0000E99B0000}"/>
    <cellStyle name="Cálculo 12 2 8 2" xfId="39546" xr:uid="{00000000-0005-0000-0000-0000EA9B0000}"/>
    <cellStyle name="Cálculo 12 2 8 3" xfId="39547" xr:uid="{00000000-0005-0000-0000-0000EB9B0000}"/>
    <cellStyle name="Cálculo 12 2 9" xfId="39548" xr:uid="{00000000-0005-0000-0000-0000EC9B0000}"/>
    <cellStyle name="Cálculo 12 2 9 2" xfId="39549" xr:uid="{00000000-0005-0000-0000-0000ED9B0000}"/>
    <cellStyle name="Cálculo 12 2 9 3" xfId="39550" xr:uid="{00000000-0005-0000-0000-0000EE9B0000}"/>
    <cellStyle name="Cálculo 12 3" xfId="39551" xr:uid="{00000000-0005-0000-0000-0000EF9B0000}"/>
    <cellStyle name="Cálculo 12 3 2" xfId="39552" xr:uid="{00000000-0005-0000-0000-0000F09B0000}"/>
    <cellStyle name="Cálculo 12 3 3" xfId="39553" xr:uid="{00000000-0005-0000-0000-0000F19B0000}"/>
    <cellStyle name="Cálculo 12 3 4" xfId="39554" xr:uid="{00000000-0005-0000-0000-0000F29B0000}"/>
    <cellStyle name="Cálculo 12 3 5" xfId="39555" xr:uid="{00000000-0005-0000-0000-0000F39B0000}"/>
    <cellStyle name="Cálculo 12 3 6" xfId="39556" xr:uid="{00000000-0005-0000-0000-0000F49B0000}"/>
    <cellStyle name="Cálculo 12 3 7" xfId="39557" xr:uid="{00000000-0005-0000-0000-0000F59B0000}"/>
    <cellStyle name="Cálculo 12 4" xfId="39558" xr:uid="{00000000-0005-0000-0000-0000F69B0000}"/>
    <cellStyle name="Cálculo 12 4 2" xfId="39559" xr:uid="{00000000-0005-0000-0000-0000F79B0000}"/>
    <cellStyle name="Cálculo 12 4 3" xfId="39560" xr:uid="{00000000-0005-0000-0000-0000F89B0000}"/>
    <cellStyle name="Cálculo 12 4 4" xfId="39561" xr:uid="{00000000-0005-0000-0000-0000F99B0000}"/>
    <cellStyle name="Cálculo 12 4 5" xfId="39562" xr:uid="{00000000-0005-0000-0000-0000FA9B0000}"/>
    <cellStyle name="Cálculo 12 4 6" xfId="39563" xr:uid="{00000000-0005-0000-0000-0000FB9B0000}"/>
    <cellStyle name="Cálculo 12 4 7" xfId="39564" xr:uid="{00000000-0005-0000-0000-0000FC9B0000}"/>
    <cellStyle name="Cálculo 12 5" xfId="39565" xr:uid="{00000000-0005-0000-0000-0000FD9B0000}"/>
    <cellStyle name="Cálculo 12 5 2" xfId="39566" xr:uid="{00000000-0005-0000-0000-0000FE9B0000}"/>
    <cellStyle name="Cálculo 12 5 3" xfId="39567" xr:uid="{00000000-0005-0000-0000-0000FF9B0000}"/>
    <cellStyle name="Cálculo 12 5 4" xfId="39568" xr:uid="{00000000-0005-0000-0000-0000009C0000}"/>
    <cellStyle name="Cálculo 12 5 5" xfId="39569" xr:uid="{00000000-0005-0000-0000-0000019C0000}"/>
    <cellStyle name="Cálculo 12 5 6" xfId="39570" xr:uid="{00000000-0005-0000-0000-0000029C0000}"/>
    <cellStyle name="Cálculo 12 5 7" xfId="39571" xr:uid="{00000000-0005-0000-0000-0000039C0000}"/>
    <cellStyle name="Cálculo 12 6" xfId="39572" xr:uid="{00000000-0005-0000-0000-0000049C0000}"/>
    <cellStyle name="Cálculo 12 6 2" xfId="39573" xr:uid="{00000000-0005-0000-0000-0000059C0000}"/>
    <cellStyle name="Cálculo 12 6 3" xfId="39574" xr:uid="{00000000-0005-0000-0000-0000069C0000}"/>
    <cellStyle name="Cálculo 12 6 4" xfId="39575" xr:uid="{00000000-0005-0000-0000-0000079C0000}"/>
    <cellStyle name="Cálculo 12 6 5" xfId="39576" xr:uid="{00000000-0005-0000-0000-0000089C0000}"/>
    <cellStyle name="Cálculo 12 6 6" xfId="39577" xr:uid="{00000000-0005-0000-0000-0000099C0000}"/>
    <cellStyle name="Cálculo 12 6 7" xfId="39578" xr:uid="{00000000-0005-0000-0000-00000A9C0000}"/>
    <cellStyle name="Cálculo 12 7" xfId="39579" xr:uid="{00000000-0005-0000-0000-00000B9C0000}"/>
    <cellStyle name="Cálculo 12 8" xfId="39580" xr:uid="{00000000-0005-0000-0000-00000C9C0000}"/>
    <cellStyle name="Cálculo 12 9" xfId="39581" xr:uid="{00000000-0005-0000-0000-00000D9C0000}"/>
    <cellStyle name="Cálculo 13" xfId="39582" xr:uid="{00000000-0005-0000-0000-00000E9C0000}"/>
    <cellStyle name="Cálculo 13 2" xfId="39583" xr:uid="{00000000-0005-0000-0000-00000F9C0000}"/>
    <cellStyle name="Cálculo 13 2 10" xfId="39584" xr:uid="{00000000-0005-0000-0000-0000109C0000}"/>
    <cellStyle name="Cálculo 13 2 10 2" xfId="39585" xr:uid="{00000000-0005-0000-0000-0000119C0000}"/>
    <cellStyle name="Cálculo 13 2 10 3" xfId="39586" xr:uid="{00000000-0005-0000-0000-0000129C0000}"/>
    <cellStyle name="Cálculo 13 2 11" xfId="39587" xr:uid="{00000000-0005-0000-0000-0000139C0000}"/>
    <cellStyle name="Cálculo 13 2 11 2" xfId="39588" xr:uid="{00000000-0005-0000-0000-0000149C0000}"/>
    <cellStyle name="Cálculo 13 2 11 3" xfId="39589" xr:uid="{00000000-0005-0000-0000-0000159C0000}"/>
    <cellStyle name="Cálculo 13 2 12" xfId="39590" xr:uid="{00000000-0005-0000-0000-0000169C0000}"/>
    <cellStyle name="Cálculo 13 2 12 2" xfId="39591" xr:uid="{00000000-0005-0000-0000-0000179C0000}"/>
    <cellStyle name="Cálculo 13 2 12 3" xfId="39592" xr:uid="{00000000-0005-0000-0000-0000189C0000}"/>
    <cellStyle name="Cálculo 13 2 13" xfId="39593" xr:uid="{00000000-0005-0000-0000-0000199C0000}"/>
    <cellStyle name="Cálculo 13 2 13 2" xfId="39594" xr:uid="{00000000-0005-0000-0000-00001A9C0000}"/>
    <cellStyle name="Cálculo 13 2 13 3" xfId="39595" xr:uid="{00000000-0005-0000-0000-00001B9C0000}"/>
    <cellStyle name="Cálculo 13 2 14" xfId="39596" xr:uid="{00000000-0005-0000-0000-00001C9C0000}"/>
    <cellStyle name="Cálculo 13 2 14 2" xfId="39597" xr:uid="{00000000-0005-0000-0000-00001D9C0000}"/>
    <cellStyle name="Cálculo 13 2 14 3" xfId="39598" xr:uid="{00000000-0005-0000-0000-00001E9C0000}"/>
    <cellStyle name="Cálculo 13 2 15" xfId="39599" xr:uid="{00000000-0005-0000-0000-00001F9C0000}"/>
    <cellStyle name="Cálculo 13 2 15 2" xfId="39600" xr:uid="{00000000-0005-0000-0000-0000209C0000}"/>
    <cellStyle name="Cálculo 13 2 15 3" xfId="39601" xr:uid="{00000000-0005-0000-0000-0000219C0000}"/>
    <cellStyle name="Cálculo 13 2 16" xfId="39602" xr:uid="{00000000-0005-0000-0000-0000229C0000}"/>
    <cellStyle name="Cálculo 13 2 16 2" xfId="39603" xr:uid="{00000000-0005-0000-0000-0000239C0000}"/>
    <cellStyle name="Cálculo 13 2 16 3" xfId="39604" xr:uid="{00000000-0005-0000-0000-0000249C0000}"/>
    <cellStyle name="Cálculo 13 2 17" xfId="39605" xr:uid="{00000000-0005-0000-0000-0000259C0000}"/>
    <cellStyle name="Cálculo 13 2 17 2" xfId="39606" xr:uid="{00000000-0005-0000-0000-0000269C0000}"/>
    <cellStyle name="Cálculo 13 2 17 3" xfId="39607" xr:uid="{00000000-0005-0000-0000-0000279C0000}"/>
    <cellStyle name="Cálculo 13 2 18" xfId="39608" xr:uid="{00000000-0005-0000-0000-0000289C0000}"/>
    <cellStyle name="Cálculo 13 2 18 2" xfId="39609" xr:uid="{00000000-0005-0000-0000-0000299C0000}"/>
    <cellStyle name="Cálculo 13 2 18 3" xfId="39610" xr:uid="{00000000-0005-0000-0000-00002A9C0000}"/>
    <cellStyle name="Cálculo 13 2 19" xfId="39611" xr:uid="{00000000-0005-0000-0000-00002B9C0000}"/>
    <cellStyle name="Cálculo 13 2 19 2" xfId="39612" xr:uid="{00000000-0005-0000-0000-00002C9C0000}"/>
    <cellStyle name="Cálculo 13 2 19 3" xfId="39613" xr:uid="{00000000-0005-0000-0000-00002D9C0000}"/>
    <cellStyle name="Cálculo 13 2 2" xfId="39614" xr:uid="{00000000-0005-0000-0000-00002E9C0000}"/>
    <cellStyle name="Cálculo 13 2 2 2" xfId="39615" xr:uid="{00000000-0005-0000-0000-00002F9C0000}"/>
    <cellStyle name="Cálculo 13 2 2 3" xfId="39616" xr:uid="{00000000-0005-0000-0000-0000309C0000}"/>
    <cellStyle name="Cálculo 13 2 20" xfId="39617" xr:uid="{00000000-0005-0000-0000-0000319C0000}"/>
    <cellStyle name="Cálculo 13 2 20 2" xfId="39618" xr:uid="{00000000-0005-0000-0000-0000329C0000}"/>
    <cellStyle name="Cálculo 13 2 20 3" xfId="39619" xr:uid="{00000000-0005-0000-0000-0000339C0000}"/>
    <cellStyle name="Cálculo 13 2 21" xfId="39620" xr:uid="{00000000-0005-0000-0000-0000349C0000}"/>
    <cellStyle name="Cálculo 13 2 21 2" xfId="39621" xr:uid="{00000000-0005-0000-0000-0000359C0000}"/>
    <cellStyle name="Cálculo 13 2 21 3" xfId="39622" xr:uid="{00000000-0005-0000-0000-0000369C0000}"/>
    <cellStyle name="Cálculo 13 2 22" xfId="39623" xr:uid="{00000000-0005-0000-0000-0000379C0000}"/>
    <cellStyle name="Cálculo 13 2 22 2" xfId="39624" xr:uid="{00000000-0005-0000-0000-0000389C0000}"/>
    <cellStyle name="Cálculo 13 2 22 3" xfId="39625" xr:uid="{00000000-0005-0000-0000-0000399C0000}"/>
    <cellStyle name="Cálculo 13 2 23" xfId="39626" xr:uid="{00000000-0005-0000-0000-00003A9C0000}"/>
    <cellStyle name="Cálculo 13 2 24" xfId="39627" xr:uid="{00000000-0005-0000-0000-00003B9C0000}"/>
    <cellStyle name="Cálculo 13 2 3" xfId="39628" xr:uid="{00000000-0005-0000-0000-00003C9C0000}"/>
    <cellStyle name="Cálculo 13 2 3 2" xfId="39629" xr:uid="{00000000-0005-0000-0000-00003D9C0000}"/>
    <cellStyle name="Cálculo 13 2 3 3" xfId="39630" xr:uid="{00000000-0005-0000-0000-00003E9C0000}"/>
    <cellStyle name="Cálculo 13 2 4" xfId="39631" xr:uid="{00000000-0005-0000-0000-00003F9C0000}"/>
    <cellStyle name="Cálculo 13 2 4 2" xfId="39632" xr:uid="{00000000-0005-0000-0000-0000409C0000}"/>
    <cellStyle name="Cálculo 13 2 4 3" xfId="39633" xr:uid="{00000000-0005-0000-0000-0000419C0000}"/>
    <cellStyle name="Cálculo 13 2 4 4" xfId="39634" xr:uid="{00000000-0005-0000-0000-0000429C0000}"/>
    <cellStyle name="Cálculo 13 2 5" xfId="39635" xr:uid="{00000000-0005-0000-0000-0000439C0000}"/>
    <cellStyle name="Cálculo 13 2 5 2" xfId="39636" xr:uid="{00000000-0005-0000-0000-0000449C0000}"/>
    <cellStyle name="Cálculo 13 2 5 2 2" xfId="39637" xr:uid="{00000000-0005-0000-0000-0000459C0000}"/>
    <cellStyle name="Cálculo 13 2 5 2 3" xfId="39638" xr:uid="{00000000-0005-0000-0000-0000469C0000}"/>
    <cellStyle name="Cálculo 13 2 5 3" xfId="39639" xr:uid="{00000000-0005-0000-0000-0000479C0000}"/>
    <cellStyle name="Cálculo 13 2 5 3 2" xfId="39640" xr:uid="{00000000-0005-0000-0000-0000489C0000}"/>
    <cellStyle name="Cálculo 13 2 5 3 3" xfId="39641" xr:uid="{00000000-0005-0000-0000-0000499C0000}"/>
    <cellStyle name="Cálculo 13 2 5 4" xfId="39642" xr:uid="{00000000-0005-0000-0000-00004A9C0000}"/>
    <cellStyle name="Cálculo 13 2 5 5" xfId="39643" xr:uid="{00000000-0005-0000-0000-00004B9C0000}"/>
    <cellStyle name="Cálculo 13 2 6" xfId="39644" xr:uid="{00000000-0005-0000-0000-00004C9C0000}"/>
    <cellStyle name="Cálculo 13 2 6 2" xfId="39645" xr:uid="{00000000-0005-0000-0000-00004D9C0000}"/>
    <cellStyle name="Cálculo 13 2 6 2 2" xfId="39646" xr:uid="{00000000-0005-0000-0000-00004E9C0000}"/>
    <cellStyle name="Cálculo 13 2 6 2 3" xfId="39647" xr:uid="{00000000-0005-0000-0000-00004F9C0000}"/>
    <cellStyle name="Cálculo 13 2 6 3" xfId="39648" xr:uid="{00000000-0005-0000-0000-0000509C0000}"/>
    <cellStyle name="Cálculo 13 2 6 3 2" xfId="39649" xr:uid="{00000000-0005-0000-0000-0000519C0000}"/>
    <cellStyle name="Cálculo 13 2 6 3 3" xfId="39650" xr:uid="{00000000-0005-0000-0000-0000529C0000}"/>
    <cellStyle name="Cálculo 13 2 6 4" xfId="39651" xr:uid="{00000000-0005-0000-0000-0000539C0000}"/>
    <cellStyle name="Cálculo 13 2 6 5" xfId="39652" xr:uid="{00000000-0005-0000-0000-0000549C0000}"/>
    <cellStyle name="Cálculo 13 2 7" xfId="39653" xr:uid="{00000000-0005-0000-0000-0000559C0000}"/>
    <cellStyle name="Cálculo 13 2 7 2" xfId="39654" xr:uid="{00000000-0005-0000-0000-0000569C0000}"/>
    <cellStyle name="Cálculo 13 2 7 2 2" xfId="39655" xr:uid="{00000000-0005-0000-0000-0000579C0000}"/>
    <cellStyle name="Cálculo 13 2 7 2 3" xfId="39656" xr:uid="{00000000-0005-0000-0000-0000589C0000}"/>
    <cellStyle name="Cálculo 13 2 7 3" xfId="39657" xr:uid="{00000000-0005-0000-0000-0000599C0000}"/>
    <cellStyle name="Cálculo 13 2 7 3 2" xfId="39658" xr:uid="{00000000-0005-0000-0000-00005A9C0000}"/>
    <cellStyle name="Cálculo 13 2 7 3 3" xfId="39659" xr:uid="{00000000-0005-0000-0000-00005B9C0000}"/>
    <cellStyle name="Cálculo 13 2 7 4" xfId="39660" xr:uid="{00000000-0005-0000-0000-00005C9C0000}"/>
    <cellStyle name="Cálculo 13 2 7 5" xfId="39661" xr:uid="{00000000-0005-0000-0000-00005D9C0000}"/>
    <cellStyle name="Cálculo 13 2 8" xfId="39662" xr:uid="{00000000-0005-0000-0000-00005E9C0000}"/>
    <cellStyle name="Cálculo 13 2 8 2" xfId="39663" xr:uid="{00000000-0005-0000-0000-00005F9C0000}"/>
    <cellStyle name="Cálculo 13 2 8 2 2" xfId="39664" xr:uid="{00000000-0005-0000-0000-0000609C0000}"/>
    <cellStyle name="Cálculo 13 2 8 2 3" xfId="39665" xr:uid="{00000000-0005-0000-0000-0000619C0000}"/>
    <cellStyle name="Cálculo 13 2 8 3" xfId="39666" xr:uid="{00000000-0005-0000-0000-0000629C0000}"/>
    <cellStyle name="Cálculo 13 2 8 3 2" xfId="39667" xr:uid="{00000000-0005-0000-0000-0000639C0000}"/>
    <cellStyle name="Cálculo 13 2 8 3 3" xfId="39668" xr:uid="{00000000-0005-0000-0000-0000649C0000}"/>
    <cellStyle name="Cálculo 13 2 8 4" xfId="39669" xr:uid="{00000000-0005-0000-0000-0000659C0000}"/>
    <cellStyle name="Cálculo 13 2 8 5" xfId="39670" xr:uid="{00000000-0005-0000-0000-0000669C0000}"/>
    <cellStyle name="Cálculo 13 2 9" xfId="39671" xr:uid="{00000000-0005-0000-0000-0000679C0000}"/>
    <cellStyle name="Cálculo 13 2 9 2" xfId="39672" xr:uid="{00000000-0005-0000-0000-0000689C0000}"/>
    <cellStyle name="Cálculo 13 2 9 2 2" xfId="39673" xr:uid="{00000000-0005-0000-0000-0000699C0000}"/>
    <cellStyle name="Cálculo 13 2 9 2 3" xfId="39674" xr:uid="{00000000-0005-0000-0000-00006A9C0000}"/>
    <cellStyle name="Cálculo 13 2 9 3" xfId="39675" xr:uid="{00000000-0005-0000-0000-00006B9C0000}"/>
    <cellStyle name="Cálculo 13 2 9 3 2" xfId="39676" xr:uid="{00000000-0005-0000-0000-00006C9C0000}"/>
    <cellStyle name="Cálculo 13 2 9 3 3" xfId="39677" xr:uid="{00000000-0005-0000-0000-00006D9C0000}"/>
    <cellStyle name="Cálculo 13 2 9 4" xfId="39678" xr:uid="{00000000-0005-0000-0000-00006E9C0000}"/>
    <cellStyle name="Cálculo 13 2 9 5" xfId="39679" xr:uid="{00000000-0005-0000-0000-00006F9C0000}"/>
    <cellStyle name="Cálculo 13 3" xfId="39680" xr:uid="{00000000-0005-0000-0000-0000709C0000}"/>
    <cellStyle name="Cálculo 13 3 2" xfId="39681" xr:uid="{00000000-0005-0000-0000-0000719C0000}"/>
    <cellStyle name="Cálculo 13 3 3" xfId="39682" xr:uid="{00000000-0005-0000-0000-0000729C0000}"/>
    <cellStyle name="Cálculo 13 3 4" xfId="39683" xr:uid="{00000000-0005-0000-0000-0000739C0000}"/>
    <cellStyle name="Cálculo 13 3 5" xfId="39684" xr:uid="{00000000-0005-0000-0000-0000749C0000}"/>
    <cellStyle name="Cálculo 13 3 6" xfId="39685" xr:uid="{00000000-0005-0000-0000-0000759C0000}"/>
    <cellStyle name="Cálculo 13 3 7" xfId="39686" xr:uid="{00000000-0005-0000-0000-0000769C0000}"/>
    <cellStyle name="Cálculo 13 4" xfId="39687" xr:uid="{00000000-0005-0000-0000-0000779C0000}"/>
    <cellStyle name="Cálculo 13 4 2" xfId="39688" xr:uid="{00000000-0005-0000-0000-0000789C0000}"/>
    <cellStyle name="Cálculo 13 4 3" xfId="39689" xr:uid="{00000000-0005-0000-0000-0000799C0000}"/>
    <cellStyle name="Cálculo 13 4 4" xfId="39690" xr:uid="{00000000-0005-0000-0000-00007A9C0000}"/>
    <cellStyle name="Cálculo 13 4 5" xfId="39691" xr:uid="{00000000-0005-0000-0000-00007B9C0000}"/>
    <cellStyle name="Cálculo 13 4 6" xfId="39692" xr:uid="{00000000-0005-0000-0000-00007C9C0000}"/>
    <cellStyle name="Cálculo 13 4 7" xfId="39693" xr:uid="{00000000-0005-0000-0000-00007D9C0000}"/>
    <cellStyle name="Cálculo 13 5" xfId="39694" xr:uid="{00000000-0005-0000-0000-00007E9C0000}"/>
    <cellStyle name="Cálculo 13 5 2" xfId="39695" xr:uid="{00000000-0005-0000-0000-00007F9C0000}"/>
    <cellStyle name="Cálculo 13 5 3" xfId="39696" xr:uid="{00000000-0005-0000-0000-0000809C0000}"/>
    <cellStyle name="Cálculo 13 5 4" xfId="39697" xr:uid="{00000000-0005-0000-0000-0000819C0000}"/>
    <cellStyle name="Cálculo 13 5 5" xfId="39698" xr:uid="{00000000-0005-0000-0000-0000829C0000}"/>
    <cellStyle name="Cálculo 13 5 6" xfId="39699" xr:uid="{00000000-0005-0000-0000-0000839C0000}"/>
    <cellStyle name="Cálculo 13 5 7" xfId="39700" xr:uid="{00000000-0005-0000-0000-0000849C0000}"/>
    <cellStyle name="Cálculo 13 6" xfId="39701" xr:uid="{00000000-0005-0000-0000-0000859C0000}"/>
    <cellStyle name="Cálculo 13 6 2" xfId="39702" xr:uid="{00000000-0005-0000-0000-0000869C0000}"/>
    <cellStyle name="Cálculo 13 6 3" xfId="39703" xr:uid="{00000000-0005-0000-0000-0000879C0000}"/>
    <cellStyle name="Cálculo 13 6 4" xfId="39704" xr:uid="{00000000-0005-0000-0000-0000889C0000}"/>
    <cellStyle name="Cálculo 13 6 5" xfId="39705" xr:uid="{00000000-0005-0000-0000-0000899C0000}"/>
    <cellStyle name="Cálculo 13 6 6" xfId="39706" xr:uid="{00000000-0005-0000-0000-00008A9C0000}"/>
    <cellStyle name="Cálculo 13 6 7" xfId="39707" xr:uid="{00000000-0005-0000-0000-00008B9C0000}"/>
    <cellStyle name="Cálculo 13 7" xfId="39708" xr:uid="{00000000-0005-0000-0000-00008C9C0000}"/>
    <cellStyle name="Cálculo 13 8" xfId="39709" xr:uid="{00000000-0005-0000-0000-00008D9C0000}"/>
    <cellStyle name="Cálculo 13 9" xfId="39710" xr:uid="{00000000-0005-0000-0000-00008E9C0000}"/>
    <cellStyle name="Cálculo 14" xfId="39711" xr:uid="{00000000-0005-0000-0000-00008F9C0000}"/>
    <cellStyle name="Cálculo 14 2" xfId="39712" xr:uid="{00000000-0005-0000-0000-0000909C0000}"/>
    <cellStyle name="Cálculo 14 2 10" xfId="39713" xr:uid="{00000000-0005-0000-0000-0000919C0000}"/>
    <cellStyle name="Cálculo 14 2 10 2" xfId="39714" xr:uid="{00000000-0005-0000-0000-0000929C0000}"/>
    <cellStyle name="Cálculo 14 2 10 3" xfId="39715" xr:uid="{00000000-0005-0000-0000-0000939C0000}"/>
    <cellStyle name="Cálculo 14 2 11" xfId="39716" xr:uid="{00000000-0005-0000-0000-0000949C0000}"/>
    <cellStyle name="Cálculo 14 2 11 2" xfId="39717" xr:uid="{00000000-0005-0000-0000-0000959C0000}"/>
    <cellStyle name="Cálculo 14 2 11 3" xfId="39718" xr:uid="{00000000-0005-0000-0000-0000969C0000}"/>
    <cellStyle name="Cálculo 14 2 12" xfId="39719" xr:uid="{00000000-0005-0000-0000-0000979C0000}"/>
    <cellStyle name="Cálculo 14 2 12 2" xfId="39720" xr:uid="{00000000-0005-0000-0000-0000989C0000}"/>
    <cellStyle name="Cálculo 14 2 12 3" xfId="39721" xr:uid="{00000000-0005-0000-0000-0000999C0000}"/>
    <cellStyle name="Cálculo 14 2 13" xfId="39722" xr:uid="{00000000-0005-0000-0000-00009A9C0000}"/>
    <cellStyle name="Cálculo 14 2 13 2" xfId="39723" xr:uid="{00000000-0005-0000-0000-00009B9C0000}"/>
    <cellStyle name="Cálculo 14 2 13 3" xfId="39724" xr:uid="{00000000-0005-0000-0000-00009C9C0000}"/>
    <cellStyle name="Cálculo 14 2 14" xfId="39725" xr:uid="{00000000-0005-0000-0000-00009D9C0000}"/>
    <cellStyle name="Cálculo 14 2 14 2" xfId="39726" xr:uid="{00000000-0005-0000-0000-00009E9C0000}"/>
    <cellStyle name="Cálculo 14 2 14 3" xfId="39727" xr:uid="{00000000-0005-0000-0000-00009F9C0000}"/>
    <cellStyle name="Cálculo 14 2 14 4" xfId="39728" xr:uid="{00000000-0005-0000-0000-0000A09C0000}"/>
    <cellStyle name="Cálculo 14 2 15" xfId="39729" xr:uid="{00000000-0005-0000-0000-0000A19C0000}"/>
    <cellStyle name="Cálculo 14 2 15 2" xfId="39730" xr:uid="{00000000-0005-0000-0000-0000A29C0000}"/>
    <cellStyle name="Cálculo 14 2 15 3" xfId="39731" xr:uid="{00000000-0005-0000-0000-0000A39C0000}"/>
    <cellStyle name="Cálculo 14 2 16" xfId="39732" xr:uid="{00000000-0005-0000-0000-0000A49C0000}"/>
    <cellStyle name="Cálculo 14 2 16 2" xfId="39733" xr:uid="{00000000-0005-0000-0000-0000A59C0000}"/>
    <cellStyle name="Cálculo 14 2 16 3" xfId="39734" xr:uid="{00000000-0005-0000-0000-0000A69C0000}"/>
    <cellStyle name="Cálculo 14 2 16 4" xfId="39735" xr:uid="{00000000-0005-0000-0000-0000A79C0000}"/>
    <cellStyle name="Cálculo 14 2 17" xfId="39736" xr:uid="{00000000-0005-0000-0000-0000A89C0000}"/>
    <cellStyle name="Cálculo 14 2 17 2" xfId="39737" xr:uid="{00000000-0005-0000-0000-0000A99C0000}"/>
    <cellStyle name="Cálculo 14 2 17 3" xfId="39738" xr:uid="{00000000-0005-0000-0000-0000AA9C0000}"/>
    <cellStyle name="Cálculo 14 2 17 4" xfId="39739" xr:uid="{00000000-0005-0000-0000-0000AB9C0000}"/>
    <cellStyle name="Cálculo 14 2 18" xfId="39740" xr:uid="{00000000-0005-0000-0000-0000AC9C0000}"/>
    <cellStyle name="Cálculo 14 2 18 2" xfId="39741" xr:uid="{00000000-0005-0000-0000-0000AD9C0000}"/>
    <cellStyle name="Cálculo 14 2 18 3" xfId="39742" xr:uid="{00000000-0005-0000-0000-0000AE9C0000}"/>
    <cellStyle name="Cálculo 14 2 18 4" xfId="39743" xr:uid="{00000000-0005-0000-0000-0000AF9C0000}"/>
    <cellStyle name="Cálculo 14 2 19" xfId="39744" xr:uid="{00000000-0005-0000-0000-0000B09C0000}"/>
    <cellStyle name="Cálculo 14 2 19 2" xfId="39745" xr:uid="{00000000-0005-0000-0000-0000B19C0000}"/>
    <cellStyle name="Cálculo 14 2 19 3" xfId="39746" xr:uid="{00000000-0005-0000-0000-0000B29C0000}"/>
    <cellStyle name="Cálculo 14 2 2" xfId="39747" xr:uid="{00000000-0005-0000-0000-0000B39C0000}"/>
    <cellStyle name="Cálculo 14 2 2 2" xfId="39748" xr:uid="{00000000-0005-0000-0000-0000B49C0000}"/>
    <cellStyle name="Cálculo 14 2 2 3" xfId="39749" xr:uid="{00000000-0005-0000-0000-0000B59C0000}"/>
    <cellStyle name="Cálculo 14 2 2 4" xfId="39750" xr:uid="{00000000-0005-0000-0000-0000B69C0000}"/>
    <cellStyle name="Cálculo 14 2 20" xfId="39751" xr:uid="{00000000-0005-0000-0000-0000B79C0000}"/>
    <cellStyle name="Cálculo 14 2 20 2" xfId="39752" xr:uid="{00000000-0005-0000-0000-0000B89C0000}"/>
    <cellStyle name="Cálculo 14 2 20 3" xfId="39753" xr:uid="{00000000-0005-0000-0000-0000B99C0000}"/>
    <cellStyle name="Cálculo 14 2 21" xfId="39754" xr:uid="{00000000-0005-0000-0000-0000BA9C0000}"/>
    <cellStyle name="Cálculo 14 2 21 2" xfId="39755" xr:uid="{00000000-0005-0000-0000-0000BB9C0000}"/>
    <cellStyle name="Cálculo 14 2 21 3" xfId="39756" xr:uid="{00000000-0005-0000-0000-0000BC9C0000}"/>
    <cellStyle name="Cálculo 14 2 22" xfId="39757" xr:uid="{00000000-0005-0000-0000-0000BD9C0000}"/>
    <cellStyle name="Cálculo 14 2 22 2" xfId="39758" xr:uid="{00000000-0005-0000-0000-0000BE9C0000}"/>
    <cellStyle name="Cálculo 14 2 22 3" xfId="39759" xr:uid="{00000000-0005-0000-0000-0000BF9C0000}"/>
    <cellStyle name="Cálculo 14 2 23" xfId="39760" xr:uid="{00000000-0005-0000-0000-0000C09C0000}"/>
    <cellStyle name="Cálculo 14 2 24" xfId="39761" xr:uid="{00000000-0005-0000-0000-0000C19C0000}"/>
    <cellStyle name="Cálculo 14 2 25" xfId="39762" xr:uid="{00000000-0005-0000-0000-0000C29C0000}"/>
    <cellStyle name="Cálculo 14 2 3" xfId="39763" xr:uid="{00000000-0005-0000-0000-0000C39C0000}"/>
    <cellStyle name="Cálculo 14 2 3 2" xfId="39764" xr:uid="{00000000-0005-0000-0000-0000C49C0000}"/>
    <cellStyle name="Cálculo 14 2 3 3" xfId="39765" xr:uid="{00000000-0005-0000-0000-0000C59C0000}"/>
    <cellStyle name="Cálculo 14 2 4" xfId="39766" xr:uid="{00000000-0005-0000-0000-0000C69C0000}"/>
    <cellStyle name="Cálculo 14 2 4 2" xfId="39767" xr:uid="{00000000-0005-0000-0000-0000C79C0000}"/>
    <cellStyle name="Cálculo 14 2 4 3" xfId="39768" xr:uid="{00000000-0005-0000-0000-0000C89C0000}"/>
    <cellStyle name="Cálculo 14 2 5" xfId="39769" xr:uid="{00000000-0005-0000-0000-0000C99C0000}"/>
    <cellStyle name="Cálculo 14 2 5 2" xfId="39770" xr:uid="{00000000-0005-0000-0000-0000CA9C0000}"/>
    <cellStyle name="Cálculo 14 2 5 3" xfId="39771" xr:uid="{00000000-0005-0000-0000-0000CB9C0000}"/>
    <cellStyle name="Cálculo 14 2 6" xfId="39772" xr:uid="{00000000-0005-0000-0000-0000CC9C0000}"/>
    <cellStyle name="Cálculo 14 2 6 2" xfId="39773" xr:uid="{00000000-0005-0000-0000-0000CD9C0000}"/>
    <cellStyle name="Cálculo 14 2 6 3" xfId="39774" xr:uid="{00000000-0005-0000-0000-0000CE9C0000}"/>
    <cellStyle name="Cálculo 14 2 7" xfId="39775" xr:uid="{00000000-0005-0000-0000-0000CF9C0000}"/>
    <cellStyle name="Cálculo 14 2 7 2" xfId="39776" xr:uid="{00000000-0005-0000-0000-0000D09C0000}"/>
    <cellStyle name="Cálculo 14 2 7 3" xfId="39777" xr:uid="{00000000-0005-0000-0000-0000D19C0000}"/>
    <cellStyle name="Cálculo 14 2 8" xfId="39778" xr:uid="{00000000-0005-0000-0000-0000D29C0000}"/>
    <cellStyle name="Cálculo 14 2 8 2" xfId="39779" xr:uid="{00000000-0005-0000-0000-0000D39C0000}"/>
    <cellStyle name="Cálculo 14 2 8 3" xfId="39780" xr:uid="{00000000-0005-0000-0000-0000D49C0000}"/>
    <cellStyle name="Cálculo 14 2 9" xfId="39781" xr:uid="{00000000-0005-0000-0000-0000D59C0000}"/>
    <cellStyle name="Cálculo 14 2 9 2" xfId="39782" xr:uid="{00000000-0005-0000-0000-0000D69C0000}"/>
    <cellStyle name="Cálculo 14 2 9 3" xfId="39783" xr:uid="{00000000-0005-0000-0000-0000D79C0000}"/>
    <cellStyle name="Cálculo 14 2_12_CONFERE (2)" xfId="39784" xr:uid="{00000000-0005-0000-0000-0000D89C0000}"/>
    <cellStyle name="Cálculo 14 3" xfId="39785" xr:uid="{00000000-0005-0000-0000-0000D99C0000}"/>
    <cellStyle name="Cálculo 14 3 2" xfId="39786" xr:uid="{00000000-0005-0000-0000-0000DA9C0000}"/>
    <cellStyle name="Cálculo 14 3 3" xfId="39787" xr:uid="{00000000-0005-0000-0000-0000DB9C0000}"/>
    <cellStyle name="Cálculo 14 3 4" xfId="39788" xr:uid="{00000000-0005-0000-0000-0000DC9C0000}"/>
    <cellStyle name="Cálculo 14 3 5" xfId="39789" xr:uid="{00000000-0005-0000-0000-0000DD9C0000}"/>
    <cellStyle name="Cálculo 14 3 6" xfId="39790" xr:uid="{00000000-0005-0000-0000-0000DE9C0000}"/>
    <cellStyle name="Cálculo 14 3 7" xfId="39791" xr:uid="{00000000-0005-0000-0000-0000DF9C0000}"/>
    <cellStyle name="Cálculo 14 4" xfId="39792" xr:uid="{00000000-0005-0000-0000-0000E09C0000}"/>
    <cellStyle name="Cálculo 14 4 2" xfId="39793" xr:uid="{00000000-0005-0000-0000-0000E19C0000}"/>
    <cellStyle name="Cálculo 14 4 3" xfId="39794" xr:uid="{00000000-0005-0000-0000-0000E29C0000}"/>
    <cellStyle name="Cálculo 14 4 4" xfId="39795" xr:uid="{00000000-0005-0000-0000-0000E39C0000}"/>
    <cellStyle name="Cálculo 14 4 5" xfId="39796" xr:uid="{00000000-0005-0000-0000-0000E49C0000}"/>
    <cellStyle name="Cálculo 14 4 6" xfId="39797" xr:uid="{00000000-0005-0000-0000-0000E59C0000}"/>
    <cellStyle name="Cálculo 14 4 7" xfId="39798" xr:uid="{00000000-0005-0000-0000-0000E69C0000}"/>
    <cellStyle name="Cálculo 14 5" xfId="39799" xr:uid="{00000000-0005-0000-0000-0000E79C0000}"/>
    <cellStyle name="Cálculo 14 5 2" xfId="39800" xr:uid="{00000000-0005-0000-0000-0000E89C0000}"/>
    <cellStyle name="Cálculo 14 5 3" xfId="39801" xr:uid="{00000000-0005-0000-0000-0000E99C0000}"/>
    <cellStyle name="Cálculo 14 5 4" xfId="39802" xr:uid="{00000000-0005-0000-0000-0000EA9C0000}"/>
    <cellStyle name="Cálculo 14 5 5" xfId="39803" xr:uid="{00000000-0005-0000-0000-0000EB9C0000}"/>
    <cellStyle name="Cálculo 14 5 6" xfId="39804" xr:uid="{00000000-0005-0000-0000-0000EC9C0000}"/>
    <cellStyle name="Cálculo 14 5 7" xfId="39805" xr:uid="{00000000-0005-0000-0000-0000ED9C0000}"/>
    <cellStyle name="Cálculo 14 6" xfId="39806" xr:uid="{00000000-0005-0000-0000-0000EE9C0000}"/>
    <cellStyle name="Cálculo 14 6 2" xfId="39807" xr:uid="{00000000-0005-0000-0000-0000EF9C0000}"/>
    <cellStyle name="Cálculo 14 6 3" xfId="39808" xr:uid="{00000000-0005-0000-0000-0000F09C0000}"/>
    <cellStyle name="Cálculo 14 6 4" xfId="39809" xr:uid="{00000000-0005-0000-0000-0000F19C0000}"/>
    <cellStyle name="Cálculo 14 6 5" xfId="39810" xr:uid="{00000000-0005-0000-0000-0000F29C0000}"/>
    <cellStyle name="Cálculo 14 6 6" xfId="39811" xr:uid="{00000000-0005-0000-0000-0000F39C0000}"/>
    <cellStyle name="Cálculo 14 6 7" xfId="39812" xr:uid="{00000000-0005-0000-0000-0000F49C0000}"/>
    <cellStyle name="Cálculo 14 7" xfId="39813" xr:uid="{00000000-0005-0000-0000-0000F59C0000}"/>
    <cellStyle name="Cálculo 14 8" xfId="39814" xr:uid="{00000000-0005-0000-0000-0000F69C0000}"/>
    <cellStyle name="Cálculo 14 9" xfId="39815" xr:uid="{00000000-0005-0000-0000-0000F79C0000}"/>
    <cellStyle name="Cálculo 15" xfId="39816" xr:uid="{00000000-0005-0000-0000-0000F89C0000}"/>
    <cellStyle name="Cálculo 15 2" xfId="39817" xr:uid="{00000000-0005-0000-0000-0000F99C0000}"/>
    <cellStyle name="Cálculo 15 2 10" xfId="39818" xr:uid="{00000000-0005-0000-0000-0000FA9C0000}"/>
    <cellStyle name="Cálculo 15 2 10 2" xfId="39819" xr:uid="{00000000-0005-0000-0000-0000FB9C0000}"/>
    <cellStyle name="Cálculo 15 2 10 3" xfId="39820" xr:uid="{00000000-0005-0000-0000-0000FC9C0000}"/>
    <cellStyle name="Cálculo 15 2 11" xfId="39821" xr:uid="{00000000-0005-0000-0000-0000FD9C0000}"/>
    <cellStyle name="Cálculo 15 2 11 2" xfId="39822" xr:uid="{00000000-0005-0000-0000-0000FE9C0000}"/>
    <cellStyle name="Cálculo 15 2 11 3" xfId="39823" xr:uid="{00000000-0005-0000-0000-0000FF9C0000}"/>
    <cellStyle name="Cálculo 15 2 12" xfId="39824" xr:uid="{00000000-0005-0000-0000-0000009D0000}"/>
    <cellStyle name="Cálculo 15 2 12 2" xfId="39825" xr:uid="{00000000-0005-0000-0000-0000019D0000}"/>
    <cellStyle name="Cálculo 15 2 12 3" xfId="39826" xr:uid="{00000000-0005-0000-0000-0000029D0000}"/>
    <cellStyle name="Cálculo 15 2 13" xfId="39827" xr:uid="{00000000-0005-0000-0000-0000039D0000}"/>
    <cellStyle name="Cálculo 15 2 13 2" xfId="39828" xr:uid="{00000000-0005-0000-0000-0000049D0000}"/>
    <cellStyle name="Cálculo 15 2 13 3" xfId="39829" xr:uid="{00000000-0005-0000-0000-0000059D0000}"/>
    <cellStyle name="Cálculo 15 2 14" xfId="39830" xr:uid="{00000000-0005-0000-0000-0000069D0000}"/>
    <cellStyle name="Cálculo 15 2 14 2" xfId="39831" xr:uid="{00000000-0005-0000-0000-0000079D0000}"/>
    <cellStyle name="Cálculo 15 2 14 3" xfId="39832" xr:uid="{00000000-0005-0000-0000-0000089D0000}"/>
    <cellStyle name="Cálculo 15 2 15" xfId="39833" xr:uid="{00000000-0005-0000-0000-0000099D0000}"/>
    <cellStyle name="Cálculo 15 2 15 2" xfId="39834" xr:uid="{00000000-0005-0000-0000-00000A9D0000}"/>
    <cellStyle name="Cálculo 15 2 15 3" xfId="39835" xr:uid="{00000000-0005-0000-0000-00000B9D0000}"/>
    <cellStyle name="Cálculo 15 2 16" xfId="39836" xr:uid="{00000000-0005-0000-0000-00000C9D0000}"/>
    <cellStyle name="Cálculo 15 2 16 2" xfId="39837" xr:uid="{00000000-0005-0000-0000-00000D9D0000}"/>
    <cellStyle name="Cálculo 15 2 16 3" xfId="39838" xr:uid="{00000000-0005-0000-0000-00000E9D0000}"/>
    <cellStyle name="Cálculo 15 2 17" xfId="39839" xr:uid="{00000000-0005-0000-0000-00000F9D0000}"/>
    <cellStyle name="Cálculo 15 2 17 2" xfId="39840" xr:uid="{00000000-0005-0000-0000-0000109D0000}"/>
    <cellStyle name="Cálculo 15 2 17 3" xfId="39841" xr:uid="{00000000-0005-0000-0000-0000119D0000}"/>
    <cellStyle name="Cálculo 15 2 17 4" xfId="39842" xr:uid="{00000000-0005-0000-0000-0000129D0000}"/>
    <cellStyle name="Cálculo 15 2 18" xfId="39843" xr:uid="{00000000-0005-0000-0000-0000139D0000}"/>
    <cellStyle name="Cálculo 15 2 18 2" xfId="39844" xr:uid="{00000000-0005-0000-0000-0000149D0000}"/>
    <cellStyle name="Cálculo 15 2 18 3" xfId="39845" xr:uid="{00000000-0005-0000-0000-0000159D0000}"/>
    <cellStyle name="Cálculo 15 2 19" xfId="39846" xr:uid="{00000000-0005-0000-0000-0000169D0000}"/>
    <cellStyle name="Cálculo 15 2 19 2" xfId="39847" xr:uid="{00000000-0005-0000-0000-0000179D0000}"/>
    <cellStyle name="Cálculo 15 2 19 3" xfId="39848" xr:uid="{00000000-0005-0000-0000-0000189D0000}"/>
    <cellStyle name="Cálculo 15 2 2" xfId="39849" xr:uid="{00000000-0005-0000-0000-0000199D0000}"/>
    <cellStyle name="Cálculo 15 2 2 2" xfId="39850" xr:uid="{00000000-0005-0000-0000-00001A9D0000}"/>
    <cellStyle name="Cálculo 15 2 2 3" xfId="39851" xr:uid="{00000000-0005-0000-0000-00001B9D0000}"/>
    <cellStyle name="Cálculo 15 2 20" xfId="39852" xr:uid="{00000000-0005-0000-0000-00001C9D0000}"/>
    <cellStyle name="Cálculo 15 2 20 2" xfId="39853" xr:uid="{00000000-0005-0000-0000-00001D9D0000}"/>
    <cellStyle name="Cálculo 15 2 20 3" xfId="39854" xr:uid="{00000000-0005-0000-0000-00001E9D0000}"/>
    <cellStyle name="Cálculo 15 2 21" xfId="39855" xr:uid="{00000000-0005-0000-0000-00001F9D0000}"/>
    <cellStyle name="Cálculo 15 2 21 2" xfId="39856" xr:uid="{00000000-0005-0000-0000-0000209D0000}"/>
    <cellStyle name="Cálculo 15 2 21 3" xfId="39857" xr:uid="{00000000-0005-0000-0000-0000219D0000}"/>
    <cellStyle name="Cálculo 15 2 22" xfId="39858" xr:uid="{00000000-0005-0000-0000-0000229D0000}"/>
    <cellStyle name="Cálculo 15 2 22 2" xfId="39859" xr:uid="{00000000-0005-0000-0000-0000239D0000}"/>
    <cellStyle name="Cálculo 15 2 22 3" xfId="39860" xr:uid="{00000000-0005-0000-0000-0000249D0000}"/>
    <cellStyle name="Cálculo 15 2 23" xfId="39861" xr:uid="{00000000-0005-0000-0000-0000259D0000}"/>
    <cellStyle name="Cálculo 15 2 24" xfId="39862" xr:uid="{00000000-0005-0000-0000-0000269D0000}"/>
    <cellStyle name="Cálculo 15 2 3" xfId="39863" xr:uid="{00000000-0005-0000-0000-0000279D0000}"/>
    <cellStyle name="Cálculo 15 2 3 2" xfId="39864" xr:uid="{00000000-0005-0000-0000-0000289D0000}"/>
    <cellStyle name="Cálculo 15 2 3 3" xfId="39865" xr:uid="{00000000-0005-0000-0000-0000299D0000}"/>
    <cellStyle name="Cálculo 15 2 4" xfId="39866" xr:uid="{00000000-0005-0000-0000-00002A9D0000}"/>
    <cellStyle name="Cálculo 15 2 4 2" xfId="39867" xr:uid="{00000000-0005-0000-0000-00002B9D0000}"/>
    <cellStyle name="Cálculo 15 2 4 3" xfId="39868" xr:uid="{00000000-0005-0000-0000-00002C9D0000}"/>
    <cellStyle name="Cálculo 15 2 5" xfId="39869" xr:uid="{00000000-0005-0000-0000-00002D9D0000}"/>
    <cellStyle name="Cálculo 15 2 5 2" xfId="39870" xr:uid="{00000000-0005-0000-0000-00002E9D0000}"/>
    <cellStyle name="Cálculo 15 2 5 3" xfId="39871" xr:uid="{00000000-0005-0000-0000-00002F9D0000}"/>
    <cellStyle name="Cálculo 15 2 5 4" xfId="39872" xr:uid="{00000000-0005-0000-0000-0000309D0000}"/>
    <cellStyle name="Cálculo 15 2 6" xfId="39873" xr:uid="{00000000-0005-0000-0000-0000319D0000}"/>
    <cellStyle name="Cálculo 15 2 6 2" xfId="39874" xr:uid="{00000000-0005-0000-0000-0000329D0000}"/>
    <cellStyle name="Cálculo 15 2 6 3" xfId="39875" xr:uid="{00000000-0005-0000-0000-0000339D0000}"/>
    <cellStyle name="Cálculo 15 2 7" xfId="39876" xr:uid="{00000000-0005-0000-0000-0000349D0000}"/>
    <cellStyle name="Cálculo 15 2 7 2" xfId="39877" xr:uid="{00000000-0005-0000-0000-0000359D0000}"/>
    <cellStyle name="Cálculo 15 2 7 3" xfId="39878" xr:uid="{00000000-0005-0000-0000-0000369D0000}"/>
    <cellStyle name="Cálculo 15 2 7 4" xfId="39879" xr:uid="{00000000-0005-0000-0000-0000379D0000}"/>
    <cellStyle name="Cálculo 15 2 8" xfId="39880" xr:uid="{00000000-0005-0000-0000-0000389D0000}"/>
    <cellStyle name="Cálculo 15 2 8 2" xfId="39881" xr:uid="{00000000-0005-0000-0000-0000399D0000}"/>
    <cellStyle name="Cálculo 15 2 8 3" xfId="39882" xr:uid="{00000000-0005-0000-0000-00003A9D0000}"/>
    <cellStyle name="Cálculo 15 2 8 4" xfId="39883" xr:uid="{00000000-0005-0000-0000-00003B9D0000}"/>
    <cellStyle name="Cálculo 15 2 9" xfId="39884" xr:uid="{00000000-0005-0000-0000-00003C9D0000}"/>
    <cellStyle name="Cálculo 15 2 9 2" xfId="39885" xr:uid="{00000000-0005-0000-0000-00003D9D0000}"/>
    <cellStyle name="Cálculo 15 2 9 3" xfId="39886" xr:uid="{00000000-0005-0000-0000-00003E9D0000}"/>
    <cellStyle name="Cálculo 15 2 9 4" xfId="39887" xr:uid="{00000000-0005-0000-0000-00003F9D0000}"/>
    <cellStyle name="Cálculo 15 3" xfId="39888" xr:uid="{00000000-0005-0000-0000-0000409D0000}"/>
    <cellStyle name="Cálculo 15 3 2" xfId="39889" xr:uid="{00000000-0005-0000-0000-0000419D0000}"/>
    <cellStyle name="Cálculo 15 3 3" xfId="39890" xr:uid="{00000000-0005-0000-0000-0000429D0000}"/>
    <cellStyle name="Cálculo 15 3 4" xfId="39891" xr:uid="{00000000-0005-0000-0000-0000439D0000}"/>
    <cellStyle name="Cálculo 15 3 5" xfId="39892" xr:uid="{00000000-0005-0000-0000-0000449D0000}"/>
    <cellStyle name="Cálculo 15 3 6" xfId="39893" xr:uid="{00000000-0005-0000-0000-0000459D0000}"/>
    <cellStyle name="Cálculo 15 3 7" xfId="39894" xr:uid="{00000000-0005-0000-0000-0000469D0000}"/>
    <cellStyle name="Cálculo 15 4" xfId="39895" xr:uid="{00000000-0005-0000-0000-0000479D0000}"/>
    <cellStyle name="Cálculo 15 4 2" xfId="39896" xr:uid="{00000000-0005-0000-0000-0000489D0000}"/>
    <cellStyle name="Cálculo 15 4 3" xfId="39897" xr:uid="{00000000-0005-0000-0000-0000499D0000}"/>
    <cellStyle name="Cálculo 15 4 4" xfId="39898" xr:uid="{00000000-0005-0000-0000-00004A9D0000}"/>
    <cellStyle name="Cálculo 15 4 5" xfId="39899" xr:uid="{00000000-0005-0000-0000-00004B9D0000}"/>
    <cellStyle name="Cálculo 15 4 6" xfId="39900" xr:uid="{00000000-0005-0000-0000-00004C9D0000}"/>
    <cellStyle name="Cálculo 15 4 7" xfId="39901" xr:uid="{00000000-0005-0000-0000-00004D9D0000}"/>
    <cellStyle name="Cálculo 15 5" xfId="39902" xr:uid="{00000000-0005-0000-0000-00004E9D0000}"/>
    <cellStyle name="Cálculo 15 5 2" xfId="39903" xr:uid="{00000000-0005-0000-0000-00004F9D0000}"/>
    <cellStyle name="Cálculo 15 5 3" xfId="39904" xr:uid="{00000000-0005-0000-0000-0000509D0000}"/>
    <cellStyle name="Cálculo 15 5 4" xfId="39905" xr:uid="{00000000-0005-0000-0000-0000519D0000}"/>
    <cellStyle name="Cálculo 15 5 5" xfId="39906" xr:uid="{00000000-0005-0000-0000-0000529D0000}"/>
    <cellStyle name="Cálculo 15 5 6" xfId="39907" xr:uid="{00000000-0005-0000-0000-0000539D0000}"/>
    <cellStyle name="Cálculo 15 5 7" xfId="39908" xr:uid="{00000000-0005-0000-0000-0000549D0000}"/>
    <cellStyle name="Cálculo 15 6" xfId="39909" xr:uid="{00000000-0005-0000-0000-0000559D0000}"/>
    <cellStyle name="Cálculo 15 6 2" xfId="39910" xr:uid="{00000000-0005-0000-0000-0000569D0000}"/>
    <cellStyle name="Cálculo 15 6 3" xfId="39911" xr:uid="{00000000-0005-0000-0000-0000579D0000}"/>
    <cellStyle name="Cálculo 15 6 4" xfId="39912" xr:uid="{00000000-0005-0000-0000-0000589D0000}"/>
    <cellStyle name="Cálculo 15 6 5" xfId="39913" xr:uid="{00000000-0005-0000-0000-0000599D0000}"/>
    <cellStyle name="Cálculo 15 6 6" xfId="39914" xr:uid="{00000000-0005-0000-0000-00005A9D0000}"/>
    <cellStyle name="Cálculo 15 6 7" xfId="39915" xr:uid="{00000000-0005-0000-0000-00005B9D0000}"/>
    <cellStyle name="Cálculo 15 7" xfId="39916" xr:uid="{00000000-0005-0000-0000-00005C9D0000}"/>
    <cellStyle name="Cálculo 15 8" xfId="39917" xr:uid="{00000000-0005-0000-0000-00005D9D0000}"/>
    <cellStyle name="Cálculo 15 9" xfId="39918" xr:uid="{00000000-0005-0000-0000-00005E9D0000}"/>
    <cellStyle name="Cálculo 16" xfId="39919" xr:uid="{00000000-0005-0000-0000-00005F9D0000}"/>
    <cellStyle name="Cálculo 16 2" xfId="39920" xr:uid="{00000000-0005-0000-0000-0000609D0000}"/>
    <cellStyle name="Cálculo 16 2 10" xfId="39921" xr:uid="{00000000-0005-0000-0000-0000619D0000}"/>
    <cellStyle name="Cálculo 16 2 10 2" xfId="39922" xr:uid="{00000000-0005-0000-0000-0000629D0000}"/>
    <cellStyle name="Cálculo 16 2 10 3" xfId="39923" xr:uid="{00000000-0005-0000-0000-0000639D0000}"/>
    <cellStyle name="Cálculo 16 2 10 4" xfId="39924" xr:uid="{00000000-0005-0000-0000-0000649D0000}"/>
    <cellStyle name="Cálculo 16 2 11" xfId="39925" xr:uid="{00000000-0005-0000-0000-0000659D0000}"/>
    <cellStyle name="Cálculo 16 2 11 2" xfId="39926" xr:uid="{00000000-0005-0000-0000-0000669D0000}"/>
    <cellStyle name="Cálculo 16 2 11 3" xfId="39927" xr:uid="{00000000-0005-0000-0000-0000679D0000}"/>
    <cellStyle name="Cálculo 16 2 12" xfId="39928" xr:uid="{00000000-0005-0000-0000-0000689D0000}"/>
    <cellStyle name="Cálculo 16 2 12 2" xfId="39929" xr:uid="{00000000-0005-0000-0000-0000699D0000}"/>
    <cellStyle name="Cálculo 16 2 12 3" xfId="39930" xr:uid="{00000000-0005-0000-0000-00006A9D0000}"/>
    <cellStyle name="Cálculo 16 2 12 4" xfId="39931" xr:uid="{00000000-0005-0000-0000-00006B9D0000}"/>
    <cellStyle name="Cálculo 16 2 13" xfId="39932" xr:uid="{00000000-0005-0000-0000-00006C9D0000}"/>
    <cellStyle name="Cálculo 16 2 13 2" xfId="39933" xr:uid="{00000000-0005-0000-0000-00006D9D0000}"/>
    <cellStyle name="Cálculo 16 2 13 3" xfId="39934" xr:uid="{00000000-0005-0000-0000-00006E9D0000}"/>
    <cellStyle name="Cálculo 16 2 13 4" xfId="39935" xr:uid="{00000000-0005-0000-0000-00006F9D0000}"/>
    <cellStyle name="Cálculo 16 2 14" xfId="39936" xr:uid="{00000000-0005-0000-0000-0000709D0000}"/>
    <cellStyle name="Cálculo 16 2 14 2" xfId="39937" xr:uid="{00000000-0005-0000-0000-0000719D0000}"/>
    <cellStyle name="Cálculo 16 2 14 3" xfId="39938" xr:uid="{00000000-0005-0000-0000-0000729D0000}"/>
    <cellStyle name="Cálculo 16 2 14 4" xfId="39939" xr:uid="{00000000-0005-0000-0000-0000739D0000}"/>
    <cellStyle name="Cálculo 16 2 15" xfId="39940" xr:uid="{00000000-0005-0000-0000-0000749D0000}"/>
    <cellStyle name="Cálculo 16 2 15 2" xfId="39941" xr:uid="{00000000-0005-0000-0000-0000759D0000}"/>
    <cellStyle name="Cálculo 16 2 15 3" xfId="39942" xr:uid="{00000000-0005-0000-0000-0000769D0000}"/>
    <cellStyle name="Cálculo 16 2 15 4" xfId="39943" xr:uid="{00000000-0005-0000-0000-0000779D0000}"/>
    <cellStyle name="Cálculo 16 2 16" xfId="39944" xr:uid="{00000000-0005-0000-0000-0000789D0000}"/>
    <cellStyle name="Cálculo 16 2 16 2" xfId="39945" xr:uid="{00000000-0005-0000-0000-0000799D0000}"/>
    <cellStyle name="Cálculo 16 2 16 3" xfId="39946" xr:uid="{00000000-0005-0000-0000-00007A9D0000}"/>
    <cellStyle name="Cálculo 16 2 16 4" xfId="39947" xr:uid="{00000000-0005-0000-0000-00007B9D0000}"/>
    <cellStyle name="Cálculo 16 2 17" xfId="39948" xr:uid="{00000000-0005-0000-0000-00007C9D0000}"/>
    <cellStyle name="Cálculo 16 2 17 2" xfId="39949" xr:uid="{00000000-0005-0000-0000-00007D9D0000}"/>
    <cellStyle name="Cálculo 16 2 17 3" xfId="39950" xr:uid="{00000000-0005-0000-0000-00007E9D0000}"/>
    <cellStyle name="Cálculo 16 2 18" xfId="39951" xr:uid="{00000000-0005-0000-0000-00007F9D0000}"/>
    <cellStyle name="Cálculo 16 2 18 2" xfId="39952" xr:uid="{00000000-0005-0000-0000-0000809D0000}"/>
    <cellStyle name="Cálculo 16 2 18 3" xfId="39953" xr:uid="{00000000-0005-0000-0000-0000819D0000}"/>
    <cellStyle name="Cálculo 16 2 19" xfId="39954" xr:uid="{00000000-0005-0000-0000-0000829D0000}"/>
    <cellStyle name="Cálculo 16 2 19 2" xfId="39955" xr:uid="{00000000-0005-0000-0000-0000839D0000}"/>
    <cellStyle name="Cálculo 16 2 19 3" xfId="39956" xr:uid="{00000000-0005-0000-0000-0000849D0000}"/>
    <cellStyle name="Cálculo 16 2 2" xfId="39957" xr:uid="{00000000-0005-0000-0000-0000859D0000}"/>
    <cellStyle name="Cálculo 16 2 2 2" xfId="39958" xr:uid="{00000000-0005-0000-0000-0000869D0000}"/>
    <cellStyle name="Cálculo 16 2 2 3" xfId="39959" xr:uid="{00000000-0005-0000-0000-0000879D0000}"/>
    <cellStyle name="Cálculo 16 2 20" xfId="39960" xr:uid="{00000000-0005-0000-0000-0000889D0000}"/>
    <cellStyle name="Cálculo 16 2 20 2" xfId="39961" xr:uid="{00000000-0005-0000-0000-0000899D0000}"/>
    <cellStyle name="Cálculo 16 2 20 3" xfId="39962" xr:uid="{00000000-0005-0000-0000-00008A9D0000}"/>
    <cellStyle name="Cálculo 16 2 21" xfId="39963" xr:uid="{00000000-0005-0000-0000-00008B9D0000}"/>
    <cellStyle name="Cálculo 16 2 21 2" xfId="39964" xr:uid="{00000000-0005-0000-0000-00008C9D0000}"/>
    <cellStyle name="Cálculo 16 2 21 3" xfId="39965" xr:uid="{00000000-0005-0000-0000-00008D9D0000}"/>
    <cellStyle name="Cálculo 16 2 21 4" xfId="39966" xr:uid="{00000000-0005-0000-0000-00008E9D0000}"/>
    <cellStyle name="Cálculo 16 2 22" xfId="39967" xr:uid="{00000000-0005-0000-0000-00008F9D0000}"/>
    <cellStyle name="Cálculo 16 2 22 2" xfId="39968" xr:uid="{00000000-0005-0000-0000-0000909D0000}"/>
    <cellStyle name="Cálculo 16 2 22 3" xfId="39969" xr:uid="{00000000-0005-0000-0000-0000919D0000}"/>
    <cellStyle name="Cálculo 16 2 22 4" xfId="39970" xr:uid="{00000000-0005-0000-0000-0000929D0000}"/>
    <cellStyle name="Cálculo 16 2 23" xfId="39971" xr:uid="{00000000-0005-0000-0000-0000939D0000}"/>
    <cellStyle name="Cálculo 16 2 24" xfId="39972" xr:uid="{00000000-0005-0000-0000-0000949D0000}"/>
    <cellStyle name="Cálculo 16 2 25" xfId="39973" xr:uid="{00000000-0005-0000-0000-0000959D0000}"/>
    <cellStyle name="Cálculo 16 2 3" xfId="39974" xr:uid="{00000000-0005-0000-0000-0000969D0000}"/>
    <cellStyle name="Cálculo 16 2 3 2" xfId="39975" xr:uid="{00000000-0005-0000-0000-0000979D0000}"/>
    <cellStyle name="Cálculo 16 2 3 3" xfId="39976" xr:uid="{00000000-0005-0000-0000-0000989D0000}"/>
    <cellStyle name="Cálculo 16 2 3 4" xfId="39977" xr:uid="{00000000-0005-0000-0000-0000999D0000}"/>
    <cellStyle name="Cálculo 16 2 4" xfId="39978" xr:uid="{00000000-0005-0000-0000-00009A9D0000}"/>
    <cellStyle name="Cálculo 16 2 4 2" xfId="39979" xr:uid="{00000000-0005-0000-0000-00009B9D0000}"/>
    <cellStyle name="Cálculo 16 2 4 3" xfId="39980" xr:uid="{00000000-0005-0000-0000-00009C9D0000}"/>
    <cellStyle name="Cálculo 16 2 5" xfId="39981" xr:uid="{00000000-0005-0000-0000-00009D9D0000}"/>
    <cellStyle name="Cálculo 16 2 5 2" xfId="39982" xr:uid="{00000000-0005-0000-0000-00009E9D0000}"/>
    <cellStyle name="Cálculo 16 2 5 3" xfId="39983" xr:uid="{00000000-0005-0000-0000-00009F9D0000}"/>
    <cellStyle name="Cálculo 16 2 6" xfId="39984" xr:uid="{00000000-0005-0000-0000-0000A09D0000}"/>
    <cellStyle name="Cálculo 16 2 6 2" xfId="39985" xr:uid="{00000000-0005-0000-0000-0000A19D0000}"/>
    <cellStyle name="Cálculo 16 2 6 3" xfId="39986" xr:uid="{00000000-0005-0000-0000-0000A29D0000}"/>
    <cellStyle name="Cálculo 16 2 7" xfId="39987" xr:uid="{00000000-0005-0000-0000-0000A39D0000}"/>
    <cellStyle name="Cálculo 16 2 7 2" xfId="39988" xr:uid="{00000000-0005-0000-0000-0000A49D0000}"/>
    <cellStyle name="Cálculo 16 2 7 3" xfId="39989" xr:uid="{00000000-0005-0000-0000-0000A59D0000}"/>
    <cellStyle name="Cálculo 16 2 8" xfId="39990" xr:uid="{00000000-0005-0000-0000-0000A69D0000}"/>
    <cellStyle name="Cálculo 16 2 8 2" xfId="39991" xr:uid="{00000000-0005-0000-0000-0000A79D0000}"/>
    <cellStyle name="Cálculo 16 2 8 3" xfId="39992" xr:uid="{00000000-0005-0000-0000-0000A89D0000}"/>
    <cellStyle name="Cálculo 16 2 8 4" xfId="39993" xr:uid="{00000000-0005-0000-0000-0000A99D0000}"/>
    <cellStyle name="Cálculo 16 2 9" xfId="39994" xr:uid="{00000000-0005-0000-0000-0000AA9D0000}"/>
    <cellStyle name="Cálculo 16 2 9 2" xfId="39995" xr:uid="{00000000-0005-0000-0000-0000AB9D0000}"/>
    <cellStyle name="Cálculo 16 2 9 3" xfId="39996" xr:uid="{00000000-0005-0000-0000-0000AC9D0000}"/>
    <cellStyle name="Cálculo 16 2 9 4" xfId="39997" xr:uid="{00000000-0005-0000-0000-0000AD9D0000}"/>
    <cellStyle name="Cálculo 16 2_12_CONFERE (2)" xfId="39998" xr:uid="{00000000-0005-0000-0000-0000AE9D0000}"/>
    <cellStyle name="Cálculo 16 3" xfId="39999" xr:uid="{00000000-0005-0000-0000-0000AF9D0000}"/>
    <cellStyle name="Cálculo 16 3 2" xfId="40000" xr:uid="{00000000-0005-0000-0000-0000B09D0000}"/>
    <cellStyle name="Cálculo 16 3 3" xfId="40001" xr:uid="{00000000-0005-0000-0000-0000B19D0000}"/>
    <cellStyle name="Cálculo 16 3 4" xfId="40002" xr:uid="{00000000-0005-0000-0000-0000B29D0000}"/>
    <cellStyle name="Cálculo 16 3 5" xfId="40003" xr:uid="{00000000-0005-0000-0000-0000B39D0000}"/>
    <cellStyle name="Cálculo 16 3 6" xfId="40004" xr:uid="{00000000-0005-0000-0000-0000B49D0000}"/>
    <cellStyle name="Cálculo 16 3 7" xfId="40005" xr:uid="{00000000-0005-0000-0000-0000B59D0000}"/>
    <cellStyle name="Cálculo 16 4" xfId="40006" xr:uid="{00000000-0005-0000-0000-0000B69D0000}"/>
    <cellStyle name="Cálculo 16 4 2" xfId="40007" xr:uid="{00000000-0005-0000-0000-0000B79D0000}"/>
    <cellStyle name="Cálculo 16 4 3" xfId="40008" xr:uid="{00000000-0005-0000-0000-0000B89D0000}"/>
    <cellStyle name="Cálculo 16 4 4" xfId="40009" xr:uid="{00000000-0005-0000-0000-0000B99D0000}"/>
    <cellStyle name="Cálculo 16 4 5" xfId="40010" xr:uid="{00000000-0005-0000-0000-0000BA9D0000}"/>
    <cellStyle name="Cálculo 16 4 6" xfId="40011" xr:uid="{00000000-0005-0000-0000-0000BB9D0000}"/>
    <cellStyle name="Cálculo 16 4 7" xfId="40012" xr:uid="{00000000-0005-0000-0000-0000BC9D0000}"/>
    <cellStyle name="Cálculo 16 5" xfId="40013" xr:uid="{00000000-0005-0000-0000-0000BD9D0000}"/>
    <cellStyle name="Cálculo 16 5 2" xfId="40014" xr:uid="{00000000-0005-0000-0000-0000BE9D0000}"/>
    <cellStyle name="Cálculo 16 5 3" xfId="40015" xr:uid="{00000000-0005-0000-0000-0000BF9D0000}"/>
    <cellStyle name="Cálculo 16 5 4" xfId="40016" xr:uid="{00000000-0005-0000-0000-0000C09D0000}"/>
    <cellStyle name="Cálculo 16 5 5" xfId="40017" xr:uid="{00000000-0005-0000-0000-0000C19D0000}"/>
    <cellStyle name="Cálculo 16 5 6" xfId="40018" xr:uid="{00000000-0005-0000-0000-0000C29D0000}"/>
    <cellStyle name="Cálculo 16 5 7" xfId="40019" xr:uid="{00000000-0005-0000-0000-0000C39D0000}"/>
    <cellStyle name="Cálculo 16 6" xfId="40020" xr:uid="{00000000-0005-0000-0000-0000C49D0000}"/>
    <cellStyle name="Cálculo 16 6 2" xfId="40021" xr:uid="{00000000-0005-0000-0000-0000C59D0000}"/>
    <cellStyle name="Cálculo 16 6 3" xfId="40022" xr:uid="{00000000-0005-0000-0000-0000C69D0000}"/>
    <cellStyle name="Cálculo 16 6 4" xfId="40023" xr:uid="{00000000-0005-0000-0000-0000C79D0000}"/>
    <cellStyle name="Cálculo 16 6 5" xfId="40024" xr:uid="{00000000-0005-0000-0000-0000C89D0000}"/>
    <cellStyle name="Cálculo 16 6 6" xfId="40025" xr:uid="{00000000-0005-0000-0000-0000C99D0000}"/>
    <cellStyle name="Cálculo 16 6 7" xfId="40026" xr:uid="{00000000-0005-0000-0000-0000CA9D0000}"/>
    <cellStyle name="Cálculo 16 7" xfId="40027" xr:uid="{00000000-0005-0000-0000-0000CB9D0000}"/>
    <cellStyle name="Cálculo 16 8" xfId="40028" xr:uid="{00000000-0005-0000-0000-0000CC9D0000}"/>
    <cellStyle name="Cálculo 16 9" xfId="40029" xr:uid="{00000000-0005-0000-0000-0000CD9D0000}"/>
    <cellStyle name="Cálculo 17" xfId="40030" xr:uid="{00000000-0005-0000-0000-0000CE9D0000}"/>
    <cellStyle name="Cálculo 17 2" xfId="40031" xr:uid="{00000000-0005-0000-0000-0000CF9D0000}"/>
    <cellStyle name="Cálculo 17 2 2" xfId="40032" xr:uid="{00000000-0005-0000-0000-0000D09D0000}"/>
    <cellStyle name="Cálculo 17 2 3" xfId="40033" xr:uid="{00000000-0005-0000-0000-0000D19D0000}"/>
    <cellStyle name="Cálculo 17 2 4" xfId="40034" xr:uid="{00000000-0005-0000-0000-0000D29D0000}"/>
    <cellStyle name="Cálculo 17 2 5" xfId="40035" xr:uid="{00000000-0005-0000-0000-0000D39D0000}"/>
    <cellStyle name="Cálculo 17 2 6" xfId="40036" xr:uid="{00000000-0005-0000-0000-0000D49D0000}"/>
    <cellStyle name="Cálculo 17 2 7" xfId="40037" xr:uid="{00000000-0005-0000-0000-0000D59D0000}"/>
    <cellStyle name="Cálculo 17 3" xfId="40038" xr:uid="{00000000-0005-0000-0000-0000D69D0000}"/>
    <cellStyle name="Cálculo 17 3 2" xfId="40039" xr:uid="{00000000-0005-0000-0000-0000D79D0000}"/>
    <cellStyle name="Cálculo 17 3 3" xfId="40040" xr:uid="{00000000-0005-0000-0000-0000D89D0000}"/>
    <cellStyle name="Cálculo 17 3 4" xfId="40041" xr:uid="{00000000-0005-0000-0000-0000D99D0000}"/>
    <cellStyle name="Cálculo 17 3 5" xfId="40042" xr:uid="{00000000-0005-0000-0000-0000DA9D0000}"/>
    <cellStyle name="Cálculo 17 3 6" xfId="40043" xr:uid="{00000000-0005-0000-0000-0000DB9D0000}"/>
    <cellStyle name="Cálculo 17 3 7" xfId="40044" xr:uid="{00000000-0005-0000-0000-0000DC9D0000}"/>
    <cellStyle name="Cálculo 17 4" xfId="40045" xr:uid="{00000000-0005-0000-0000-0000DD9D0000}"/>
    <cellStyle name="Cálculo 17 4 2" xfId="40046" xr:uid="{00000000-0005-0000-0000-0000DE9D0000}"/>
    <cellStyle name="Cálculo 17 4 3" xfId="40047" xr:uid="{00000000-0005-0000-0000-0000DF9D0000}"/>
    <cellStyle name="Cálculo 17 4 4" xfId="40048" xr:uid="{00000000-0005-0000-0000-0000E09D0000}"/>
    <cellStyle name="Cálculo 17 4 5" xfId="40049" xr:uid="{00000000-0005-0000-0000-0000E19D0000}"/>
    <cellStyle name="Cálculo 17 4 6" xfId="40050" xr:uid="{00000000-0005-0000-0000-0000E29D0000}"/>
    <cellStyle name="Cálculo 17 4 7" xfId="40051" xr:uid="{00000000-0005-0000-0000-0000E39D0000}"/>
    <cellStyle name="Cálculo 17 5" xfId="40052" xr:uid="{00000000-0005-0000-0000-0000E49D0000}"/>
    <cellStyle name="Cálculo 17 5 2" xfId="40053" xr:uid="{00000000-0005-0000-0000-0000E59D0000}"/>
    <cellStyle name="Cálculo 17 5 3" xfId="40054" xr:uid="{00000000-0005-0000-0000-0000E69D0000}"/>
    <cellStyle name="Cálculo 17 5 4" xfId="40055" xr:uid="{00000000-0005-0000-0000-0000E79D0000}"/>
    <cellStyle name="Cálculo 17 5 5" xfId="40056" xr:uid="{00000000-0005-0000-0000-0000E89D0000}"/>
    <cellStyle name="Cálculo 17 5 6" xfId="40057" xr:uid="{00000000-0005-0000-0000-0000E99D0000}"/>
    <cellStyle name="Cálculo 17 5 7" xfId="40058" xr:uid="{00000000-0005-0000-0000-0000EA9D0000}"/>
    <cellStyle name="Cálculo 17 6" xfId="40059" xr:uid="{00000000-0005-0000-0000-0000EB9D0000}"/>
    <cellStyle name="Cálculo 17 6 2" xfId="40060" xr:uid="{00000000-0005-0000-0000-0000EC9D0000}"/>
    <cellStyle name="Cálculo 17 6 3" xfId="40061" xr:uid="{00000000-0005-0000-0000-0000ED9D0000}"/>
    <cellStyle name="Cálculo 17 6 4" xfId="40062" xr:uid="{00000000-0005-0000-0000-0000EE9D0000}"/>
    <cellStyle name="Cálculo 17 6 5" xfId="40063" xr:uid="{00000000-0005-0000-0000-0000EF9D0000}"/>
    <cellStyle name="Cálculo 17 6 6" xfId="40064" xr:uid="{00000000-0005-0000-0000-0000F09D0000}"/>
    <cellStyle name="Cálculo 17 6 7" xfId="40065" xr:uid="{00000000-0005-0000-0000-0000F19D0000}"/>
    <cellStyle name="Cálculo 17 7" xfId="40066" xr:uid="{00000000-0005-0000-0000-0000F29D0000}"/>
    <cellStyle name="Cálculo 17 8" xfId="40067" xr:uid="{00000000-0005-0000-0000-0000F39D0000}"/>
    <cellStyle name="Cálculo 17 9" xfId="40068" xr:uid="{00000000-0005-0000-0000-0000F49D0000}"/>
    <cellStyle name="Cálculo 18" xfId="40069" xr:uid="{00000000-0005-0000-0000-0000F59D0000}"/>
    <cellStyle name="Cálculo 18 2" xfId="40070" xr:uid="{00000000-0005-0000-0000-0000F69D0000}"/>
    <cellStyle name="Cálculo 18 3" xfId="40071" xr:uid="{00000000-0005-0000-0000-0000F79D0000}"/>
    <cellStyle name="Cálculo 18 4" xfId="40072" xr:uid="{00000000-0005-0000-0000-0000F89D0000}"/>
    <cellStyle name="Cálculo 19" xfId="40073" xr:uid="{00000000-0005-0000-0000-0000F99D0000}"/>
    <cellStyle name="Cálculo 2" xfId="40074" xr:uid="{00000000-0005-0000-0000-0000FA9D0000}"/>
    <cellStyle name="Cálculo 2 10" xfId="40075" xr:uid="{00000000-0005-0000-0000-0000FB9D0000}"/>
    <cellStyle name="Cálculo 2 10 2" xfId="40076" xr:uid="{00000000-0005-0000-0000-0000FC9D0000}"/>
    <cellStyle name="Cálculo 2 10 2 2" xfId="40077" xr:uid="{00000000-0005-0000-0000-0000FD9D0000}"/>
    <cellStyle name="Cálculo 2 10 2 3" xfId="40078" xr:uid="{00000000-0005-0000-0000-0000FE9D0000}"/>
    <cellStyle name="Cálculo 2 10 2 4" xfId="40079" xr:uid="{00000000-0005-0000-0000-0000FF9D0000}"/>
    <cellStyle name="Cálculo 2 10 3" xfId="40080" xr:uid="{00000000-0005-0000-0000-0000009E0000}"/>
    <cellStyle name="Cálculo 2 10 3 2" xfId="40081" xr:uid="{00000000-0005-0000-0000-0000019E0000}"/>
    <cellStyle name="Cálculo 2 10 3 3" xfId="40082" xr:uid="{00000000-0005-0000-0000-0000029E0000}"/>
    <cellStyle name="Cálculo 2 10 4" xfId="40083" xr:uid="{00000000-0005-0000-0000-0000039E0000}"/>
    <cellStyle name="Cálculo 2 10 5" xfId="40084" xr:uid="{00000000-0005-0000-0000-0000049E0000}"/>
    <cellStyle name="Cálculo 2 11" xfId="40085" xr:uid="{00000000-0005-0000-0000-0000059E0000}"/>
    <cellStyle name="Cálculo 2 11 2" xfId="40086" xr:uid="{00000000-0005-0000-0000-0000069E0000}"/>
    <cellStyle name="Cálculo 2 11 2 2" xfId="40087" xr:uid="{00000000-0005-0000-0000-0000079E0000}"/>
    <cellStyle name="Cálculo 2 11 2 3" xfId="40088" xr:uid="{00000000-0005-0000-0000-0000089E0000}"/>
    <cellStyle name="Cálculo 2 11 2 4" xfId="40089" xr:uid="{00000000-0005-0000-0000-0000099E0000}"/>
    <cellStyle name="Cálculo 2 11 3" xfId="40090" xr:uid="{00000000-0005-0000-0000-00000A9E0000}"/>
    <cellStyle name="Cálculo 2 11 3 2" xfId="40091" xr:uid="{00000000-0005-0000-0000-00000B9E0000}"/>
    <cellStyle name="Cálculo 2 11 3 3" xfId="40092" xr:uid="{00000000-0005-0000-0000-00000C9E0000}"/>
    <cellStyle name="Cálculo 2 11 4" xfId="40093" xr:uid="{00000000-0005-0000-0000-00000D9E0000}"/>
    <cellStyle name="Cálculo 2 11 5" xfId="40094" xr:uid="{00000000-0005-0000-0000-00000E9E0000}"/>
    <cellStyle name="Cálculo 2 12" xfId="40095" xr:uid="{00000000-0005-0000-0000-00000F9E0000}"/>
    <cellStyle name="Cálculo 2 12 2" xfId="40096" xr:uid="{00000000-0005-0000-0000-0000109E0000}"/>
    <cellStyle name="Cálculo 2 12 2 2" xfId="40097" xr:uid="{00000000-0005-0000-0000-0000119E0000}"/>
    <cellStyle name="Cálculo 2 12 2 3" xfId="40098" xr:uid="{00000000-0005-0000-0000-0000129E0000}"/>
    <cellStyle name="Cálculo 2 12 2 4" xfId="40099" xr:uid="{00000000-0005-0000-0000-0000139E0000}"/>
    <cellStyle name="Cálculo 2 12 3" xfId="40100" xr:uid="{00000000-0005-0000-0000-0000149E0000}"/>
    <cellStyle name="Cálculo 2 12 3 2" xfId="40101" xr:uid="{00000000-0005-0000-0000-0000159E0000}"/>
    <cellStyle name="Cálculo 2 12 3 3" xfId="40102" xr:uid="{00000000-0005-0000-0000-0000169E0000}"/>
    <cellStyle name="Cálculo 2 12 4" xfId="40103" xr:uid="{00000000-0005-0000-0000-0000179E0000}"/>
    <cellStyle name="Cálculo 2 12 5" xfId="40104" xr:uid="{00000000-0005-0000-0000-0000189E0000}"/>
    <cellStyle name="Cálculo 2 13" xfId="40105" xr:uid="{00000000-0005-0000-0000-0000199E0000}"/>
    <cellStyle name="Cálculo 2 13 2" xfId="40106" xr:uid="{00000000-0005-0000-0000-00001A9E0000}"/>
    <cellStyle name="Cálculo 2 13 2 2" xfId="40107" xr:uid="{00000000-0005-0000-0000-00001B9E0000}"/>
    <cellStyle name="Cálculo 2 13 2 3" xfId="40108" xr:uid="{00000000-0005-0000-0000-00001C9E0000}"/>
    <cellStyle name="Cálculo 2 13 2 4" xfId="40109" xr:uid="{00000000-0005-0000-0000-00001D9E0000}"/>
    <cellStyle name="Cálculo 2 13 3" xfId="40110" xr:uid="{00000000-0005-0000-0000-00001E9E0000}"/>
    <cellStyle name="Cálculo 2 13 3 2" xfId="40111" xr:uid="{00000000-0005-0000-0000-00001F9E0000}"/>
    <cellStyle name="Cálculo 2 13 3 3" xfId="40112" xr:uid="{00000000-0005-0000-0000-0000209E0000}"/>
    <cellStyle name="Cálculo 2 13 4" xfId="40113" xr:uid="{00000000-0005-0000-0000-0000219E0000}"/>
    <cellStyle name="Cálculo 2 13 5" xfId="40114" xr:uid="{00000000-0005-0000-0000-0000229E0000}"/>
    <cellStyle name="Cálculo 2 14" xfId="40115" xr:uid="{00000000-0005-0000-0000-0000239E0000}"/>
    <cellStyle name="Cálculo 2 14 2" xfId="40116" xr:uid="{00000000-0005-0000-0000-0000249E0000}"/>
    <cellStyle name="Cálculo 2 14 2 2" xfId="40117" xr:uid="{00000000-0005-0000-0000-0000259E0000}"/>
    <cellStyle name="Cálculo 2 14 2 3" xfId="40118" xr:uid="{00000000-0005-0000-0000-0000269E0000}"/>
    <cellStyle name="Cálculo 2 14 3" xfId="40119" xr:uid="{00000000-0005-0000-0000-0000279E0000}"/>
    <cellStyle name="Cálculo 2 14 3 2" xfId="40120" xr:uid="{00000000-0005-0000-0000-0000289E0000}"/>
    <cellStyle name="Cálculo 2 14 3 3" xfId="40121" xr:uid="{00000000-0005-0000-0000-0000299E0000}"/>
    <cellStyle name="Cálculo 2 14 4" xfId="40122" xr:uid="{00000000-0005-0000-0000-00002A9E0000}"/>
    <cellStyle name="Cálculo 2 14 5" xfId="40123" xr:uid="{00000000-0005-0000-0000-00002B9E0000}"/>
    <cellStyle name="Cálculo 2 15" xfId="40124" xr:uid="{00000000-0005-0000-0000-00002C9E0000}"/>
    <cellStyle name="Cálculo 2 15 2" xfId="40125" xr:uid="{00000000-0005-0000-0000-00002D9E0000}"/>
    <cellStyle name="Cálculo 2 15 2 2" xfId="40126" xr:uid="{00000000-0005-0000-0000-00002E9E0000}"/>
    <cellStyle name="Cálculo 2 15 2 3" xfId="40127" xr:uid="{00000000-0005-0000-0000-00002F9E0000}"/>
    <cellStyle name="Cálculo 2 15 3" xfId="40128" xr:uid="{00000000-0005-0000-0000-0000309E0000}"/>
    <cellStyle name="Cálculo 2 15 3 2" xfId="40129" xr:uid="{00000000-0005-0000-0000-0000319E0000}"/>
    <cellStyle name="Cálculo 2 15 3 3" xfId="40130" xr:uid="{00000000-0005-0000-0000-0000329E0000}"/>
    <cellStyle name="Cálculo 2 15 4" xfId="40131" xr:uid="{00000000-0005-0000-0000-0000339E0000}"/>
    <cellStyle name="Cálculo 2 15 5" xfId="40132" xr:uid="{00000000-0005-0000-0000-0000349E0000}"/>
    <cellStyle name="Cálculo 2 16" xfId="40133" xr:uid="{00000000-0005-0000-0000-0000359E0000}"/>
    <cellStyle name="Cálculo 2 16 2" xfId="40134" xr:uid="{00000000-0005-0000-0000-0000369E0000}"/>
    <cellStyle name="Cálculo 2 16 2 2" xfId="40135" xr:uid="{00000000-0005-0000-0000-0000379E0000}"/>
    <cellStyle name="Cálculo 2 16 2 3" xfId="40136" xr:uid="{00000000-0005-0000-0000-0000389E0000}"/>
    <cellStyle name="Cálculo 2 16 2 4" xfId="40137" xr:uid="{00000000-0005-0000-0000-0000399E0000}"/>
    <cellStyle name="Cálculo 2 16 3" xfId="40138" xr:uid="{00000000-0005-0000-0000-00003A9E0000}"/>
    <cellStyle name="Cálculo 2 16 3 2" xfId="40139" xr:uid="{00000000-0005-0000-0000-00003B9E0000}"/>
    <cellStyle name="Cálculo 2 16 3 3" xfId="40140" xr:uid="{00000000-0005-0000-0000-00003C9E0000}"/>
    <cellStyle name="Cálculo 2 16 4" xfId="40141" xr:uid="{00000000-0005-0000-0000-00003D9E0000}"/>
    <cellStyle name="Cálculo 2 16 5" xfId="40142" xr:uid="{00000000-0005-0000-0000-00003E9E0000}"/>
    <cellStyle name="Cálculo 2 17" xfId="40143" xr:uid="{00000000-0005-0000-0000-00003F9E0000}"/>
    <cellStyle name="Cálculo 2 17 2" xfId="40144" xr:uid="{00000000-0005-0000-0000-0000409E0000}"/>
    <cellStyle name="Cálculo 2 17 3" xfId="40145" xr:uid="{00000000-0005-0000-0000-0000419E0000}"/>
    <cellStyle name="Cálculo 2 17 4" xfId="40146" xr:uid="{00000000-0005-0000-0000-0000429E0000}"/>
    <cellStyle name="Cálculo 2 18" xfId="40147" xr:uid="{00000000-0005-0000-0000-0000439E0000}"/>
    <cellStyle name="Cálculo 2 18 2" xfId="40148" xr:uid="{00000000-0005-0000-0000-0000449E0000}"/>
    <cellStyle name="Cálculo 2 18 3" xfId="40149" xr:uid="{00000000-0005-0000-0000-0000459E0000}"/>
    <cellStyle name="Cálculo 2 19" xfId="40150" xr:uid="{00000000-0005-0000-0000-0000469E0000}"/>
    <cellStyle name="Cálculo 2 19 2" xfId="40151" xr:uid="{00000000-0005-0000-0000-0000479E0000}"/>
    <cellStyle name="Cálculo 2 19 3" xfId="40152" xr:uid="{00000000-0005-0000-0000-0000489E0000}"/>
    <cellStyle name="Cálculo 2 2" xfId="40153" xr:uid="{00000000-0005-0000-0000-0000499E0000}"/>
    <cellStyle name="Cálculo 2 2 10" xfId="40154" xr:uid="{00000000-0005-0000-0000-00004A9E0000}"/>
    <cellStyle name="Cálculo 2 2 10 2" xfId="40155" xr:uid="{00000000-0005-0000-0000-00004B9E0000}"/>
    <cellStyle name="Cálculo 2 2 10 2 2" xfId="40156" xr:uid="{00000000-0005-0000-0000-00004C9E0000}"/>
    <cellStyle name="Cálculo 2 2 10 2 3" xfId="40157" xr:uid="{00000000-0005-0000-0000-00004D9E0000}"/>
    <cellStyle name="Cálculo 2 2 10 3" xfId="40158" xr:uid="{00000000-0005-0000-0000-00004E9E0000}"/>
    <cellStyle name="Cálculo 2 2 10 3 2" xfId="40159" xr:uid="{00000000-0005-0000-0000-00004F9E0000}"/>
    <cellStyle name="Cálculo 2 2 10 3 3" xfId="40160" xr:uid="{00000000-0005-0000-0000-0000509E0000}"/>
    <cellStyle name="Cálculo 2 2 10 4" xfId="40161" xr:uid="{00000000-0005-0000-0000-0000519E0000}"/>
    <cellStyle name="Cálculo 2 2 10 5" xfId="40162" xr:uid="{00000000-0005-0000-0000-0000529E0000}"/>
    <cellStyle name="Cálculo 2 2 11" xfId="40163" xr:uid="{00000000-0005-0000-0000-0000539E0000}"/>
    <cellStyle name="Cálculo 2 2 11 2" xfId="40164" xr:uid="{00000000-0005-0000-0000-0000549E0000}"/>
    <cellStyle name="Cálculo 2 2 11 2 2" xfId="40165" xr:uid="{00000000-0005-0000-0000-0000559E0000}"/>
    <cellStyle name="Cálculo 2 2 11 2 3" xfId="40166" xr:uid="{00000000-0005-0000-0000-0000569E0000}"/>
    <cellStyle name="Cálculo 2 2 11 2 4" xfId="40167" xr:uid="{00000000-0005-0000-0000-0000579E0000}"/>
    <cellStyle name="Cálculo 2 2 11 3" xfId="40168" xr:uid="{00000000-0005-0000-0000-0000589E0000}"/>
    <cellStyle name="Cálculo 2 2 11 3 2" xfId="40169" xr:uid="{00000000-0005-0000-0000-0000599E0000}"/>
    <cellStyle name="Cálculo 2 2 11 3 3" xfId="40170" xr:uid="{00000000-0005-0000-0000-00005A9E0000}"/>
    <cellStyle name="Cálculo 2 2 11 4" xfId="40171" xr:uid="{00000000-0005-0000-0000-00005B9E0000}"/>
    <cellStyle name="Cálculo 2 2 11 5" xfId="40172" xr:uid="{00000000-0005-0000-0000-00005C9E0000}"/>
    <cellStyle name="Cálculo 2 2 12" xfId="40173" xr:uid="{00000000-0005-0000-0000-00005D9E0000}"/>
    <cellStyle name="Cálculo 2 2 12 2" xfId="40174" xr:uid="{00000000-0005-0000-0000-00005E9E0000}"/>
    <cellStyle name="Cálculo 2 2 12 2 2" xfId="40175" xr:uid="{00000000-0005-0000-0000-00005F9E0000}"/>
    <cellStyle name="Cálculo 2 2 12 2 3" xfId="40176" xr:uid="{00000000-0005-0000-0000-0000609E0000}"/>
    <cellStyle name="Cálculo 2 2 12 2 4" xfId="40177" xr:uid="{00000000-0005-0000-0000-0000619E0000}"/>
    <cellStyle name="Cálculo 2 2 12 3" xfId="40178" xr:uid="{00000000-0005-0000-0000-0000629E0000}"/>
    <cellStyle name="Cálculo 2 2 12 3 2" xfId="40179" xr:uid="{00000000-0005-0000-0000-0000639E0000}"/>
    <cellStyle name="Cálculo 2 2 12 3 3" xfId="40180" xr:uid="{00000000-0005-0000-0000-0000649E0000}"/>
    <cellStyle name="Cálculo 2 2 12 4" xfId="40181" xr:uid="{00000000-0005-0000-0000-0000659E0000}"/>
    <cellStyle name="Cálculo 2 2 12 5" xfId="40182" xr:uid="{00000000-0005-0000-0000-0000669E0000}"/>
    <cellStyle name="Cálculo 2 2 13" xfId="40183" xr:uid="{00000000-0005-0000-0000-0000679E0000}"/>
    <cellStyle name="Cálculo 2 2 13 2" xfId="40184" xr:uid="{00000000-0005-0000-0000-0000689E0000}"/>
    <cellStyle name="Cálculo 2 2 13 2 2" xfId="40185" xr:uid="{00000000-0005-0000-0000-0000699E0000}"/>
    <cellStyle name="Cálculo 2 2 13 2 3" xfId="40186" xr:uid="{00000000-0005-0000-0000-00006A9E0000}"/>
    <cellStyle name="Cálculo 2 2 13 3" xfId="40187" xr:uid="{00000000-0005-0000-0000-00006B9E0000}"/>
    <cellStyle name="Cálculo 2 2 13 3 2" xfId="40188" xr:uid="{00000000-0005-0000-0000-00006C9E0000}"/>
    <cellStyle name="Cálculo 2 2 13 3 3" xfId="40189" xr:uid="{00000000-0005-0000-0000-00006D9E0000}"/>
    <cellStyle name="Cálculo 2 2 13 4" xfId="40190" xr:uid="{00000000-0005-0000-0000-00006E9E0000}"/>
    <cellStyle name="Cálculo 2 2 13 5" xfId="40191" xr:uid="{00000000-0005-0000-0000-00006F9E0000}"/>
    <cellStyle name="Cálculo 2 2 14" xfId="40192" xr:uid="{00000000-0005-0000-0000-0000709E0000}"/>
    <cellStyle name="Cálculo 2 2 14 2" xfId="40193" xr:uid="{00000000-0005-0000-0000-0000719E0000}"/>
    <cellStyle name="Cálculo 2 2 14 2 2" xfId="40194" xr:uid="{00000000-0005-0000-0000-0000729E0000}"/>
    <cellStyle name="Cálculo 2 2 14 2 3" xfId="40195" xr:uid="{00000000-0005-0000-0000-0000739E0000}"/>
    <cellStyle name="Cálculo 2 2 14 2 4" xfId="40196" xr:uid="{00000000-0005-0000-0000-0000749E0000}"/>
    <cellStyle name="Cálculo 2 2 14 3" xfId="40197" xr:uid="{00000000-0005-0000-0000-0000759E0000}"/>
    <cellStyle name="Cálculo 2 2 14 3 2" xfId="40198" xr:uid="{00000000-0005-0000-0000-0000769E0000}"/>
    <cellStyle name="Cálculo 2 2 14 3 3" xfId="40199" xr:uid="{00000000-0005-0000-0000-0000779E0000}"/>
    <cellStyle name="Cálculo 2 2 14 4" xfId="40200" xr:uid="{00000000-0005-0000-0000-0000789E0000}"/>
    <cellStyle name="Cálculo 2 2 14 5" xfId="40201" xr:uid="{00000000-0005-0000-0000-0000799E0000}"/>
    <cellStyle name="Cálculo 2 2 15" xfId="40202" xr:uid="{00000000-0005-0000-0000-00007A9E0000}"/>
    <cellStyle name="Cálculo 2 2 15 2" xfId="40203" xr:uid="{00000000-0005-0000-0000-00007B9E0000}"/>
    <cellStyle name="Cálculo 2 2 15 3" xfId="40204" xr:uid="{00000000-0005-0000-0000-00007C9E0000}"/>
    <cellStyle name="Cálculo 2 2 16" xfId="40205" xr:uid="{00000000-0005-0000-0000-00007D9E0000}"/>
    <cellStyle name="Cálculo 2 2 16 2" xfId="40206" xr:uid="{00000000-0005-0000-0000-00007E9E0000}"/>
    <cellStyle name="Cálculo 2 2 16 3" xfId="40207" xr:uid="{00000000-0005-0000-0000-00007F9E0000}"/>
    <cellStyle name="Cálculo 2 2 16 4" xfId="40208" xr:uid="{00000000-0005-0000-0000-0000809E0000}"/>
    <cellStyle name="Cálculo 2 2 17" xfId="40209" xr:uid="{00000000-0005-0000-0000-0000819E0000}"/>
    <cellStyle name="Cálculo 2 2 17 2" xfId="40210" xr:uid="{00000000-0005-0000-0000-0000829E0000}"/>
    <cellStyle name="Cálculo 2 2 17 3" xfId="40211" xr:uid="{00000000-0005-0000-0000-0000839E0000}"/>
    <cellStyle name="Cálculo 2 2 17 4" xfId="40212" xr:uid="{00000000-0005-0000-0000-0000849E0000}"/>
    <cellStyle name="Cálculo 2 2 18" xfId="40213" xr:uid="{00000000-0005-0000-0000-0000859E0000}"/>
    <cellStyle name="Cálculo 2 2 18 2" xfId="40214" xr:uid="{00000000-0005-0000-0000-0000869E0000}"/>
    <cellStyle name="Cálculo 2 2 18 3" xfId="40215" xr:uid="{00000000-0005-0000-0000-0000879E0000}"/>
    <cellStyle name="Cálculo 2 2 18 4" xfId="40216" xr:uid="{00000000-0005-0000-0000-0000889E0000}"/>
    <cellStyle name="Cálculo 2 2 19" xfId="40217" xr:uid="{00000000-0005-0000-0000-0000899E0000}"/>
    <cellStyle name="Cálculo 2 2 19 2" xfId="40218" xr:uid="{00000000-0005-0000-0000-00008A9E0000}"/>
    <cellStyle name="Cálculo 2 2 19 3" xfId="40219" xr:uid="{00000000-0005-0000-0000-00008B9E0000}"/>
    <cellStyle name="Cálculo 2 2 19 4" xfId="40220" xr:uid="{00000000-0005-0000-0000-00008C9E0000}"/>
    <cellStyle name="Cálculo 2 2 2" xfId="40221" xr:uid="{00000000-0005-0000-0000-00008D9E0000}"/>
    <cellStyle name="Cálculo 2 2 2 10" xfId="40222" xr:uid="{00000000-0005-0000-0000-00008E9E0000}"/>
    <cellStyle name="Cálculo 2 2 2 10 2" xfId="40223" xr:uid="{00000000-0005-0000-0000-00008F9E0000}"/>
    <cellStyle name="Cálculo 2 2 2 10 3" xfId="40224" xr:uid="{00000000-0005-0000-0000-0000909E0000}"/>
    <cellStyle name="Cálculo 2 2 2 11" xfId="40225" xr:uid="{00000000-0005-0000-0000-0000919E0000}"/>
    <cellStyle name="Cálculo 2 2 2 11 2" xfId="40226" xr:uid="{00000000-0005-0000-0000-0000929E0000}"/>
    <cellStyle name="Cálculo 2 2 2 11 3" xfId="40227" xr:uid="{00000000-0005-0000-0000-0000939E0000}"/>
    <cellStyle name="Cálculo 2 2 2 11 4" xfId="40228" xr:uid="{00000000-0005-0000-0000-0000949E0000}"/>
    <cellStyle name="Cálculo 2 2 2 12" xfId="40229" xr:uid="{00000000-0005-0000-0000-0000959E0000}"/>
    <cellStyle name="Cálculo 2 2 2 12 2" xfId="40230" xr:uid="{00000000-0005-0000-0000-0000969E0000}"/>
    <cellStyle name="Cálculo 2 2 2 12 3" xfId="40231" xr:uid="{00000000-0005-0000-0000-0000979E0000}"/>
    <cellStyle name="Cálculo 2 2 2 13" xfId="40232" xr:uid="{00000000-0005-0000-0000-0000989E0000}"/>
    <cellStyle name="Cálculo 2 2 2 14" xfId="40233" xr:uid="{00000000-0005-0000-0000-0000999E0000}"/>
    <cellStyle name="Cálculo 2 2 2 2" xfId="40234" xr:uid="{00000000-0005-0000-0000-00009A9E0000}"/>
    <cellStyle name="Cálculo 2 2 2 2 2" xfId="40235" xr:uid="{00000000-0005-0000-0000-00009B9E0000}"/>
    <cellStyle name="Cálculo 2 2 2 2 3" xfId="40236" xr:uid="{00000000-0005-0000-0000-00009C9E0000}"/>
    <cellStyle name="Cálculo 2 2 2 3" xfId="40237" xr:uid="{00000000-0005-0000-0000-00009D9E0000}"/>
    <cellStyle name="Cálculo 2 2 2 3 2" xfId="40238" xr:uid="{00000000-0005-0000-0000-00009E9E0000}"/>
    <cellStyle name="Cálculo 2 2 2 3 3" xfId="40239" xr:uid="{00000000-0005-0000-0000-00009F9E0000}"/>
    <cellStyle name="Cálculo 2 2 2 4" xfId="40240" xr:uid="{00000000-0005-0000-0000-0000A09E0000}"/>
    <cellStyle name="Cálculo 2 2 2 4 2" xfId="40241" xr:uid="{00000000-0005-0000-0000-0000A19E0000}"/>
    <cellStyle name="Cálculo 2 2 2 4 3" xfId="40242" xr:uid="{00000000-0005-0000-0000-0000A29E0000}"/>
    <cellStyle name="Cálculo 2 2 2 5" xfId="40243" xr:uid="{00000000-0005-0000-0000-0000A39E0000}"/>
    <cellStyle name="Cálculo 2 2 2 5 2" xfId="40244" xr:uid="{00000000-0005-0000-0000-0000A49E0000}"/>
    <cellStyle name="Cálculo 2 2 2 5 3" xfId="40245" xr:uid="{00000000-0005-0000-0000-0000A59E0000}"/>
    <cellStyle name="Cálculo 2 2 2 6" xfId="40246" xr:uid="{00000000-0005-0000-0000-0000A69E0000}"/>
    <cellStyle name="Cálculo 2 2 2 6 2" xfId="40247" xr:uid="{00000000-0005-0000-0000-0000A79E0000}"/>
    <cellStyle name="Cálculo 2 2 2 6 3" xfId="40248" xr:uid="{00000000-0005-0000-0000-0000A89E0000}"/>
    <cellStyle name="Cálculo 2 2 2 7" xfId="40249" xr:uid="{00000000-0005-0000-0000-0000A99E0000}"/>
    <cellStyle name="Cálculo 2 2 2 7 2" xfId="40250" xr:uid="{00000000-0005-0000-0000-0000AA9E0000}"/>
    <cellStyle name="Cálculo 2 2 2 7 3" xfId="40251" xr:uid="{00000000-0005-0000-0000-0000AB9E0000}"/>
    <cellStyle name="Cálculo 2 2 2 8" xfId="40252" xr:uid="{00000000-0005-0000-0000-0000AC9E0000}"/>
    <cellStyle name="Cálculo 2 2 2 8 2" xfId="40253" xr:uid="{00000000-0005-0000-0000-0000AD9E0000}"/>
    <cellStyle name="Cálculo 2 2 2 8 3" xfId="40254" xr:uid="{00000000-0005-0000-0000-0000AE9E0000}"/>
    <cellStyle name="Cálculo 2 2 2 9" xfId="40255" xr:uid="{00000000-0005-0000-0000-0000AF9E0000}"/>
    <cellStyle name="Cálculo 2 2 2 9 2" xfId="40256" xr:uid="{00000000-0005-0000-0000-0000B09E0000}"/>
    <cellStyle name="Cálculo 2 2 2 9 3" xfId="40257" xr:uid="{00000000-0005-0000-0000-0000B19E0000}"/>
    <cellStyle name="Cálculo 2 2 2_AVANÇO FÍSICO" xfId="40258" xr:uid="{00000000-0005-0000-0000-0000B29E0000}"/>
    <cellStyle name="Cálculo 2 2 20" xfId="40259" xr:uid="{00000000-0005-0000-0000-0000B39E0000}"/>
    <cellStyle name="Cálculo 2 2 20 2" xfId="40260" xr:uid="{00000000-0005-0000-0000-0000B49E0000}"/>
    <cellStyle name="Cálculo 2 2 20 3" xfId="40261" xr:uid="{00000000-0005-0000-0000-0000B59E0000}"/>
    <cellStyle name="Cálculo 2 2 20 4" xfId="40262" xr:uid="{00000000-0005-0000-0000-0000B69E0000}"/>
    <cellStyle name="Cálculo 2 2 21" xfId="40263" xr:uid="{00000000-0005-0000-0000-0000B79E0000}"/>
    <cellStyle name="Cálculo 2 2 21 2" xfId="40264" xr:uid="{00000000-0005-0000-0000-0000B89E0000}"/>
    <cellStyle name="Cálculo 2 2 21 3" xfId="40265" xr:uid="{00000000-0005-0000-0000-0000B99E0000}"/>
    <cellStyle name="Cálculo 2 2 21 4" xfId="40266" xr:uid="{00000000-0005-0000-0000-0000BA9E0000}"/>
    <cellStyle name="Cálculo 2 2 22" xfId="40267" xr:uid="{00000000-0005-0000-0000-0000BB9E0000}"/>
    <cellStyle name="Cálculo 2 2 22 2" xfId="40268" xr:uid="{00000000-0005-0000-0000-0000BC9E0000}"/>
    <cellStyle name="Cálculo 2 2 22 3" xfId="40269" xr:uid="{00000000-0005-0000-0000-0000BD9E0000}"/>
    <cellStyle name="Cálculo 2 2 22 4" xfId="40270" xr:uid="{00000000-0005-0000-0000-0000BE9E0000}"/>
    <cellStyle name="Cálculo 2 2 23" xfId="40271" xr:uid="{00000000-0005-0000-0000-0000BF9E0000}"/>
    <cellStyle name="Cálculo 2 2 23 2" xfId="40272" xr:uid="{00000000-0005-0000-0000-0000C09E0000}"/>
    <cellStyle name="Cálculo 2 2 23 3" xfId="40273" xr:uid="{00000000-0005-0000-0000-0000C19E0000}"/>
    <cellStyle name="Cálculo 2 2 24" xfId="40274" xr:uid="{00000000-0005-0000-0000-0000C29E0000}"/>
    <cellStyle name="Cálculo 2 2 25" xfId="40275" xr:uid="{00000000-0005-0000-0000-0000C39E0000}"/>
    <cellStyle name="Cálculo 2 2 3" xfId="40276" xr:uid="{00000000-0005-0000-0000-0000C49E0000}"/>
    <cellStyle name="Cálculo 2 2 3 2" xfId="40277" xr:uid="{00000000-0005-0000-0000-0000C59E0000}"/>
    <cellStyle name="Cálculo 2 2 3 2 2" xfId="40278" xr:uid="{00000000-0005-0000-0000-0000C69E0000}"/>
    <cellStyle name="Cálculo 2 2 3 2 3" xfId="40279" xr:uid="{00000000-0005-0000-0000-0000C79E0000}"/>
    <cellStyle name="Cálculo 2 2 3 2 4" xfId="40280" xr:uid="{00000000-0005-0000-0000-0000C89E0000}"/>
    <cellStyle name="Cálculo 2 2 3 3" xfId="40281" xr:uid="{00000000-0005-0000-0000-0000C99E0000}"/>
    <cellStyle name="Cálculo 2 2 3 3 2" xfId="40282" xr:uid="{00000000-0005-0000-0000-0000CA9E0000}"/>
    <cellStyle name="Cálculo 2 2 3 3 3" xfId="40283" xr:uid="{00000000-0005-0000-0000-0000CB9E0000}"/>
    <cellStyle name="Cálculo 2 2 3 4" xfId="40284" xr:uid="{00000000-0005-0000-0000-0000CC9E0000}"/>
    <cellStyle name="Cálculo 2 2 3 5" xfId="40285" xr:uid="{00000000-0005-0000-0000-0000CD9E0000}"/>
    <cellStyle name="Cálculo 2 2 3_AVANÇO FÍSICO" xfId="40286" xr:uid="{00000000-0005-0000-0000-0000CE9E0000}"/>
    <cellStyle name="Cálculo 2 2 4" xfId="40287" xr:uid="{00000000-0005-0000-0000-0000CF9E0000}"/>
    <cellStyle name="Cálculo 2 2 4 2" xfId="40288" xr:uid="{00000000-0005-0000-0000-0000D09E0000}"/>
    <cellStyle name="Cálculo 2 2 4 2 2" xfId="40289" xr:uid="{00000000-0005-0000-0000-0000D19E0000}"/>
    <cellStyle name="Cálculo 2 2 4 2 3" xfId="40290" xr:uid="{00000000-0005-0000-0000-0000D29E0000}"/>
    <cellStyle name="Cálculo 2 2 4 2 4" xfId="40291" xr:uid="{00000000-0005-0000-0000-0000D39E0000}"/>
    <cellStyle name="Cálculo 2 2 4 3" xfId="40292" xr:uid="{00000000-0005-0000-0000-0000D49E0000}"/>
    <cellStyle name="Cálculo 2 2 4 3 2" xfId="40293" xr:uid="{00000000-0005-0000-0000-0000D59E0000}"/>
    <cellStyle name="Cálculo 2 2 4 3 3" xfId="40294" xr:uid="{00000000-0005-0000-0000-0000D69E0000}"/>
    <cellStyle name="Cálculo 2 2 4 4" xfId="40295" xr:uid="{00000000-0005-0000-0000-0000D79E0000}"/>
    <cellStyle name="Cálculo 2 2 4 5" xfId="40296" xr:uid="{00000000-0005-0000-0000-0000D89E0000}"/>
    <cellStyle name="Cálculo 2 2 4_AVANÇO FÍSICO" xfId="40297" xr:uid="{00000000-0005-0000-0000-0000D99E0000}"/>
    <cellStyle name="Cálculo 2 2 5" xfId="40298" xr:uid="{00000000-0005-0000-0000-0000DA9E0000}"/>
    <cellStyle name="Cálculo 2 2 5 2" xfId="40299" xr:uid="{00000000-0005-0000-0000-0000DB9E0000}"/>
    <cellStyle name="Cálculo 2 2 5 2 2" xfId="40300" xr:uid="{00000000-0005-0000-0000-0000DC9E0000}"/>
    <cellStyle name="Cálculo 2 2 5 2 2 2" xfId="40301" xr:uid="{00000000-0005-0000-0000-0000DD9E0000}"/>
    <cellStyle name="Cálculo 2 2 5 2 2 3" xfId="40302" xr:uid="{00000000-0005-0000-0000-0000DE9E0000}"/>
    <cellStyle name="Cálculo 2 2 5 2 3" xfId="40303" xr:uid="{00000000-0005-0000-0000-0000DF9E0000}"/>
    <cellStyle name="Cálculo 2 2 5 2 3 2" xfId="40304" xr:uid="{00000000-0005-0000-0000-0000E09E0000}"/>
    <cellStyle name="Cálculo 2 2 5 2 3 3" xfId="40305" xr:uid="{00000000-0005-0000-0000-0000E19E0000}"/>
    <cellStyle name="Cálculo 2 2 5 2 4" xfId="40306" xr:uid="{00000000-0005-0000-0000-0000E29E0000}"/>
    <cellStyle name="Cálculo 2 2 5 2 5" xfId="40307" xr:uid="{00000000-0005-0000-0000-0000E39E0000}"/>
    <cellStyle name="Cálculo 2 2 5 3" xfId="40308" xr:uid="{00000000-0005-0000-0000-0000E49E0000}"/>
    <cellStyle name="Cálculo 2 2 5 3 2" xfId="40309" xr:uid="{00000000-0005-0000-0000-0000E59E0000}"/>
    <cellStyle name="Cálculo 2 2 5 3 3" xfId="40310" xr:uid="{00000000-0005-0000-0000-0000E69E0000}"/>
    <cellStyle name="Cálculo 2 2 5 4" xfId="40311" xr:uid="{00000000-0005-0000-0000-0000E79E0000}"/>
    <cellStyle name="Cálculo 2 2 5 5" xfId="40312" xr:uid="{00000000-0005-0000-0000-0000E89E0000}"/>
    <cellStyle name="Cálculo 2 2 5_AVANÇO FÍSICO" xfId="40313" xr:uid="{00000000-0005-0000-0000-0000E99E0000}"/>
    <cellStyle name="Cálculo 2 2 6" xfId="40314" xr:uid="{00000000-0005-0000-0000-0000EA9E0000}"/>
    <cellStyle name="Cálculo 2 2 6 2" xfId="40315" xr:uid="{00000000-0005-0000-0000-0000EB9E0000}"/>
    <cellStyle name="Cálculo 2 2 6 2 2" xfId="40316" xr:uid="{00000000-0005-0000-0000-0000EC9E0000}"/>
    <cellStyle name="Cálculo 2 2 6 2 3" xfId="40317" xr:uid="{00000000-0005-0000-0000-0000ED9E0000}"/>
    <cellStyle name="Cálculo 2 2 6 2 4" xfId="40318" xr:uid="{00000000-0005-0000-0000-0000EE9E0000}"/>
    <cellStyle name="Cálculo 2 2 6 3" xfId="40319" xr:uid="{00000000-0005-0000-0000-0000EF9E0000}"/>
    <cellStyle name="Cálculo 2 2 6 3 2" xfId="40320" xr:uid="{00000000-0005-0000-0000-0000F09E0000}"/>
    <cellStyle name="Cálculo 2 2 6 3 3" xfId="40321" xr:uid="{00000000-0005-0000-0000-0000F19E0000}"/>
    <cellStyle name="Cálculo 2 2 6 4" xfId="40322" xr:uid="{00000000-0005-0000-0000-0000F29E0000}"/>
    <cellStyle name="Cálculo 2 2 6 5" xfId="40323" xr:uid="{00000000-0005-0000-0000-0000F39E0000}"/>
    <cellStyle name="Cálculo 2 2 6_AVANÇO FÍSICO" xfId="40324" xr:uid="{00000000-0005-0000-0000-0000F49E0000}"/>
    <cellStyle name="Cálculo 2 2 7" xfId="40325" xr:uid="{00000000-0005-0000-0000-0000F59E0000}"/>
    <cellStyle name="Cálculo 2 2 7 2" xfId="40326" xr:uid="{00000000-0005-0000-0000-0000F69E0000}"/>
    <cellStyle name="Cálculo 2 2 7 2 2" xfId="40327" xr:uid="{00000000-0005-0000-0000-0000F79E0000}"/>
    <cellStyle name="Cálculo 2 2 7 2 2 2" xfId="40328" xr:uid="{00000000-0005-0000-0000-0000F89E0000}"/>
    <cellStyle name="Cálculo 2 2 7 2 2 3" xfId="40329" xr:uid="{00000000-0005-0000-0000-0000F99E0000}"/>
    <cellStyle name="Cálculo 2 2 7 2 3" xfId="40330" xr:uid="{00000000-0005-0000-0000-0000FA9E0000}"/>
    <cellStyle name="Cálculo 2 2 7 2 3 2" xfId="40331" xr:uid="{00000000-0005-0000-0000-0000FB9E0000}"/>
    <cellStyle name="Cálculo 2 2 7 2 3 3" xfId="40332" xr:uid="{00000000-0005-0000-0000-0000FC9E0000}"/>
    <cellStyle name="Cálculo 2 2 7 2 4" xfId="40333" xr:uid="{00000000-0005-0000-0000-0000FD9E0000}"/>
    <cellStyle name="Cálculo 2 2 7 2 5" xfId="40334" xr:uid="{00000000-0005-0000-0000-0000FE9E0000}"/>
    <cellStyle name="Cálculo 2 2 7 3" xfId="40335" xr:uid="{00000000-0005-0000-0000-0000FF9E0000}"/>
    <cellStyle name="Cálculo 2 2 7 3 2" xfId="40336" xr:uid="{00000000-0005-0000-0000-0000009F0000}"/>
    <cellStyle name="Cálculo 2 2 7 3 3" xfId="40337" xr:uid="{00000000-0005-0000-0000-0000019F0000}"/>
    <cellStyle name="Cálculo 2 2 7 4" xfId="40338" xr:uid="{00000000-0005-0000-0000-0000029F0000}"/>
    <cellStyle name="Cálculo 2 2 7 5" xfId="40339" xr:uid="{00000000-0005-0000-0000-0000039F0000}"/>
    <cellStyle name="Cálculo 2 2 7_AVANÇO FÍSICO" xfId="40340" xr:uid="{00000000-0005-0000-0000-0000049F0000}"/>
    <cellStyle name="Cálculo 2 2 8" xfId="40341" xr:uid="{00000000-0005-0000-0000-0000059F0000}"/>
    <cellStyle name="Cálculo 2 2 8 2" xfId="40342" xr:uid="{00000000-0005-0000-0000-0000069F0000}"/>
    <cellStyle name="Cálculo 2 2 8 2 2" xfId="40343" xr:uid="{00000000-0005-0000-0000-0000079F0000}"/>
    <cellStyle name="Cálculo 2 2 8 2 3" xfId="40344" xr:uid="{00000000-0005-0000-0000-0000089F0000}"/>
    <cellStyle name="Cálculo 2 2 8 3" xfId="40345" xr:uid="{00000000-0005-0000-0000-0000099F0000}"/>
    <cellStyle name="Cálculo 2 2 8 3 2" xfId="40346" xr:uid="{00000000-0005-0000-0000-00000A9F0000}"/>
    <cellStyle name="Cálculo 2 2 8 3 3" xfId="40347" xr:uid="{00000000-0005-0000-0000-00000B9F0000}"/>
    <cellStyle name="Cálculo 2 2 8 4" xfId="40348" xr:uid="{00000000-0005-0000-0000-00000C9F0000}"/>
    <cellStyle name="Cálculo 2 2 8 5" xfId="40349" xr:uid="{00000000-0005-0000-0000-00000D9F0000}"/>
    <cellStyle name="Cálculo 2 2 9" xfId="40350" xr:uid="{00000000-0005-0000-0000-00000E9F0000}"/>
    <cellStyle name="Cálculo 2 2 9 2" xfId="40351" xr:uid="{00000000-0005-0000-0000-00000F9F0000}"/>
    <cellStyle name="Cálculo 2 2 9 2 2" xfId="40352" xr:uid="{00000000-0005-0000-0000-0000109F0000}"/>
    <cellStyle name="Cálculo 2 2 9 2 3" xfId="40353" xr:uid="{00000000-0005-0000-0000-0000119F0000}"/>
    <cellStyle name="Cálculo 2 2 9 3" xfId="40354" xr:uid="{00000000-0005-0000-0000-0000129F0000}"/>
    <cellStyle name="Cálculo 2 2 9 3 2" xfId="40355" xr:uid="{00000000-0005-0000-0000-0000139F0000}"/>
    <cellStyle name="Cálculo 2 2 9 3 3" xfId="40356" xr:uid="{00000000-0005-0000-0000-0000149F0000}"/>
    <cellStyle name="Cálculo 2 2 9 4" xfId="40357" xr:uid="{00000000-0005-0000-0000-0000159F0000}"/>
    <cellStyle name="Cálculo 2 2 9 5" xfId="40358" xr:uid="{00000000-0005-0000-0000-0000169F0000}"/>
    <cellStyle name="Cálculo 2 2_AVANÇO FÍSICO" xfId="40359" xr:uid="{00000000-0005-0000-0000-0000179F0000}"/>
    <cellStyle name="Cálculo 2 20" xfId="40360" xr:uid="{00000000-0005-0000-0000-0000189F0000}"/>
    <cellStyle name="Cálculo 2 20 2" xfId="40361" xr:uid="{00000000-0005-0000-0000-0000199F0000}"/>
    <cellStyle name="Cálculo 2 20 3" xfId="40362" xr:uid="{00000000-0005-0000-0000-00001A9F0000}"/>
    <cellStyle name="Cálculo 2 21" xfId="40363" xr:uid="{00000000-0005-0000-0000-00001B9F0000}"/>
    <cellStyle name="Cálculo 2 21 2" xfId="40364" xr:uid="{00000000-0005-0000-0000-00001C9F0000}"/>
    <cellStyle name="Cálculo 2 21 3" xfId="40365" xr:uid="{00000000-0005-0000-0000-00001D9F0000}"/>
    <cellStyle name="Cálculo 2 22" xfId="40366" xr:uid="{00000000-0005-0000-0000-00001E9F0000}"/>
    <cellStyle name="Cálculo 2 22 2" xfId="40367" xr:uid="{00000000-0005-0000-0000-00001F9F0000}"/>
    <cellStyle name="Cálculo 2 22 3" xfId="40368" xr:uid="{00000000-0005-0000-0000-0000209F0000}"/>
    <cellStyle name="Cálculo 2 22 4" xfId="40369" xr:uid="{00000000-0005-0000-0000-0000219F0000}"/>
    <cellStyle name="Cálculo 2 23" xfId="40370" xr:uid="{00000000-0005-0000-0000-0000229F0000}"/>
    <cellStyle name="Cálculo 2 23 2" xfId="40371" xr:uid="{00000000-0005-0000-0000-0000239F0000}"/>
    <cellStyle name="Cálculo 2 23 3" xfId="40372" xr:uid="{00000000-0005-0000-0000-0000249F0000}"/>
    <cellStyle name="Cálculo 2 23 4" xfId="40373" xr:uid="{00000000-0005-0000-0000-0000259F0000}"/>
    <cellStyle name="Cálculo 2 24" xfId="40374" xr:uid="{00000000-0005-0000-0000-0000269F0000}"/>
    <cellStyle name="Cálculo 2 24 2" xfId="40375" xr:uid="{00000000-0005-0000-0000-0000279F0000}"/>
    <cellStyle name="Cálculo 2 24 3" xfId="40376" xr:uid="{00000000-0005-0000-0000-0000289F0000}"/>
    <cellStyle name="Cálculo 2 25" xfId="40377" xr:uid="{00000000-0005-0000-0000-0000299F0000}"/>
    <cellStyle name="Cálculo 2 26" xfId="40378" xr:uid="{00000000-0005-0000-0000-00002A9F0000}"/>
    <cellStyle name="Cálculo 2 3" xfId="40379" xr:uid="{00000000-0005-0000-0000-00002B9F0000}"/>
    <cellStyle name="Cálculo 2 3 10" xfId="40380" xr:uid="{00000000-0005-0000-0000-00002C9F0000}"/>
    <cellStyle name="Cálculo 2 3 10 2" xfId="40381" xr:uid="{00000000-0005-0000-0000-00002D9F0000}"/>
    <cellStyle name="Cálculo 2 3 10 3" xfId="40382" xr:uid="{00000000-0005-0000-0000-00002E9F0000}"/>
    <cellStyle name="Cálculo 2 3 11" xfId="40383" xr:uid="{00000000-0005-0000-0000-00002F9F0000}"/>
    <cellStyle name="Cálculo 2 3 11 2" xfId="40384" xr:uid="{00000000-0005-0000-0000-0000309F0000}"/>
    <cellStyle name="Cálculo 2 3 11 3" xfId="40385" xr:uid="{00000000-0005-0000-0000-0000319F0000}"/>
    <cellStyle name="Cálculo 2 3 12" xfId="40386" xr:uid="{00000000-0005-0000-0000-0000329F0000}"/>
    <cellStyle name="Cálculo 2 3 12 2" xfId="40387" xr:uid="{00000000-0005-0000-0000-0000339F0000}"/>
    <cellStyle name="Cálculo 2 3 12 3" xfId="40388" xr:uid="{00000000-0005-0000-0000-0000349F0000}"/>
    <cellStyle name="Cálculo 2 3 13" xfId="40389" xr:uid="{00000000-0005-0000-0000-0000359F0000}"/>
    <cellStyle name="Cálculo 2 3 13 2" xfId="40390" xr:uid="{00000000-0005-0000-0000-0000369F0000}"/>
    <cellStyle name="Cálculo 2 3 13 3" xfId="40391" xr:uid="{00000000-0005-0000-0000-0000379F0000}"/>
    <cellStyle name="Cálculo 2 3 14" xfId="40392" xr:uid="{00000000-0005-0000-0000-0000389F0000}"/>
    <cellStyle name="Cálculo 2 3 14 2" xfId="40393" xr:uid="{00000000-0005-0000-0000-0000399F0000}"/>
    <cellStyle name="Cálculo 2 3 14 3" xfId="40394" xr:uid="{00000000-0005-0000-0000-00003A9F0000}"/>
    <cellStyle name="Cálculo 2 3 15" xfId="40395" xr:uid="{00000000-0005-0000-0000-00003B9F0000}"/>
    <cellStyle name="Cálculo 2 3 15 2" xfId="40396" xr:uid="{00000000-0005-0000-0000-00003C9F0000}"/>
    <cellStyle name="Cálculo 2 3 15 3" xfId="40397" xr:uid="{00000000-0005-0000-0000-00003D9F0000}"/>
    <cellStyle name="Cálculo 2 3 15 4" xfId="40398" xr:uid="{00000000-0005-0000-0000-00003E9F0000}"/>
    <cellStyle name="Cálculo 2 3 16" xfId="40399" xr:uid="{00000000-0005-0000-0000-00003F9F0000}"/>
    <cellStyle name="Cálculo 2 3 16 2" xfId="40400" xr:uid="{00000000-0005-0000-0000-0000409F0000}"/>
    <cellStyle name="Cálculo 2 3 16 3" xfId="40401" xr:uid="{00000000-0005-0000-0000-0000419F0000}"/>
    <cellStyle name="Cálculo 2 3 17" xfId="40402" xr:uid="{00000000-0005-0000-0000-0000429F0000}"/>
    <cellStyle name="Cálculo 2 3 18" xfId="40403" xr:uid="{00000000-0005-0000-0000-0000439F0000}"/>
    <cellStyle name="Cálculo 2 3 2" xfId="40404" xr:uid="{00000000-0005-0000-0000-0000449F0000}"/>
    <cellStyle name="Cálculo 2 3 2 10" xfId="40405" xr:uid="{00000000-0005-0000-0000-0000459F0000}"/>
    <cellStyle name="Cálculo 2 3 2 10 2" xfId="40406" xr:uid="{00000000-0005-0000-0000-0000469F0000}"/>
    <cellStyle name="Cálculo 2 3 2 10 3" xfId="40407" xr:uid="{00000000-0005-0000-0000-0000479F0000}"/>
    <cellStyle name="Cálculo 2 3 2 11" xfId="40408" xr:uid="{00000000-0005-0000-0000-0000489F0000}"/>
    <cellStyle name="Cálculo 2 3 2 12" xfId="40409" xr:uid="{00000000-0005-0000-0000-0000499F0000}"/>
    <cellStyle name="Cálculo 2 3 2 2" xfId="40410" xr:uid="{00000000-0005-0000-0000-00004A9F0000}"/>
    <cellStyle name="Cálculo 2 3 2 2 2" xfId="40411" xr:uid="{00000000-0005-0000-0000-00004B9F0000}"/>
    <cellStyle name="Cálculo 2 3 2 2 3" xfId="40412" xr:uid="{00000000-0005-0000-0000-00004C9F0000}"/>
    <cellStyle name="Cálculo 2 3 2 3" xfId="40413" xr:uid="{00000000-0005-0000-0000-00004D9F0000}"/>
    <cellStyle name="Cálculo 2 3 2 3 2" xfId="40414" xr:uid="{00000000-0005-0000-0000-00004E9F0000}"/>
    <cellStyle name="Cálculo 2 3 2 3 3" xfId="40415" xr:uid="{00000000-0005-0000-0000-00004F9F0000}"/>
    <cellStyle name="Cálculo 2 3 2 4" xfId="40416" xr:uid="{00000000-0005-0000-0000-0000509F0000}"/>
    <cellStyle name="Cálculo 2 3 2 4 2" xfId="40417" xr:uid="{00000000-0005-0000-0000-0000519F0000}"/>
    <cellStyle name="Cálculo 2 3 2 4 3" xfId="40418" xr:uid="{00000000-0005-0000-0000-0000529F0000}"/>
    <cellStyle name="Cálculo 2 3 2 5" xfId="40419" xr:uid="{00000000-0005-0000-0000-0000539F0000}"/>
    <cellStyle name="Cálculo 2 3 2 5 2" xfId="40420" xr:uid="{00000000-0005-0000-0000-0000549F0000}"/>
    <cellStyle name="Cálculo 2 3 2 5 3" xfId="40421" xr:uid="{00000000-0005-0000-0000-0000559F0000}"/>
    <cellStyle name="Cálculo 2 3 2 6" xfId="40422" xr:uid="{00000000-0005-0000-0000-0000569F0000}"/>
    <cellStyle name="Cálculo 2 3 2 6 2" xfId="40423" xr:uid="{00000000-0005-0000-0000-0000579F0000}"/>
    <cellStyle name="Cálculo 2 3 2 6 3" xfId="40424" xr:uid="{00000000-0005-0000-0000-0000589F0000}"/>
    <cellStyle name="Cálculo 2 3 2 7" xfId="40425" xr:uid="{00000000-0005-0000-0000-0000599F0000}"/>
    <cellStyle name="Cálculo 2 3 2 7 2" xfId="40426" xr:uid="{00000000-0005-0000-0000-00005A9F0000}"/>
    <cellStyle name="Cálculo 2 3 2 7 3" xfId="40427" xr:uid="{00000000-0005-0000-0000-00005B9F0000}"/>
    <cellStyle name="Cálculo 2 3 2 8" xfId="40428" xr:uid="{00000000-0005-0000-0000-00005C9F0000}"/>
    <cellStyle name="Cálculo 2 3 2 8 2" xfId="40429" xr:uid="{00000000-0005-0000-0000-00005D9F0000}"/>
    <cellStyle name="Cálculo 2 3 2 8 3" xfId="40430" xr:uid="{00000000-0005-0000-0000-00005E9F0000}"/>
    <cellStyle name="Cálculo 2 3 2 9" xfId="40431" xr:uid="{00000000-0005-0000-0000-00005F9F0000}"/>
    <cellStyle name="Cálculo 2 3 2 9 2" xfId="40432" xr:uid="{00000000-0005-0000-0000-0000609F0000}"/>
    <cellStyle name="Cálculo 2 3 2 9 3" xfId="40433" xr:uid="{00000000-0005-0000-0000-0000619F0000}"/>
    <cellStyle name="Cálculo 2 3 2_AVANÇO FÍSICO" xfId="40434" xr:uid="{00000000-0005-0000-0000-0000629F0000}"/>
    <cellStyle name="Cálculo 2 3 3" xfId="40435" xr:uid="{00000000-0005-0000-0000-0000639F0000}"/>
    <cellStyle name="Cálculo 2 3 3 2" xfId="40436" xr:uid="{00000000-0005-0000-0000-0000649F0000}"/>
    <cellStyle name="Cálculo 2 3 3 3" xfId="40437" xr:uid="{00000000-0005-0000-0000-0000659F0000}"/>
    <cellStyle name="Cálculo 2 3 4" xfId="40438" xr:uid="{00000000-0005-0000-0000-0000669F0000}"/>
    <cellStyle name="Cálculo 2 3 4 2" xfId="40439" xr:uid="{00000000-0005-0000-0000-0000679F0000}"/>
    <cellStyle name="Cálculo 2 3 4 3" xfId="40440" xr:uid="{00000000-0005-0000-0000-0000689F0000}"/>
    <cellStyle name="Cálculo 2 3 5" xfId="40441" xr:uid="{00000000-0005-0000-0000-0000699F0000}"/>
    <cellStyle name="Cálculo 2 3 5 2" xfId="40442" xr:uid="{00000000-0005-0000-0000-00006A9F0000}"/>
    <cellStyle name="Cálculo 2 3 5 3" xfId="40443" xr:uid="{00000000-0005-0000-0000-00006B9F0000}"/>
    <cellStyle name="Cálculo 2 3 6" xfId="40444" xr:uid="{00000000-0005-0000-0000-00006C9F0000}"/>
    <cellStyle name="Cálculo 2 3 6 2" xfId="40445" xr:uid="{00000000-0005-0000-0000-00006D9F0000}"/>
    <cellStyle name="Cálculo 2 3 6 3" xfId="40446" xr:uid="{00000000-0005-0000-0000-00006E9F0000}"/>
    <cellStyle name="Cálculo 2 3 7" xfId="40447" xr:uid="{00000000-0005-0000-0000-00006F9F0000}"/>
    <cellStyle name="Cálculo 2 3 7 2" xfId="40448" xr:uid="{00000000-0005-0000-0000-0000709F0000}"/>
    <cellStyle name="Cálculo 2 3 7 3" xfId="40449" xr:uid="{00000000-0005-0000-0000-0000719F0000}"/>
    <cellStyle name="Cálculo 2 3 8" xfId="40450" xr:uid="{00000000-0005-0000-0000-0000729F0000}"/>
    <cellStyle name="Cálculo 2 3 8 2" xfId="40451" xr:uid="{00000000-0005-0000-0000-0000739F0000}"/>
    <cellStyle name="Cálculo 2 3 8 3" xfId="40452" xr:uid="{00000000-0005-0000-0000-0000749F0000}"/>
    <cellStyle name="Cálculo 2 3 9" xfId="40453" xr:uid="{00000000-0005-0000-0000-0000759F0000}"/>
    <cellStyle name="Cálculo 2 3 9 2" xfId="40454" xr:uid="{00000000-0005-0000-0000-0000769F0000}"/>
    <cellStyle name="Cálculo 2 3 9 3" xfId="40455" xr:uid="{00000000-0005-0000-0000-0000779F0000}"/>
    <cellStyle name="Cálculo 2 3_AVANÇO FÍSICO" xfId="40456" xr:uid="{00000000-0005-0000-0000-0000789F0000}"/>
    <cellStyle name="Cálculo 2 4" xfId="40457" xr:uid="{00000000-0005-0000-0000-0000799F0000}"/>
    <cellStyle name="Cálculo 2 4 10" xfId="40458" xr:uid="{00000000-0005-0000-0000-00007A9F0000}"/>
    <cellStyle name="Cálculo 2 4 10 2" xfId="40459" xr:uid="{00000000-0005-0000-0000-00007B9F0000}"/>
    <cellStyle name="Cálculo 2 4 10 3" xfId="40460" xr:uid="{00000000-0005-0000-0000-00007C9F0000}"/>
    <cellStyle name="Cálculo 2 4 11" xfId="40461" xr:uid="{00000000-0005-0000-0000-00007D9F0000}"/>
    <cellStyle name="Cálculo 2 4 11 2" xfId="40462" xr:uid="{00000000-0005-0000-0000-00007E9F0000}"/>
    <cellStyle name="Cálculo 2 4 11 3" xfId="40463" xr:uid="{00000000-0005-0000-0000-00007F9F0000}"/>
    <cellStyle name="Cálculo 2 4 11 4" xfId="40464" xr:uid="{00000000-0005-0000-0000-0000809F0000}"/>
    <cellStyle name="Cálculo 2 4 12" xfId="40465" xr:uid="{00000000-0005-0000-0000-0000819F0000}"/>
    <cellStyle name="Cálculo 2 4 12 2" xfId="40466" xr:uid="{00000000-0005-0000-0000-0000829F0000}"/>
    <cellStyle name="Cálculo 2 4 12 3" xfId="40467" xr:uid="{00000000-0005-0000-0000-0000839F0000}"/>
    <cellStyle name="Cálculo 2 4 13" xfId="40468" xr:uid="{00000000-0005-0000-0000-0000849F0000}"/>
    <cellStyle name="Cálculo 2 4 14" xfId="40469" xr:uid="{00000000-0005-0000-0000-0000859F0000}"/>
    <cellStyle name="Cálculo 2 4 2" xfId="40470" xr:uid="{00000000-0005-0000-0000-0000869F0000}"/>
    <cellStyle name="Cálculo 2 4 2 2" xfId="40471" xr:uid="{00000000-0005-0000-0000-0000879F0000}"/>
    <cellStyle name="Cálculo 2 4 2 3" xfId="40472" xr:uid="{00000000-0005-0000-0000-0000889F0000}"/>
    <cellStyle name="Cálculo 2 4 3" xfId="40473" xr:uid="{00000000-0005-0000-0000-0000899F0000}"/>
    <cellStyle name="Cálculo 2 4 3 2" xfId="40474" xr:uid="{00000000-0005-0000-0000-00008A9F0000}"/>
    <cellStyle name="Cálculo 2 4 3 3" xfId="40475" xr:uid="{00000000-0005-0000-0000-00008B9F0000}"/>
    <cellStyle name="Cálculo 2 4 4" xfId="40476" xr:uid="{00000000-0005-0000-0000-00008C9F0000}"/>
    <cellStyle name="Cálculo 2 4 4 2" xfId="40477" xr:uid="{00000000-0005-0000-0000-00008D9F0000}"/>
    <cellStyle name="Cálculo 2 4 4 3" xfId="40478" xr:uid="{00000000-0005-0000-0000-00008E9F0000}"/>
    <cellStyle name="Cálculo 2 4 5" xfId="40479" xr:uid="{00000000-0005-0000-0000-00008F9F0000}"/>
    <cellStyle name="Cálculo 2 4 5 2" xfId="40480" xr:uid="{00000000-0005-0000-0000-0000909F0000}"/>
    <cellStyle name="Cálculo 2 4 5 3" xfId="40481" xr:uid="{00000000-0005-0000-0000-0000919F0000}"/>
    <cellStyle name="Cálculo 2 4 6" xfId="40482" xr:uid="{00000000-0005-0000-0000-0000929F0000}"/>
    <cellStyle name="Cálculo 2 4 6 2" xfId="40483" xr:uid="{00000000-0005-0000-0000-0000939F0000}"/>
    <cellStyle name="Cálculo 2 4 6 3" xfId="40484" xr:uid="{00000000-0005-0000-0000-0000949F0000}"/>
    <cellStyle name="Cálculo 2 4 7" xfId="40485" xr:uid="{00000000-0005-0000-0000-0000959F0000}"/>
    <cellStyle name="Cálculo 2 4 7 2" xfId="40486" xr:uid="{00000000-0005-0000-0000-0000969F0000}"/>
    <cellStyle name="Cálculo 2 4 7 3" xfId="40487" xr:uid="{00000000-0005-0000-0000-0000979F0000}"/>
    <cellStyle name="Cálculo 2 4 8" xfId="40488" xr:uid="{00000000-0005-0000-0000-0000989F0000}"/>
    <cellStyle name="Cálculo 2 4 8 2" xfId="40489" xr:uid="{00000000-0005-0000-0000-0000999F0000}"/>
    <cellStyle name="Cálculo 2 4 8 3" xfId="40490" xr:uid="{00000000-0005-0000-0000-00009A9F0000}"/>
    <cellStyle name="Cálculo 2 4 9" xfId="40491" xr:uid="{00000000-0005-0000-0000-00009B9F0000}"/>
    <cellStyle name="Cálculo 2 4 9 2" xfId="40492" xr:uid="{00000000-0005-0000-0000-00009C9F0000}"/>
    <cellStyle name="Cálculo 2 4 9 3" xfId="40493" xr:uid="{00000000-0005-0000-0000-00009D9F0000}"/>
    <cellStyle name="Cálculo 2 4_AVANÇO FÍSICO" xfId="40494" xr:uid="{00000000-0005-0000-0000-00009E9F0000}"/>
    <cellStyle name="Cálculo 2 5" xfId="40495" xr:uid="{00000000-0005-0000-0000-00009F9F0000}"/>
    <cellStyle name="Cálculo 2 5 2" xfId="40496" xr:uid="{00000000-0005-0000-0000-0000A09F0000}"/>
    <cellStyle name="Cálculo 2 5 2 2" xfId="40497" xr:uid="{00000000-0005-0000-0000-0000A19F0000}"/>
    <cellStyle name="Cálculo 2 5 2 3" xfId="40498" xr:uid="{00000000-0005-0000-0000-0000A29F0000}"/>
    <cellStyle name="Cálculo 2 5 2 4" xfId="40499" xr:uid="{00000000-0005-0000-0000-0000A39F0000}"/>
    <cellStyle name="Cálculo 2 5 3" xfId="40500" xr:uid="{00000000-0005-0000-0000-0000A49F0000}"/>
    <cellStyle name="Cálculo 2 5 3 2" xfId="40501" xr:uid="{00000000-0005-0000-0000-0000A59F0000}"/>
    <cellStyle name="Cálculo 2 5 3 3" xfId="40502" xr:uid="{00000000-0005-0000-0000-0000A69F0000}"/>
    <cellStyle name="Cálculo 2 5 4" xfId="40503" xr:uid="{00000000-0005-0000-0000-0000A79F0000}"/>
    <cellStyle name="Cálculo 2 5 5" xfId="40504" xr:uid="{00000000-0005-0000-0000-0000A89F0000}"/>
    <cellStyle name="Cálculo 2 5_AVANÇO FÍSICO" xfId="40505" xr:uid="{00000000-0005-0000-0000-0000A99F0000}"/>
    <cellStyle name="Cálculo 2 6" xfId="40506" xr:uid="{00000000-0005-0000-0000-0000AA9F0000}"/>
    <cellStyle name="Cálculo 2 6 2" xfId="40507" xr:uid="{00000000-0005-0000-0000-0000AB9F0000}"/>
    <cellStyle name="Cálculo 2 6 2 2" xfId="40508" xr:uid="{00000000-0005-0000-0000-0000AC9F0000}"/>
    <cellStyle name="Cálculo 2 6 2 3" xfId="40509" xr:uid="{00000000-0005-0000-0000-0000AD9F0000}"/>
    <cellStyle name="Cálculo 2 6 2 4" xfId="40510" xr:uid="{00000000-0005-0000-0000-0000AE9F0000}"/>
    <cellStyle name="Cálculo 2 6 3" xfId="40511" xr:uid="{00000000-0005-0000-0000-0000AF9F0000}"/>
    <cellStyle name="Cálculo 2 6 3 2" xfId="40512" xr:uid="{00000000-0005-0000-0000-0000B09F0000}"/>
    <cellStyle name="Cálculo 2 6 3 3" xfId="40513" xr:uid="{00000000-0005-0000-0000-0000B19F0000}"/>
    <cellStyle name="Cálculo 2 6 4" xfId="40514" xr:uid="{00000000-0005-0000-0000-0000B29F0000}"/>
    <cellStyle name="Cálculo 2 6 5" xfId="40515" xr:uid="{00000000-0005-0000-0000-0000B39F0000}"/>
    <cellStyle name="Cálculo 2 6_AVANÇO FÍSICO" xfId="40516" xr:uid="{00000000-0005-0000-0000-0000B49F0000}"/>
    <cellStyle name="Cálculo 2 7" xfId="40517" xr:uid="{00000000-0005-0000-0000-0000B59F0000}"/>
    <cellStyle name="Cálculo 2 7 2" xfId="40518" xr:uid="{00000000-0005-0000-0000-0000B69F0000}"/>
    <cellStyle name="Cálculo 2 7 2 2" xfId="40519" xr:uid="{00000000-0005-0000-0000-0000B79F0000}"/>
    <cellStyle name="Cálculo 2 7 2 3" xfId="40520" xr:uid="{00000000-0005-0000-0000-0000B89F0000}"/>
    <cellStyle name="Cálculo 2 7 2 4" xfId="40521" xr:uid="{00000000-0005-0000-0000-0000B99F0000}"/>
    <cellStyle name="Cálculo 2 7 3" xfId="40522" xr:uid="{00000000-0005-0000-0000-0000BA9F0000}"/>
    <cellStyle name="Cálculo 2 7 3 2" xfId="40523" xr:uid="{00000000-0005-0000-0000-0000BB9F0000}"/>
    <cellStyle name="Cálculo 2 7 3 3" xfId="40524" xr:uid="{00000000-0005-0000-0000-0000BC9F0000}"/>
    <cellStyle name="Cálculo 2 7 4" xfId="40525" xr:uid="{00000000-0005-0000-0000-0000BD9F0000}"/>
    <cellStyle name="Cálculo 2 7 5" xfId="40526" xr:uid="{00000000-0005-0000-0000-0000BE9F0000}"/>
    <cellStyle name="Cálculo 2 7_AVANÇO FÍSICO" xfId="40527" xr:uid="{00000000-0005-0000-0000-0000BF9F0000}"/>
    <cellStyle name="Cálculo 2 8" xfId="40528" xr:uid="{00000000-0005-0000-0000-0000C09F0000}"/>
    <cellStyle name="Cálculo 2 8 2" xfId="40529" xr:uid="{00000000-0005-0000-0000-0000C19F0000}"/>
    <cellStyle name="Cálculo 2 8 2 2" xfId="40530" xr:uid="{00000000-0005-0000-0000-0000C29F0000}"/>
    <cellStyle name="Cálculo 2 8 2 3" xfId="40531" xr:uid="{00000000-0005-0000-0000-0000C39F0000}"/>
    <cellStyle name="Cálculo 2 8 3" xfId="40532" xr:uid="{00000000-0005-0000-0000-0000C49F0000}"/>
    <cellStyle name="Cálculo 2 8 3 2" xfId="40533" xr:uid="{00000000-0005-0000-0000-0000C59F0000}"/>
    <cellStyle name="Cálculo 2 8 3 3" xfId="40534" xr:uid="{00000000-0005-0000-0000-0000C69F0000}"/>
    <cellStyle name="Cálculo 2 8 4" xfId="40535" xr:uid="{00000000-0005-0000-0000-0000C79F0000}"/>
    <cellStyle name="Cálculo 2 8 5" xfId="40536" xr:uid="{00000000-0005-0000-0000-0000C89F0000}"/>
    <cellStyle name="Cálculo 2 8_AVANÇO FÍSICO" xfId="40537" xr:uid="{00000000-0005-0000-0000-0000C99F0000}"/>
    <cellStyle name="Cálculo 2 9" xfId="40538" xr:uid="{00000000-0005-0000-0000-0000CA9F0000}"/>
    <cellStyle name="Cálculo 2 9 2" xfId="40539" xr:uid="{00000000-0005-0000-0000-0000CB9F0000}"/>
    <cellStyle name="Cálculo 2 9 2 2" xfId="40540" xr:uid="{00000000-0005-0000-0000-0000CC9F0000}"/>
    <cellStyle name="Cálculo 2 9 2 3" xfId="40541" xr:uid="{00000000-0005-0000-0000-0000CD9F0000}"/>
    <cellStyle name="Cálculo 2 9 3" xfId="40542" xr:uid="{00000000-0005-0000-0000-0000CE9F0000}"/>
    <cellStyle name="Cálculo 2 9 3 2" xfId="40543" xr:uid="{00000000-0005-0000-0000-0000CF9F0000}"/>
    <cellStyle name="Cálculo 2 9 3 3" xfId="40544" xr:uid="{00000000-0005-0000-0000-0000D09F0000}"/>
    <cellStyle name="Cálculo 2 9 4" xfId="40545" xr:uid="{00000000-0005-0000-0000-0000D19F0000}"/>
    <cellStyle name="Cálculo 2 9 5" xfId="40546" xr:uid="{00000000-0005-0000-0000-0000D29F0000}"/>
    <cellStyle name="Cálculo 2 9_AVANÇO FÍSICO" xfId="40547" xr:uid="{00000000-0005-0000-0000-0000D39F0000}"/>
    <cellStyle name="Cálculo 2_AVANÇO FÍSICO" xfId="40548" xr:uid="{00000000-0005-0000-0000-0000D49F0000}"/>
    <cellStyle name="Cálculo 20" xfId="40549" xr:uid="{00000000-0005-0000-0000-0000D59F0000}"/>
    <cellStyle name="Cálculo 21" xfId="40550" xr:uid="{00000000-0005-0000-0000-0000D69F0000}"/>
    <cellStyle name="Cálculo 22" xfId="40551" xr:uid="{00000000-0005-0000-0000-0000D79F0000}"/>
    <cellStyle name="Cálculo 23" xfId="40552" xr:uid="{00000000-0005-0000-0000-0000D89F0000}"/>
    <cellStyle name="Cálculo 24" xfId="40553" xr:uid="{00000000-0005-0000-0000-0000D99F0000}"/>
    <cellStyle name="Cálculo 25" xfId="40554" xr:uid="{00000000-0005-0000-0000-0000DA9F0000}"/>
    <cellStyle name="Cálculo 26" xfId="40555" xr:uid="{00000000-0005-0000-0000-0000DB9F0000}"/>
    <cellStyle name="Cálculo 27" xfId="40556" xr:uid="{00000000-0005-0000-0000-0000DC9F0000}"/>
    <cellStyle name="Cálculo 28" xfId="40557" xr:uid="{00000000-0005-0000-0000-0000DD9F0000}"/>
    <cellStyle name="Cálculo 29" xfId="40558" xr:uid="{00000000-0005-0000-0000-0000DE9F0000}"/>
    <cellStyle name="Cálculo 3" xfId="40559" xr:uid="{00000000-0005-0000-0000-0000DF9F0000}"/>
    <cellStyle name="Cálculo 3 10" xfId="40560" xr:uid="{00000000-0005-0000-0000-0000E09F0000}"/>
    <cellStyle name="Cálculo 3 10 2" xfId="40561" xr:uid="{00000000-0005-0000-0000-0000E19F0000}"/>
    <cellStyle name="Cálculo 3 10 3" xfId="40562" xr:uid="{00000000-0005-0000-0000-0000E29F0000}"/>
    <cellStyle name="Cálculo 3 11" xfId="40563" xr:uid="{00000000-0005-0000-0000-0000E39F0000}"/>
    <cellStyle name="Cálculo 3 11 2" xfId="40564" xr:uid="{00000000-0005-0000-0000-0000E49F0000}"/>
    <cellStyle name="Cálculo 3 11 3" xfId="40565" xr:uid="{00000000-0005-0000-0000-0000E59F0000}"/>
    <cellStyle name="Cálculo 3 12" xfId="40566" xr:uid="{00000000-0005-0000-0000-0000E69F0000}"/>
    <cellStyle name="Cálculo 3 12 2" xfId="40567" xr:uid="{00000000-0005-0000-0000-0000E79F0000}"/>
    <cellStyle name="Cálculo 3 12 3" xfId="40568" xr:uid="{00000000-0005-0000-0000-0000E89F0000}"/>
    <cellStyle name="Cálculo 3 13" xfId="40569" xr:uid="{00000000-0005-0000-0000-0000E99F0000}"/>
    <cellStyle name="Cálculo 3 13 2" xfId="40570" xr:uid="{00000000-0005-0000-0000-0000EA9F0000}"/>
    <cellStyle name="Cálculo 3 13 3" xfId="40571" xr:uid="{00000000-0005-0000-0000-0000EB9F0000}"/>
    <cellStyle name="Cálculo 3 14" xfId="40572" xr:uid="{00000000-0005-0000-0000-0000EC9F0000}"/>
    <cellStyle name="Cálculo 3 14 2" xfId="40573" xr:uid="{00000000-0005-0000-0000-0000ED9F0000}"/>
    <cellStyle name="Cálculo 3 14 3" xfId="40574" xr:uid="{00000000-0005-0000-0000-0000EE9F0000}"/>
    <cellStyle name="Cálculo 3 15" xfId="40575" xr:uid="{00000000-0005-0000-0000-0000EF9F0000}"/>
    <cellStyle name="Cálculo 3 15 2" xfId="40576" xr:uid="{00000000-0005-0000-0000-0000F09F0000}"/>
    <cellStyle name="Cálculo 3 15 3" xfId="40577" xr:uid="{00000000-0005-0000-0000-0000F19F0000}"/>
    <cellStyle name="Cálculo 3 15 4" xfId="40578" xr:uid="{00000000-0005-0000-0000-0000F29F0000}"/>
    <cellStyle name="Cálculo 3 16" xfId="40579" xr:uid="{00000000-0005-0000-0000-0000F39F0000}"/>
    <cellStyle name="Cálculo 3 16 2" xfId="40580" xr:uid="{00000000-0005-0000-0000-0000F49F0000}"/>
    <cellStyle name="Cálculo 3 16 3" xfId="40581" xr:uid="{00000000-0005-0000-0000-0000F59F0000}"/>
    <cellStyle name="Cálculo 3 17" xfId="40582" xr:uid="{00000000-0005-0000-0000-0000F69F0000}"/>
    <cellStyle name="Cálculo 3 17 2" xfId="40583" xr:uid="{00000000-0005-0000-0000-0000F79F0000}"/>
    <cellStyle name="Cálculo 3 17 3" xfId="40584" xr:uid="{00000000-0005-0000-0000-0000F89F0000}"/>
    <cellStyle name="Cálculo 3 17 4" xfId="40585" xr:uid="{00000000-0005-0000-0000-0000F99F0000}"/>
    <cellStyle name="Cálculo 3 18" xfId="40586" xr:uid="{00000000-0005-0000-0000-0000FA9F0000}"/>
    <cellStyle name="Cálculo 3 18 2" xfId="40587" xr:uid="{00000000-0005-0000-0000-0000FB9F0000}"/>
    <cellStyle name="Cálculo 3 18 3" xfId="40588" xr:uid="{00000000-0005-0000-0000-0000FC9F0000}"/>
    <cellStyle name="Cálculo 3 18 4" xfId="40589" xr:uid="{00000000-0005-0000-0000-0000FD9F0000}"/>
    <cellStyle name="Cálculo 3 19" xfId="40590" xr:uid="{00000000-0005-0000-0000-0000FE9F0000}"/>
    <cellStyle name="Cálculo 3 19 2" xfId="40591" xr:uid="{00000000-0005-0000-0000-0000FF9F0000}"/>
    <cellStyle name="Cálculo 3 19 3" xfId="40592" xr:uid="{00000000-0005-0000-0000-000000A00000}"/>
    <cellStyle name="Cálculo 3 19 4" xfId="40593" xr:uid="{00000000-0005-0000-0000-000001A00000}"/>
    <cellStyle name="Cálculo 3 2" xfId="40594" xr:uid="{00000000-0005-0000-0000-000002A00000}"/>
    <cellStyle name="Cálculo 3 2 10" xfId="40595" xr:uid="{00000000-0005-0000-0000-000003A00000}"/>
    <cellStyle name="Cálculo 3 2 10 2" xfId="40596" xr:uid="{00000000-0005-0000-0000-000004A00000}"/>
    <cellStyle name="Cálculo 3 2 10 3" xfId="40597" xr:uid="{00000000-0005-0000-0000-000005A00000}"/>
    <cellStyle name="Cálculo 3 2 10 4" xfId="40598" xr:uid="{00000000-0005-0000-0000-000006A00000}"/>
    <cellStyle name="Cálculo 3 2 11" xfId="40599" xr:uid="{00000000-0005-0000-0000-000007A00000}"/>
    <cellStyle name="Cálculo 3 2 11 2" xfId="40600" xr:uid="{00000000-0005-0000-0000-000008A00000}"/>
    <cellStyle name="Cálculo 3 2 11 3" xfId="40601" xr:uid="{00000000-0005-0000-0000-000009A00000}"/>
    <cellStyle name="Cálculo 3 2 12" xfId="40602" xr:uid="{00000000-0005-0000-0000-00000AA00000}"/>
    <cellStyle name="Cálculo 3 2 12 2" xfId="40603" xr:uid="{00000000-0005-0000-0000-00000BA00000}"/>
    <cellStyle name="Cálculo 3 2 12 3" xfId="40604" xr:uid="{00000000-0005-0000-0000-00000CA00000}"/>
    <cellStyle name="Cálculo 3 2 13" xfId="40605" xr:uid="{00000000-0005-0000-0000-00000DA00000}"/>
    <cellStyle name="Cálculo 3 2 13 2" xfId="40606" xr:uid="{00000000-0005-0000-0000-00000EA00000}"/>
    <cellStyle name="Cálculo 3 2 13 3" xfId="40607" xr:uid="{00000000-0005-0000-0000-00000FA00000}"/>
    <cellStyle name="Cálculo 3 2 14" xfId="40608" xr:uid="{00000000-0005-0000-0000-000010A00000}"/>
    <cellStyle name="Cálculo 3 2 14 2" xfId="40609" xr:uid="{00000000-0005-0000-0000-000011A00000}"/>
    <cellStyle name="Cálculo 3 2 14 3" xfId="40610" xr:uid="{00000000-0005-0000-0000-000012A00000}"/>
    <cellStyle name="Cálculo 3 2 15" xfId="40611" xr:uid="{00000000-0005-0000-0000-000013A00000}"/>
    <cellStyle name="Cálculo 3 2 15 2" xfId="40612" xr:uid="{00000000-0005-0000-0000-000014A00000}"/>
    <cellStyle name="Cálculo 3 2 15 3" xfId="40613" xr:uid="{00000000-0005-0000-0000-000015A00000}"/>
    <cellStyle name="Cálculo 3 2 15 4" xfId="40614" xr:uid="{00000000-0005-0000-0000-000016A00000}"/>
    <cellStyle name="Cálculo 3 2 16" xfId="40615" xr:uid="{00000000-0005-0000-0000-000017A00000}"/>
    <cellStyle name="Cálculo 3 2 16 2" xfId="40616" xr:uid="{00000000-0005-0000-0000-000018A00000}"/>
    <cellStyle name="Cálculo 3 2 16 3" xfId="40617" xr:uid="{00000000-0005-0000-0000-000019A00000}"/>
    <cellStyle name="Cálculo 3 2 17" xfId="40618" xr:uid="{00000000-0005-0000-0000-00001AA00000}"/>
    <cellStyle name="Cálculo 3 2 17 2" xfId="40619" xr:uid="{00000000-0005-0000-0000-00001BA00000}"/>
    <cellStyle name="Cálculo 3 2 17 3" xfId="40620" xr:uid="{00000000-0005-0000-0000-00001CA00000}"/>
    <cellStyle name="Cálculo 3 2 18" xfId="40621" xr:uid="{00000000-0005-0000-0000-00001DA00000}"/>
    <cellStyle name="Cálculo 3 2 18 2" xfId="40622" xr:uid="{00000000-0005-0000-0000-00001EA00000}"/>
    <cellStyle name="Cálculo 3 2 18 3" xfId="40623" xr:uid="{00000000-0005-0000-0000-00001FA00000}"/>
    <cellStyle name="Cálculo 3 2 19" xfId="40624" xr:uid="{00000000-0005-0000-0000-000020A00000}"/>
    <cellStyle name="Cálculo 3 2 19 2" xfId="40625" xr:uid="{00000000-0005-0000-0000-000021A00000}"/>
    <cellStyle name="Cálculo 3 2 19 3" xfId="40626" xr:uid="{00000000-0005-0000-0000-000022A00000}"/>
    <cellStyle name="Cálculo 3 2 19 4" xfId="40627" xr:uid="{00000000-0005-0000-0000-000023A00000}"/>
    <cellStyle name="Cálculo 3 2 2" xfId="40628" xr:uid="{00000000-0005-0000-0000-000024A00000}"/>
    <cellStyle name="Cálculo 3 2 2 2" xfId="40629" xr:uid="{00000000-0005-0000-0000-000025A00000}"/>
    <cellStyle name="Cálculo 3 2 2 3" xfId="40630" xr:uid="{00000000-0005-0000-0000-000026A00000}"/>
    <cellStyle name="Cálculo 3 2 2 4" xfId="40631" xr:uid="{00000000-0005-0000-0000-000027A00000}"/>
    <cellStyle name="Cálculo 3 2 20" xfId="40632" xr:uid="{00000000-0005-0000-0000-000028A00000}"/>
    <cellStyle name="Cálculo 3 2 20 2" xfId="40633" xr:uid="{00000000-0005-0000-0000-000029A00000}"/>
    <cellStyle name="Cálculo 3 2 20 3" xfId="40634" xr:uid="{00000000-0005-0000-0000-00002AA00000}"/>
    <cellStyle name="Cálculo 3 2 20 4" xfId="40635" xr:uid="{00000000-0005-0000-0000-00002BA00000}"/>
    <cellStyle name="Cálculo 3 2 21" xfId="40636" xr:uid="{00000000-0005-0000-0000-00002CA00000}"/>
    <cellStyle name="Cálculo 3 2 21 2" xfId="40637" xr:uid="{00000000-0005-0000-0000-00002DA00000}"/>
    <cellStyle name="Cálculo 3 2 21 3" xfId="40638" xr:uid="{00000000-0005-0000-0000-00002EA00000}"/>
    <cellStyle name="Cálculo 3 2 22" xfId="40639" xr:uid="{00000000-0005-0000-0000-00002FA00000}"/>
    <cellStyle name="Cálculo 3 2 22 2" xfId="40640" xr:uid="{00000000-0005-0000-0000-000030A00000}"/>
    <cellStyle name="Cálculo 3 2 22 3" xfId="40641" xr:uid="{00000000-0005-0000-0000-000031A00000}"/>
    <cellStyle name="Cálculo 3 2 22 4" xfId="40642" xr:uid="{00000000-0005-0000-0000-000032A00000}"/>
    <cellStyle name="Cálculo 3 2 23" xfId="40643" xr:uid="{00000000-0005-0000-0000-000033A00000}"/>
    <cellStyle name="Cálculo 3 2 24" xfId="40644" xr:uid="{00000000-0005-0000-0000-000034A00000}"/>
    <cellStyle name="Cálculo 3 2 25" xfId="40645" xr:uid="{00000000-0005-0000-0000-000035A00000}"/>
    <cellStyle name="Cálculo 3 2 3" xfId="40646" xr:uid="{00000000-0005-0000-0000-000036A00000}"/>
    <cellStyle name="Cálculo 3 2 3 2" xfId="40647" xr:uid="{00000000-0005-0000-0000-000037A00000}"/>
    <cellStyle name="Cálculo 3 2 3 3" xfId="40648" xr:uid="{00000000-0005-0000-0000-000038A00000}"/>
    <cellStyle name="Cálculo 3 2 3 4" xfId="40649" xr:uid="{00000000-0005-0000-0000-000039A00000}"/>
    <cellStyle name="Cálculo 3 2 4" xfId="40650" xr:uid="{00000000-0005-0000-0000-00003AA00000}"/>
    <cellStyle name="Cálculo 3 2 4 2" xfId="40651" xr:uid="{00000000-0005-0000-0000-00003BA00000}"/>
    <cellStyle name="Cálculo 3 2 4 3" xfId="40652" xr:uid="{00000000-0005-0000-0000-00003CA00000}"/>
    <cellStyle name="Cálculo 3 2 5" xfId="40653" xr:uid="{00000000-0005-0000-0000-00003DA00000}"/>
    <cellStyle name="Cálculo 3 2 5 2" xfId="40654" xr:uid="{00000000-0005-0000-0000-00003EA00000}"/>
    <cellStyle name="Cálculo 3 2 5 3" xfId="40655" xr:uid="{00000000-0005-0000-0000-00003FA00000}"/>
    <cellStyle name="Cálculo 3 2 6" xfId="40656" xr:uid="{00000000-0005-0000-0000-000040A00000}"/>
    <cellStyle name="Cálculo 3 2 6 2" xfId="40657" xr:uid="{00000000-0005-0000-0000-000041A00000}"/>
    <cellStyle name="Cálculo 3 2 6 3" xfId="40658" xr:uid="{00000000-0005-0000-0000-000042A00000}"/>
    <cellStyle name="Cálculo 3 2 7" xfId="40659" xr:uid="{00000000-0005-0000-0000-000043A00000}"/>
    <cellStyle name="Cálculo 3 2 7 2" xfId="40660" xr:uid="{00000000-0005-0000-0000-000044A00000}"/>
    <cellStyle name="Cálculo 3 2 7 3" xfId="40661" xr:uid="{00000000-0005-0000-0000-000045A00000}"/>
    <cellStyle name="Cálculo 3 2 8" xfId="40662" xr:uid="{00000000-0005-0000-0000-000046A00000}"/>
    <cellStyle name="Cálculo 3 2 8 2" xfId="40663" xr:uid="{00000000-0005-0000-0000-000047A00000}"/>
    <cellStyle name="Cálculo 3 2 8 3" xfId="40664" xr:uid="{00000000-0005-0000-0000-000048A00000}"/>
    <cellStyle name="Cálculo 3 2 8 4" xfId="40665" xr:uid="{00000000-0005-0000-0000-000049A00000}"/>
    <cellStyle name="Cálculo 3 2 9" xfId="40666" xr:uid="{00000000-0005-0000-0000-00004AA00000}"/>
    <cellStyle name="Cálculo 3 2 9 2" xfId="40667" xr:uid="{00000000-0005-0000-0000-00004BA00000}"/>
    <cellStyle name="Cálculo 3 2 9 3" xfId="40668" xr:uid="{00000000-0005-0000-0000-00004CA00000}"/>
    <cellStyle name="Cálculo 3 2 9 4" xfId="40669" xr:uid="{00000000-0005-0000-0000-00004DA00000}"/>
    <cellStyle name="Cálculo 3 2_12_CONFERE (2)" xfId="40670" xr:uid="{00000000-0005-0000-0000-00004EA00000}"/>
    <cellStyle name="Cálculo 3 20" xfId="40671" xr:uid="{00000000-0005-0000-0000-00004FA00000}"/>
    <cellStyle name="Cálculo 3 20 2" xfId="40672" xr:uid="{00000000-0005-0000-0000-000050A00000}"/>
    <cellStyle name="Cálculo 3 20 3" xfId="40673" xr:uid="{00000000-0005-0000-0000-000051A00000}"/>
    <cellStyle name="Cálculo 3 20 4" xfId="40674" xr:uid="{00000000-0005-0000-0000-000052A00000}"/>
    <cellStyle name="Cálculo 3 21" xfId="40675" xr:uid="{00000000-0005-0000-0000-000053A00000}"/>
    <cellStyle name="Cálculo 3 21 2" xfId="40676" xr:uid="{00000000-0005-0000-0000-000054A00000}"/>
    <cellStyle name="Cálculo 3 21 2 2" xfId="40677" xr:uid="{00000000-0005-0000-0000-000055A00000}"/>
    <cellStyle name="Cálculo 3 21 2 3" xfId="40678" xr:uid="{00000000-0005-0000-0000-000056A00000}"/>
    <cellStyle name="Cálculo 3 21 3" xfId="40679" xr:uid="{00000000-0005-0000-0000-000057A00000}"/>
    <cellStyle name="Cálculo 3 21 3 2" xfId="40680" xr:uid="{00000000-0005-0000-0000-000058A00000}"/>
    <cellStyle name="Cálculo 3 21 3 3" xfId="40681" xr:uid="{00000000-0005-0000-0000-000059A00000}"/>
    <cellStyle name="Cálculo 3 21 4" xfId="40682" xr:uid="{00000000-0005-0000-0000-00005AA00000}"/>
    <cellStyle name="Cálculo 3 21 5" xfId="40683" xr:uid="{00000000-0005-0000-0000-00005BA00000}"/>
    <cellStyle name="Cálculo 3 22" xfId="40684" xr:uid="{00000000-0005-0000-0000-00005CA00000}"/>
    <cellStyle name="Cálculo 3 22 2" xfId="40685" xr:uid="{00000000-0005-0000-0000-00005DA00000}"/>
    <cellStyle name="Cálculo 3 22 3" xfId="40686" xr:uid="{00000000-0005-0000-0000-00005EA00000}"/>
    <cellStyle name="Cálculo 3 22 4" xfId="40687" xr:uid="{00000000-0005-0000-0000-00005FA00000}"/>
    <cellStyle name="Cálculo 3 23" xfId="40688" xr:uid="{00000000-0005-0000-0000-000060A00000}"/>
    <cellStyle name="Cálculo 3 23 2" xfId="40689" xr:uid="{00000000-0005-0000-0000-000061A00000}"/>
    <cellStyle name="Cálculo 3 23 3" xfId="40690" xr:uid="{00000000-0005-0000-0000-000062A00000}"/>
    <cellStyle name="Cálculo 3 23 4" xfId="40691" xr:uid="{00000000-0005-0000-0000-000063A00000}"/>
    <cellStyle name="Cálculo 3 24" xfId="40692" xr:uid="{00000000-0005-0000-0000-000064A00000}"/>
    <cellStyle name="Cálculo 3 25" xfId="40693" xr:uid="{00000000-0005-0000-0000-000065A00000}"/>
    <cellStyle name="Cálculo 3 26" xfId="40694" xr:uid="{00000000-0005-0000-0000-000066A00000}"/>
    <cellStyle name="Cálculo 3 3" xfId="40695" xr:uid="{00000000-0005-0000-0000-000067A00000}"/>
    <cellStyle name="Cálculo 3 3 2" xfId="40696" xr:uid="{00000000-0005-0000-0000-000068A00000}"/>
    <cellStyle name="Cálculo 3 3 3" xfId="40697" xr:uid="{00000000-0005-0000-0000-000069A00000}"/>
    <cellStyle name="Cálculo 3 3 4" xfId="40698" xr:uid="{00000000-0005-0000-0000-00006AA00000}"/>
    <cellStyle name="Cálculo 3 3 5" xfId="40699" xr:uid="{00000000-0005-0000-0000-00006BA00000}"/>
    <cellStyle name="Cálculo 3 3 6" xfId="40700" xr:uid="{00000000-0005-0000-0000-00006CA00000}"/>
    <cellStyle name="Cálculo 3 3 7" xfId="40701" xr:uid="{00000000-0005-0000-0000-00006DA00000}"/>
    <cellStyle name="Cálculo 3 4" xfId="40702" xr:uid="{00000000-0005-0000-0000-00006EA00000}"/>
    <cellStyle name="Cálculo 3 4 2" xfId="40703" xr:uid="{00000000-0005-0000-0000-00006FA00000}"/>
    <cellStyle name="Cálculo 3 4 3" xfId="40704" xr:uid="{00000000-0005-0000-0000-000070A00000}"/>
    <cellStyle name="Cálculo 3 4 4" xfId="40705" xr:uid="{00000000-0005-0000-0000-000071A00000}"/>
    <cellStyle name="Cálculo 3 4 5" xfId="40706" xr:uid="{00000000-0005-0000-0000-000072A00000}"/>
    <cellStyle name="Cálculo 3 4 6" xfId="40707" xr:uid="{00000000-0005-0000-0000-000073A00000}"/>
    <cellStyle name="Cálculo 3 4 7" xfId="40708" xr:uid="{00000000-0005-0000-0000-000074A00000}"/>
    <cellStyle name="Cálculo 3 5" xfId="40709" xr:uid="{00000000-0005-0000-0000-000075A00000}"/>
    <cellStyle name="Cálculo 3 5 2" xfId="40710" xr:uid="{00000000-0005-0000-0000-000076A00000}"/>
    <cellStyle name="Cálculo 3 5 3" xfId="40711" xr:uid="{00000000-0005-0000-0000-000077A00000}"/>
    <cellStyle name="Cálculo 3 5 4" xfId="40712" xr:uid="{00000000-0005-0000-0000-000078A00000}"/>
    <cellStyle name="Cálculo 3 5 5" xfId="40713" xr:uid="{00000000-0005-0000-0000-000079A00000}"/>
    <cellStyle name="Cálculo 3 5 6" xfId="40714" xr:uid="{00000000-0005-0000-0000-00007AA00000}"/>
    <cellStyle name="Cálculo 3 5 7" xfId="40715" xr:uid="{00000000-0005-0000-0000-00007BA00000}"/>
    <cellStyle name="Cálculo 3 6" xfId="40716" xr:uid="{00000000-0005-0000-0000-00007CA00000}"/>
    <cellStyle name="Cálculo 3 6 2" xfId="40717" xr:uid="{00000000-0005-0000-0000-00007DA00000}"/>
    <cellStyle name="Cálculo 3 6 3" xfId="40718" xr:uid="{00000000-0005-0000-0000-00007EA00000}"/>
    <cellStyle name="Cálculo 3 6 4" xfId="40719" xr:uid="{00000000-0005-0000-0000-00007FA00000}"/>
    <cellStyle name="Cálculo 3 6 5" xfId="40720" xr:uid="{00000000-0005-0000-0000-000080A00000}"/>
    <cellStyle name="Cálculo 3 6 6" xfId="40721" xr:uid="{00000000-0005-0000-0000-000081A00000}"/>
    <cellStyle name="Cálculo 3 6 7" xfId="40722" xr:uid="{00000000-0005-0000-0000-000082A00000}"/>
    <cellStyle name="Cálculo 3 7" xfId="40723" xr:uid="{00000000-0005-0000-0000-000083A00000}"/>
    <cellStyle name="Cálculo 3 7 2" xfId="40724" xr:uid="{00000000-0005-0000-0000-000084A00000}"/>
    <cellStyle name="Cálculo 3 7 3" xfId="40725" xr:uid="{00000000-0005-0000-0000-000085A00000}"/>
    <cellStyle name="Cálculo 3 8" xfId="40726" xr:uid="{00000000-0005-0000-0000-000086A00000}"/>
    <cellStyle name="Cálculo 3 8 2" xfId="40727" xr:uid="{00000000-0005-0000-0000-000087A00000}"/>
    <cellStyle name="Cálculo 3 8 3" xfId="40728" xr:uid="{00000000-0005-0000-0000-000088A00000}"/>
    <cellStyle name="Cálculo 3 8 4" xfId="40729" xr:uid="{00000000-0005-0000-0000-000089A00000}"/>
    <cellStyle name="Cálculo 3 9" xfId="40730" xr:uid="{00000000-0005-0000-0000-00008AA00000}"/>
    <cellStyle name="Cálculo 3 9 2" xfId="40731" xr:uid="{00000000-0005-0000-0000-00008BA00000}"/>
    <cellStyle name="Cálculo 3 9 3" xfId="40732" xr:uid="{00000000-0005-0000-0000-00008CA00000}"/>
    <cellStyle name="Cálculo 3 9 4" xfId="40733" xr:uid="{00000000-0005-0000-0000-00008DA00000}"/>
    <cellStyle name="Cálculo 3_12_CONFERE (2)" xfId="40734" xr:uid="{00000000-0005-0000-0000-00008EA00000}"/>
    <cellStyle name="Cálculo 30" xfId="40735" xr:uid="{00000000-0005-0000-0000-00008FA00000}"/>
    <cellStyle name="Cálculo 31" xfId="40736" xr:uid="{00000000-0005-0000-0000-000090A00000}"/>
    <cellStyle name="Cálculo 32" xfId="40737" xr:uid="{00000000-0005-0000-0000-000091A00000}"/>
    <cellStyle name="Cálculo 33" xfId="40738" xr:uid="{00000000-0005-0000-0000-000092A00000}"/>
    <cellStyle name="Cálculo 34" xfId="40739" xr:uid="{00000000-0005-0000-0000-000093A00000}"/>
    <cellStyle name="Cálculo 35" xfId="40740" xr:uid="{00000000-0005-0000-0000-000094A00000}"/>
    <cellStyle name="Cálculo 36" xfId="40741" xr:uid="{00000000-0005-0000-0000-000095A00000}"/>
    <cellStyle name="Cálculo 37" xfId="40742" xr:uid="{00000000-0005-0000-0000-000096A00000}"/>
    <cellStyle name="Cálculo 38" xfId="40743" xr:uid="{00000000-0005-0000-0000-000097A00000}"/>
    <cellStyle name="Cálculo 39" xfId="40744" xr:uid="{00000000-0005-0000-0000-000098A00000}"/>
    <cellStyle name="Cálculo 4" xfId="40745" xr:uid="{00000000-0005-0000-0000-000099A00000}"/>
    <cellStyle name="Cálculo 4 10" xfId="40746" xr:uid="{00000000-0005-0000-0000-00009AA00000}"/>
    <cellStyle name="Cálculo 4 10 2" xfId="40747" xr:uid="{00000000-0005-0000-0000-00009BA00000}"/>
    <cellStyle name="Cálculo 4 10 3" xfId="40748" xr:uid="{00000000-0005-0000-0000-00009CA00000}"/>
    <cellStyle name="Cálculo 4 10 4" xfId="40749" xr:uid="{00000000-0005-0000-0000-00009DA00000}"/>
    <cellStyle name="Cálculo 4 11" xfId="40750" xr:uid="{00000000-0005-0000-0000-00009EA00000}"/>
    <cellStyle name="Cálculo 4 11 2" xfId="40751" xr:uid="{00000000-0005-0000-0000-00009FA00000}"/>
    <cellStyle name="Cálculo 4 11 3" xfId="40752" xr:uid="{00000000-0005-0000-0000-0000A0A00000}"/>
    <cellStyle name="Cálculo 4 11 4" xfId="40753" xr:uid="{00000000-0005-0000-0000-0000A1A00000}"/>
    <cellStyle name="Cálculo 4 12" xfId="40754" xr:uid="{00000000-0005-0000-0000-0000A2A00000}"/>
    <cellStyle name="Cálculo 4 12 2" xfId="40755" xr:uid="{00000000-0005-0000-0000-0000A3A00000}"/>
    <cellStyle name="Cálculo 4 12 3" xfId="40756" xr:uid="{00000000-0005-0000-0000-0000A4A00000}"/>
    <cellStyle name="Cálculo 4 13" xfId="40757" xr:uid="{00000000-0005-0000-0000-0000A5A00000}"/>
    <cellStyle name="Cálculo 4 13 2" xfId="40758" xr:uid="{00000000-0005-0000-0000-0000A6A00000}"/>
    <cellStyle name="Cálculo 4 13 3" xfId="40759" xr:uid="{00000000-0005-0000-0000-0000A7A00000}"/>
    <cellStyle name="Cálculo 4 13 4" xfId="40760" xr:uid="{00000000-0005-0000-0000-0000A8A00000}"/>
    <cellStyle name="Cálculo 4 14" xfId="40761" xr:uid="{00000000-0005-0000-0000-0000A9A00000}"/>
    <cellStyle name="Cálculo 4 14 2" xfId="40762" xr:uid="{00000000-0005-0000-0000-0000AAA00000}"/>
    <cellStyle name="Cálculo 4 14 3" xfId="40763" xr:uid="{00000000-0005-0000-0000-0000ABA00000}"/>
    <cellStyle name="Cálculo 4 14 4" xfId="40764" xr:uid="{00000000-0005-0000-0000-0000ACA00000}"/>
    <cellStyle name="Cálculo 4 15" xfId="40765" xr:uid="{00000000-0005-0000-0000-0000ADA00000}"/>
    <cellStyle name="Cálculo 4 15 2" xfId="40766" xr:uid="{00000000-0005-0000-0000-0000AEA00000}"/>
    <cellStyle name="Cálculo 4 15 3" xfId="40767" xr:uid="{00000000-0005-0000-0000-0000AFA00000}"/>
    <cellStyle name="Cálculo 4 15 4" xfId="40768" xr:uid="{00000000-0005-0000-0000-0000B0A00000}"/>
    <cellStyle name="Cálculo 4 16" xfId="40769" xr:uid="{00000000-0005-0000-0000-0000B1A00000}"/>
    <cellStyle name="Cálculo 4 16 2" xfId="40770" xr:uid="{00000000-0005-0000-0000-0000B2A00000}"/>
    <cellStyle name="Cálculo 4 16 3" xfId="40771" xr:uid="{00000000-0005-0000-0000-0000B3A00000}"/>
    <cellStyle name="Cálculo 4 16 4" xfId="40772" xr:uid="{00000000-0005-0000-0000-0000B4A00000}"/>
    <cellStyle name="Cálculo 4 17" xfId="40773" xr:uid="{00000000-0005-0000-0000-0000B5A00000}"/>
    <cellStyle name="Cálculo 4 17 2" xfId="40774" xr:uid="{00000000-0005-0000-0000-0000B6A00000}"/>
    <cellStyle name="Cálculo 4 17 3" xfId="40775" xr:uid="{00000000-0005-0000-0000-0000B7A00000}"/>
    <cellStyle name="Cálculo 4 17 4" xfId="40776" xr:uid="{00000000-0005-0000-0000-0000B8A00000}"/>
    <cellStyle name="Cálculo 4 18" xfId="40777" xr:uid="{00000000-0005-0000-0000-0000B9A00000}"/>
    <cellStyle name="Cálculo 4 18 2" xfId="40778" xr:uid="{00000000-0005-0000-0000-0000BAA00000}"/>
    <cellStyle name="Cálculo 4 18 3" xfId="40779" xr:uid="{00000000-0005-0000-0000-0000BBA00000}"/>
    <cellStyle name="Cálculo 4 18 4" xfId="40780" xr:uid="{00000000-0005-0000-0000-0000BCA00000}"/>
    <cellStyle name="Cálculo 4 19" xfId="40781" xr:uid="{00000000-0005-0000-0000-0000BDA00000}"/>
    <cellStyle name="Cálculo 4 19 2" xfId="40782" xr:uid="{00000000-0005-0000-0000-0000BEA00000}"/>
    <cellStyle name="Cálculo 4 19 3" xfId="40783" xr:uid="{00000000-0005-0000-0000-0000BFA00000}"/>
    <cellStyle name="Cálculo 4 19 4" xfId="40784" xr:uid="{00000000-0005-0000-0000-0000C0A00000}"/>
    <cellStyle name="Cálculo 4 2" xfId="40785" xr:uid="{00000000-0005-0000-0000-0000C1A00000}"/>
    <cellStyle name="Cálculo 4 2 10" xfId="40786" xr:uid="{00000000-0005-0000-0000-0000C2A00000}"/>
    <cellStyle name="Cálculo 4 2 10 2" xfId="40787" xr:uid="{00000000-0005-0000-0000-0000C3A00000}"/>
    <cellStyle name="Cálculo 4 2 10 2 2" xfId="40788" xr:uid="{00000000-0005-0000-0000-0000C4A00000}"/>
    <cellStyle name="Cálculo 4 2 10 2 3" xfId="40789" xr:uid="{00000000-0005-0000-0000-0000C5A00000}"/>
    <cellStyle name="Cálculo 4 2 10 3" xfId="40790" xr:uid="{00000000-0005-0000-0000-0000C6A00000}"/>
    <cellStyle name="Cálculo 4 2 10 3 2" xfId="40791" xr:uid="{00000000-0005-0000-0000-0000C7A00000}"/>
    <cellStyle name="Cálculo 4 2 10 3 3" xfId="40792" xr:uid="{00000000-0005-0000-0000-0000C8A00000}"/>
    <cellStyle name="Cálculo 4 2 10 4" xfId="40793" xr:uid="{00000000-0005-0000-0000-0000C9A00000}"/>
    <cellStyle name="Cálculo 4 2 10 5" xfId="40794" xr:uid="{00000000-0005-0000-0000-0000CAA00000}"/>
    <cellStyle name="Cálculo 4 2 11" xfId="40795" xr:uid="{00000000-0005-0000-0000-0000CBA00000}"/>
    <cellStyle name="Cálculo 4 2 11 2" xfId="40796" xr:uid="{00000000-0005-0000-0000-0000CCA00000}"/>
    <cellStyle name="Cálculo 4 2 11 2 2" xfId="40797" xr:uid="{00000000-0005-0000-0000-0000CDA00000}"/>
    <cellStyle name="Cálculo 4 2 11 2 3" xfId="40798" xr:uid="{00000000-0005-0000-0000-0000CEA00000}"/>
    <cellStyle name="Cálculo 4 2 11 3" xfId="40799" xr:uid="{00000000-0005-0000-0000-0000CFA00000}"/>
    <cellStyle name="Cálculo 4 2 11 3 2" xfId="40800" xr:uid="{00000000-0005-0000-0000-0000D0A00000}"/>
    <cellStyle name="Cálculo 4 2 11 3 3" xfId="40801" xr:uid="{00000000-0005-0000-0000-0000D1A00000}"/>
    <cellStyle name="Cálculo 4 2 11 4" xfId="40802" xr:uid="{00000000-0005-0000-0000-0000D2A00000}"/>
    <cellStyle name="Cálculo 4 2 11 5" xfId="40803" xr:uid="{00000000-0005-0000-0000-0000D3A00000}"/>
    <cellStyle name="Cálculo 4 2 12" xfId="40804" xr:uid="{00000000-0005-0000-0000-0000D4A00000}"/>
    <cellStyle name="Cálculo 4 2 12 2" xfId="40805" xr:uid="{00000000-0005-0000-0000-0000D5A00000}"/>
    <cellStyle name="Cálculo 4 2 12 3" xfId="40806" xr:uid="{00000000-0005-0000-0000-0000D6A00000}"/>
    <cellStyle name="Cálculo 4 2 12 4" xfId="40807" xr:uid="{00000000-0005-0000-0000-0000D7A00000}"/>
    <cellStyle name="Cálculo 4 2 13" xfId="40808" xr:uid="{00000000-0005-0000-0000-0000D8A00000}"/>
    <cellStyle name="Cálculo 4 2 13 2" xfId="40809" xr:uid="{00000000-0005-0000-0000-0000D9A00000}"/>
    <cellStyle name="Cálculo 4 2 13 3" xfId="40810" xr:uid="{00000000-0005-0000-0000-0000DAA00000}"/>
    <cellStyle name="Cálculo 4 2 13 4" xfId="40811" xr:uid="{00000000-0005-0000-0000-0000DBA00000}"/>
    <cellStyle name="Cálculo 4 2 14" xfId="40812" xr:uid="{00000000-0005-0000-0000-0000DCA00000}"/>
    <cellStyle name="Cálculo 4 2 14 2" xfId="40813" xr:uid="{00000000-0005-0000-0000-0000DDA00000}"/>
    <cellStyle name="Cálculo 4 2 14 3" xfId="40814" xr:uid="{00000000-0005-0000-0000-0000DEA00000}"/>
    <cellStyle name="Cálculo 4 2 14 4" xfId="40815" xr:uid="{00000000-0005-0000-0000-0000DFA00000}"/>
    <cellStyle name="Cálculo 4 2 15" xfId="40816" xr:uid="{00000000-0005-0000-0000-0000E0A00000}"/>
    <cellStyle name="Cálculo 4 2 15 2" xfId="40817" xr:uid="{00000000-0005-0000-0000-0000E1A00000}"/>
    <cellStyle name="Cálculo 4 2 15 3" xfId="40818" xr:uid="{00000000-0005-0000-0000-0000E2A00000}"/>
    <cellStyle name="Cálculo 4 2 15 4" xfId="40819" xr:uid="{00000000-0005-0000-0000-0000E3A00000}"/>
    <cellStyle name="Cálculo 4 2 16" xfId="40820" xr:uid="{00000000-0005-0000-0000-0000E4A00000}"/>
    <cellStyle name="Cálculo 4 2 16 2" xfId="40821" xr:uid="{00000000-0005-0000-0000-0000E5A00000}"/>
    <cellStyle name="Cálculo 4 2 16 3" xfId="40822" xr:uid="{00000000-0005-0000-0000-0000E6A00000}"/>
    <cellStyle name="Cálculo 4 2 16 4" xfId="40823" xr:uid="{00000000-0005-0000-0000-0000E7A00000}"/>
    <cellStyle name="Cálculo 4 2 17" xfId="40824" xr:uid="{00000000-0005-0000-0000-0000E8A00000}"/>
    <cellStyle name="Cálculo 4 2 17 2" xfId="40825" xr:uid="{00000000-0005-0000-0000-0000E9A00000}"/>
    <cellStyle name="Cálculo 4 2 17 3" xfId="40826" xr:uid="{00000000-0005-0000-0000-0000EAA00000}"/>
    <cellStyle name="Cálculo 4 2 17 4" xfId="40827" xr:uid="{00000000-0005-0000-0000-0000EBA00000}"/>
    <cellStyle name="Cálculo 4 2 18" xfId="40828" xr:uid="{00000000-0005-0000-0000-0000ECA00000}"/>
    <cellStyle name="Cálculo 4 2 18 2" xfId="40829" xr:uid="{00000000-0005-0000-0000-0000EDA00000}"/>
    <cellStyle name="Cálculo 4 2 18 3" xfId="40830" xr:uid="{00000000-0005-0000-0000-0000EEA00000}"/>
    <cellStyle name="Cálculo 4 2 18 4" xfId="40831" xr:uid="{00000000-0005-0000-0000-0000EFA00000}"/>
    <cellStyle name="Cálculo 4 2 19" xfId="40832" xr:uid="{00000000-0005-0000-0000-0000F0A00000}"/>
    <cellStyle name="Cálculo 4 2 19 2" xfId="40833" xr:uid="{00000000-0005-0000-0000-0000F1A00000}"/>
    <cellStyle name="Cálculo 4 2 19 3" xfId="40834" xr:uid="{00000000-0005-0000-0000-0000F2A00000}"/>
    <cellStyle name="Cálculo 4 2 19 4" xfId="40835" xr:uid="{00000000-0005-0000-0000-0000F3A00000}"/>
    <cellStyle name="Cálculo 4 2 2" xfId="40836" xr:uid="{00000000-0005-0000-0000-0000F4A00000}"/>
    <cellStyle name="Cálculo 4 2 2 2" xfId="40837" xr:uid="{00000000-0005-0000-0000-0000F5A00000}"/>
    <cellStyle name="Cálculo 4 2 2 2 2" xfId="40838" xr:uid="{00000000-0005-0000-0000-0000F6A00000}"/>
    <cellStyle name="Cálculo 4 2 2 2 3" xfId="40839" xr:uid="{00000000-0005-0000-0000-0000F7A00000}"/>
    <cellStyle name="Cálculo 4 2 2 3" xfId="40840" xr:uid="{00000000-0005-0000-0000-0000F8A00000}"/>
    <cellStyle name="Cálculo 4 2 2 3 2" xfId="40841" xr:uid="{00000000-0005-0000-0000-0000F9A00000}"/>
    <cellStyle name="Cálculo 4 2 2 3 3" xfId="40842" xr:uid="{00000000-0005-0000-0000-0000FAA00000}"/>
    <cellStyle name="Cálculo 4 2 2 4" xfId="40843" xr:uid="{00000000-0005-0000-0000-0000FBA00000}"/>
    <cellStyle name="Cálculo 4 2 2 5" xfId="40844" xr:uid="{00000000-0005-0000-0000-0000FCA00000}"/>
    <cellStyle name="Cálculo 4 2 20" xfId="40845" xr:uid="{00000000-0005-0000-0000-0000FDA00000}"/>
    <cellStyle name="Cálculo 4 2 20 2" xfId="40846" xr:uid="{00000000-0005-0000-0000-0000FEA00000}"/>
    <cellStyle name="Cálculo 4 2 20 3" xfId="40847" xr:uid="{00000000-0005-0000-0000-0000FFA00000}"/>
    <cellStyle name="Cálculo 4 2 21" xfId="40848" xr:uid="{00000000-0005-0000-0000-000000A10000}"/>
    <cellStyle name="Cálculo 4 2 21 2" xfId="40849" xr:uid="{00000000-0005-0000-0000-000001A10000}"/>
    <cellStyle name="Cálculo 4 2 21 3" xfId="40850" xr:uid="{00000000-0005-0000-0000-000002A10000}"/>
    <cellStyle name="Cálculo 4 2 21 4" xfId="40851" xr:uid="{00000000-0005-0000-0000-000003A10000}"/>
    <cellStyle name="Cálculo 4 2 22" xfId="40852" xr:uid="{00000000-0005-0000-0000-000004A10000}"/>
    <cellStyle name="Cálculo 4 2 22 2" xfId="40853" xr:uid="{00000000-0005-0000-0000-000005A10000}"/>
    <cellStyle name="Cálculo 4 2 22 2 2" xfId="40854" xr:uid="{00000000-0005-0000-0000-000006A10000}"/>
    <cellStyle name="Cálculo 4 2 22 2 3" xfId="40855" xr:uid="{00000000-0005-0000-0000-000007A10000}"/>
    <cellStyle name="Cálculo 4 2 22 3" xfId="40856" xr:uid="{00000000-0005-0000-0000-000008A10000}"/>
    <cellStyle name="Cálculo 4 2 22 3 2" xfId="40857" xr:uid="{00000000-0005-0000-0000-000009A10000}"/>
    <cellStyle name="Cálculo 4 2 22 3 3" xfId="40858" xr:uid="{00000000-0005-0000-0000-00000AA10000}"/>
    <cellStyle name="Cálculo 4 2 22 4" xfId="40859" xr:uid="{00000000-0005-0000-0000-00000BA10000}"/>
    <cellStyle name="Cálculo 4 2 22 5" xfId="40860" xr:uid="{00000000-0005-0000-0000-00000CA10000}"/>
    <cellStyle name="Cálculo 4 2 23" xfId="40861" xr:uid="{00000000-0005-0000-0000-00000DA10000}"/>
    <cellStyle name="Cálculo 4 2 24" xfId="40862" xr:uid="{00000000-0005-0000-0000-00000EA10000}"/>
    <cellStyle name="Cálculo 4 2 3" xfId="40863" xr:uid="{00000000-0005-0000-0000-00000FA10000}"/>
    <cellStyle name="Cálculo 4 2 3 2" xfId="40864" xr:uid="{00000000-0005-0000-0000-000010A10000}"/>
    <cellStyle name="Cálculo 4 2 3 3" xfId="40865" xr:uid="{00000000-0005-0000-0000-000011A10000}"/>
    <cellStyle name="Cálculo 4 2 4" xfId="40866" xr:uid="{00000000-0005-0000-0000-000012A10000}"/>
    <cellStyle name="Cálculo 4 2 4 2" xfId="40867" xr:uid="{00000000-0005-0000-0000-000013A10000}"/>
    <cellStyle name="Cálculo 4 2 4 3" xfId="40868" xr:uid="{00000000-0005-0000-0000-000014A10000}"/>
    <cellStyle name="Cálculo 4 2 5" xfId="40869" xr:uid="{00000000-0005-0000-0000-000015A10000}"/>
    <cellStyle name="Cálculo 4 2 5 2" xfId="40870" xr:uid="{00000000-0005-0000-0000-000016A10000}"/>
    <cellStyle name="Cálculo 4 2 5 3" xfId="40871" xr:uid="{00000000-0005-0000-0000-000017A10000}"/>
    <cellStyle name="Cálculo 4 2 6" xfId="40872" xr:uid="{00000000-0005-0000-0000-000018A10000}"/>
    <cellStyle name="Cálculo 4 2 6 2" xfId="40873" xr:uid="{00000000-0005-0000-0000-000019A10000}"/>
    <cellStyle name="Cálculo 4 2 6 3" xfId="40874" xr:uid="{00000000-0005-0000-0000-00001AA10000}"/>
    <cellStyle name="Cálculo 4 2 6 4" xfId="40875" xr:uid="{00000000-0005-0000-0000-00001BA10000}"/>
    <cellStyle name="Cálculo 4 2 7" xfId="40876" xr:uid="{00000000-0005-0000-0000-00001CA10000}"/>
    <cellStyle name="Cálculo 4 2 7 2" xfId="40877" xr:uid="{00000000-0005-0000-0000-00001DA10000}"/>
    <cellStyle name="Cálculo 4 2 7 3" xfId="40878" xr:uid="{00000000-0005-0000-0000-00001EA10000}"/>
    <cellStyle name="Cálculo 4 2 8" xfId="40879" xr:uid="{00000000-0005-0000-0000-00001FA10000}"/>
    <cellStyle name="Cálculo 4 2 8 2" xfId="40880" xr:uid="{00000000-0005-0000-0000-000020A10000}"/>
    <cellStyle name="Cálculo 4 2 8 3" xfId="40881" xr:uid="{00000000-0005-0000-0000-000021A10000}"/>
    <cellStyle name="Cálculo 4 2 8 4" xfId="40882" xr:uid="{00000000-0005-0000-0000-000022A10000}"/>
    <cellStyle name="Cálculo 4 2 9" xfId="40883" xr:uid="{00000000-0005-0000-0000-000023A10000}"/>
    <cellStyle name="Cálculo 4 2 9 2" xfId="40884" xr:uid="{00000000-0005-0000-0000-000024A10000}"/>
    <cellStyle name="Cálculo 4 2 9 3" xfId="40885" xr:uid="{00000000-0005-0000-0000-000025A10000}"/>
    <cellStyle name="Cálculo 4 20" xfId="40886" xr:uid="{00000000-0005-0000-0000-000026A10000}"/>
    <cellStyle name="Cálculo 4 20 2" xfId="40887" xr:uid="{00000000-0005-0000-0000-000027A10000}"/>
    <cellStyle name="Cálculo 4 20 3" xfId="40888" xr:uid="{00000000-0005-0000-0000-000028A10000}"/>
    <cellStyle name="Cálculo 4 21" xfId="40889" xr:uid="{00000000-0005-0000-0000-000029A10000}"/>
    <cellStyle name="Cálculo 4 21 2" xfId="40890" xr:uid="{00000000-0005-0000-0000-00002AA10000}"/>
    <cellStyle name="Cálculo 4 21 3" xfId="40891" xr:uid="{00000000-0005-0000-0000-00002BA10000}"/>
    <cellStyle name="Cálculo 4 22" xfId="40892" xr:uid="{00000000-0005-0000-0000-00002CA10000}"/>
    <cellStyle name="Cálculo 4 22 2" xfId="40893" xr:uid="{00000000-0005-0000-0000-00002DA10000}"/>
    <cellStyle name="Cálculo 4 22 3" xfId="40894" xr:uid="{00000000-0005-0000-0000-00002EA10000}"/>
    <cellStyle name="Cálculo 4 23" xfId="40895" xr:uid="{00000000-0005-0000-0000-00002FA10000}"/>
    <cellStyle name="Cálculo 4 23 2" xfId="40896" xr:uid="{00000000-0005-0000-0000-000030A10000}"/>
    <cellStyle name="Cálculo 4 23 3" xfId="40897" xr:uid="{00000000-0005-0000-0000-000031A10000}"/>
    <cellStyle name="Cálculo 4 23 4" xfId="40898" xr:uid="{00000000-0005-0000-0000-000032A10000}"/>
    <cellStyle name="Cálculo 4 24" xfId="40899" xr:uid="{00000000-0005-0000-0000-000033A10000}"/>
    <cellStyle name="Cálculo 4 25" xfId="40900" xr:uid="{00000000-0005-0000-0000-000034A10000}"/>
    <cellStyle name="Cálculo 4 26" xfId="40901" xr:uid="{00000000-0005-0000-0000-000035A10000}"/>
    <cellStyle name="Cálculo 4 3" xfId="40902" xr:uid="{00000000-0005-0000-0000-000036A10000}"/>
    <cellStyle name="Cálculo 4 3 2" xfId="40903" xr:uid="{00000000-0005-0000-0000-000037A10000}"/>
    <cellStyle name="Cálculo 4 3 3" xfId="40904" xr:uid="{00000000-0005-0000-0000-000038A10000}"/>
    <cellStyle name="Cálculo 4 3 4" xfId="40905" xr:uid="{00000000-0005-0000-0000-000039A10000}"/>
    <cellStyle name="Cálculo 4 3 5" xfId="40906" xr:uid="{00000000-0005-0000-0000-00003AA10000}"/>
    <cellStyle name="Cálculo 4 3 6" xfId="40907" xr:uid="{00000000-0005-0000-0000-00003BA10000}"/>
    <cellStyle name="Cálculo 4 3 7" xfId="40908" xr:uid="{00000000-0005-0000-0000-00003CA10000}"/>
    <cellStyle name="Cálculo 4 4" xfId="40909" xr:uid="{00000000-0005-0000-0000-00003DA10000}"/>
    <cellStyle name="Cálculo 4 4 2" xfId="40910" xr:uid="{00000000-0005-0000-0000-00003EA10000}"/>
    <cellStyle name="Cálculo 4 4 3" xfId="40911" xr:uid="{00000000-0005-0000-0000-00003FA10000}"/>
    <cellStyle name="Cálculo 4 4 4" xfId="40912" xr:uid="{00000000-0005-0000-0000-000040A10000}"/>
    <cellStyle name="Cálculo 4 4 5" xfId="40913" xr:uid="{00000000-0005-0000-0000-000041A10000}"/>
    <cellStyle name="Cálculo 4 4 6" xfId="40914" xr:uid="{00000000-0005-0000-0000-000042A10000}"/>
    <cellStyle name="Cálculo 4 4 7" xfId="40915" xr:uid="{00000000-0005-0000-0000-000043A10000}"/>
    <cellStyle name="Cálculo 4 5" xfId="40916" xr:uid="{00000000-0005-0000-0000-000044A10000}"/>
    <cellStyle name="Cálculo 4 5 2" xfId="40917" xr:uid="{00000000-0005-0000-0000-000045A10000}"/>
    <cellStyle name="Cálculo 4 5 3" xfId="40918" xr:uid="{00000000-0005-0000-0000-000046A10000}"/>
    <cellStyle name="Cálculo 4 5 4" xfId="40919" xr:uid="{00000000-0005-0000-0000-000047A10000}"/>
    <cellStyle name="Cálculo 4 5 5" xfId="40920" xr:uid="{00000000-0005-0000-0000-000048A10000}"/>
    <cellStyle name="Cálculo 4 5 6" xfId="40921" xr:uid="{00000000-0005-0000-0000-000049A10000}"/>
    <cellStyle name="Cálculo 4 5 7" xfId="40922" xr:uid="{00000000-0005-0000-0000-00004AA10000}"/>
    <cellStyle name="Cálculo 4 6" xfId="40923" xr:uid="{00000000-0005-0000-0000-00004BA10000}"/>
    <cellStyle name="Cálculo 4 6 2" xfId="40924" xr:uid="{00000000-0005-0000-0000-00004CA10000}"/>
    <cellStyle name="Cálculo 4 6 3" xfId="40925" xr:uid="{00000000-0005-0000-0000-00004DA10000}"/>
    <cellStyle name="Cálculo 4 6 4" xfId="40926" xr:uid="{00000000-0005-0000-0000-00004EA10000}"/>
    <cellStyle name="Cálculo 4 6 5" xfId="40927" xr:uid="{00000000-0005-0000-0000-00004FA10000}"/>
    <cellStyle name="Cálculo 4 6 6" xfId="40928" xr:uid="{00000000-0005-0000-0000-000050A10000}"/>
    <cellStyle name="Cálculo 4 6 7" xfId="40929" xr:uid="{00000000-0005-0000-0000-000051A10000}"/>
    <cellStyle name="Cálculo 4 7" xfId="40930" xr:uid="{00000000-0005-0000-0000-000052A10000}"/>
    <cellStyle name="Cálculo 4 7 2" xfId="40931" xr:uid="{00000000-0005-0000-0000-000053A10000}"/>
    <cellStyle name="Cálculo 4 7 3" xfId="40932" xr:uid="{00000000-0005-0000-0000-000054A10000}"/>
    <cellStyle name="Cálculo 4 7 4" xfId="40933" xr:uid="{00000000-0005-0000-0000-000055A10000}"/>
    <cellStyle name="Cálculo 4 8" xfId="40934" xr:uid="{00000000-0005-0000-0000-000056A10000}"/>
    <cellStyle name="Cálculo 4 8 2" xfId="40935" xr:uid="{00000000-0005-0000-0000-000057A10000}"/>
    <cellStyle name="Cálculo 4 8 3" xfId="40936" xr:uid="{00000000-0005-0000-0000-000058A10000}"/>
    <cellStyle name="Cálculo 4 8 4" xfId="40937" xr:uid="{00000000-0005-0000-0000-000059A10000}"/>
    <cellStyle name="Cálculo 4 9" xfId="40938" xr:uid="{00000000-0005-0000-0000-00005AA10000}"/>
    <cellStyle name="Cálculo 4 9 2" xfId="40939" xr:uid="{00000000-0005-0000-0000-00005BA10000}"/>
    <cellStyle name="Cálculo 4 9 3" xfId="40940" xr:uid="{00000000-0005-0000-0000-00005CA10000}"/>
    <cellStyle name="Cálculo 4 9 4" xfId="40941" xr:uid="{00000000-0005-0000-0000-00005DA10000}"/>
    <cellStyle name="Cálculo 4_12_CONFERE (2)" xfId="40942" xr:uid="{00000000-0005-0000-0000-00005EA10000}"/>
    <cellStyle name="Cálculo 40" xfId="40943" xr:uid="{00000000-0005-0000-0000-00005FA10000}"/>
    <cellStyle name="Cálculo 41" xfId="40944" xr:uid="{00000000-0005-0000-0000-000060A10000}"/>
    <cellStyle name="Cálculo 42" xfId="40945" xr:uid="{00000000-0005-0000-0000-000061A10000}"/>
    <cellStyle name="Cálculo 43" xfId="40946" xr:uid="{00000000-0005-0000-0000-000062A10000}"/>
    <cellStyle name="Cálculo 44" xfId="40947" xr:uid="{00000000-0005-0000-0000-000063A10000}"/>
    <cellStyle name="Cálculo 45" xfId="40948" xr:uid="{00000000-0005-0000-0000-000064A10000}"/>
    <cellStyle name="Cálculo 46" xfId="40949" xr:uid="{00000000-0005-0000-0000-000065A10000}"/>
    <cellStyle name="Cálculo 47" xfId="40950" xr:uid="{00000000-0005-0000-0000-000066A10000}"/>
    <cellStyle name="Cálculo 48" xfId="40951" xr:uid="{00000000-0005-0000-0000-000067A10000}"/>
    <cellStyle name="Cálculo 49" xfId="40952" xr:uid="{00000000-0005-0000-0000-000068A10000}"/>
    <cellStyle name="Cálculo 5" xfId="40953" xr:uid="{00000000-0005-0000-0000-000069A10000}"/>
    <cellStyle name="Cálculo 5 10" xfId="40954" xr:uid="{00000000-0005-0000-0000-00006AA10000}"/>
    <cellStyle name="Cálculo 5 10 2" xfId="40955" xr:uid="{00000000-0005-0000-0000-00006BA10000}"/>
    <cellStyle name="Cálculo 5 10 3" xfId="40956" xr:uid="{00000000-0005-0000-0000-00006CA10000}"/>
    <cellStyle name="Cálculo 5 10 4" xfId="40957" xr:uid="{00000000-0005-0000-0000-00006DA10000}"/>
    <cellStyle name="Cálculo 5 11" xfId="40958" xr:uid="{00000000-0005-0000-0000-00006EA10000}"/>
    <cellStyle name="Cálculo 5 11 2" xfId="40959" xr:uid="{00000000-0005-0000-0000-00006FA10000}"/>
    <cellStyle name="Cálculo 5 11 3" xfId="40960" xr:uid="{00000000-0005-0000-0000-000070A10000}"/>
    <cellStyle name="Cálculo 5 12" xfId="40961" xr:uid="{00000000-0005-0000-0000-000071A10000}"/>
    <cellStyle name="Cálculo 5 12 2" xfId="40962" xr:uid="{00000000-0005-0000-0000-000072A10000}"/>
    <cellStyle name="Cálculo 5 12 2 2" xfId="40963" xr:uid="{00000000-0005-0000-0000-000073A10000}"/>
    <cellStyle name="Cálculo 5 12 2 3" xfId="40964" xr:uid="{00000000-0005-0000-0000-000074A10000}"/>
    <cellStyle name="Cálculo 5 12 3" xfId="40965" xr:uid="{00000000-0005-0000-0000-000075A10000}"/>
    <cellStyle name="Cálculo 5 12 3 2" xfId="40966" xr:uid="{00000000-0005-0000-0000-000076A10000}"/>
    <cellStyle name="Cálculo 5 12 3 3" xfId="40967" xr:uid="{00000000-0005-0000-0000-000077A10000}"/>
    <cellStyle name="Cálculo 5 12 4" xfId="40968" xr:uid="{00000000-0005-0000-0000-000078A10000}"/>
    <cellStyle name="Cálculo 5 12 5" xfId="40969" xr:uid="{00000000-0005-0000-0000-000079A10000}"/>
    <cellStyle name="Cálculo 5 13" xfId="40970" xr:uid="{00000000-0005-0000-0000-00007AA10000}"/>
    <cellStyle name="Cálculo 5 13 2" xfId="40971" xr:uid="{00000000-0005-0000-0000-00007BA10000}"/>
    <cellStyle name="Cálculo 5 13 2 2" xfId="40972" xr:uid="{00000000-0005-0000-0000-00007CA10000}"/>
    <cellStyle name="Cálculo 5 13 2 3" xfId="40973" xr:uid="{00000000-0005-0000-0000-00007DA10000}"/>
    <cellStyle name="Cálculo 5 13 3" xfId="40974" xr:uid="{00000000-0005-0000-0000-00007EA10000}"/>
    <cellStyle name="Cálculo 5 13 3 2" xfId="40975" xr:uid="{00000000-0005-0000-0000-00007FA10000}"/>
    <cellStyle name="Cálculo 5 13 3 3" xfId="40976" xr:uid="{00000000-0005-0000-0000-000080A10000}"/>
    <cellStyle name="Cálculo 5 13 4" xfId="40977" xr:uid="{00000000-0005-0000-0000-000081A10000}"/>
    <cellStyle name="Cálculo 5 13 5" xfId="40978" xr:uid="{00000000-0005-0000-0000-000082A10000}"/>
    <cellStyle name="Cálculo 5 14" xfId="40979" xr:uid="{00000000-0005-0000-0000-000083A10000}"/>
    <cellStyle name="Cálculo 5 14 2" xfId="40980" xr:uid="{00000000-0005-0000-0000-000084A10000}"/>
    <cellStyle name="Cálculo 5 14 3" xfId="40981" xr:uid="{00000000-0005-0000-0000-000085A10000}"/>
    <cellStyle name="Cálculo 5 15" xfId="40982" xr:uid="{00000000-0005-0000-0000-000086A10000}"/>
    <cellStyle name="Cálculo 5 15 2" xfId="40983" xr:uid="{00000000-0005-0000-0000-000087A10000}"/>
    <cellStyle name="Cálculo 5 15 3" xfId="40984" xr:uid="{00000000-0005-0000-0000-000088A10000}"/>
    <cellStyle name="Cálculo 5 15 4" xfId="40985" xr:uid="{00000000-0005-0000-0000-000089A10000}"/>
    <cellStyle name="Cálculo 5 16" xfId="40986" xr:uid="{00000000-0005-0000-0000-00008AA10000}"/>
    <cellStyle name="Cálculo 5 16 2" xfId="40987" xr:uid="{00000000-0005-0000-0000-00008BA10000}"/>
    <cellStyle name="Cálculo 5 16 3" xfId="40988" xr:uid="{00000000-0005-0000-0000-00008CA10000}"/>
    <cellStyle name="Cálculo 5 16 4" xfId="40989" xr:uid="{00000000-0005-0000-0000-00008DA10000}"/>
    <cellStyle name="Cálculo 5 17" xfId="40990" xr:uid="{00000000-0005-0000-0000-00008EA10000}"/>
    <cellStyle name="Cálculo 5 17 2" xfId="40991" xr:uid="{00000000-0005-0000-0000-00008FA10000}"/>
    <cellStyle name="Cálculo 5 17 3" xfId="40992" xr:uid="{00000000-0005-0000-0000-000090A10000}"/>
    <cellStyle name="Cálculo 5 18" xfId="40993" xr:uid="{00000000-0005-0000-0000-000091A10000}"/>
    <cellStyle name="Cálculo 5 18 2" xfId="40994" xr:uid="{00000000-0005-0000-0000-000092A10000}"/>
    <cellStyle name="Cálculo 5 18 3" xfId="40995" xr:uid="{00000000-0005-0000-0000-000093A10000}"/>
    <cellStyle name="Cálculo 5 19" xfId="40996" xr:uid="{00000000-0005-0000-0000-000094A10000}"/>
    <cellStyle name="Cálculo 5 19 2" xfId="40997" xr:uid="{00000000-0005-0000-0000-000095A10000}"/>
    <cellStyle name="Cálculo 5 19 3" xfId="40998" xr:uid="{00000000-0005-0000-0000-000096A10000}"/>
    <cellStyle name="Cálculo 5 2" xfId="40999" xr:uid="{00000000-0005-0000-0000-000097A10000}"/>
    <cellStyle name="Cálculo 5 2 10" xfId="41000" xr:uid="{00000000-0005-0000-0000-000098A10000}"/>
    <cellStyle name="Cálculo 5 2 10 2" xfId="41001" xr:uid="{00000000-0005-0000-0000-000099A10000}"/>
    <cellStyle name="Cálculo 5 2 10 3" xfId="41002" xr:uid="{00000000-0005-0000-0000-00009AA10000}"/>
    <cellStyle name="Cálculo 5 2 11" xfId="41003" xr:uid="{00000000-0005-0000-0000-00009BA10000}"/>
    <cellStyle name="Cálculo 5 2 11 2" xfId="41004" xr:uid="{00000000-0005-0000-0000-00009CA10000}"/>
    <cellStyle name="Cálculo 5 2 11 2 2" xfId="41005" xr:uid="{00000000-0005-0000-0000-00009DA10000}"/>
    <cellStyle name="Cálculo 5 2 11 2 3" xfId="41006" xr:uid="{00000000-0005-0000-0000-00009EA10000}"/>
    <cellStyle name="Cálculo 5 2 11 3" xfId="41007" xr:uid="{00000000-0005-0000-0000-00009FA10000}"/>
    <cellStyle name="Cálculo 5 2 11 3 2" xfId="41008" xr:uid="{00000000-0005-0000-0000-0000A0A10000}"/>
    <cellStyle name="Cálculo 5 2 11 3 3" xfId="41009" xr:uid="{00000000-0005-0000-0000-0000A1A10000}"/>
    <cellStyle name="Cálculo 5 2 11 4" xfId="41010" xr:uid="{00000000-0005-0000-0000-0000A2A10000}"/>
    <cellStyle name="Cálculo 5 2 11 5" xfId="41011" xr:uid="{00000000-0005-0000-0000-0000A3A10000}"/>
    <cellStyle name="Cálculo 5 2 12" xfId="41012" xr:uid="{00000000-0005-0000-0000-0000A4A10000}"/>
    <cellStyle name="Cálculo 5 2 12 2" xfId="41013" xr:uid="{00000000-0005-0000-0000-0000A5A10000}"/>
    <cellStyle name="Cálculo 5 2 12 3" xfId="41014" xr:uid="{00000000-0005-0000-0000-0000A6A10000}"/>
    <cellStyle name="Cálculo 5 2 12 4" xfId="41015" xr:uid="{00000000-0005-0000-0000-0000A7A10000}"/>
    <cellStyle name="Cálculo 5 2 13" xfId="41016" xr:uid="{00000000-0005-0000-0000-0000A8A10000}"/>
    <cellStyle name="Cálculo 5 2 13 2" xfId="41017" xr:uid="{00000000-0005-0000-0000-0000A9A10000}"/>
    <cellStyle name="Cálculo 5 2 13 3" xfId="41018" xr:uid="{00000000-0005-0000-0000-0000AAA10000}"/>
    <cellStyle name="Cálculo 5 2 13 4" xfId="41019" xr:uid="{00000000-0005-0000-0000-0000ABA10000}"/>
    <cellStyle name="Cálculo 5 2 14" xfId="41020" xr:uid="{00000000-0005-0000-0000-0000ACA10000}"/>
    <cellStyle name="Cálculo 5 2 14 2" xfId="41021" xr:uid="{00000000-0005-0000-0000-0000ADA10000}"/>
    <cellStyle name="Cálculo 5 2 14 3" xfId="41022" xr:uid="{00000000-0005-0000-0000-0000AEA10000}"/>
    <cellStyle name="Cálculo 5 2 14 4" xfId="41023" xr:uid="{00000000-0005-0000-0000-0000AFA10000}"/>
    <cellStyle name="Cálculo 5 2 15" xfId="41024" xr:uid="{00000000-0005-0000-0000-0000B0A10000}"/>
    <cellStyle name="Cálculo 5 2 15 2" xfId="41025" xr:uid="{00000000-0005-0000-0000-0000B1A10000}"/>
    <cellStyle name="Cálculo 5 2 15 3" xfId="41026" xr:uid="{00000000-0005-0000-0000-0000B2A10000}"/>
    <cellStyle name="Cálculo 5 2 15 4" xfId="41027" xr:uid="{00000000-0005-0000-0000-0000B3A10000}"/>
    <cellStyle name="Cálculo 5 2 16" xfId="41028" xr:uid="{00000000-0005-0000-0000-0000B4A10000}"/>
    <cellStyle name="Cálculo 5 2 16 2" xfId="41029" xr:uid="{00000000-0005-0000-0000-0000B5A10000}"/>
    <cellStyle name="Cálculo 5 2 16 3" xfId="41030" xr:uid="{00000000-0005-0000-0000-0000B6A10000}"/>
    <cellStyle name="Cálculo 5 2 16 4" xfId="41031" xr:uid="{00000000-0005-0000-0000-0000B7A10000}"/>
    <cellStyle name="Cálculo 5 2 17" xfId="41032" xr:uid="{00000000-0005-0000-0000-0000B8A10000}"/>
    <cellStyle name="Cálculo 5 2 17 2" xfId="41033" xr:uid="{00000000-0005-0000-0000-0000B9A10000}"/>
    <cellStyle name="Cálculo 5 2 17 3" xfId="41034" xr:uid="{00000000-0005-0000-0000-0000BAA10000}"/>
    <cellStyle name="Cálculo 5 2 18" xfId="41035" xr:uid="{00000000-0005-0000-0000-0000BBA10000}"/>
    <cellStyle name="Cálculo 5 2 18 2" xfId="41036" xr:uid="{00000000-0005-0000-0000-0000BCA10000}"/>
    <cellStyle name="Cálculo 5 2 18 3" xfId="41037" xr:uid="{00000000-0005-0000-0000-0000BDA10000}"/>
    <cellStyle name="Cálculo 5 2 19" xfId="41038" xr:uid="{00000000-0005-0000-0000-0000BEA10000}"/>
    <cellStyle name="Cálculo 5 2 19 2" xfId="41039" xr:uid="{00000000-0005-0000-0000-0000BFA10000}"/>
    <cellStyle name="Cálculo 5 2 19 3" xfId="41040" xr:uid="{00000000-0005-0000-0000-0000C0A10000}"/>
    <cellStyle name="Cálculo 5 2 19 4" xfId="41041" xr:uid="{00000000-0005-0000-0000-0000C1A10000}"/>
    <cellStyle name="Cálculo 5 2 2" xfId="41042" xr:uid="{00000000-0005-0000-0000-0000C2A10000}"/>
    <cellStyle name="Cálculo 5 2 2 2" xfId="41043" xr:uid="{00000000-0005-0000-0000-0000C3A10000}"/>
    <cellStyle name="Cálculo 5 2 2 3" xfId="41044" xr:uid="{00000000-0005-0000-0000-0000C4A10000}"/>
    <cellStyle name="Cálculo 5 2 20" xfId="41045" xr:uid="{00000000-0005-0000-0000-0000C5A10000}"/>
    <cellStyle name="Cálculo 5 2 20 2" xfId="41046" xr:uid="{00000000-0005-0000-0000-0000C6A10000}"/>
    <cellStyle name="Cálculo 5 2 20 3" xfId="41047" xr:uid="{00000000-0005-0000-0000-0000C7A10000}"/>
    <cellStyle name="Cálculo 5 2 20 4" xfId="41048" xr:uid="{00000000-0005-0000-0000-0000C8A10000}"/>
    <cellStyle name="Cálculo 5 2 21" xfId="41049" xr:uid="{00000000-0005-0000-0000-0000C9A10000}"/>
    <cellStyle name="Cálculo 5 2 21 2" xfId="41050" xr:uid="{00000000-0005-0000-0000-0000CAA10000}"/>
    <cellStyle name="Cálculo 5 2 21 2 2" xfId="41051" xr:uid="{00000000-0005-0000-0000-0000CBA10000}"/>
    <cellStyle name="Cálculo 5 2 21 2 3" xfId="41052" xr:uid="{00000000-0005-0000-0000-0000CCA10000}"/>
    <cellStyle name="Cálculo 5 2 21 3" xfId="41053" xr:uid="{00000000-0005-0000-0000-0000CDA10000}"/>
    <cellStyle name="Cálculo 5 2 21 3 2" xfId="41054" xr:uid="{00000000-0005-0000-0000-0000CEA10000}"/>
    <cellStyle name="Cálculo 5 2 21 3 3" xfId="41055" xr:uid="{00000000-0005-0000-0000-0000CFA10000}"/>
    <cellStyle name="Cálculo 5 2 21 4" xfId="41056" xr:uid="{00000000-0005-0000-0000-0000D0A10000}"/>
    <cellStyle name="Cálculo 5 2 21 5" xfId="41057" xr:uid="{00000000-0005-0000-0000-0000D1A10000}"/>
    <cellStyle name="Cálculo 5 2 22" xfId="41058" xr:uid="{00000000-0005-0000-0000-0000D2A10000}"/>
    <cellStyle name="Cálculo 5 2 22 2" xfId="41059" xr:uid="{00000000-0005-0000-0000-0000D3A10000}"/>
    <cellStyle name="Cálculo 5 2 22 3" xfId="41060" xr:uid="{00000000-0005-0000-0000-0000D4A10000}"/>
    <cellStyle name="Cálculo 5 2 22 4" xfId="41061" xr:uid="{00000000-0005-0000-0000-0000D5A10000}"/>
    <cellStyle name="Cálculo 5 2 23" xfId="41062" xr:uid="{00000000-0005-0000-0000-0000D6A10000}"/>
    <cellStyle name="Cálculo 5 2 24" xfId="41063" xr:uid="{00000000-0005-0000-0000-0000D7A10000}"/>
    <cellStyle name="Cálculo 5 2 25" xfId="41064" xr:uid="{00000000-0005-0000-0000-0000D8A10000}"/>
    <cellStyle name="Cálculo 5 2 3" xfId="41065" xr:uid="{00000000-0005-0000-0000-0000D9A10000}"/>
    <cellStyle name="Cálculo 5 2 3 2" xfId="41066" xr:uid="{00000000-0005-0000-0000-0000DAA10000}"/>
    <cellStyle name="Cálculo 5 2 3 3" xfId="41067" xr:uid="{00000000-0005-0000-0000-0000DBA10000}"/>
    <cellStyle name="Cálculo 5 2 3 4" xfId="41068" xr:uid="{00000000-0005-0000-0000-0000DCA10000}"/>
    <cellStyle name="Cálculo 5 2 4" xfId="41069" xr:uid="{00000000-0005-0000-0000-0000DDA10000}"/>
    <cellStyle name="Cálculo 5 2 4 2" xfId="41070" xr:uid="{00000000-0005-0000-0000-0000DEA10000}"/>
    <cellStyle name="Cálculo 5 2 4 3" xfId="41071" xr:uid="{00000000-0005-0000-0000-0000DFA10000}"/>
    <cellStyle name="Cálculo 5 2 4 4" xfId="41072" xr:uid="{00000000-0005-0000-0000-0000E0A10000}"/>
    <cellStyle name="Cálculo 5 2 5" xfId="41073" xr:uid="{00000000-0005-0000-0000-0000E1A10000}"/>
    <cellStyle name="Cálculo 5 2 5 2" xfId="41074" xr:uid="{00000000-0005-0000-0000-0000E2A10000}"/>
    <cellStyle name="Cálculo 5 2 5 3" xfId="41075" xr:uid="{00000000-0005-0000-0000-0000E3A10000}"/>
    <cellStyle name="Cálculo 5 2 6" xfId="41076" xr:uid="{00000000-0005-0000-0000-0000E4A10000}"/>
    <cellStyle name="Cálculo 5 2 6 2" xfId="41077" xr:uid="{00000000-0005-0000-0000-0000E5A10000}"/>
    <cellStyle name="Cálculo 5 2 6 3" xfId="41078" xr:uid="{00000000-0005-0000-0000-0000E6A10000}"/>
    <cellStyle name="Cálculo 5 2 7" xfId="41079" xr:uid="{00000000-0005-0000-0000-0000E7A10000}"/>
    <cellStyle name="Cálculo 5 2 7 2" xfId="41080" xr:uid="{00000000-0005-0000-0000-0000E8A10000}"/>
    <cellStyle name="Cálculo 5 2 7 3" xfId="41081" xr:uid="{00000000-0005-0000-0000-0000E9A10000}"/>
    <cellStyle name="Cálculo 5 2 7 4" xfId="41082" xr:uid="{00000000-0005-0000-0000-0000EAA10000}"/>
    <cellStyle name="Cálculo 5 2 8" xfId="41083" xr:uid="{00000000-0005-0000-0000-0000EBA10000}"/>
    <cellStyle name="Cálculo 5 2 8 2" xfId="41084" xr:uid="{00000000-0005-0000-0000-0000ECA10000}"/>
    <cellStyle name="Cálculo 5 2 8 3" xfId="41085" xr:uid="{00000000-0005-0000-0000-0000EDA10000}"/>
    <cellStyle name="Cálculo 5 2 8 4" xfId="41086" xr:uid="{00000000-0005-0000-0000-0000EEA10000}"/>
    <cellStyle name="Cálculo 5 2 9" xfId="41087" xr:uid="{00000000-0005-0000-0000-0000EFA10000}"/>
    <cellStyle name="Cálculo 5 2 9 2" xfId="41088" xr:uid="{00000000-0005-0000-0000-0000F0A10000}"/>
    <cellStyle name="Cálculo 5 2 9 3" xfId="41089" xr:uid="{00000000-0005-0000-0000-0000F1A10000}"/>
    <cellStyle name="Cálculo 5 2_12_CONFERE (2)" xfId="41090" xr:uid="{00000000-0005-0000-0000-0000F2A10000}"/>
    <cellStyle name="Cálculo 5 20" xfId="41091" xr:uid="{00000000-0005-0000-0000-0000F3A10000}"/>
    <cellStyle name="Cálculo 5 20 2" xfId="41092" xr:uid="{00000000-0005-0000-0000-0000F4A10000}"/>
    <cellStyle name="Cálculo 5 20 3" xfId="41093" xr:uid="{00000000-0005-0000-0000-0000F5A10000}"/>
    <cellStyle name="Cálculo 5 21" xfId="41094" xr:uid="{00000000-0005-0000-0000-0000F6A10000}"/>
    <cellStyle name="Cálculo 5 21 2" xfId="41095" xr:uid="{00000000-0005-0000-0000-0000F7A10000}"/>
    <cellStyle name="Cálculo 5 21 3" xfId="41096" xr:uid="{00000000-0005-0000-0000-0000F8A10000}"/>
    <cellStyle name="Cálculo 5 21 4" xfId="41097" xr:uid="{00000000-0005-0000-0000-0000F9A10000}"/>
    <cellStyle name="Cálculo 5 22" xfId="41098" xr:uid="{00000000-0005-0000-0000-0000FAA10000}"/>
    <cellStyle name="Cálculo 5 22 2" xfId="41099" xr:uid="{00000000-0005-0000-0000-0000FBA10000}"/>
    <cellStyle name="Cálculo 5 22 3" xfId="41100" xr:uid="{00000000-0005-0000-0000-0000FCA10000}"/>
    <cellStyle name="Cálculo 5 23" xfId="41101" xr:uid="{00000000-0005-0000-0000-0000FDA10000}"/>
    <cellStyle name="Cálculo 5 23 2" xfId="41102" xr:uid="{00000000-0005-0000-0000-0000FEA10000}"/>
    <cellStyle name="Cálculo 5 23 3" xfId="41103" xr:uid="{00000000-0005-0000-0000-0000FFA10000}"/>
    <cellStyle name="Cálculo 5 24" xfId="41104" xr:uid="{00000000-0005-0000-0000-000000A20000}"/>
    <cellStyle name="Cálculo 5 25" xfId="41105" xr:uid="{00000000-0005-0000-0000-000001A20000}"/>
    <cellStyle name="Cálculo 5 26" xfId="41106" xr:uid="{00000000-0005-0000-0000-000002A20000}"/>
    <cellStyle name="Cálculo 5 27" xfId="41107" xr:uid="{00000000-0005-0000-0000-000003A20000}"/>
    <cellStyle name="Cálculo 5 28" xfId="41108" xr:uid="{00000000-0005-0000-0000-000004A20000}"/>
    <cellStyle name="Cálculo 5 29" xfId="41109" xr:uid="{00000000-0005-0000-0000-000005A20000}"/>
    <cellStyle name="Cálculo 5 3" xfId="41110" xr:uid="{00000000-0005-0000-0000-000006A20000}"/>
    <cellStyle name="Cálculo 5 3 2" xfId="41111" xr:uid="{00000000-0005-0000-0000-000007A20000}"/>
    <cellStyle name="Cálculo 5 3 3" xfId="41112" xr:uid="{00000000-0005-0000-0000-000008A20000}"/>
    <cellStyle name="Cálculo 5 3 4" xfId="41113" xr:uid="{00000000-0005-0000-0000-000009A20000}"/>
    <cellStyle name="Cálculo 5 3 5" xfId="41114" xr:uid="{00000000-0005-0000-0000-00000AA20000}"/>
    <cellStyle name="Cálculo 5 3 6" xfId="41115" xr:uid="{00000000-0005-0000-0000-00000BA20000}"/>
    <cellStyle name="Cálculo 5 3 7" xfId="41116" xr:uid="{00000000-0005-0000-0000-00000CA20000}"/>
    <cellStyle name="Cálculo 5 30" xfId="41117" xr:uid="{00000000-0005-0000-0000-00000DA20000}"/>
    <cellStyle name="Cálculo 5 4" xfId="41118" xr:uid="{00000000-0005-0000-0000-00000EA20000}"/>
    <cellStyle name="Cálculo 5 4 2" xfId="41119" xr:uid="{00000000-0005-0000-0000-00000FA20000}"/>
    <cellStyle name="Cálculo 5 4 3" xfId="41120" xr:uid="{00000000-0005-0000-0000-000010A20000}"/>
    <cellStyle name="Cálculo 5 4 4" xfId="41121" xr:uid="{00000000-0005-0000-0000-000011A20000}"/>
    <cellStyle name="Cálculo 5 4 5" xfId="41122" xr:uid="{00000000-0005-0000-0000-000012A20000}"/>
    <cellStyle name="Cálculo 5 4 6" xfId="41123" xr:uid="{00000000-0005-0000-0000-000013A20000}"/>
    <cellStyle name="Cálculo 5 4 7" xfId="41124" xr:uid="{00000000-0005-0000-0000-000014A20000}"/>
    <cellStyle name="Cálculo 5 5" xfId="41125" xr:uid="{00000000-0005-0000-0000-000015A20000}"/>
    <cellStyle name="Cálculo 5 5 2" xfId="41126" xr:uid="{00000000-0005-0000-0000-000016A20000}"/>
    <cellStyle name="Cálculo 5 5 3" xfId="41127" xr:uid="{00000000-0005-0000-0000-000017A20000}"/>
    <cellStyle name="Cálculo 5 5 4" xfId="41128" xr:uid="{00000000-0005-0000-0000-000018A20000}"/>
    <cellStyle name="Cálculo 5 5 5" xfId="41129" xr:uid="{00000000-0005-0000-0000-000019A20000}"/>
    <cellStyle name="Cálculo 5 5 6" xfId="41130" xr:uid="{00000000-0005-0000-0000-00001AA20000}"/>
    <cellStyle name="Cálculo 5 5 7" xfId="41131" xr:uid="{00000000-0005-0000-0000-00001BA20000}"/>
    <cellStyle name="Cálculo 5 6" xfId="41132" xr:uid="{00000000-0005-0000-0000-00001CA20000}"/>
    <cellStyle name="Cálculo 5 6 2" xfId="41133" xr:uid="{00000000-0005-0000-0000-00001DA20000}"/>
    <cellStyle name="Cálculo 5 6 3" xfId="41134" xr:uid="{00000000-0005-0000-0000-00001EA20000}"/>
    <cellStyle name="Cálculo 5 6 4" xfId="41135" xr:uid="{00000000-0005-0000-0000-00001FA20000}"/>
    <cellStyle name="Cálculo 5 6 5" xfId="41136" xr:uid="{00000000-0005-0000-0000-000020A20000}"/>
    <cellStyle name="Cálculo 5 6 6" xfId="41137" xr:uid="{00000000-0005-0000-0000-000021A20000}"/>
    <cellStyle name="Cálculo 5 6 7" xfId="41138" xr:uid="{00000000-0005-0000-0000-000022A20000}"/>
    <cellStyle name="Cálculo 5 7" xfId="41139" xr:uid="{00000000-0005-0000-0000-000023A20000}"/>
    <cellStyle name="Cálculo 5 7 2" xfId="41140" xr:uid="{00000000-0005-0000-0000-000024A20000}"/>
    <cellStyle name="Cálculo 5 7 2 2" xfId="41141" xr:uid="{00000000-0005-0000-0000-000025A20000}"/>
    <cellStyle name="Cálculo 5 7 2 3" xfId="41142" xr:uid="{00000000-0005-0000-0000-000026A20000}"/>
    <cellStyle name="Cálculo 5 7 3" xfId="41143" xr:uid="{00000000-0005-0000-0000-000027A20000}"/>
    <cellStyle name="Cálculo 5 7 3 2" xfId="41144" xr:uid="{00000000-0005-0000-0000-000028A20000}"/>
    <cellStyle name="Cálculo 5 7 3 3" xfId="41145" xr:uid="{00000000-0005-0000-0000-000029A20000}"/>
    <cellStyle name="Cálculo 5 7 4" xfId="41146" xr:uid="{00000000-0005-0000-0000-00002AA20000}"/>
    <cellStyle name="Cálculo 5 7 5" xfId="41147" xr:uid="{00000000-0005-0000-0000-00002BA20000}"/>
    <cellStyle name="Cálculo 5 8" xfId="41148" xr:uid="{00000000-0005-0000-0000-00002CA20000}"/>
    <cellStyle name="Cálculo 5 8 2" xfId="41149" xr:uid="{00000000-0005-0000-0000-00002DA20000}"/>
    <cellStyle name="Cálculo 5 8 3" xfId="41150" xr:uid="{00000000-0005-0000-0000-00002EA20000}"/>
    <cellStyle name="Cálculo 5 9" xfId="41151" xr:uid="{00000000-0005-0000-0000-00002FA20000}"/>
    <cellStyle name="Cálculo 5 9 2" xfId="41152" xr:uid="{00000000-0005-0000-0000-000030A20000}"/>
    <cellStyle name="Cálculo 5 9 3" xfId="41153" xr:uid="{00000000-0005-0000-0000-000031A20000}"/>
    <cellStyle name="Cálculo 5_12_CONFERE (2)" xfId="41154" xr:uid="{00000000-0005-0000-0000-000032A20000}"/>
    <cellStyle name="Cálculo 50" xfId="41155" xr:uid="{00000000-0005-0000-0000-000033A20000}"/>
    <cellStyle name="Cálculo 51" xfId="41156" xr:uid="{00000000-0005-0000-0000-000034A20000}"/>
    <cellStyle name="Cálculo 52" xfId="41157" xr:uid="{00000000-0005-0000-0000-000035A20000}"/>
    <cellStyle name="Cálculo 53" xfId="41158" xr:uid="{00000000-0005-0000-0000-000036A20000}"/>
    <cellStyle name="Cálculo 54" xfId="41159" xr:uid="{00000000-0005-0000-0000-000037A20000}"/>
    <cellStyle name="Cálculo 55" xfId="41160" xr:uid="{00000000-0005-0000-0000-000038A20000}"/>
    <cellStyle name="Cálculo 56" xfId="41161" xr:uid="{00000000-0005-0000-0000-000039A20000}"/>
    <cellStyle name="Cálculo 57" xfId="41162" xr:uid="{00000000-0005-0000-0000-00003AA20000}"/>
    <cellStyle name="Cálculo 58" xfId="41163" xr:uid="{00000000-0005-0000-0000-00003BA20000}"/>
    <cellStyle name="Cálculo 6" xfId="41164" xr:uid="{00000000-0005-0000-0000-00003CA20000}"/>
    <cellStyle name="Cálculo 6 10" xfId="41165" xr:uid="{00000000-0005-0000-0000-00003DA20000}"/>
    <cellStyle name="Cálculo 6 10 2" xfId="41166" xr:uid="{00000000-0005-0000-0000-00003EA20000}"/>
    <cellStyle name="Cálculo 6 10 3" xfId="41167" xr:uid="{00000000-0005-0000-0000-00003FA20000}"/>
    <cellStyle name="Cálculo 6 11" xfId="41168" xr:uid="{00000000-0005-0000-0000-000040A20000}"/>
    <cellStyle name="Cálculo 6 11 2" xfId="41169" xr:uid="{00000000-0005-0000-0000-000041A20000}"/>
    <cellStyle name="Cálculo 6 11 3" xfId="41170" xr:uid="{00000000-0005-0000-0000-000042A20000}"/>
    <cellStyle name="Cálculo 6 12" xfId="41171" xr:uid="{00000000-0005-0000-0000-000043A20000}"/>
    <cellStyle name="Cálculo 6 12 2" xfId="41172" xr:uid="{00000000-0005-0000-0000-000044A20000}"/>
    <cellStyle name="Cálculo 6 12 3" xfId="41173" xr:uid="{00000000-0005-0000-0000-000045A20000}"/>
    <cellStyle name="Cálculo 6 13" xfId="41174" xr:uid="{00000000-0005-0000-0000-000046A20000}"/>
    <cellStyle name="Cálculo 6 13 2" xfId="41175" xr:uid="{00000000-0005-0000-0000-000047A20000}"/>
    <cellStyle name="Cálculo 6 13 3" xfId="41176" xr:uid="{00000000-0005-0000-0000-000048A20000}"/>
    <cellStyle name="Cálculo 6 14" xfId="41177" xr:uid="{00000000-0005-0000-0000-000049A20000}"/>
    <cellStyle name="Cálculo 6 14 2" xfId="41178" xr:uid="{00000000-0005-0000-0000-00004AA20000}"/>
    <cellStyle name="Cálculo 6 14 3" xfId="41179" xr:uid="{00000000-0005-0000-0000-00004BA20000}"/>
    <cellStyle name="Cálculo 6 15" xfId="41180" xr:uid="{00000000-0005-0000-0000-00004CA20000}"/>
    <cellStyle name="Cálculo 6 15 2" xfId="41181" xr:uid="{00000000-0005-0000-0000-00004DA20000}"/>
    <cellStyle name="Cálculo 6 15 3" xfId="41182" xr:uid="{00000000-0005-0000-0000-00004EA20000}"/>
    <cellStyle name="Cálculo 6 16" xfId="41183" xr:uid="{00000000-0005-0000-0000-00004FA20000}"/>
    <cellStyle name="Cálculo 6 16 2" xfId="41184" xr:uid="{00000000-0005-0000-0000-000050A20000}"/>
    <cellStyle name="Cálculo 6 16 3" xfId="41185" xr:uid="{00000000-0005-0000-0000-000051A20000}"/>
    <cellStyle name="Cálculo 6 17" xfId="41186" xr:uid="{00000000-0005-0000-0000-000052A20000}"/>
    <cellStyle name="Cálculo 6 17 2" xfId="41187" xr:uid="{00000000-0005-0000-0000-000053A20000}"/>
    <cellStyle name="Cálculo 6 17 3" xfId="41188" xr:uid="{00000000-0005-0000-0000-000054A20000}"/>
    <cellStyle name="Cálculo 6 18" xfId="41189" xr:uid="{00000000-0005-0000-0000-000055A20000}"/>
    <cellStyle name="Cálculo 6 18 2" xfId="41190" xr:uid="{00000000-0005-0000-0000-000056A20000}"/>
    <cellStyle name="Cálculo 6 18 3" xfId="41191" xr:uid="{00000000-0005-0000-0000-000057A20000}"/>
    <cellStyle name="Cálculo 6 19" xfId="41192" xr:uid="{00000000-0005-0000-0000-000058A20000}"/>
    <cellStyle name="Cálculo 6 19 2" xfId="41193" xr:uid="{00000000-0005-0000-0000-000059A20000}"/>
    <cellStyle name="Cálculo 6 19 3" xfId="41194" xr:uid="{00000000-0005-0000-0000-00005AA20000}"/>
    <cellStyle name="Cálculo 6 2" xfId="41195" xr:uid="{00000000-0005-0000-0000-00005BA20000}"/>
    <cellStyle name="Cálculo 6 2 10" xfId="41196" xr:uid="{00000000-0005-0000-0000-00005CA20000}"/>
    <cellStyle name="Cálculo 6 2 10 2" xfId="41197" xr:uid="{00000000-0005-0000-0000-00005DA20000}"/>
    <cellStyle name="Cálculo 6 2 10 3" xfId="41198" xr:uid="{00000000-0005-0000-0000-00005EA20000}"/>
    <cellStyle name="Cálculo 6 2 11" xfId="41199" xr:uid="{00000000-0005-0000-0000-00005FA20000}"/>
    <cellStyle name="Cálculo 6 2 11 2" xfId="41200" xr:uid="{00000000-0005-0000-0000-000060A20000}"/>
    <cellStyle name="Cálculo 6 2 11 3" xfId="41201" xr:uid="{00000000-0005-0000-0000-000061A20000}"/>
    <cellStyle name="Cálculo 6 2 11 4" xfId="41202" xr:uid="{00000000-0005-0000-0000-000062A20000}"/>
    <cellStyle name="Cálculo 6 2 12" xfId="41203" xr:uid="{00000000-0005-0000-0000-000063A20000}"/>
    <cellStyle name="Cálculo 6 2 12 2" xfId="41204" xr:uid="{00000000-0005-0000-0000-000064A20000}"/>
    <cellStyle name="Cálculo 6 2 12 3" xfId="41205" xr:uid="{00000000-0005-0000-0000-000065A20000}"/>
    <cellStyle name="Cálculo 6 2 12 4" xfId="41206" xr:uid="{00000000-0005-0000-0000-000066A20000}"/>
    <cellStyle name="Cálculo 6 2 13" xfId="41207" xr:uid="{00000000-0005-0000-0000-000067A20000}"/>
    <cellStyle name="Cálculo 6 2 13 2" xfId="41208" xr:uid="{00000000-0005-0000-0000-000068A20000}"/>
    <cellStyle name="Cálculo 6 2 13 3" xfId="41209" xr:uid="{00000000-0005-0000-0000-000069A20000}"/>
    <cellStyle name="Cálculo 6 2 14" xfId="41210" xr:uid="{00000000-0005-0000-0000-00006AA20000}"/>
    <cellStyle name="Cálculo 6 2 14 2" xfId="41211" xr:uid="{00000000-0005-0000-0000-00006BA20000}"/>
    <cellStyle name="Cálculo 6 2 14 3" xfId="41212" xr:uid="{00000000-0005-0000-0000-00006CA20000}"/>
    <cellStyle name="Cálculo 6 2 15" xfId="41213" xr:uid="{00000000-0005-0000-0000-00006DA20000}"/>
    <cellStyle name="Cálculo 6 2 15 2" xfId="41214" xr:uid="{00000000-0005-0000-0000-00006EA20000}"/>
    <cellStyle name="Cálculo 6 2 15 3" xfId="41215" xr:uid="{00000000-0005-0000-0000-00006FA20000}"/>
    <cellStyle name="Cálculo 6 2 16" xfId="41216" xr:uid="{00000000-0005-0000-0000-000070A20000}"/>
    <cellStyle name="Cálculo 6 2 16 2" xfId="41217" xr:uid="{00000000-0005-0000-0000-000071A20000}"/>
    <cellStyle name="Cálculo 6 2 16 3" xfId="41218" xr:uid="{00000000-0005-0000-0000-000072A20000}"/>
    <cellStyle name="Cálculo 6 2 17" xfId="41219" xr:uid="{00000000-0005-0000-0000-000073A20000}"/>
    <cellStyle name="Cálculo 6 2 17 2" xfId="41220" xr:uid="{00000000-0005-0000-0000-000074A20000}"/>
    <cellStyle name="Cálculo 6 2 17 3" xfId="41221" xr:uid="{00000000-0005-0000-0000-000075A20000}"/>
    <cellStyle name="Cálculo 6 2 18" xfId="41222" xr:uid="{00000000-0005-0000-0000-000076A20000}"/>
    <cellStyle name="Cálculo 6 2 18 2" xfId="41223" xr:uid="{00000000-0005-0000-0000-000077A20000}"/>
    <cellStyle name="Cálculo 6 2 18 3" xfId="41224" xr:uid="{00000000-0005-0000-0000-000078A20000}"/>
    <cellStyle name="Cálculo 6 2 18 4" xfId="41225" xr:uid="{00000000-0005-0000-0000-000079A20000}"/>
    <cellStyle name="Cálculo 6 2 19" xfId="41226" xr:uid="{00000000-0005-0000-0000-00007AA20000}"/>
    <cellStyle name="Cálculo 6 2 19 2" xfId="41227" xr:uid="{00000000-0005-0000-0000-00007BA20000}"/>
    <cellStyle name="Cálculo 6 2 19 3" xfId="41228" xr:uid="{00000000-0005-0000-0000-00007CA20000}"/>
    <cellStyle name="Cálculo 6 2 2" xfId="41229" xr:uid="{00000000-0005-0000-0000-00007DA20000}"/>
    <cellStyle name="Cálculo 6 2 2 2" xfId="41230" xr:uid="{00000000-0005-0000-0000-00007EA20000}"/>
    <cellStyle name="Cálculo 6 2 2 3" xfId="41231" xr:uid="{00000000-0005-0000-0000-00007FA20000}"/>
    <cellStyle name="Cálculo 6 2 20" xfId="41232" xr:uid="{00000000-0005-0000-0000-000080A20000}"/>
    <cellStyle name="Cálculo 6 2 20 2" xfId="41233" xr:uid="{00000000-0005-0000-0000-000081A20000}"/>
    <cellStyle name="Cálculo 6 2 20 3" xfId="41234" xr:uid="{00000000-0005-0000-0000-000082A20000}"/>
    <cellStyle name="Cálculo 6 2 21" xfId="41235" xr:uid="{00000000-0005-0000-0000-000083A20000}"/>
    <cellStyle name="Cálculo 6 2 21 2" xfId="41236" xr:uid="{00000000-0005-0000-0000-000084A20000}"/>
    <cellStyle name="Cálculo 6 2 21 3" xfId="41237" xr:uid="{00000000-0005-0000-0000-000085A20000}"/>
    <cellStyle name="Cálculo 6 2 22" xfId="41238" xr:uid="{00000000-0005-0000-0000-000086A20000}"/>
    <cellStyle name="Cálculo 6 2 22 2" xfId="41239" xr:uid="{00000000-0005-0000-0000-000087A20000}"/>
    <cellStyle name="Cálculo 6 2 22 3" xfId="41240" xr:uid="{00000000-0005-0000-0000-000088A20000}"/>
    <cellStyle name="Cálculo 6 2 22 4" xfId="41241" xr:uid="{00000000-0005-0000-0000-000089A20000}"/>
    <cellStyle name="Cálculo 6 2 23" xfId="41242" xr:uid="{00000000-0005-0000-0000-00008AA20000}"/>
    <cellStyle name="Cálculo 6 2 24" xfId="41243" xr:uid="{00000000-0005-0000-0000-00008BA20000}"/>
    <cellStyle name="Cálculo 6 2 3" xfId="41244" xr:uid="{00000000-0005-0000-0000-00008CA20000}"/>
    <cellStyle name="Cálculo 6 2 3 2" xfId="41245" xr:uid="{00000000-0005-0000-0000-00008DA20000}"/>
    <cellStyle name="Cálculo 6 2 3 3" xfId="41246" xr:uid="{00000000-0005-0000-0000-00008EA20000}"/>
    <cellStyle name="Cálculo 6 2 4" xfId="41247" xr:uid="{00000000-0005-0000-0000-00008FA20000}"/>
    <cellStyle name="Cálculo 6 2 4 2" xfId="41248" xr:uid="{00000000-0005-0000-0000-000090A20000}"/>
    <cellStyle name="Cálculo 6 2 4 3" xfId="41249" xr:uid="{00000000-0005-0000-0000-000091A20000}"/>
    <cellStyle name="Cálculo 6 2 4 4" xfId="41250" xr:uid="{00000000-0005-0000-0000-000092A20000}"/>
    <cellStyle name="Cálculo 6 2 5" xfId="41251" xr:uid="{00000000-0005-0000-0000-000093A20000}"/>
    <cellStyle name="Cálculo 6 2 5 2" xfId="41252" xr:uid="{00000000-0005-0000-0000-000094A20000}"/>
    <cellStyle name="Cálculo 6 2 5 3" xfId="41253" xr:uid="{00000000-0005-0000-0000-000095A20000}"/>
    <cellStyle name="Cálculo 6 2 5 4" xfId="41254" xr:uid="{00000000-0005-0000-0000-000096A20000}"/>
    <cellStyle name="Cálculo 6 2 6" xfId="41255" xr:uid="{00000000-0005-0000-0000-000097A20000}"/>
    <cellStyle name="Cálculo 6 2 6 2" xfId="41256" xr:uid="{00000000-0005-0000-0000-000098A20000}"/>
    <cellStyle name="Cálculo 6 2 6 3" xfId="41257" xr:uid="{00000000-0005-0000-0000-000099A20000}"/>
    <cellStyle name="Cálculo 6 2 6 4" xfId="41258" xr:uid="{00000000-0005-0000-0000-00009AA20000}"/>
    <cellStyle name="Cálculo 6 2 7" xfId="41259" xr:uid="{00000000-0005-0000-0000-00009BA20000}"/>
    <cellStyle name="Cálculo 6 2 7 2" xfId="41260" xr:uid="{00000000-0005-0000-0000-00009CA20000}"/>
    <cellStyle name="Cálculo 6 2 7 3" xfId="41261" xr:uid="{00000000-0005-0000-0000-00009DA20000}"/>
    <cellStyle name="Cálculo 6 2 7 4" xfId="41262" xr:uid="{00000000-0005-0000-0000-00009EA20000}"/>
    <cellStyle name="Cálculo 6 2 8" xfId="41263" xr:uid="{00000000-0005-0000-0000-00009FA20000}"/>
    <cellStyle name="Cálculo 6 2 8 2" xfId="41264" xr:uid="{00000000-0005-0000-0000-0000A0A20000}"/>
    <cellStyle name="Cálculo 6 2 8 3" xfId="41265" xr:uid="{00000000-0005-0000-0000-0000A1A20000}"/>
    <cellStyle name="Cálculo 6 2 8 4" xfId="41266" xr:uid="{00000000-0005-0000-0000-0000A2A20000}"/>
    <cellStyle name="Cálculo 6 2 9" xfId="41267" xr:uid="{00000000-0005-0000-0000-0000A3A20000}"/>
    <cellStyle name="Cálculo 6 2 9 2" xfId="41268" xr:uid="{00000000-0005-0000-0000-0000A4A20000}"/>
    <cellStyle name="Cálculo 6 2 9 3" xfId="41269" xr:uid="{00000000-0005-0000-0000-0000A5A20000}"/>
    <cellStyle name="Cálculo 6 20" xfId="41270" xr:uid="{00000000-0005-0000-0000-0000A6A20000}"/>
    <cellStyle name="Cálculo 6 20 2" xfId="41271" xr:uid="{00000000-0005-0000-0000-0000A7A20000}"/>
    <cellStyle name="Cálculo 6 20 3" xfId="41272" xr:uid="{00000000-0005-0000-0000-0000A8A20000}"/>
    <cellStyle name="Cálculo 6 21" xfId="41273" xr:uid="{00000000-0005-0000-0000-0000A9A20000}"/>
    <cellStyle name="Cálculo 6 21 2" xfId="41274" xr:uid="{00000000-0005-0000-0000-0000AAA20000}"/>
    <cellStyle name="Cálculo 6 21 3" xfId="41275" xr:uid="{00000000-0005-0000-0000-0000ABA20000}"/>
    <cellStyle name="Cálculo 6 21 4" xfId="41276" xr:uid="{00000000-0005-0000-0000-0000ACA20000}"/>
    <cellStyle name="Cálculo 6 22" xfId="41277" xr:uid="{00000000-0005-0000-0000-0000ADA20000}"/>
    <cellStyle name="Cálculo 6 22 2" xfId="41278" xr:uid="{00000000-0005-0000-0000-0000AEA20000}"/>
    <cellStyle name="Cálculo 6 22 3" xfId="41279" xr:uid="{00000000-0005-0000-0000-0000AFA20000}"/>
    <cellStyle name="Cálculo 6 22 4" xfId="41280" xr:uid="{00000000-0005-0000-0000-0000B0A20000}"/>
    <cellStyle name="Cálculo 6 23" xfId="41281" xr:uid="{00000000-0005-0000-0000-0000B1A20000}"/>
    <cellStyle name="Cálculo 6 23 2" xfId="41282" xr:uid="{00000000-0005-0000-0000-0000B2A20000}"/>
    <cellStyle name="Cálculo 6 23 3" xfId="41283" xr:uid="{00000000-0005-0000-0000-0000B3A20000}"/>
    <cellStyle name="Cálculo 6 24" xfId="41284" xr:uid="{00000000-0005-0000-0000-0000B4A20000}"/>
    <cellStyle name="Cálculo 6 25" xfId="41285" xr:uid="{00000000-0005-0000-0000-0000B5A20000}"/>
    <cellStyle name="Cálculo 6 3" xfId="41286" xr:uid="{00000000-0005-0000-0000-0000B6A20000}"/>
    <cellStyle name="Cálculo 6 3 2" xfId="41287" xr:uid="{00000000-0005-0000-0000-0000B7A20000}"/>
    <cellStyle name="Cálculo 6 3 3" xfId="41288" xr:uid="{00000000-0005-0000-0000-0000B8A20000}"/>
    <cellStyle name="Cálculo 6 3 4" xfId="41289" xr:uid="{00000000-0005-0000-0000-0000B9A20000}"/>
    <cellStyle name="Cálculo 6 3 5" xfId="41290" xr:uid="{00000000-0005-0000-0000-0000BAA20000}"/>
    <cellStyle name="Cálculo 6 3 6" xfId="41291" xr:uid="{00000000-0005-0000-0000-0000BBA20000}"/>
    <cellStyle name="Cálculo 6 3 7" xfId="41292" xr:uid="{00000000-0005-0000-0000-0000BCA20000}"/>
    <cellStyle name="Cálculo 6 4" xfId="41293" xr:uid="{00000000-0005-0000-0000-0000BDA20000}"/>
    <cellStyle name="Cálculo 6 4 2" xfId="41294" xr:uid="{00000000-0005-0000-0000-0000BEA20000}"/>
    <cellStyle name="Cálculo 6 4 3" xfId="41295" xr:uid="{00000000-0005-0000-0000-0000BFA20000}"/>
    <cellStyle name="Cálculo 6 4 4" xfId="41296" xr:uid="{00000000-0005-0000-0000-0000C0A20000}"/>
    <cellStyle name="Cálculo 6 4 5" xfId="41297" xr:uid="{00000000-0005-0000-0000-0000C1A20000}"/>
    <cellStyle name="Cálculo 6 4 6" xfId="41298" xr:uid="{00000000-0005-0000-0000-0000C2A20000}"/>
    <cellStyle name="Cálculo 6 4 7" xfId="41299" xr:uid="{00000000-0005-0000-0000-0000C3A20000}"/>
    <cellStyle name="Cálculo 6 5" xfId="41300" xr:uid="{00000000-0005-0000-0000-0000C4A20000}"/>
    <cellStyle name="Cálculo 6 5 2" xfId="41301" xr:uid="{00000000-0005-0000-0000-0000C5A20000}"/>
    <cellStyle name="Cálculo 6 5 3" xfId="41302" xr:uid="{00000000-0005-0000-0000-0000C6A20000}"/>
    <cellStyle name="Cálculo 6 5 4" xfId="41303" xr:uid="{00000000-0005-0000-0000-0000C7A20000}"/>
    <cellStyle name="Cálculo 6 5 5" xfId="41304" xr:uid="{00000000-0005-0000-0000-0000C8A20000}"/>
    <cellStyle name="Cálculo 6 5 6" xfId="41305" xr:uid="{00000000-0005-0000-0000-0000C9A20000}"/>
    <cellStyle name="Cálculo 6 5 7" xfId="41306" xr:uid="{00000000-0005-0000-0000-0000CAA20000}"/>
    <cellStyle name="Cálculo 6 6" xfId="41307" xr:uid="{00000000-0005-0000-0000-0000CBA20000}"/>
    <cellStyle name="Cálculo 6 6 2" xfId="41308" xr:uid="{00000000-0005-0000-0000-0000CCA20000}"/>
    <cellStyle name="Cálculo 6 6 3" xfId="41309" xr:uid="{00000000-0005-0000-0000-0000CDA20000}"/>
    <cellStyle name="Cálculo 6 6 4" xfId="41310" xr:uid="{00000000-0005-0000-0000-0000CEA20000}"/>
    <cellStyle name="Cálculo 6 6 5" xfId="41311" xr:uid="{00000000-0005-0000-0000-0000CFA20000}"/>
    <cellStyle name="Cálculo 6 6 6" xfId="41312" xr:uid="{00000000-0005-0000-0000-0000D0A20000}"/>
    <cellStyle name="Cálculo 6 6 7" xfId="41313" xr:uid="{00000000-0005-0000-0000-0000D1A20000}"/>
    <cellStyle name="Cálculo 6 7" xfId="41314" xr:uid="{00000000-0005-0000-0000-0000D2A20000}"/>
    <cellStyle name="Cálculo 6 7 2" xfId="41315" xr:uid="{00000000-0005-0000-0000-0000D3A20000}"/>
    <cellStyle name="Cálculo 6 7 3" xfId="41316" xr:uid="{00000000-0005-0000-0000-0000D4A20000}"/>
    <cellStyle name="Cálculo 6 7 4" xfId="41317" xr:uid="{00000000-0005-0000-0000-0000D5A20000}"/>
    <cellStyle name="Cálculo 6 8" xfId="41318" xr:uid="{00000000-0005-0000-0000-0000D6A20000}"/>
    <cellStyle name="Cálculo 6 8 2" xfId="41319" xr:uid="{00000000-0005-0000-0000-0000D7A20000}"/>
    <cellStyle name="Cálculo 6 8 3" xfId="41320" xr:uid="{00000000-0005-0000-0000-0000D8A20000}"/>
    <cellStyle name="Cálculo 6 8 4" xfId="41321" xr:uid="{00000000-0005-0000-0000-0000D9A20000}"/>
    <cellStyle name="Cálculo 6 9" xfId="41322" xr:uid="{00000000-0005-0000-0000-0000DAA20000}"/>
    <cellStyle name="Cálculo 6 9 2" xfId="41323" xr:uid="{00000000-0005-0000-0000-0000DBA20000}"/>
    <cellStyle name="Cálculo 6 9 3" xfId="41324" xr:uid="{00000000-0005-0000-0000-0000DCA20000}"/>
    <cellStyle name="Cálculo 6 9 4" xfId="41325" xr:uid="{00000000-0005-0000-0000-0000DDA20000}"/>
    <cellStyle name="Cálculo 7" xfId="41326" xr:uid="{00000000-0005-0000-0000-0000DEA20000}"/>
    <cellStyle name="Cálculo 7 10" xfId="41327" xr:uid="{00000000-0005-0000-0000-0000DFA20000}"/>
    <cellStyle name="Cálculo 7 10 2" xfId="41328" xr:uid="{00000000-0005-0000-0000-0000E0A20000}"/>
    <cellStyle name="Cálculo 7 10 3" xfId="41329" xr:uid="{00000000-0005-0000-0000-0000E1A20000}"/>
    <cellStyle name="Cálculo 7 10 4" xfId="41330" xr:uid="{00000000-0005-0000-0000-0000E2A20000}"/>
    <cellStyle name="Cálculo 7 11" xfId="41331" xr:uid="{00000000-0005-0000-0000-0000E3A20000}"/>
    <cellStyle name="Cálculo 7 11 2" xfId="41332" xr:uid="{00000000-0005-0000-0000-0000E4A20000}"/>
    <cellStyle name="Cálculo 7 11 3" xfId="41333" xr:uid="{00000000-0005-0000-0000-0000E5A20000}"/>
    <cellStyle name="Cálculo 7 11 4" xfId="41334" xr:uid="{00000000-0005-0000-0000-0000E6A20000}"/>
    <cellStyle name="Cálculo 7 12" xfId="41335" xr:uid="{00000000-0005-0000-0000-0000E7A20000}"/>
    <cellStyle name="Cálculo 7 12 2" xfId="41336" xr:uid="{00000000-0005-0000-0000-0000E8A20000}"/>
    <cellStyle name="Cálculo 7 12 3" xfId="41337" xr:uid="{00000000-0005-0000-0000-0000E9A20000}"/>
    <cellStyle name="Cálculo 7 13" xfId="41338" xr:uid="{00000000-0005-0000-0000-0000EAA20000}"/>
    <cellStyle name="Cálculo 7 13 2" xfId="41339" xr:uid="{00000000-0005-0000-0000-0000EBA20000}"/>
    <cellStyle name="Cálculo 7 13 3" xfId="41340" xr:uid="{00000000-0005-0000-0000-0000ECA20000}"/>
    <cellStyle name="Cálculo 7 14" xfId="41341" xr:uid="{00000000-0005-0000-0000-0000EDA20000}"/>
    <cellStyle name="Cálculo 7 14 2" xfId="41342" xr:uid="{00000000-0005-0000-0000-0000EEA20000}"/>
    <cellStyle name="Cálculo 7 14 3" xfId="41343" xr:uid="{00000000-0005-0000-0000-0000EFA20000}"/>
    <cellStyle name="Cálculo 7 14 4" xfId="41344" xr:uid="{00000000-0005-0000-0000-0000F0A20000}"/>
    <cellStyle name="Cálculo 7 15" xfId="41345" xr:uid="{00000000-0005-0000-0000-0000F1A20000}"/>
    <cellStyle name="Cálculo 7 15 2" xfId="41346" xr:uid="{00000000-0005-0000-0000-0000F2A20000}"/>
    <cellStyle name="Cálculo 7 15 3" xfId="41347" xr:uid="{00000000-0005-0000-0000-0000F3A20000}"/>
    <cellStyle name="Cálculo 7 16" xfId="41348" xr:uid="{00000000-0005-0000-0000-0000F4A20000}"/>
    <cellStyle name="Cálculo 7 16 2" xfId="41349" xr:uid="{00000000-0005-0000-0000-0000F5A20000}"/>
    <cellStyle name="Cálculo 7 16 3" xfId="41350" xr:uid="{00000000-0005-0000-0000-0000F6A20000}"/>
    <cellStyle name="Cálculo 7 16 4" xfId="41351" xr:uid="{00000000-0005-0000-0000-0000F7A20000}"/>
    <cellStyle name="Cálculo 7 17" xfId="41352" xr:uid="{00000000-0005-0000-0000-0000F8A20000}"/>
    <cellStyle name="Cálculo 7 17 2" xfId="41353" xr:uid="{00000000-0005-0000-0000-0000F9A20000}"/>
    <cellStyle name="Cálculo 7 17 2 2" xfId="41354" xr:uid="{00000000-0005-0000-0000-0000FAA20000}"/>
    <cellStyle name="Cálculo 7 17 2 3" xfId="41355" xr:uid="{00000000-0005-0000-0000-0000FBA20000}"/>
    <cellStyle name="Cálculo 7 17 3" xfId="41356" xr:uid="{00000000-0005-0000-0000-0000FCA20000}"/>
    <cellStyle name="Cálculo 7 17 3 2" xfId="41357" xr:uid="{00000000-0005-0000-0000-0000FDA20000}"/>
    <cellStyle name="Cálculo 7 17 3 3" xfId="41358" xr:uid="{00000000-0005-0000-0000-0000FEA20000}"/>
    <cellStyle name="Cálculo 7 17 4" xfId="41359" xr:uid="{00000000-0005-0000-0000-0000FFA20000}"/>
    <cellStyle name="Cálculo 7 17 5" xfId="41360" xr:uid="{00000000-0005-0000-0000-000000A30000}"/>
    <cellStyle name="Cálculo 7 18" xfId="41361" xr:uid="{00000000-0005-0000-0000-000001A30000}"/>
    <cellStyle name="Cálculo 7 18 2" xfId="41362" xr:uid="{00000000-0005-0000-0000-000002A30000}"/>
    <cellStyle name="Cálculo 7 18 3" xfId="41363" xr:uid="{00000000-0005-0000-0000-000003A30000}"/>
    <cellStyle name="Cálculo 7 18 4" xfId="41364" xr:uid="{00000000-0005-0000-0000-000004A30000}"/>
    <cellStyle name="Cálculo 7 19" xfId="41365" xr:uid="{00000000-0005-0000-0000-000005A30000}"/>
    <cellStyle name="Cálculo 7 19 2" xfId="41366" xr:uid="{00000000-0005-0000-0000-000006A30000}"/>
    <cellStyle name="Cálculo 7 19 3" xfId="41367" xr:uid="{00000000-0005-0000-0000-000007A30000}"/>
    <cellStyle name="Cálculo 7 19 4" xfId="41368" xr:uid="{00000000-0005-0000-0000-000008A30000}"/>
    <cellStyle name="Cálculo 7 2" xfId="41369" xr:uid="{00000000-0005-0000-0000-000009A30000}"/>
    <cellStyle name="Cálculo 7 2 10" xfId="41370" xr:uid="{00000000-0005-0000-0000-00000AA30000}"/>
    <cellStyle name="Cálculo 7 2 10 2" xfId="41371" xr:uid="{00000000-0005-0000-0000-00000BA30000}"/>
    <cellStyle name="Cálculo 7 2 10 3" xfId="41372" xr:uid="{00000000-0005-0000-0000-00000CA30000}"/>
    <cellStyle name="Cálculo 7 2 11" xfId="41373" xr:uid="{00000000-0005-0000-0000-00000DA30000}"/>
    <cellStyle name="Cálculo 7 2 11 2" xfId="41374" xr:uid="{00000000-0005-0000-0000-00000EA30000}"/>
    <cellStyle name="Cálculo 7 2 11 3" xfId="41375" xr:uid="{00000000-0005-0000-0000-00000FA30000}"/>
    <cellStyle name="Cálculo 7 2 12" xfId="41376" xr:uid="{00000000-0005-0000-0000-000010A30000}"/>
    <cellStyle name="Cálculo 7 2 12 2" xfId="41377" xr:uid="{00000000-0005-0000-0000-000011A30000}"/>
    <cellStyle name="Cálculo 7 2 12 3" xfId="41378" xr:uid="{00000000-0005-0000-0000-000012A30000}"/>
    <cellStyle name="Cálculo 7 2 12 4" xfId="41379" xr:uid="{00000000-0005-0000-0000-000013A30000}"/>
    <cellStyle name="Cálculo 7 2 13" xfId="41380" xr:uid="{00000000-0005-0000-0000-000014A30000}"/>
    <cellStyle name="Cálculo 7 2 13 2" xfId="41381" xr:uid="{00000000-0005-0000-0000-000015A30000}"/>
    <cellStyle name="Cálculo 7 2 13 3" xfId="41382" xr:uid="{00000000-0005-0000-0000-000016A30000}"/>
    <cellStyle name="Cálculo 7 2 13 4" xfId="41383" xr:uid="{00000000-0005-0000-0000-000017A30000}"/>
    <cellStyle name="Cálculo 7 2 14" xfId="41384" xr:uid="{00000000-0005-0000-0000-000018A30000}"/>
    <cellStyle name="Cálculo 7 2 14 2" xfId="41385" xr:uid="{00000000-0005-0000-0000-000019A30000}"/>
    <cellStyle name="Cálculo 7 2 14 3" xfId="41386" xr:uid="{00000000-0005-0000-0000-00001AA30000}"/>
    <cellStyle name="Cálculo 7 2 15" xfId="41387" xr:uid="{00000000-0005-0000-0000-00001BA30000}"/>
    <cellStyle name="Cálculo 7 2 15 2" xfId="41388" xr:uid="{00000000-0005-0000-0000-00001CA30000}"/>
    <cellStyle name="Cálculo 7 2 15 3" xfId="41389" xr:uid="{00000000-0005-0000-0000-00001DA30000}"/>
    <cellStyle name="Cálculo 7 2 16" xfId="41390" xr:uid="{00000000-0005-0000-0000-00001EA30000}"/>
    <cellStyle name="Cálculo 7 2 16 2" xfId="41391" xr:uid="{00000000-0005-0000-0000-00001FA30000}"/>
    <cellStyle name="Cálculo 7 2 16 3" xfId="41392" xr:uid="{00000000-0005-0000-0000-000020A30000}"/>
    <cellStyle name="Cálculo 7 2 17" xfId="41393" xr:uid="{00000000-0005-0000-0000-000021A30000}"/>
    <cellStyle name="Cálculo 7 2 17 2" xfId="41394" xr:uid="{00000000-0005-0000-0000-000022A30000}"/>
    <cellStyle name="Cálculo 7 2 17 3" xfId="41395" xr:uid="{00000000-0005-0000-0000-000023A30000}"/>
    <cellStyle name="Cálculo 7 2 17 4" xfId="41396" xr:uid="{00000000-0005-0000-0000-000024A30000}"/>
    <cellStyle name="Cálculo 7 2 18" xfId="41397" xr:uid="{00000000-0005-0000-0000-000025A30000}"/>
    <cellStyle name="Cálculo 7 2 18 2" xfId="41398" xr:uid="{00000000-0005-0000-0000-000026A30000}"/>
    <cellStyle name="Cálculo 7 2 18 3" xfId="41399" xr:uid="{00000000-0005-0000-0000-000027A30000}"/>
    <cellStyle name="Cálculo 7 2 19" xfId="41400" xr:uid="{00000000-0005-0000-0000-000028A30000}"/>
    <cellStyle name="Cálculo 7 2 19 2" xfId="41401" xr:uid="{00000000-0005-0000-0000-000029A30000}"/>
    <cellStyle name="Cálculo 7 2 19 3" xfId="41402" xr:uid="{00000000-0005-0000-0000-00002AA30000}"/>
    <cellStyle name="Cálculo 7 2 19 4" xfId="41403" xr:uid="{00000000-0005-0000-0000-00002BA30000}"/>
    <cellStyle name="Cálculo 7 2 2" xfId="41404" xr:uid="{00000000-0005-0000-0000-00002CA30000}"/>
    <cellStyle name="Cálculo 7 2 2 2" xfId="41405" xr:uid="{00000000-0005-0000-0000-00002DA30000}"/>
    <cellStyle name="Cálculo 7 2 2 3" xfId="41406" xr:uid="{00000000-0005-0000-0000-00002EA30000}"/>
    <cellStyle name="Cálculo 7 2 2 4" xfId="41407" xr:uid="{00000000-0005-0000-0000-00002FA30000}"/>
    <cellStyle name="Cálculo 7 2 20" xfId="41408" xr:uid="{00000000-0005-0000-0000-000030A30000}"/>
    <cellStyle name="Cálculo 7 2 20 2" xfId="41409" xr:uid="{00000000-0005-0000-0000-000031A30000}"/>
    <cellStyle name="Cálculo 7 2 20 3" xfId="41410" xr:uid="{00000000-0005-0000-0000-000032A30000}"/>
    <cellStyle name="Cálculo 7 2 20 4" xfId="41411" xr:uid="{00000000-0005-0000-0000-000033A30000}"/>
    <cellStyle name="Cálculo 7 2 21" xfId="41412" xr:uid="{00000000-0005-0000-0000-000034A30000}"/>
    <cellStyle name="Cálculo 7 2 21 2" xfId="41413" xr:uid="{00000000-0005-0000-0000-000035A30000}"/>
    <cellStyle name="Cálculo 7 2 21 3" xfId="41414" xr:uid="{00000000-0005-0000-0000-000036A30000}"/>
    <cellStyle name="Cálculo 7 2 21 4" xfId="41415" xr:uid="{00000000-0005-0000-0000-000037A30000}"/>
    <cellStyle name="Cálculo 7 2 22" xfId="41416" xr:uid="{00000000-0005-0000-0000-000038A30000}"/>
    <cellStyle name="Cálculo 7 2 22 2" xfId="41417" xr:uid="{00000000-0005-0000-0000-000039A30000}"/>
    <cellStyle name="Cálculo 7 2 22 3" xfId="41418" xr:uid="{00000000-0005-0000-0000-00003AA30000}"/>
    <cellStyle name="Cálculo 7 2 22 4" xfId="41419" xr:uid="{00000000-0005-0000-0000-00003BA30000}"/>
    <cellStyle name="Cálculo 7 2 23" xfId="41420" xr:uid="{00000000-0005-0000-0000-00003CA30000}"/>
    <cellStyle name="Cálculo 7 2 24" xfId="41421" xr:uid="{00000000-0005-0000-0000-00003DA30000}"/>
    <cellStyle name="Cálculo 7 2 25" xfId="41422" xr:uid="{00000000-0005-0000-0000-00003EA30000}"/>
    <cellStyle name="Cálculo 7 2 3" xfId="41423" xr:uid="{00000000-0005-0000-0000-00003FA30000}"/>
    <cellStyle name="Cálculo 7 2 3 2" xfId="41424" xr:uid="{00000000-0005-0000-0000-000040A30000}"/>
    <cellStyle name="Cálculo 7 2 3 3" xfId="41425" xr:uid="{00000000-0005-0000-0000-000041A30000}"/>
    <cellStyle name="Cálculo 7 2 3 4" xfId="41426" xr:uid="{00000000-0005-0000-0000-000042A30000}"/>
    <cellStyle name="Cálculo 7 2 4" xfId="41427" xr:uid="{00000000-0005-0000-0000-000043A30000}"/>
    <cellStyle name="Cálculo 7 2 4 2" xfId="41428" xr:uid="{00000000-0005-0000-0000-000044A30000}"/>
    <cellStyle name="Cálculo 7 2 4 3" xfId="41429" xr:uid="{00000000-0005-0000-0000-000045A30000}"/>
    <cellStyle name="Cálculo 7 2 5" xfId="41430" xr:uid="{00000000-0005-0000-0000-000046A30000}"/>
    <cellStyle name="Cálculo 7 2 5 2" xfId="41431" xr:uid="{00000000-0005-0000-0000-000047A30000}"/>
    <cellStyle name="Cálculo 7 2 5 3" xfId="41432" xr:uid="{00000000-0005-0000-0000-000048A30000}"/>
    <cellStyle name="Cálculo 7 2 6" xfId="41433" xr:uid="{00000000-0005-0000-0000-000049A30000}"/>
    <cellStyle name="Cálculo 7 2 6 2" xfId="41434" xr:uid="{00000000-0005-0000-0000-00004AA30000}"/>
    <cellStyle name="Cálculo 7 2 6 3" xfId="41435" xr:uid="{00000000-0005-0000-0000-00004BA30000}"/>
    <cellStyle name="Cálculo 7 2 6 4" xfId="41436" xr:uid="{00000000-0005-0000-0000-00004CA30000}"/>
    <cellStyle name="Cálculo 7 2 7" xfId="41437" xr:uid="{00000000-0005-0000-0000-00004DA30000}"/>
    <cellStyle name="Cálculo 7 2 7 2" xfId="41438" xr:uid="{00000000-0005-0000-0000-00004EA30000}"/>
    <cellStyle name="Cálculo 7 2 7 3" xfId="41439" xr:uid="{00000000-0005-0000-0000-00004FA30000}"/>
    <cellStyle name="Cálculo 7 2 8" xfId="41440" xr:uid="{00000000-0005-0000-0000-000050A30000}"/>
    <cellStyle name="Cálculo 7 2 8 2" xfId="41441" xr:uid="{00000000-0005-0000-0000-000051A30000}"/>
    <cellStyle name="Cálculo 7 2 8 3" xfId="41442" xr:uid="{00000000-0005-0000-0000-000052A30000}"/>
    <cellStyle name="Cálculo 7 2 8 4" xfId="41443" xr:uid="{00000000-0005-0000-0000-000053A30000}"/>
    <cellStyle name="Cálculo 7 2 9" xfId="41444" xr:uid="{00000000-0005-0000-0000-000054A30000}"/>
    <cellStyle name="Cálculo 7 2 9 2" xfId="41445" xr:uid="{00000000-0005-0000-0000-000055A30000}"/>
    <cellStyle name="Cálculo 7 2 9 3" xfId="41446" xr:uid="{00000000-0005-0000-0000-000056A30000}"/>
    <cellStyle name="Cálculo 7 2 9 4" xfId="41447" xr:uid="{00000000-0005-0000-0000-000057A30000}"/>
    <cellStyle name="Cálculo 7 2_12_CONFERE (2)" xfId="41448" xr:uid="{00000000-0005-0000-0000-000058A30000}"/>
    <cellStyle name="Cálculo 7 20" xfId="41449" xr:uid="{00000000-0005-0000-0000-000059A30000}"/>
    <cellStyle name="Cálculo 7 20 2" xfId="41450" xr:uid="{00000000-0005-0000-0000-00005AA30000}"/>
    <cellStyle name="Cálculo 7 20 3" xfId="41451" xr:uid="{00000000-0005-0000-0000-00005BA30000}"/>
    <cellStyle name="Cálculo 7 20 4" xfId="41452" xr:uid="{00000000-0005-0000-0000-00005CA30000}"/>
    <cellStyle name="Cálculo 7 21" xfId="41453" xr:uid="{00000000-0005-0000-0000-00005DA30000}"/>
    <cellStyle name="Cálculo 7 21 2" xfId="41454" xr:uid="{00000000-0005-0000-0000-00005EA30000}"/>
    <cellStyle name="Cálculo 7 21 3" xfId="41455" xr:uid="{00000000-0005-0000-0000-00005FA30000}"/>
    <cellStyle name="Cálculo 7 21 4" xfId="41456" xr:uid="{00000000-0005-0000-0000-000060A30000}"/>
    <cellStyle name="Cálculo 7 22" xfId="41457" xr:uid="{00000000-0005-0000-0000-000061A30000}"/>
    <cellStyle name="Cálculo 7 22 2" xfId="41458" xr:uid="{00000000-0005-0000-0000-000062A30000}"/>
    <cellStyle name="Cálculo 7 22 3" xfId="41459" xr:uid="{00000000-0005-0000-0000-000063A30000}"/>
    <cellStyle name="Cálculo 7 22 4" xfId="41460" xr:uid="{00000000-0005-0000-0000-000064A30000}"/>
    <cellStyle name="Cálculo 7 23" xfId="41461" xr:uid="{00000000-0005-0000-0000-000065A30000}"/>
    <cellStyle name="Cálculo 7 23 2" xfId="41462" xr:uid="{00000000-0005-0000-0000-000066A30000}"/>
    <cellStyle name="Cálculo 7 23 3" xfId="41463" xr:uid="{00000000-0005-0000-0000-000067A30000}"/>
    <cellStyle name="Cálculo 7 24" xfId="41464" xr:uid="{00000000-0005-0000-0000-000068A30000}"/>
    <cellStyle name="Cálculo 7 25" xfId="41465" xr:uid="{00000000-0005-0000-0000-000069A30000}"/>
    <cellStyle name="Cálculo 7 26" xfId="41466" xr:uid="{00000000-0005-0000-0000-00006AA30000}"/>
    <cellStyle name="Cálculo 7 27" xfId="41467" xr:uid="{00000000-0005-0000-0000-00006BA30000}"/>
    <cellStyle name="Cálculo 7 28" xfId="41468" xr:uid="{00000000-0005-0000-0000-00006CA30000}"/>
    <cellStyle name="Cálculo 7 29" xfId="41469" xr:uid="{00000000-0005-0000-0000-00006DA30000}"/>
    <cellStyle name="Cálculo 7 3" xfId="41470" xr:uid="{00000000-0005-0000-0000-00006EA30000}"/>
    <cellStyle name="Cálculo 7 3 2" xfId="41471" xr:uid="{00000000-0005-0000-0000-00006FA30000}"/>
    <cellStyle name="Cálculo 7 3 3" xfId="41472" xr:uid="{00000000-0005-0000-0000-000070A30000}"/>
    <cellStyle name="Cálculo 7 3 4" xfId="41473" xr:uid="{00000000-0005-0000-0000-000071A30000}"/>
    <cellStyle name="Cálculo 7 3 5" xfId="41474" xr:uid="{00000000-0005-0000-0000-000072A30000}"/>
    <cellStyle name="Cálculo 7 3 6" xfId="41475" xr:uid="{00000000-0005-0000-0000-000073A30000}"/>
    <cellStyle name="Cálculo 7 3 7" xfId="41476" xr:uid="{00000000-0005-0000-0000-000074A30000}"/>
    <cellStyle name="Cálculo 7 30" xfId="41477" xr:uid="{00000000-0005-0000-0000-000075A30000}"/>
    <cellStyle name="Cálculo 7 4" xfId="41478" xr:uid="{00000000-0005-0000-0000-000076A30000}"/>
    <cellStyle name="Cálculo 7 4 2" xfId="41479" xr:uid="{00000000-0005-0000-0000-000077A30000}"/>
    <cellStyle name="Cálculo 7 4 3" xfId="41480" xr:uid="{00000000-0005-0000-0000-000078A30000}"/>
    <cellStyle name="Cálculo 7 4 4" xfId="41481" xr:uid="{00000000-0005-0000-0000-000079A30000}"/>
    <cellStyle name="Cálculo 7 4 5" xfId="41482" xr:uid="{00000000-0005-0000-0000-00007AA30000}"/>
    <cellStyle name="Cálculo 7 4 6" xfId="41483" xr:uid="{00000000-0005-0000-0000-00007BA30000}"/>
    <cellStyle name="Cálculo 7 4 7" xfId="41484" xr:uid="{00000000-0005-0000-0000-00007CA30000}"/>
    <cellStyle name="Cálculo 7 5" xfId="41485" xr:uid="{00000000-0005-0000-0000-00007DA30000}"/>
    <cellStyle name="Cálculo 7 5 2" xfId="41486" xr:uid="{00000000-0005-0000-0000-00007EA30000}"/>
    <cellStyle name="Cálculo 7 5 3" xfId="41487" xr:uid="{00000000-0005-0000-0000-00007FA30000}"/>
    <cellStyle name="Cálculo 7 5 4" xfId="41488" xr:uid="{00000000-0005-0000-0000-000080A30000}"/>
    <cellStyle name="Cálculo 7 5 5" xfId="41489" xr:uid="{00000000-0005-0000-0000-000081A30000}"/>
    <cellStyle name="Cálculo 7 5 6" xfId="41490" xr:uid="{00000000-0005-0000-0000-000082A30000}"/>
    <cellStyle name="Cálculo 7 5 7" xfId="41491" xr:uid="{00000000-0005-0000-0000-000083A30000}"/>
    <cellStyle name="Cálculo 7 6" xfId="41492" xr:uid="{00000000-0005-0000-0000-000084A30000}"/>
    <cellStyle name="Cálculo 7 6 2" xfId="41493" xr:uid="{00000000-0005-0000-0000-000085A30000}"/>
    <cellStyle name="Cálculo 7 6 3" xfId="41494" xr:uid="{00000000-0005-0000-0000-000086A30000}"/>
    <cellStyle name="Cálculo 7 6 4" xfId="41495" xr:uid="{00000000-0005-0000-0000-000087A30000}"/>
    <cellStyle name="Cálculo 7 6 5" xfId="41496" xr:uid="{00000000-0005-0000-0000-000088A30000}"/>
    <cellStyle name="Cálculo 7 6 6" xfId="41497" xr:uid="{00000000-0005-0000-0000-000089A30000}"/>
    <cellStyle name="Cálculo 7 6 7" xfId="41498" xr:uid="{00000000-0005-0000-0000-00008AA30000}"/>
    <cellStyle name="Cálculo 7 7" xfId="41499" xr:uid="{00000000-0005-0000-0000-00008BA30000}"/>
    <cellStyle name="Cálculo 7 7 2" xfId="41500" xr:uid="{00000000-0005-0000-0000-00008CA30000}"/>
    <cellStyle name="Cálculo 7 7 3" xfId="41501" xr:uid="{00000000-0005-0000-0000-00008DA30000}"/>
    <cellStyle name="Cálculo 7 7 4" xfId="41502" xr:uid="{00000000-0005-0000-0000-00008EA30000}"/>
    <cellStyle name="Cálculo 7 8" xfId="41503" xr:uid="{00000000-0005-0000-0000-00008FA30000}"/>
    <cellStyle name="Cálculo 7 8 2" xfId="41504" xr:uid="{00000000-0005-0000-0000-000090A30000}"/>
    <cellStyle name="Cálculo 7 8 3" xfId="41505" xr:uid="{00000000-0005-0000-0000-000091A30000}"/>
    <cellStyle name="Cálculo 7 8 4" xfId="41506" xr:uid="{00000000-0005-0000-0000-000092A30000}"/>
    <cellStyle name="Cálculo 7 9" xfId="41507" xr:uid="{00000000-0005-0000-0000-000093A30000}"/>
    <cellStyle name="Cálculo 7 9 2" xfId="41508" xr:uid="{00000000-0005-0000-0000-000094A30000}"/>
    <cellStyle name="Cálculo 7 9 3" xfId="41509" xr:uid="{00000000-0005-0000-0000-000095A30000}"/>
    <cellStyle name="Cálculo 7_12_CONFERE (2)" xfId="41510" xr:uid="{00000000-0005-0000-0000-000096A30000}"/>
    <cellStyle name="Cálculo 8" xfId="41511" xr:uid="{00000000-0005-0000-0000-000097A30000}"/>
    <cellStyle name="Cálculo 8 10" xfId="41512" xr:uid="{00000000-0005-0000-0000-000098A30000}"/>
    <cellStyle name="Cálculo 8 10 2" xfId="41513" xr:uid="{00000000-0005-0000-0000-000099A30000}"/>
    <cellStyle name="Cálculo 8 10 3" xfId="41514" xr:uid="{00000000-0005-0000-0000-00009AA30000}"/>
    <cellStyle name="Cálculo 8 10 4" xfId="41515" xr:uid="{00000000-0005-0000-0000-00009BA30000}"/>
    <cellStyle name="Cálculo 8 11" xfId="41516" xr:uid="{00000000-0005-0000-0000-00009CA30000}"/>
    <cellStyle name="Cálculo 8 11 2" xfId="41517" xr:uid="{00000000-0005-0000-0000-00009DA30000}"/>
    <cellStyle name="Cálculo 8 11 3" xfId="41518" xr:uid="{00000000-0005-0000-0000-00009EA30000}"/>
    <cellStyle name="Cálculo 8 11 4" xfId="41519" xr:uid="{00000000-0005-0000-0000-00009FA30000}"/>
    <cellStyle name="Cálculo 8 12" xfId="41520" xr:uid="{00000000-0005-0000-0000-0000A0A30000}"/>
    <cellStyle name="Cálculo 8 12 2" xfId="41521" xr:uid="{00000000-0005-0000-0000-0000A1A30000}"/>
    <cellStyle name="Cálculo 8 12 3" xfId="41522" xr:uid="{00000000-0005-0000-0000-0000A2A30000}"/>
    <cellStyle name="Cálculo 8 12 4" xfId="41523" xr:uid="{00000000-0005-0000-0000-0000A3A30000}"/>
    <cellStyle name="Cálculo 8 13" xfId="41524" xr:uid="{00000000-0005-0000-0000-0000A4A30000}"/>
    <cellStyle name="Cálculo 8 13 2" xfId="41525" xr:uid="{00000000-0005-0000-0000-0000A5A30000}"/>
    <cellStyle name="Cálculo 8 13 3" xfId="41526" xr:uid="{00000000-0005-0000-0000-0000A6A30000}"/>
    <cellStyle name="Cálculo 8 13 4" xfId="41527" xr:uid="{00000000-0005-0000-0000-0000A7A30000}"/>
    <cellStyle name="Cálculo 8 14" xfId="41528" xr:uid="{00000000-0005-0000-0000-0000A8A30000}"/>
    <cellStyle name="Cálculo 8 14 2" xfId="41529" xr:uid="{00000000-0005-0000-0000-0000A9A30000}"/>
    <cellStyle name="Cálculo 8 14 3" xfId="41530" xr:uid="{00000000-0005-0000-0000-0000AAA30000}"/>
    <cellStyle name="Cálculo 8 14 4" xfId="41531" xr:uid="{00000000-0005-0000-0000-0000ABA30000}"/>
    <cellStyle name="Cálculo 8 15" xfId="41532" xr:uid="{00000000-0005-0000-0000-0000ACA30000}"/>
    <cellStyle name="Cálculo 8 15 2" xfId="41533" xr:uid="{00000000-0005-0000-0000-0000ADA30000}"/>
    <cellStyle name="Cálculo 8 15 2 2" xfId="41534" xr:uid="{00000000-0005-0000-0000-0000AEA30000}"/>
    <cellStyle name="Cálculo 8 15 2 3" xfId="41535" xr:uid="{00000000-0005-0000-0000-0000AFA30000}"/>
    <cellStyle name="Cálculo 8 15 3" xfId="41536" xr:uid="{00000000-0005-0000-0000-0000B0A30000}"/>
    <cellStyle name="Cálculo 8 15 3 2" xfId="41537" xr:uid="{00000000-0005-0000-0000-0000B1A30000}"/>
    <cellStyle name="Cálculo 8 15 3 3" xfId="41538" xr:uid="{00000000-0005-0000-0000-0000B2A30000}"/>
    <cellStyle name="Cálculo 8 15 4" xfId="41539" xr:uid="{00000000-0005-0000-0000-0000B3A30000}"/>
    <cellStyle name="Cálculo 8 15 5" xfId="41540" xr:uid="{00000000-0005-0000-0000-0000B4A30000}"/>
    <cellStyle name="Cálculo 8 16" xfId="41541" xr:uid="{00000000-0005-0000-0000-0000B5A30000}"/>
    <cellStyle name="Cálculo 8 16 2" xfId="41542" xr:uid="{00000000-0005-0000-0000-0000B6A30000}"/>
    <cellStyle name="Cálculo 8 16 3" xfId="41543" xr:uid="{00000000-0005-0000-0000-0000B7A30000}"/>
    <cellStyle name="Cálculo 8 17" xfId="41544" xr:uid="{00000000-0005-0000-0000-0000B8A30000}"/>
    <cellStyle name="Cálculo 8 17 2" xfId="41545" xr:uid="{00000000-0005-0000-0000-0000B9A30000}"/>
    <cellStyle name="Cálculo 8 17 3" xfId="41546" xr:uid="{00000000-0005-0000-0000-0000BAA30000}"/>
    <cellStyle name="Cálculo 8 18" xfId="41547" xr:uid="{00000000-0005-0000-0000-0000BBA30000}"/>
    <cellStyle name="Cálculo 8 18 2" xfId="41548" xr:uid="{00000000-0005-0000-0000-0000BCA30000}"/>
    <cellStyle name="Cálculo 8 18 3" xfId="41549" xr:uid="{00000000-0005-0000-0000-0000BDA30000}"/>
    <cellStyle name="Cálculo 8 18 4" xfId="41550" xr:uid="{00000000-0005-0000-0000-0000BEA30000}"/>
    <cellStyle name="Cálculo 8 19" xfId="41551" xr:uid="{00000000-0005-0000-0000-0000BFA30000}"/>
    <cellStyle name="Cálculo 8 19 2" xfId="41552" xr:uid="{00000000-0005-0000-0000-0000C0A30000}"/>
    <cellStyle name="Cálculo 8 19 3" xfId="41553" xr:uid="{00000000-0005-0000-0000-0000C1A30000}"/>
    <cellStyle name="Cálculo 8 2" xfId="41554" xr:uid="{00000000-0005-0000-0000-0000C2A30000}"/>
    <cellStyle name="Cálculo 8 2 10" xfId="41555" xr:uid="{00000000-0005-0000-0000-0000C3A30000}"/>
    <cellStyle name="Cálculo 8 2 10 2" xfId="41556" xr:uid="{00000000-0005-0000-0000-0000C4A30000}"/>
    <cellStyle name="Cálculo 8 2 10 3" xfId="41557" xr:uid="{00000000-0005-0000-0000-0000C5A30000}"/>
    <cellStyle name="Cálculo 8 2 10 4" xfId="41558" xr:uid="{00000000-0005-0000-0000-0000C6A30000}"/>
    <cellStyle name="Cálculo 8 2 11" xfId="41559" xr:uid="{00000000-0005-0000-0000-0000C7A30000}"/>
    <cellStyle name="Cálculo 8 2 11 2" xfId="41560" xr:uid="{00000000-0005-0000-0000-0000C8A30000}"/>
    <cellStyle name="Cálculo 8 2 11 3" xfId="41561" xr:uid="{00000000-0005-0000-0000-0000C9A30000}"/>
    <cellStyle name="Cálculo 8 2 11 4" xfId="41562" xr:uid="{00000000-0005-0000-0000-0000CAA30000}"/>
    <cellStyle name="Cálculo 8 2 12" xfId="41563" xr:uid="{00000000-0005-0000-0000-0000CBA30000}"/>
    <cellStyle name="Cálculo 8 2 12 2" xfId="41564" xr:uid="{00000000-0005-0000-0000-0000CCA30000}"/>
    <cellStyle name="Cálculo 8 2 12 3" xfId="41565" xr:uid="{00000000-0005-0000-0000-0000CDA30000}"/>
    <cellStyle name="Cálculo 8 2 12 4" xfId="41566" xr:uid="{00000000-0005-0000-0000-0000CEA30000}"/>
    <cellStyle name="Cálculo 8 2 13" xfId="41567" xr:uid="{00000000-0005-0000-0000-0000CFA30000}"/>
    <cellStyle name="Cálculo 8 2 13 2" xfId="41568" xr:uid="{00000000-0005-0000-0000-0000D0A30000}"/>
    <cellStyle name="Cálculo 8 2 13 3" xfId="41569" xr:uid="{00000000-0005-0000-0000-0000D1A30000}"/>
    <cellStyle name="Cálculo 8 2 13 4" xfId="41570" xr:uid="{00000000-0005-0000-0000-0000D2A30000}"/>
    <cellStyle name="Cálculo 8 2 14" xfId="41571" xr:uid="{00000000-0005-0000-0000-0000D3A30000}"/>
    <cellStyle name="Cálculo 8 2 14 2" xfId="41572" xr:uid="{00000000-0005-0000-0000-0000D4A30000}"/>
    <cellStyle name="Cálculo 8 2 14 3" xfId="41573" xr:uid="{00000000-0005-0000-0000-0000D5A30000}"/>
    <cellStyle name="Cálculo 8 2 15" xfId="41574" xr:uid="{00000000-0005-0000-0000-0000D6A30000}"/>
    <cellStyle name="Cálculo 8 2 15 2" xfId="41575" xr:uid="{00000000-0005-0000-0000-0000D7A30000}"/>
    <cellStyle name="Cálculo 8 2 15 3" xfId="41576" xr:uid="{00000000-0005-0000-0000-0000D8A30000}"/>
    <cellStyle name="Cálculo 8 2 15 4" xfId="41577" xr:uid="{00000000-0005-0000-0000-0000D9A30000}"/>
    <cellStyle name="Cálculo 8 2 16" xfId="41578" xr:uid="{00000000-0005-0000-0000-0000DAA30000}"/>
    <cellStyle name="Cálculo 8 2 16 2" xfId="41579" xr:uid="{00000000-0005-0000-0000-0000DBA30000}"/>
    <cellStyle name="Cálculo 8 2 16 3" xfId="41580" xr:uid="{00000000-0005-0000-0000-0000DCA30000}"/>
    <cellStyle name="Cálculo 8 2 16 4" xfId="41581" xr:uid="{00000000-0005-0000-0000-0000DDA30000}"/>
    <cellStyle name="Cálculo 8 2 17" xfId="41582" xr:uid="{00000000-0005-0000-0000-0000DEA30000}"/>
    <cellStyle name="Cálculo 8 2 17 2" xfId="41583" xr:uid="{00000000-0005-0000-0000-0000DFA30000}"/>
    <cellStyle name="Cálculo 8 2 17 3" xfId="41584" xr:uid="{00000000-0005-0000-0000-0000E0A30000}"/>
    <cellStyle name="Cálculo 8 2 17 4" xfId="41585" xr:uid="{00000000-0005-0000-0000-0000E1A30000}"/>
    <cellStyle name="Cálculo 8 2 18" xfId="41586" xr:uid="{00000000-0005-0000-0000-0000E2A30000}"/>
    <cellStyle name="Cálculo 8 2 18 2" xfId="41587" xr:uid="{00000000-0005-0000-0000-0000E3A30000}"/>
    <cellStyle name="Cálculo 8 2 18 3" xfId="41588" xr:uid="{00000000-0005-0000-0000-0000E4A30000}"/>
    <cellStyle name="Cálculo 8 2 19" xfId="41589" xr:uid="{00000000-0005-0000-0000-0000E5A30000}"/>
    <cellStyle name="Cálculo 8 2 19 2" xfId="41590" xr:uid="{00000000-0005-0000-0000-0000E6A30000}"/>
    <cellStyle name="Cálculo 8 2 19 3" xfId="41591" xr:uid="{00000000-0005-0000-0000-0000E7A30000}"/>
    <cellStyle name="Cálculo 8 2 2" xfId="41592" xr:uid="{00000000-0005-0000-0000-0000E8A30000}"/>
    <cellStyle name="Cálculo 8 2 2 2" xfId="41593" xr:uid="{00000000-0005-0000-0000-0000E9A30000}"/>
    <cellStyle name="Cálculo 8 2 2 3" xfId="41594" xr:uid="{00000000-0005-0000-0000-0000EAA30000}"/>
    <cellStyle name="Cálculo 8 2 20" xfId="41595" xr:uid="{00000000-0005-0000-0000-0000EBA30000}"/>
    <cellStyle name="Cálculo 8 2 20 2" xfId="41596" xr:uid="{00000000-0005-0000-0000-0000ECA30000}"/>
    <cellStyle name="Cálculo 8 2 20 3" xfId="41597" xr:uid="{00000000-0005-0000-0000-0000EDA30000}"/>
    <cellStyle name="Cálculo 8 2 21" xfId="41598" xr:uid="{00000000-0005-0000-0000-0000EEA30000}"/>
    <cellStyle name="Cálculo 8 2 21 2" xfId="41599" xr:uid="{00000000-0005-0000-0000-0000EFA30000}"/>
    <cellStyle name="Cálculo 8 2 21 3" xfId="41600" xr:uid="{00000000-0005-0000-0000-0000F0A30000}"/>
    <cellStyle name="Cálculo 8 2 21 4" xfId="41601" xr:uid="{00000000-0005-0000-0000-0000F1A30000}"/>
    <cellStyle name="Cálculo 8 2 22" xfId="41602" xr:uid="{00000000-0005-0000-0000-0000F2A30000}"/>
    <cellStyle name="Cálculo 8 2 22 2" xfId="41603" xr:uid="{00000000-0005-0000-0000-0000F3A30000}"/>
    <cellStyle name="Cálculo 8 2 22 3" xfId="41604" xr:uid="{00000000-0005-0000-0000-0000F4A30000}"/>
    <cellStyle name="Cálculo 8 2 22 4" xfId="41605" xr:uid="{00000000-0005-0000-0000-0000F5A30000}"/>
    <cellStyle name="Cálculo 8 2 23" xfId="41606" xr:uid="{00000000-0005-0000-0000-0000F6A30000}"/>
    <cellStyle name="Cálculo 8 2 24" xfId="41607" xr:uid="{00000000-0005-0000-0000-0000F7A30000}"/>
    <cellStyle name="Cálculo 8 2 25" xfId="41608" xr:uid="{00000000-0005-0000-0000-0000F8A30000}"/>
    <cellStyle name="Cálculo 8 2 3" xfId="41609" xr:uid="{00000000-0005-0000-0000-0000F9A30000}"/>
    <cellStyle name="Cálculo 8 2 3 2" xfId="41610" xr:uid="{00000000-0005-0000-0000-0000FAA30000}"/>
    <cellStyle name="Cálculo 8 2 3 3" xfId="41611" xr:uid="{00000000-0005-0000-0000-0000FBA30000}"/>
    <cellStyle name="Cálculo 8 2 3 4" xfId="41612" xr:uid="{00000000-0005-0000-0000-0000FCA30000}"/>
    <cellStyle name="Cálculo 8 2 4" xfId="41613" xr:uid="{00000000-0005-0000-0000-0000FDA30000}"/>
    <cellStyle name="Cálculo 8 2 4 2" xfId="41614" xr:uid="{00000000-0005-0000-0000-0000FEA30000}"/>
    <cellStyle name="Cálculo 8 2 4 3" xfId="41615" xr:uid="{00000000-0005-0000-0000-0000FFA30000}"/>
    <cellStyle name="Cálculo 8 2 4 4" xfId="41616" xr:uid="{00000000-0005-0000-0000-000000A40000}"/>
    <cellStyle name="Cálculo 8 2 5" xfId="41617" xr:uid="{00000000-0005-0000-0000-000001A40000}"/>
    <cellStyle name="Cálculo 8 2 5 2" xfId="41618" xr:uid="{00000000-0005-0000-0000-000002A40000}"/>
    <cellStyle name="Cálculo 8 2 5 3" xfId="41619" xr:uid="{00000000-0005-0000-0000-000003A40000}"/>
    <cellStyle name="Cálculo 8 2 5 4" xfId="41620" xr:uid="{00000000-0005-0000-0000-000004A40000}"/>
    <cellStyle name="Cálculo 8 2 6" xfId="41621" xr:uid="{00000000-0005-0000-0000-000005A40000}"/>
    <cellStyle name="Cálculo 8 2 6 2" xfId="41622" xr:uid="{00000000-0005-0000-0000-000006A40000}"/>
    <cellStyle name="Cálculo 8 2 6 3" xfId="41623" xr:uid="{00000000-0005-0000-0000-000007A40000}"/>
    <cellStyle name="Cálculo 8 2 6 4" xfId="41624" xr:uid="{00000000-0005-0000-0000-000008A40000}"/>
    <cellStyle name="Cálculo 8 2 7" xfId="41625" xr:uid="{00000000-0005-0000-0000-000009A40000}"/>
    <cellStyle name="Cálculo 8 2 7 2" xfId="41626" xr:uid="{00000000-0005-0000-0000-00000AA40000}"/>
    <cellStyle name="Cálculo 8 2 7 3" xfId="41627" xr:uid="{00000000-0005-0000-0000-00000BA40000}"/>
    <cellStyle name="Cálculo 8 2 7 4" xfId="41628" xr:uid="{00000000-0005-0000-0000-00000CA40000}"/>
    <cellStyle name="Cálculo 8 2 8" xfId="41629" xr:uid="{00000000-0005-0000-0000-00000DA40000}"/>
    <cellStyle name="Cálculo 8 2 8 2" xfId="41630" xr:uid="{00000000-0005-0000-0000-00000EA40000}"/>
    <cellStyle name="Cálculo 8 2 8 3" xfId="41631" xr:uid="{00000000-0005-0000-0000-00000FA40000}"/>
    <cellStyle name="Cálculo 8 2 9" xfId="41632" xr:uid="{00000000-0005-0000-0000-000010A40000}"/>
    <cellStyle name="Cálculo 8 2 9 2" xfId="41633" xr:uid="{00000000-0005-0000-0000-000011A40000}"/>
    <cellStyle name="Cálculo 8 2 9 3" xfId="41634" xr:uid="{00000000-0005-0000-0000-000012A40000}"/>
    <cellStyle name="Cálculo 8 2_12_CONFERE (2)" xfId="41635" xr:uid="{00000000-0005-0000-0000-000013A40000}"/>
    <cellStyle name="Cálculo 8 20" xfId="41636" xr:uid="{00000000-0005-0000-0000-000014A40000}"/>
    <cellStyle name="Cálculo 8 20 2" xfId="41637" xr:uid="{00000000-0005-0000-0000-000015A40000}"/>
    <cellStyle name="Cálculo 8 20 3" xfId="41638" xr:uid="{00000000-0005-0000-0000-000016A40000}"/>
    <cellStyle name="Cálculo 8 20 4" xfId="41639" xr:uid="{00000000-0005-0000-0000-000017A40000}"/>
    <cellStyle name="Cálculo 8 21" xfId="41640" xr:uid="{00000000-0005-0000-0000-000018A40000}"/>
    <cellStyle name="Cálculo 8 21 2" xfId="41641" xr:uid="{00000000-0005-0000-0000-000019A40000}"/>
    <cellStyle name="Cálculo 8 21 3" xfId="41642" xr:uid="{00000000-0005-0000-0000-00001AA40000}"/>
    <cellStyle name="Cálculo 8 22" xfId="41643" xr:uid="{00000000-0005-0000-0000-00001BA40000}"/>
    <cellStyle name="Cálculo 8 22 2" xfId="41644" xr:uid="{00000000-0005-0000-0000-00001CA40000}"/>
    <cellStyle name="Cálculo 8 22 3" xfId="41645" xr:uid="{00000000-0005-0000-0000-00001DA40000}"/>
    <cellStyle name="Cálculo 8 22 4" xfId="41646" xr:uid="{00000000-0005-0000-0000-00001EA40000}"/>
    <cellStyle name="Cálculo 8 23" xfId="41647" xr:uid="{00000000-0005-0000-0000-00001FA40000}"/>
    <cellStyle name="Cálculo 8 23 2" xfId="41648" xr:uid="{00000000-0005-0000-0000-000020A40000}"/>
    <cellStyle name="Cálculo 8 23 3" xfId="41649" xr:uid="{00000000-0005-0000-0000-000021A40000}"/>
    <cellStyle name="Cálculo 8 23 4" xfId="41650" xr:uid="{00000000-0005-0000-0000-000022A40000}"/>
    <cellStyle name="Cálculo 8 24" xfId="41651" xr:uid="{00000000-0005-0000-0000-000023A40000}"/>
    <cellStyle name="Cálculo 8 25" xfId="41652" xr:uid="{00000000-0005-0000-0000-000024A40000}"/>
    <cellStyle name="Cálculo 8 3" xfId="41653" xr:uid="{00000000-0005-0000-0000-000025A40000}"/>
    <cellStyle name="Cálculo 8 3 2" xfId="41654" xr:uid="{00000000-0005-0000-0000-000026A40000}"/>
    <cellStyle name="Cálculo 8 3 3" xfId="41655" xr:uid="{00000000-0005-0000-0000-000027A40000}"/>
    <cellStyle name="Cálculo 8 3 4" xfId="41656" xr:uid="{00000000-0005-0000-0000-000028A40000}"/>
    <cellStyle name="Cálculo 8 3 5" xfId="41657" xr:uid="{00000000-0005-0000-0000-000029A40000}"/>
    <cellStyle name="Cálculo 8 3 6" xfId="41658" xr:uid="{00000000-0005-0000-0000-00002AA40000}"/>
    <cellStyle name="Cálculo 8 3 7" xfId="41659" xr:uid="{00000000-0005-0000-0000-00002BA40000}"/>
    <cellStyle name="Cálculo 8 4" xfId="41660" xr:uid="{00000000-0005-0000-0000-00002CA40000}"/>
    <cellStyle name="Cálculo 8 4 2" xfId="41661" xr:uid="{00000000-0005-0000-0000-00002DA40000}"/>
    <cellStyle name="Cálculo 8 4 3" xfId="41662" xr:uid="{00000000-0005-0000-0000-00002EA40000}"/>
    <cellStyle name="Cálculo 8 4 4" xfId="41663" xr:uid="{00000000-0005-0000-0000-00002FA40000}"/>
    <cellStyle name="Cálculo 8 4 5" xfId="41664" xr:uid="{00000000-0005-0000-0000-000030A40000}"/>
    <cellStyle name="Cálculo 8 4 6" xfId="41665" xr:uid="{00000000-0005-0000-0000-000031A40000}"/>
    <cellStyle name="Cálculo 8 4 7" xfId="41666" xr:uid="{00000000-0005-0000-0000-000032A40000}"/>
    <cellStyle name="Cálculo 8 5" xfId="41667" xr:uid="{00000000-0005-0000-0000-000033A40000}"/>
    <cellStyle name="Cálculo 8 5 2" xfId="41668" xr:uid="{00000000-0005-0000-0000-000034A40000}"/>
    <cellStyle name="Cálculo 8 5 3" xfId="41669" xr:uid="{00000000-0005-0000-0000-000035A40000}"/>
    <cellStyle name="Cálculo 8 5 4" xfId="41670" xr:uid="{00000000-0005-0000-0000-000036A40000}"/>
    <cellStyle name="Cálculo 8 5 5" xfId="41671" xr:uid="{00000000-0005-0000-0000-000037A40000}"/>
    <cellStyle name="Cálculo 8 5 6" xfId="41672" xr:uid="{00000000-0005-0000-0000-000038A40000}"/>
    <cellStyle name="Cálculo 8 5 7" xfId="41673" xr:uid="{00000000-0005-0000-0000-000039A40000}"/>
    <cellStyle name="Cálculo 8 6" xfId="41674" xr:uid="{00000000-0005-0000-0000-00003AA40000}"/>
    <cellStyle name="Cálculo 8 6 2" xfId="41675" xr:uid="{00000000-0005-0000-0000-00003BA40000}"/>
    <cellStyle name="Cálculo 8 6 3" xfId="41676" xr:uid="{00000000-0005-0000-0000-00003CA40000}"/>
    <cellStyle name="Cálculo 8 6 4" xfId="41677" xr:uid="{00000000-0005-0000-0000-00003DA40000}"/>
    <cellStyle name="Cálculo 8 6 5" xfId="41678" xr:uid="{00000000-0005-0000-0000-00003EA40000}"/>
    <cellStyle name="Cálculo 8 6 6" xfId="41679" xr:uid="{00000000-0005-0000-0000-00003FA40000}"/>
    <cellStyle name="Cálculo 8 6 7" xfId="41680" xr:uid="{00000000-0005-0000-0000-000040A40000}"/>
    <cellStyle name="Cálculo 8 7" xfId="41681" xr:uid="{00000000-0005-0000-0000-000041A40000}"/>
    <cellStyle name="Cálculo 8 7 2" xfId="41682" xr:uid="{00000000-0005-0000-0000-000042A40000}"/>
    <cellStyle name="Cálculo 8 7 3" xfId="41683" xr:uid="{00000000-0005-0000-0000-000043A40000}"/>
    <cellStyle name="Cálculo 8 7 4" xfId="41684" xr:uid="{00000000-0005-0000-0000-000044A40000}"/>
    <cellStyle name="Cálculo 8 8" xfId="41685" xr:uid="{00000000-0005-0000-0000-000045A40000}"/>
    <cellStyle name="Cálculo 8 8 2" xfId="41686" xr:uid="{00000000-0005-0000-0000-000046A40000}"/>
    <cellStyle name="Cálculo 8 8 3" xfId="41687" xr:uid="{00000000-0005-0000-0000-000047A40000}"/>
    <cellStyle name="Cálculo 8 8 4" xfId="41688" xr:uid="{00000000-0005-0000-0000-000048A40000}"/>
    <cellStyle name="Cálculo 8 9" xfId="41689" xr:uid="{00000000-0005-0000-0000-000049A40000}"/>
    <cellStyle name="Cálculo 8 9 2" xfId="41690" xr:uid="{00000000-0005-0000-0000-00004AA40000}"/>
    <cellStyle name="Cálculo 8 9 3" xfId="41691" xr:uid="{00000000-0005-0000-0000-00004BA40000}"/>
    <cellStyle name="Cálculo 9" xfId="41692" xr:uid="{00000000-0005-0000-0000-00004CA40000}"/>
    <cellStyle name="Cálculo 9 2" xfId="41693" xr:uid="{00000000-0005-0000-0000-00004DA40000}"/>
    <cellStyle name="Cálculo 9 2 10" xfId="41694" xr:uid="{00000000-0005-0000-0000-00004EA40000}"/>
    <cellStyle name="Cálculo 9 2 10 2" xfId="41695" xr:uid="{00000000-0005-0000-0000-00004FA40000}"/>
    <cellStyle name="Cálculo 9 2 10 3" xfId="41696" xr:uid="{00000000-0005-0000-0000-000050A40000}"/>
    <cellStyle name="Cálculo 9 2 10 4" xfId="41697" xr:uid="{00000000-0005-0000-0000-000051A40000}"/>
    <cellStyle name="Cálculo 9 2 11" xfId="41698" xr:uid="{00000000-0005-0000-0000-000052A40000}"/>
    <cellStyle name="Cálculo 9 2 11 2" xfId="41699" xr:uid="{00000000-0005-0000-0000-000053A40000}"/>
    <cellStyle name="Cálculo 9 2 11 3" xfId="41700" xr:uid="{00000000-0005-0000-0000-000054A40000}"/>
    <cellStyle name="Cálculo 9 2 11 4" xfId="41701" xr:uid="{00000000-0005-0000-0000-000055A40000}"/>
    <cellStyle name="Cálculo 9 2 12" xfId="41702" xr:uid="{00000000-0005-0000-0000-000056A40000}"/>
    <cellStyle name="Cálculo 9 2 12 2" xfId="41703" xr:uid="{00000000-0005-0000-0000-000057A40000}"/>
    <cellStyle name="Cálculo 9 2 12 3" xfId="41704" xr:uid="{00000000-0005-0000-0000-000058A40000}"/>
    <cellStyle name="Cálculo 9 2 12 4" xfId="41705" xr:uid="{00000000-0005-0000-0000-000059A40000}"/>
    <cellStyle name="Cálculo 9 2 13" xfId="41706" xr:uid="{00000000-0005-0000-0000-00005AA40000}"/>
    <cellStyle name="Cálculo 9 2 13 2" xfId="41707" xr:uid="{00000000-0005-0000-0000-00005BA40000}"/>
    <cellStyle name="Cálculo 9 2 13 3" xfId="41708" xr:uid="{00000000-0005-0000-0000-00005CA40000}"/>
    <cellStyle name="Cálculo 9 2 13 4" xfId="41709" xr:uid="{00000000-0005-0000-0000-00005DA40000}"/>
    <cellStyle name="Cálculo 9 2 14" xfId="41710" xr:uid="{00000000-0005-0000-0000-00005EA40000}"/>
    <cellStyle name="Cálculo 9 2 14 2" xfId="41711" xr:uid="{00000000-0005-0000-0000-00005FA40000}"/>
    <cellStyle name="Cálculo 9 2 14 3" xfId="41712" xr:uid="{00000000-0005-0000-0000-000060A40000}"/>
    <cellStyle name="Cálculo 9 2 14 4" xfId="41713" xr:uid="{00000000-0005-0000-0000-000061A40000}"/>
    <cellStyle name="Cálculo 9 2 15" xfId="41714" xr:uid="{00000000-0005-0000-0000-000062A40000}"/>
    <cellStyle name="Cálculo 9 2 15 2" xfId="41715" xr:uid="{00000000-0005-0000-0000-000063A40000}"/>
    <cellStyle name="Cálculo 9 2 15 3" xfId="41716" xr:uid="{00000000-0005-0000-0000-000064A40000}"/>
    <cellStyle name="Cálculo 9 2 15 4" xfId="41717" xr:uid="{00000000-0005-0000-0000-000065A40000}"/>
    <cellStyle name="Cálculo 9 2 16" xfId="41718" xr:uid="{00000000-0005-0000-0000-000066A40000}"/>
    <cellStyle name="Cálculo 9 2 16 2" xfId="41719" xr:uid="{00000000-0005-0000-0000-000067A40000}"/>
    <cellStyle name="Cálculo 9 2 16 3" xfId="41720" xr:uid="{00000000-0005-0000-0000-000068A40000}"/>
    <cellStyle name="Cálculo 9 2 16 4" xfId="41721" xr:uid="{00000000-0005-0000-0000-000069A40000}"/>
    <cellStyle name="Cálculo 9 2 17" xfId="41722" xr:uid="{00000000-0005-0000-0000-00006AA40000}"/>
    <cellStyle name="Cálculo 9 2 17 2" xfId="41723" xr:uid="{00000000-0005-0000-0000-00006BA40000}"/>
    <cellStyle name="Cálculo 9 2 17 3" xfId="41724" xr:uid="{00000000-0005-0000-0000-00006CA40000}"/>
    <cellStyle name="Cálculo 9 2 17 4" xfId="41725" xr:uid="{00000000-0005-0000-0000-00006DA40000}"/>
    <cellStyle name="Cálculo 9 2 18" xfId="41726" xr:uid="{00000000-0005-0000-0000-00006EA40000}"/>
    <cellStyle name="Cálculo 9 2 18 2" xfId="41727" xr:uid="{00000000-0005-0000-0000-00006FA40000}"/>
    <cellStyle name="Cálculo 9 2 18 3" xfId="41728" xr:uid="{00000000-0005-0000-0000-000070A40000}"/>
    <cellStyle name="Cálculo 9 2 18 4" xfId="41729" xr:uid="{00000000-0005-0000-0000-000071A40000}"/>
    <cellStyle name="Cálculo 9 2 19" xfId="41730" xr:uid="{00000000-0005-0000-0000-000072A40000}"/>
    <cellStyle name="Cálculo 9 2 19 2" xfId="41731" xr:uid="{00000000-0005-0000-0000-000073A40000}"/>
    <cellStyle name="Cálculo 9 2 19 3" xfId="41732" xr:uid="{00000000-0005-0000-0000-000074A40000}"/>
    <cellStyle name="Cálculo 9 2 2" xfId="41733" xr:uid="{00000000-0005-0000-0000-000075A40000}"/>
    <cellStyle name="Cálculo 9 2 2 2" xfId="41734" xr:uid="{00000000-0005-0000-0000-000076A40000}"/>
    <cellStyle name="Cálculo 9 2 2 3" xfId="41735" xr:uid="{00000000-0005-0000-0000-000077A40000}"/>
    <cellStyle name="Cálculo 9 2 20" xfId="41736" xr:uid="{00000000-0005-0000-0000-000078A40000}"/>
    <cellStyle name="Cálculo 9 2 20 2" xfId="41737" xr:uid="{00000000-0005-0000-0000-000079A40000}"/>
    <cellStyle name="Cálculo 9 2 20 3" xfId="41738" xr:uid="{00000000-0005-0000-0000-00007AA40000}"/>
    <cellStyle name="Cálculo 9 2 20 4" xfId="41739" xr:uid="{00000000-0005-0000-0000-00007BA40000}"/>
    <cellStyle name="Cálculo 9 2 21" xfId="41740" xr:uid="{00000000-0005-0000-0000-00007CA40000}"/>
    <cellStyle name="Cálculo 9 2 21 2" xfId="41741" xr:uid="{00000000-0005-0000-0000-00007DA40000}"/>
    <cellStyle name="Cálculo 9 2 21 3" xfId="41742" xr:uid="{00000000-0005-0000-0000-00007EA40000}"/>
    <cellStyle name="Cálculo 9 2 22" xfId="41743" xr:uid="{00000000-0005-0000-0000-00007FA40000}"/>
    <cellStyle name="Cálculo 9 2 22 2" xfId="41744" xr:uid="{00000000-0005-0000-0000-000080A40000}"/>
    <cellStyle name="Cálculo 9 2 22 3" xfId="41745" xr:uid="{00000000-0005-0000-0000-000081A40000}"/>
    <cellStyle name="Cálculo 9 2 22 4" xfId="41746" xr:uid="{00000000-0005-0000-0000-000082A40000}"/>
    <cellStyle name="Cálculo 9 2 23" xfId="41747" xr:uid="{00000000-0005-0000-0000-000083A40000}"/>
    <cellStyle name="Cálculo 9 2 24" xfId="41748" xr:uid="{00000000-0005-0000-0000-000084A40000}"/>
    <cellStyle name="Cálculo 9 2 3" xfId="41749" xr:uid="{00000000-0005-0000-0000-000085A40000}"/>
    <cellStyle name="Cálculo 9 2 3 2" xfId="41750" xr:uid="{00000000-0005-0000-0000-000086A40000}"/>
    <cellStyle name="Cálculo 9 2 3 3" xfId="41751" xr:uid="{00000000-0005-0000-0000-000087A40000}"/>
    <cellStyle name="Cálculo 9 2 3 4" xfId="41752" xr:uid="{00000000-0005-0000-0000-000088A40000}"/>
    <cellStyle name="Cálculo 9 2 4" xfId="41753" xr:uid="{00000000-0005-0000-0000-000089A40000}"/>
    <cellStyle name="Cálculo 9 2 4 2" xfId="41754" xr:uid="{00000000-0005-0000-0000-00008AA40000}"/>
    <cellStyle name="Cálculo 9 2 4 3" xfId="41755" xr:uid="{00000000-0005-0000-0000-00008BA40000}"/>
    <cellStyle name="Cálculo 9 2 4 4" xfId="41756" xr:uid="{00000000-0005-0000-0000-00008CA40000}"/>
    <cellStyle name="Cálculo 9 2 5" xfId="41757" xr:uid="{00000000-0005-0000-0000-00008DA40000}"/>
    <cellStyle name="Cálculo 9 2 5 2" xfId="41758" xr:uid="{00000000-0005-0000-0000-00008EA40000}"/>
    <cellStyle name="Cálculo 9 2 5 2 2" xfId="41759" xr:uid="{00000000-0005-0000-0000-00008FA40000}"/>
    <cellStyle name="Cálculo 9 2 5 2 3" xfId="41760" xr:uid="{00000000-0005-0000-0000-000090A40000}"/>
    <cellStyle name="Cálculo 9 2 5 3" xfId="41761" xr:uid="{00000000-0005-0000-0000-000091A40000}"/>
    <cellStyle name="Cálculo 9 2 5 3 2" xfId="41762" xr:uid="{00000000-0005-0000-0000-000092A40000}"/>
    <cellStyle name="Cálculo 9 2 5 3 3" xfId="41763" xr:uid="{00000000-0005-0000-0000-000093A40000}"/>
    <cellStyle name="Cálculo 9 2 5 4" xfId="41764" xr:uid="{00000000-0005-0000-0000-000094A40000}"/>
    <cellStyle name="Cálculo 9 2 5 5" xfId="41765" xr:uid="{00000000-0005-0000-0000-000095A40000}"/>
    <cellStyle name="Cálculo 9 2 6" xfId="41766" xr:uid="{00000000-0005-0000-0000-000096A40000}"/>
    <cellStyle name="Cálculo 9 2 6 2" xfId="41767" xr:uid="{00000000-0005-0000-0000-000097A40000}"/>
    <cellStyle name="Cálculo 9 2 6 3" xfId="41768" xr:uid="{00000000-0005-0000-0000-000098A40000}"/>
    <cellStyle name="Cálculo 9 2 6 4" xfId="41769" xr:uid="{00000000-0005-0000-0000-000099A40000}"/>
    <cellStyle name="Cálculo 9 2 7" xfId="41770" xr:uid="{00000000-0005-0000-0000-00009AA40000}"/>
    <cellStyle name="Cálculo 9 2 7 2" xfId="41771" xr:uid="{00000000-0005-0000-0000-00009BA40000}"/>
    <cellStyle name="Cálculo 9 2 7 3" xfId="41772" xr:uid="{00000000-0005-0000-0000-00009CA40000}"/>
    <cellStyle name="Cálculo 9 2 8" xfId="41773" xr:uid="{00000000-0005-0000-0000-00009DA40000}"/>
    <cellStyle name="Cálculo 9 2 8 2" xfId="41774" xr:uid="{00000000-0005-0000-0000-00009EA40000}"/>
    <cellStyle name="Cálculo 9 2 8 3" xfId="41775" xr:uid="{00000000-0005-0000-0000-00009FA40000}"/>
    <cellStyle name="Cálculo 9 2 8 4" xfId="41776" xr:uid="{00000000-0005-0000-0000-0000A0A40000}"/>
    <cellStyle name="Cálculo 9 2 9" xfId="41777" xr:uid="{00000000-0005-0000-0000-0000A1A40000}"/>
    <cellStyle name="Cálculo 9 2 9 2" xfId="41778" xr:uid="{00000000-0005-0000-0000-0000A2A40000}"/>
    <cellStyle name="Cálculo 9 2 9 3" xfId="41779" xr:uid="{00000000-0005-0000-0000-0000A3A40000}"/>
    <cellStyle name="Cálculo 9 2 9 4" xfId="41780" xr:uid="{00000000-0005-0000-0000-0000A4A40000}"/>
    <cellStyle name="Cálculo 9 3" xfId="41781" xr:uid="{00000000-0005-0000-0000-0000A5A40000}"/>
    <cellStyle name="Cálculo 9 3 2" xfId="41782" xr:uid="{00000000-0005-0000-0000-0000A6A40000}"/>
    <cellStyle name="Cálculo 9 3 3" xfId="41783" xr:uid="{00000000-0005-0000-0000-0000A7A40000}"/>
    <cellStyle name="Cálculo 9 3 4" xfId="41784" xr:uid="{00000000-0005-0000-0000-0000A8A40000}"/>
    <cellStyle name="Cálculo 9 3 5" xfId="41785" xr:uid="{00000000-0005-0000-0000-0000A9A40000}"/>
    <cellStyle name="Cálculo 9 3 6" xfId="41786" xr:uid="{00000000-0005-0000-0000-0000AAA40000}"/>
    <cellStyle name="Cálculo 9 3 7" xfId="41787" xr:uid="{00000000-0005-0000-0000-0000ABA40000}"/>
    <cellStyle name="Cálculo 9 4" xfId="41788" xr:uid="{00000000-0005-0000-0000-0000ACA40000}"/>
    <cellStyle name="Cálculo 9 4 2" xfId="41789" xr:uid="{00000000-0005-0000-0000-0000ADA40000}"/>
    <cellStyle name="Cálculo 9 4 3" xfId="41790" xr:uid="{00000000-0005-0000-0000-0000AEA40000}"/>
    <cellStyle name="Cálculo 9 4 4" xfId="41791" xr:uid="{00000000-0005-0000-0000-0000AFA40000}"/>
    <cellStyle name="Cálculo 9 4 5" xfId="41792" xr:uid="{00000000-0005-0000-0000-0000B0A40000}"/>
    <cellStyle name="Cálculo 9 4 6" xfId="41793" xr:uid="{00000000-0005-0000-0000-0000B1A40000}"/>
    <cellStyle name="Cálculo 9 4 7" xfId="41794" xr:uid="{00000000-0005-0000-0000-0000B2A40000}"/>
    <cellStyle name="Cálculo 9 5" xfId="41795" xr:uid="{00000000-0005-0000-0000-0000B3A40000}"/>
    <cellStyle name="Cálculo 9 5 2" xfId="41796" xr:uid="{00000000-0005-0000-0000-0000B4A40000}"/>
    <cellStyle name="Cálculo 9 5 3" xfId="41797" xr:uid="{00000000-0005-0000-0000-0000B5A40000}"/>
    <cellStyle name="Cálculo 9 5 4" xfId="41798" xr:uid="{00000000-0005-0000-0000-0000B6A40000}"/>
    <cellStyle name="Cálculo 9 5 5" xfId="41799" xr:uid="{00000000-0005-0000-0000-0000B7A40000}"/>
    <cellStyle name="Cálculo 9 5 6" xfId="41800" xr:uid="{00000000-0005-0000-0000-0000B8A40000}"/>
    <cellStyle name="Cálculo 9 5 7" xfId="41801" xr:uid="{00000000-0005-0000-0000-0000B9A40000}"/>
    <cellStyle name="Cálculo 9 6" xfId="41802" xr:uid="{00000000-0005-0000-0000-0000BAA40000}"/>
    <cellStyle name="Cálculo 9 6 2" xfId="41803" xr:uid="{00000000-0005-0000-0000-0000BBA40000}"/>
    <cellStyle name="Cálculo 9 6 3" xfId="41804" xr:uid="{00000000-0005-0000-0000-0000BCA40000}"/>
    <cellStyle name="Cálculo 9 6 4" xfId="41805" xr:uid="{00000000-0005-0000-0000-0000BDA40000}"/>
    <cellStyle name="Cálculo 9 6 5" xfId="41806" xr:uid="{00000000-0005-0000-0000-0000BEA40000}"/>
    <cellStyle name="Cálculo 9 6 6" xfId="41807" xr:uid="{00000000-0005-0000-0000-0000BFA40000}"/>
    <cellStyle name="Cálculo 9 6 7" xfId="41808" xr:uid="{00000000-0005-0000-0000-0000C0A40000}"/>
    <cellStyle name="Cálculo 9 7" xfId="41809" xr:uid="{00000000-0005-0000-0000-0000C1A40000}"/>
    <cellStyle name="Cálculo 9 8" xfId="41810" xr:uid="{00000000-0005-0000-0000-0000C2A40000}"/>
    <cellStyle name="Cálculo 9 9" xfId="41811" xr:uid="{00000000-0005-0000-0000-0000C3A40000}"/>
    <cellStyle name="Campo do Assistente de Dados" xfId="41812" xr:uid="{00000000-0005-0000-0000-0000C4A40000}"/>
    <cellStyle name="Campo do Assistente de Dados 2" xfId="41813" xr:uid="{00000000-0005-0000-0000-0000C5A40000}"/>
    <cellStyle name="Cancel" xfId="41814" xr:uid="{00000000-0005-0000-0000-0000C6A40000}"/>
    <cellStyle name="Cancel 2" xfId="41815" xr:uid="{00000000-0005-0000-0000-0000C7A40000}"/>
    <cellStyle name="Cancel 2 2" xfId="41816" xr:uid="{00000000-0005-0000-0000-0000C8A40000}"/>
    <cellStyle name="Cancel 2 3" xfId="41817" xr:uid="{00000000-0005-0000-0000-0000C9A40000}"/>
    <cellStyle name="Cancel 3" xfId="41818" xr:uid="{00000000-0005-0000-0000-0000CAA40000}"/>
    <cellStyle name="Canto do Assistente de Dados" xfId="41819" xr:uid="{00000000-0005-0000-0000-0000CBA40000}"/>
    <cellStyle name="Canto do Assistente de Dados 2" xfId="41820" xr:uid="{00000000-0005-0000-0000-0000CCA40000}"/>
    <cellStyle name="Canto do Assistente de Dados 3" xfId="41821" xr:uid="{00000000-0005-0000-0000-0000CDA40000}"/>
    <cellStyle name="Carteira" xfId="41822" xr:uid="{00000000-0005-0000-0000-0000CEA40000}"/>
    <cellStyle name="Categoria do Assistente de Dados" xfId="41823" xr:uid="{00000000-0005-0000-0000-0000CFA40000}"/>
    <cellStyle name="Categoria do Assistente de Dados 2" xfId="41824" xr:uid="{00000000-0005-0000-0000-0000D0A40000}"/>
    <cellStyle name="Categoria do Assistente de Dados 3" xfId="41825" xr:uid="{00000000-0005-0000-0000-0000D1A40000}"/>
    <cellStyle name="Celda de comprobación" xfId="41826" xr:uid="{00000000-0005-0000-0000-0000D2A40000}"/>
    <cellStyle name="Celda de comprobación 10" xfId="41827" xr:uid="{00000000-0005-0000-0000-0000D3A40000}"/>
    <cellStyle name="Celda de comprobación 10 2" xfId="41828" xr:uid="{00000000-0005-0000-0000-0000D4A40000}"/>
    <cellStyle name="Celda de comprobación 11" xfId="41829" xr:uid="{00000000-0005-0000-0000-0000D5A40000}"/>
    <cellStyle name="Celda de comprobación 11 2" xfId="41830" xr:uid="{00000000-0005-0000-0000-0000D6A40000}"/>
    <cellStyle name="Celda de comprobación 12" xfId="41831" xr:uid="{00000000-0005-0000-0000-0000D7A40000}"/>
    <cellStyle name="Celda de comprobación 12 2" xfId="41832" xr:uid="{00000000-0005-0000-0000-0000D8A40000}"/>
    <cellStyle name="Celda de comprobación 13" xfId="41833" xr:uid="{00000000-0005-0000-0000-0000D9A40000}"/>
    <cellStyle name="Celda de comprobación 13 2" xfId="41834" xr:uid="{00000000-0005-0000-0000-0000DAA40000}"/>
    <cellStyle name="Celda de comprobación 14" xfId="41835" xr:uid="{00000000-0005-0000-0000-0000DBA40000}"/>
    <cellStyle name="Celda de comprobación 14 2" xfId="41836" xr:uid="{00000000-0005-0000-0000-0000DCA40000}"/>
    <cellStyle name="Celda de comprobación 15" xfId="41837" xr:uid="{00000000-0005-0000-0000-0000DDA40000}"/>
    <cellStyle name="Celda de comprobación 2" xfId="41838" xr:uid="{00000000-0005-0000-0000-0000DEA40000}"/>
    <cellStyle name="Celda de comprobación 2 10" xfId="41839" xr:uid="{00000000-0005-0000-0000-0000DFA40000}"/>
    <cellStyle name="Celda de comprobación 2 10 2" xfId="41840" xr:uid="{00000000-0005-0000-0000-0000E0A40000}"/>
    <cellStyle name="Celda de comprobación 2 11" xfId="41841" xr:uid="{00000000-0005-0000-0000-0000E1A40000}"/>
    <cellStyle name="Celda de comprobación 2 2" xfId="41842" xr:uid="{00000000-0005-0000-0000-0000E2A40000}"/>
    <cellStyle name="Celda de comprobación 2 2 2" xfId="41843" xr:uid="{00000000-0005-0000-0000-0000E3A40000}"/>
    <cellStyle name="Celda de comprobación 2 3" xfId="41844" xr:uid="{00000000-0005-0000-0000-0000E4A40000}"/>
    <cellStyle name="Celda de comprobación 2 3 2" xfId="41845" xr:uid="{00000000-0005-0000-0000-0000E5A40000}"/>
    <cellStyle name="Celda de comprobación 2 4" xfId="41846" xr:uid="{00000000-0005-0000-0000-0000E6A40000}"/>
    <cellStyle name="Celda de comprobación 2 4 2" xfId="41847" xr:uid="{00000000-0005-0000-0000-0000E7A40000}"/>
    <cellStyle name="Celda de comprobación 2 5" xfId="41848" xr:uid="{00000000-0005-0000-0000-0000E8A40000}"/>
    <cellStyle name="Celda de comprobación 2 5 2" xfId="41849" xr:uid="{00000000-0005-0000-0000-0000E9A40000}"/>
    <cellStyle name="Celda de comprobación 2 6" xfId="41850" xr:uid="{00000000-0005-0000-0000-0000EAA40000}"/>
    <cellStyle name="Celda de comprobación 2 6 2" xfId="41851" xr:uid="{00000000-0005-0000-0000-0000EBA40000}"/>
    <cellStyle name="Celda de comprobación 2 7" xfId="41852" xr:uid="{00000000-0005-0000-0000-0000ECA40000}"/>
    <cellStyle name="Celda de comprobación 2 7 2" xfId="41853" xr:uid="{00000000-0005-0000-0000-0000EDA40000}"/>
    <cellStyle name="Celda de comprobación 2 8" xfId="41854" xr:uid="{00000000-0005-0000-0000-0000EEA40000}"/>
    <cellStyle name="Celda de comprobación 2 8 2" xfId="41855" xr:uid="{00000000-0005-0000-0000-0000EFA40000}"/>
    <cellStyle name="Celda de comprobación 2 9" xfId="41856" xr:uid="{00000000-0005-0000-0000-0000F0A40000}"/>
    <cellStyle name="Celda de comprobación 2 9 2" xfId="41857" xr:uid="{00000000-0005-0000-0000-0000F1A40000}"/>
    <cellStyle name="Celda de comprobación 3" xfId="41858" xr:uid="{00000000-0005-0000-0000-0000F2A40000}"/>
    <cellStyle name="Celda de comprobación 3 2" xfId="41859" xr:uid="{00000000-0005-0000-0000-0000F3A40000}"/>
    <cellStyle name="Celda de comprobación 4" xfId="41860" xr:uid="{00000000-0005-0000-0000-0000F4A40000}"/>
    <cellStyle name="Celda de comprobación 4 2" xfId="41861" xr:uid="{00000000-0005-0000-0000-0000F5A40000}"/>
    <cellStyle name="Celda de comprobación 5" xfId="41862" xr:uid="{00000000-0005-0000-0000-0000F6A40000}"/>
    <cellStyle name="Celda de comprobación 5 2" xfId="41863" xr:uid="{00000000-0005-0000-0000-0000F7A40000}"/>
    <cellStyle name="Celda de comprobación 6" xfId="41864" xr:uid="{00000000-0005-0000-0000-0000F8A40000}"/>
    <cellStyle name="Celda de comprobación 6 2" xfId="41865" xr:uid="{00000000-0005-0000-0000-0000F9A40000}"/>
    <cellStyle name="Celda de comprobación 7" xfId="41866" xr:uid="{00000000-0005-0000-0000-0000FAA40000}"/>
    <cellStyle name="Celda de comprobación 7 2" xfId="41867" xr:uid="{00000000-0005-0000-0000-0000FBA40000}"/>
    <cellStyle name="Celda de comprobación 8" xfId="41868" xr:uid="{00000000-0005-0000-0000-0000FCA40000}"/>
    <cellStyle name="Celda de comprobación 8 2" xfId="41869" xr:uid="{00000000-0005-0000-0000-0000FDA40000}"/>
    <cellStyle name="Celda de comprobación 9" xfId="41870" xr:uid="{00000000-0005-0000-0000-0000FEA40000}"/>
    <cellStyle name="Celda de comprobación 9 2" xfId="41871" xr:uid="{00000000-0005-0000-0000-0000FFA40000}"/>
    <cellStyle name="Celda vinculada" xfId="41872" xr:uid="{00000000-0005-0000-0000-000000A50000}"/>
    <cellStyle name="Celda vinculada 10" xfId="41873" xr:uid="{00000000-0005-0000-0000-000001A50000}"/>
    <cellStyle name="Celda vinculada 10 2" xfId="41874" xr:uid="{00000000-0005-0000-0000-000002A50000}"/>
    <cellStyle name="Celda vinculada 11" xfId="41875" xr:uid="{00000000-0005-0000-0000-000003A50000}"/>
    <cellStyle name="Celda vinculada 11 2" xfId="41876" xr:uid="{00000000-0005-0000-0000-000004A50000}"/>
    <cellStyle name="Celda vinculada 12" xfId="41877" xr:uid="{00000000-0005-0000-0000-000005A50000}"/>
    <cellStyle name="Celda vinculada 12 2" xfId="41878" xr:uid="{00000000-0005-0000-0000-000006A50000}"/>
    <cellStyle name="Celda vinculada 13" xfId="41879" xr:uid="{00000000-0005-0000-0000-000007A50000}"/>
    <cellStyle name="Celda vinculada 13 2" xfId="41880" xr:uid="{00000000-0005-0000-0000-000008A50000}"/>
    <cellStyle name="Celda vinculada 14" xfId="41881" xr:uid="{00000000-0005-0000-0000-000009A50000}"/>
    <cellStyle name="Celda vinculada 14 2" xfId="41882" xr:uid="{00000000-0005-0000-0000-00000AA50000}"/>
    <cellStyle name="Celda vinculada 15" xfId="41883" xr:uid="{00000000-0005-0000-0000-00000BA50000}"/>
    <cellStyle name="Celda vinculada 2" xfId="41884" xr:uid="{00000000-0005-0000-0000-00000CA50000}"/>
    <cellStyle name="Celda vinculada 2 10" xfId="41885" xr:uid="{00000000-0005-0000-0000-00000DA50000}"/>
    <cellStyle name="Celda vinculada 2 10 2" xfId="41886" xr:uid="{00000000-0005-0000-0000-00000EA50000}"/>
    <cellStyle name="Celda vinculada 2 11" xfId="41887" xr:uid="{00000000-0005-0000-0000-00000FA50000}"/>
    <cellStyle name="Celda vinculada 2 2" xfId="41888" xr:uid="{00000000-0005-0000-0000-000010A50000}"/>
    <cellStyle name="Celda vinculada 2 2 2" xfId="41889" xr:uid="{00000000-0005-0000-0000-000011A50000}"/>
    <cellStyle name="Celda vinculada 2 3" xfId="41890" xr:uid="{00000000-0005-0000-0000-000012A50000}"/>
    <cellStyle name="Celda vinculada 2 3 2" xfId="41891" xr:uid="{00000000-0005-0000-0000-000013A50000}"/>
    <cellStyle name="Celda vinculada 2 4" xfId="41892" xr:uid="{00000000-0005-0000-0000-000014A50000}"/>
    <cellStyle name="Celda vinculada 2 4 2" xfId="41893" xr:uid="{00000000-0005-0000-0000-000015A50000}"/>
    <cellStyle name="Celda vinculada 2 5" xfId="41894" xr:uid="{00000000-0005-0000-0000-000016A50000}"/>
    <cellStyle name="Celda vinculada 2 5 2" xfId="41895" xr:uid="{00000000-0005-0000-0000-000017A50000}"/>
    <cellStyle name="Celda vinculada 2 6" xfId="41896" xr:uid="{00000000-0005-0000-0000-000018A50000}"/>
    <cellStyle name="Celda vinculada 2 6 2" xfId="41897" xr:uid="{00000000-0005-0000-0000-000019A50000}"/>
    <cellStyle name="Celda vinculada 2 7" xfId="41898" xr:uid="{00000000-0005-0000-0000-00001AA50000}"/>
    <cellStyle name="Celda vinculada 2 7 2" xfId="41899" xr:uid="{00000000-0005-0000-0000-00001BA50000}"/>
    <cellStyle name="Celda vinculada 2 7 3" xfId="41900" xr:uid="{00000000-0005-0000-0000-00001CA50000}"/>
    <cellStyle name="Celda vinculada 2 8" xfId="41901" xr:uid="{00000000-0005-0000-0000-00001DA50000}"/>
    <cellStyle name="Celda vinculada 2 8 2" xfId="41902" xr:uid="{00000000-0005-0000-0000-00001EA50000}"/>
    <cellStyle name="Celda vinculada 2 9" xfId="41903" xr:uid="{00000000-0005-0000-0000-00001FA50000}"/>
    <cellStyle name="Celda vinculada 2 9 2" xfId="41904" xr:uid="{00000000-0005-0000-0000-000020A50000}"/>
    <cellStyle name="Celda vinculada 3" xfId="41905" xr:uid="{00000000-0005-0000-0000-000021A50000}"/>
    <cellStyle name="Celda vinculada 3 2" xfId="41906" xr:uid="{00000000-0005-0000-0000-000022A50000}"/>
    <cellStyle name="Celda vinculada 4" xfId="41907" xr:uid="{00000000-0005-0000-0000-000023A50000}"/>
    <cellStyle name="Celda vinculada 4 2" xfId="41908" xr:uid="{00000000-0005-0000-0000-000024A50000}"/>
    <cellStyle name="Celda vinculada 5" xfId="41909" xr:uid="{00000000-0005-0000-0000-000025A50000}"/>
    <cellStyle name="Celda vinculada 5 2" xfId="41910" xr:uid="{00000000-0005-0000-0000-000026A50000}"/>
    <cellStyle name="Celda vinculada 6" xfId="41911" xr:uid="{00000000-0005-0000-0000-000027A50000}"/>
    <cellStyle name="Celda vinculada 6 2" xfId="41912" xr:uid="{00000000-0005-0000-0000-000028A50000}"/>
    <cellStyle name="Celda vinculada 7" xfId="41913" xr:uid="{00000000-0005-0000-0000-000029A50000}"/>
    <cellStyle name="Celda vinculada 7 2" xfId="41914" xr:uid="{00000000-0005-0000-0000-00002AA50000}"/>
    <cellStyle name="Celda vinculada 8" xfId="41915" xr:uid="{00000000-0005-0000-0000-00002BA50000}"/>
    <cellStyle name="Celda vinculada 8 2" xfId="41916" xr:uid="{00000000-0005-0000-0000-00002CA50000}"/>
    <cellStyle name="Celda vinculada 9" xfId="41917" xr:uid="{00000000-0005-0000-0000-00002DA50000}"/>
    <cellStyle name="Celda vinculada 9 2" xfId="41918" xr:uid="{00000000-0005-0000-0000-00002EA50000}"/>
    <cellStyle name="Célula de Verificação 10" xfId="41919" xr:uid="{00000000-0005-0000-0000-00002FA50000}"/>
    <cellStyle name="Célula de Verificação 10 2" xfId="41920" xr:uid="{00000000-0005-0000-0000-000030A50000}"/>
    <cellStyle name="Célula de Verificação 10 2 2" xfId="41921" xr:uid="{00000000-0005-0000-0000-000031A50000}"/>
    <cellStyle name="Célula de Verificação 10 2 3" xfId="41922" xr:uid="{00000000-0005-0000-0000-000032A50000}"/>
    <cellStyle name="Célula de Verificação 11" xfId="41923" xr:uid="{00000000-0005-0000-0000-000033A50000}"/>
    <cellStyle name="Célula de Verificação 11 2" xfId="41924" xr:uid="{00000000-0005-0000-0000-000034A50000}"/>
    <cellStyle name="Célula de Verificação 11 2 2" xfId="41925" xr:uid="{00000000-0005-0000-0000-000035A50000}"/>
    <cellStyle name="Célula de Verificação 11 2 3" xfId="41926" xr:uid="{00000000-0005-0000-0000-000036A50000}"/>
    <cellStyle name="Célula de Verificação 12" xfId="41927" xr:uid="{00000000-0005-0000-0000-000037A50000}"/>
    <cellStyle name="Célula de Verificação 12 2" xfId="41928" xr:uid="{00000000-0005-0000-0000-000038A50000}"/>
    <cellStyle name="Célula de Verificação 12 2 2" xfId="41929" xr:uid="{00000000-0005-0000-0000-000039A50000}"/>
    <cellStyle name="Célula de Verificação 12 2 3" xfId="41930" xr:uid="{00000000-0005-0000-0000-00003AA50000}"/>
    <cellStyle name="Célula de Verificação 13" xfId="41931" xr:uid="{00000000-0005-0000-0000-00003BA50000}"/>
    <cellStyle name="Célula de Verificação 13 2" xfId="41932" xr:uid="{00000000-0005-0000-0000-00003CA50000}"/>
    <cellStyle name="Célula de Verificação 13 2 2" xfId="41933" xr:uid="{00000000-0005-0000-0000-00003DA50000}"/>
    <cellStyle name="Célula de Verificação 13 2 3" xfId="41934" xr:uid="{00000000-0005-0000-0000-00003EA50000}"/>
    <cellStyle name="Célula de Verificação 14" xfId="41935" xr:uid="{00000000-0005-0000-0000-00003FA50000}"/>
    <cellStyle name="Célula de Verificação 14 2" xfId="41936" xr:uid="{00000000-0005-0000-0000-000040A50000}"/>
    <cellStyle name="Célula de Verificação 14 2 2" xfId="41937" xr:uid="{00000000-0005-0000-0000-000041A50000}"/>
    <cellStyle name="Célula de Verificação 14 2 3" xfId="41938" xr:uid="{00000000-0005-0000-0000-000042A50000}"/>
    <cellStyle name="Célula de Verificação 15" xfId="41939" xr:uid="{00000000-0005-0000-0000-000043A50000}"/>
    <cellStyle name="Célula de Verificação 15 2" xfId="41940" xr:uid="{00000000-0005-0000-0000-000044A50000}"/>
    <cellStyle name="Célula de Verificação 15 2 2" xfId="41941" xr:uid="{00000000-0005-0000-0000-000045A50000}"/>
    <cellStyle name="Célula de Verificação 15 2 3" xfId="41942" xr:uid="{00000000-0005-0000-0000-000046A50000}"/>
    <cellStyle name="Célula de Verificação 16" xfId="41943" xr:uid="{00000000-0005-0000-0000-000047A50000}"/>
    <cellStyle name="Célula de Verificação 16 2" xfId="41944" xr:uid="{00000000-0005-0000-0000-000048A50000}"/>
    <cellStyle name="Célula de Verificação 16 2 2" xfId="41945" xr:uid="{00000000-0005-0000-0000-000049A50000}"/>
    <cellStyle name="Célula de Verificação 17" xfId="41946" xr:uid="{00000000-0005-0000-0000-00004AA50000}"/>
    <cellStyle name="Célula de Verificação 18" xfId="41947" xr:uid="{00000000-0005-0000-0000-00004BA50000}"/>
    <cellStyle name="Célula de Verificação 19" xfId="41948" xr:uid="{00000000-0005-0000-0000-00004CA50000}"/>
    <cellStyle name="Célula de Verificação 2" xfId="41949" xr:uid="{00000000-0005-0000-0000-00004DA50000}"/>
    <cellStyle name="Célula de Verificação 2 10" xfId="41950" xr:uid="{00000000-0005-0000-0000-00004EA50000}"/>
    <cellStyle name="Célula de Verificação 2 10 2" xfId="41951" xr:uid="{00000000-0005-0000-0000-00004FA50000}"/>
    <cellStyle name="Célula de Verificação 2 11" xfId="41952" xr:uid="{00000000-0005-0000-0000-000050A50000}"/>
    <cellStyle name="Célula de Verificação 2 11 2" xfId="41953" xr:uid="{00000000-0005-0000-0000-000051A50000}"/>
    <cellStyle name="Célula de Verificação 2 12" xfId="41954" xr:uid="{00000000-0005-0000-0000-000052A50000}"/>
    <cellStyle name="Célula de Verificação 2 12 2" xfId="41955" xr:uid="{00000000-0005-0000-0000-000053A50000}"/>
    <cellStyle name="Célula de Verificação 2 13" xfId="41956" xr:uid="{00000000-0005-0000-0000-000054A50000}"/>
    <cellStyle name="Célula de Verificação 2 13 2" xfId="41957" xr:uid="{00000000-0005-0000-0000-000055A50000}"/>
    <cellStyle name="Célula de Verificação 2 14" xfId="41958" xr:uid="{00000000-0005-0000-0000-000056A50000}"/>
    <cellStyle name="Célula de Verificação 2 14 2" xfId="41959" xr:uid="{00000000-0005-0000-0000-000057A50000}"/>
    <cellStyle name="Célula de Verificação 2 15" xfId="41960" xr:uid="{00000000-0005-0000-0000-000058A50000}"/>
    <cellStyle name="Célula de Verificação 2 15 2" xfId="41961" xr:uid="{00000000-0005-0000-0000-000059A50000}"/>
    <cellStyle name="Célula de Verificação 2 16" xfId="41962" xr:uid="{00000000-0005-0000-0000-00005AA50000}"/>
    <cellStyle name="Célula de Verificação 2 16 2" xfId="41963" xr:uid="{00000000-0005-0000-0000-00005BA50000}"/>
    <cellStyle name="Célula de Verificação 2 17" xfId="41964" xr:uid="{00000000-0005-0000-0000-00005CA50000}"/>
    <cellStyle name="Célula de Verificação 2 2" xfId="41965" xr:uid="{00000000-0005-0000-0000-00005DA50000}"/>
    <cellStyle name="Célula de Verificação 2 2 10" xfId="41966" xr:uid="{00000000-0005-0000-0000-00005EA50000}"/>
    <cellStyle name="Célula de Verificação 2 2 10 2" xfId="41967" xr:uid="{00000000-0005-0000-0000-00005FA50000}"/>
    <cellStyle name="Célula de Verificação 2 2 11" xfId="41968" xr:uid="{00000000-0005-0000-0000-000060A50000}"/>
    <cellStyle name="Célula de Verificação 2 2 11 2" xfId="41969" xr:uid="{00000000-0005-0000-0000-000061A50000}"/>
    <cellStyle name="Célula de Verificação 2 2 12" xfId="41970" xr:uid="{00000000-0005-0000-0000-000062A50000}"/>
    <cellStyle name="Célula de Verificação 2 2 12 2" xfId="41971" xr:uid="{00000000-0005-0000-0000-000063A50000}"/>
    <cellStyle name="Célula de Verificação 2 2 13" xfId="41972" xr:uid="{00000000-0005-0000-0000-000064A50000}"/>
    <cellStyle name="Célula de Verificação 2 2 13 2" xfId="41973" xr:uid="{00000000-0005-0000-0000-000065A50000}"/>
    <cellStyle name="Célula de Verificação 2 2 14" xfId="41974" xr:uid="{00000000-0005-0000-0000-000066A50000}"/>
    <cellStyle name="Célula de Verificação 2 2 14 2" xfId="41975" xr:uid="{00000000-0005-0000-0000-000067A50000}"/>
    <cellStyle name="Célula de Verificação 2 2 15" xfId="41976" xr:uid="{00000000-0005-0000-0000-000068A50000}"/>
    <cellStyle name="Célula de Verificação 2 2 2" xfId="41977" xr:uid="{00000000-0005-0000-0000-000069A50000}"/>
    <cellStyle name="Célula de Verificação 2 2 2 10" xfId="41978" xr:uid="{00000000-0005-0000-0000-00006AA50000}"/>
    <cellStyle name="Célula de Verificação 2 2 2 10 2" xfId="41979" xr:uid="{00000000-0005-0000-0000-00006BA50000}"/>
    <cellStyle name="Célula de Verificação 2 2 2 11" xfId="41980" xr:uid="{00000000-0005-0000-0000-00006CA50000}"/>
    <cellStyle name="Célula de Verificação 2 2 2 2" xfId="41981" xr:uid="{00000000-0005-0000-0000-00006DA50000}"/>
    <cellStyle name="Célula de Verificação 2 2 2 2 2" xfId="41982" xr:uid="{00000000-0005-0000-0000-00006EA50000}"/>
    <cellStyle name="Célula de Verificação 2 2 2 3" xfId="41983" xr:uid="{00000000-0005-0000-0000-00006FA50000}"/>
    <cellStyle name="Célula de Verificação 2 2 2 3 2" xfId="41984" xr:uid="{00000000-0005-0000-0000-000070A50000}"/>
    <cellStyle name="Célula de Verificação 2 2 2 4" xfId="41985" xr:uid="{00000000-0005-0000-0000-000071A50000}"/>
    <cellStyle name="Célula de Verificação 2 2 2 4 2" xfId="41986" xr:uid="{00000000-0005-0000-0000-000072A50000}"/>
    <cellStyle name="Célula de Verificação 2 2 2 5" xfId="41987" xr:uid="{00000000-0005-0000-0000-000073A50000}"/>
    <cellStyle name="Célula de Verificação 2 2 2 5 2" xfId="41988" xr:uid="{00000000-0005-0000-0000-000074A50000}"/>
    <cellStyle name="Célula de Verificação 2 2 2 6" xfId="41989" xr:uid="{00000000-0005-0000-0000-000075A50000}"/>
    <cellStyle name="Célula de Verificação 2 2 2 6 2" xfId="41990" xr:uid="{00000000-0005-0000-0000-000076A50000}"/>
    <cellStyle name="Célula de Verificação 2 2 2 7" xfId="41991" xr:uid="{00000000-0005-0000-0000-000077A50000}"/>
    <cellStyle name="Célula de Verificação 2 2 2 7 2" xfId="41992" xr:uid="{00000000-0005-0000-0000-000078A50000}"/>
    <cellStyle name="Célula de Verificação 2 2 2 8" xfId="41993" xr:uid="{00000000-0005-0000-0000-000079A50000}"/>
    <cellStyle name="Célula de Verificação 2 2 2 8 2" xfId="41994" xr:uid="{00000000-0005-0000-0000-00007AA50000}"/>
    <cellStyle name="Célula de Verificação 2 2 2 9" xfId="41995" xr:uid="{00000000-0005-0000-0000-00007BA50000}"/>
    <cellStyle name="Célula de Verificação 2 2 2 9 2" xfId="41996" xr:uid="{00000000-0005-0000-0000-00007CA50000}"/>
    <cellStyle name="Célula de Verificação 2 2 3" xfId="41997" xr:uid="{00000000-0005-0000-0000-00007DA50000}"/>
    <cellStyle name="Célula de Verificação 2 2 3 2" xfId="41998" xr:uid="{00000000-0005-0000-0000-00007EA50000}"/>
    <cellStyle name="Célula de Verificação 2 2 4" xfId="41999" xr:uid="{00000000-0005-0000-0000-00007FA50000}"/>
    <cellStyle name="Célula de Verificação 2 2 4 2" xfId="42000" xr:uid="{00000000-0005-0000-0000-000080A50000}"/>
    <cellStyle name="Célula de Verificação 2 2 5" xfId="42001" xr:uid="{00000000-0005-0000-0000-000081A50000}"/>
    <cellStyle name="Célula de Verificação 2 2 5 2" xfId="42002" xr:uid="{00000000-0005-0000-0000-000082A50000}"/>
    <cellStyle name="Célula de Verificação 2 2 6" xfId="42003" xr:uid="{00000000-0005-0000-0000-000083A50000}"/>
    <cellStyle name="Célula de Verificação 2 2 6 2" xfId="42004" xr:uid="{00000000-0005-0000-0000-000084A50000}"/>
    <cellStyle name="Célula de Verificação 2 2 7" xfId="42005" xr:uid="{00000000-0005-0000-0000-000085A50000}"/>
    <cellStyle name="Célula de Verificação 2 2 7 2" xfId="42006" xr:uid="{00000000-0005-0000-0000-000086A50000}"/>
    <cellStyle name="Célula de Verificação 2 2 8" xfId="42007" xr:uid="{00000000-0005-0000-0000-000087A50000}"/>
    <cellStyle name="Célula de Verificação 2 2 8 2" xfId="42008" xr:uid="{00000000-0005-0000-0000-000088A50000}"/>
    <cellStyle name="Célula de Verificação 2 2 9" xfId="42009" xr:uid="{00000000-0005-0000-0000-000089A50000}"/>
    <cellStyle name="Célula de Verificação 2 2 9 2" xfId="42010" xr:uid="{00000000-0005-0000-0000-00008AA50000}"/>
    <cellStyle name="Célula de Verificação 2 3" xfId="42011" xr:uid="{00000000-0005-0000-0000-00008BA50000}"/>
    <cellStyle name="Célula de Verificação 2 3 10" xfId="42012" xr:uid="{00000000-0005-0000-0000-00008CA50000}"/>
    <cellStyle name="Célula de Verificação 2 3 10 2" xfId="42013" xr:uid="{00000000-0005-0000-0000-00008DA50000}"/>
    <cellStyle name="Célula de Verificação 2 3 11" xfId="42014" xr:uid="{00000000-0005-0000-0000-00008EA50000}"/>
    <cellStyle name="Célula de Verificação 2 3 11 2" xfId="42015" xr:uid="{00000000-0005-0000-0000-00008FA50000}"/>
    <cellStyle name="Célula de Verificação 2 3 12" xfId="42016" xr:uid="{00000000-0005-0000-0000-000090A50000}"/>
    <cellStyle name="Célula de Verificação 2 3 12 2" xfId="42017" xr:uid="{00000000-0005-0000-0000-000091A50000}"/>
    <cellStyle name="Célula de Verificação 2 3 13" xfId="42018" xr:uid="{00000000-0005-0000-0000-000092A50000}"/>
    <cellStyle name="Célula de Verificação 2 3 13 2" xfId="42019" xr:uid="{00000000-0005-0000-0000-000093A50000}"/>
    <cellStyle name="Célula de Verificação 2 3 14" xfId="42020" xr:uid="{00000000-0005-0000-0000-000094A50000}"/>
    <cellStyle name="Célula de Verificação 2 3 14 2" xfId="42021" xr:uid="{00000000-0005-0000-0000-000095A50000}"/>
    <cellStyle name="Célula de Verificação 2 3 15" xfId="42022" xr:uid="{00000000-0005-0000-0000-000096A50000}"/>
    <cellStyle name="Célula de Verificação 2 3 2" xfId="42023" xr:uid="{00000000-0005-0000-0000-000097A50000}"/>
    <cellStyle name="Célula de Verificação 2 3 2 10" xfId="42024" xr:uid="{00000000-0005-0000-0000-000098A50000}"/>
    <cellStyle name="Célula de Verificação 2 3 2 10 2" xfId="42025" xr:uid="{00000000-0005-0000-0000-000099A50000}"/>
    <cellStyle name="Célula de Verificação 2 3 2 11" xfId="42026" xr:uid="{00000000-0005-0000-0000-00009AA50000}"/>
    <cellStyle name="Célula de Verificação 2 3 2 2" xfId="42027" xr:uid="{00000000-0005-0000-0000-00009BA50000}"/>
    <cellStyle name="Célula de Verificação 2 3 2 2 2" xfId="42028" xr:uid="{00000000-0005-0000-0000-00009CA50000}"/>
    <cellStyle name="Célula de Verificação 2 3 2 3" xfId="42029" xr:uid="{00000000-0005-0000-0000-00009DA50000}"/>
    <cellStyle name="Célula de Verificação 2 3 2 3 2" xfId="42030" xr:uid="{00000000-0005-0000-0000-00009EA50000}"/>
    <cellStyle name="Célula de Verificação 2 3 2 4" xfId="42031" xr:uid="{00000000-0005-0000-0000-00009FA50000}"/>
    <cellStyle name="Célula de Verificação 2 3 2 4 2" xfId="42032" xr:uid="{00000000-0005-0000-0000-0000A0A50000}"/>
    <cellStyle name="Célula de Verificação 2 3 2 5" xfId="42033" xr:uid="{00000000-0005-0000-0000-0000A1A50000}"/>
    <cellStyle name="Célula de Verificação 2 3 2 5 2" xfId="42034" xr:uid="{00000000-0005-0000-0000-0000A2A50000}"/>
    <cellStyle name="Célula de Verificação 2 3 2 6" xfId="42035" xr:uid="{00000000-0005-0000-0000-0000A3A50000}"/>
    <cellStyle name="Célula de Verificação 2 3 2 6 2" xfId="42036" xr:uid="{00000000-0005-0000-0000-0000A4A50000}"/>
    <cellStyle name="Célula de Verificação 2 3 2 7" xfId="42037" xr:uid="{00000000-0005-0000-0000-0000A5A50000}"/>
    <cellStyle name="Célula de Verificação 2 3 2 7 2" xfId="42038" xr:uid="{00000000-0005-0000-0000-0000A6A50000}"/>
    <cellStyle name="Célula de Verificação 2 3 2 8" xfId="42039" xr:uid="{00000000-0005-0000-0000-0000A7A50000}"/>
    <cellStyle name="Célula de Verificação 2 3 2 8 2" xfId="42040" xr:uid="{00000000-0005-0000-0000-0000A8A50000}"/>
    <cellStyle name="Célula de Verificação 2 3 2 9" xfId="42041" xr:uid="{00000000-0005-0000-0000-0000A9A50000}"/>
    <cellStyle name="Célula de Verificação 2 3 2 9 2" xfId="42042" xr:uid="{00000000-0005-0000-0000-0000AAA50000}"/>
    <cellStyle name="Célula de Verificação 2 3 3" xfId="42043" xr:uid="{00000000-0005-0000-0000-0000ABA50000}"/>
    <cellStyle name="Célula de Verificação 2 3 3 2" xfId="42044" xr:uid="{00000000-0005-0000-0000-0000ACA50000}"/>
    <cellStyle name="Célula de Verificação 2 3 4" xfId="42045" xr:uid="{00000000-0005-0000-0000-0000ADA50000}"/>
    <cellStyle name="Célula de Verificação 2 3 4 2" xfId="42046" xr:uid="{00000000-0005-0000-0000-0000AEA50000}"/>
    <cellStyle name="Célula de Verificação 2 3 5" xfId="42047" xr:uid="{00000000-0005-0000-0000-0000AFA50000}"/>
    <cellStyle name="Célula de Verificação 2 3 5 2" xfId="42048" xr:uid="{00000000-0005-0000-0000-0000B0A50000}"/>
    <cellStyle name="Célula de Verificação 2 3 6" xfId="42049" xr:uid="{00000000-0005-0000-0000-0000B1A50000}"/>
    <cellStyle name="Célula de Verificação 2 3 6 2" xfId="42050" xr:uid="{00000000-0005-0000-0000-0000B2A50000}"/>
    <cellStyle name="Célula de Verificação 2 3 7" xfId="42051" xr:uid="{00000000-0005-0000-0000-0000B3A50000}"/>
    <cellStyle name="Célula de Verificação 2 3 7 2" xfId="42052" xr:uid="{00000000-0005-0000-0000-0000B4A50000}"/>
    <cellStyle name="Célula de Verificação 2 3 8" xfId="42053" xr:uid="{00000000-0005-0000-0000-0000B5A50000}"/>
    <cellStyle name="Célula de Verificação 2 3 8 2" xfId="42054" xr:uid="{00000000-0005-0000-0000-0000B6A50000}"/>
    <cellStyle name="Célula de Verificação 2 3 9" xfId="42055" xr:uid="{00000000-0005-0000-0000-0000B7A50000}"/>
    <cellStyle name="Célula de Verificação 2 3 9 2" xfId="42056" xr:uid="{00000000-0005-0000-0000-0000B8A50000}"/>
    <cellStyle name="Célula de Verificação 2 4" xfId="42057" xr:uid="{00000000-0005-0000-0000-0000B9A50000}"/>
    <cellStyle name="Célula de Verificação 2 4 10" xfId="42058" xr:uid="{00000000-0005-0000-0000-0000BAA50000}"/>
    <cellStyle name="Célula de Verificação 2 4 10 2" xfId="42059" xr:uid="{00000000-0005-0000-0000-0000BBA50000}"/>
    <cellStyle name="Célula de Verificação 2 4 11" xfId="42060" xr:uid="{00000000-0005-0000-0000-0000BCA50000}"/>
    <cellStyle name="Célula de Verificação 2 4 2" xfId="42061" xr:uid="{00000000-0005-0000-0000-0000BDA50000}"/>
    <cellStyle name="Célula de Verificação 2 4 2 2" xfId="42062" xr:uid="{00000000-0005-0000-0000-0000BEA50000}"/>
    <cellStyle name="Célula de Verificação 2 4 3" xfId="42063" xr:uid="{00000000-0005-0000-0000-0000BFA50000}"/>
    <cellStyle name="Célula de Verificação 2 4 3 2" xfId="42064" xr:uid="{00000000-0005-0000-0000-0000C0A50000}"/>
    <cellStyle name="Célula de Verificação 2 4 4" xfId="42065" xr:uid="{00000000-0005-0000-0000-0000C1A50000}"/>
    <cellStyle name="Célula de Verificação 2 4 4 2" xfId="42066" xr:uid="{00000000-0005-0000-0000-0000C2A50000}"/>
    <cellStyle name="Célula de Verificação 2 4 5" xfId="42067" xr:uid="{00000000-0005-0000-0000-0000C3A50000}"/>
    <cellStyle name="Célula de Verificação 2 4 5 2" xfId="42068" xr:uid="{00000000-0005-0000-0000-0000C4A50000}"/>
    <cellStyle name="Célula de Verificação 2 4 6" xfId="42069" xr:uid="{00000000-0005-0000-0000-0000C5A50000}"/>
    <cellStyle name="Célula de Verificação 2 4 6 2" xfId="42070" xr:uid="{00000000-0005-0000-0000-0000C6A50000}"/>
    <cellStyle name="Célula de Verificação 2 4 7" xfId="42071" xr:uid="{00000000-0005-0000-0000-0000C7A50000}"/>
    <cellStyle name="Célula de Verificação 2 4 7 2" xfId="42072" xr:uid="{00000000-0005-0000-0000-0000C8A50000}"/>
    <cellStyle name="Célula de Verificação 2 4 8" xfId="42073" xr:uid="{00000000-0005-0000-0000-0000C9A50000}"/>
    <cellStyle name="Célula de Verificação 2 4 8 2" xfId="42074" xr:uid="{00000000-0005-0000-0000-0000CAA50000}"/>
    <cellStyle name="Célula de Verificação 2 4 9" xfId="42075" xr:uid="{00000000-0005-0000-0000-0000CBA50000}"/>
    <cellStyle name="Célula de Verificação 2 4 9 2" xfId="42076" xr:uid="{00000000-0005-0000-0000-0000CCA50000}"/>
    <cellStyle name="Célula de Verificação 2 5" xfId="42077" xr:uid="{00000000-0005-0000-0000-0000CDA50000}"/>
    <cellStyle name="Célula de Verificação 2 5 2" xfId="42078" xr:uid="{00000000-0005-0000-0000-0000CEA50000}"/>
    <cellStyle name="Célula de Verificação 2 6" xfId="42079" xr:uid="{00000000-0005-0000-0000-0000CFA50000}"/>
    <cellStyle name="Célula de Verificação 2 6 2" xfId="42080" xr:uid="{00000000-0005-0000-0000-0000D0A50000}"/>
    <cellStyle name="Célula de Verificação 2 7" xfId="42081" xr:uid="{00000000-0005-0000-0000-0000D1A50000}"/>
    <cellStyle name="Célula de Verificação 2 7 2" xfId="42082" xr:uid="{00000000-0005-0000-0000-0000D2A50000}"/>
    <cellStyle name="Célula de Verificação 2 8" xfId="42083" xr:uid="{00000000-0005-0000-0000-0000D3A50000}"/>
    <cellStyle name="Célula de Verificação 2 8 2" xfId="42084" xr:uid="{00000000-0005-0000-0000-0000D4A50000}"/>
    <cellStyle name="Célula de Verificação 2 9" xfId="42085" xr:uid="{00000000-0005-0000-0000-0000D5A50000}"/>
    <cellStyle name="Célula de Verificação 2 9 2" xfId="42086" xr:uid="{00000000-0005-0000-0000-0000D6A50000}"/>
    <cellStyle name="Célula de Verificação 2_MAPA_DE_CHUVA(1)" xfId="42087" xr:uid="{00000000-0005-0000-0000-0000D7A50000}"/>
    <cellStyle name="Célula de Verificação 20" xfId="42088" xr:uid="{00000000-0005-0000-0000-0000D8A50000}"/>
    <cellStyle name="Célula de Verificação 21" xfId="42089" xr:uid="{00000000-0005-0000-0000-0000D9A50000}"/>
    <cellStyle name="Célula de Verificação 22" xfId="42090" xr:uid="{00000000-0005-0000-0000-0000DAA50000}"/>
    <cellStyle name="Célula de Verificação 23" xfId="42091" xr:uid="{00000000-0005-0000-0000-0000DBA50000}"/>
    <cellStyle name="Célula de Verificação 24" xfId="42092" xr:uid="{00000000-0005-0000-0000-0000DCA50000}"/>
    <cellStyle name="Célula de Verificação 25" xfId="42093" xr:uid="{00000000-0005-0000-0000-0000DDA50000}"/>
    <cellStyle name="Célula de Verificação 26" xfId="42094" xr:uid="{00000000-0005-0000-0000-0000DEA50000}"/>
    <cellStyle name="Célula de Verificação 27" xfId="42095" xr:uid="{00000000-0005-0000-0000-0000DFA50000}"/>
    <cellStyle name="Célula de Verificação 28" xfId="42096" xr:uid="{00000000-0005-0000-0000-0000E0A50000}"/>
    <cellStyle name="Célula de Verificação 29" xfId="42097" xr:uid="{00000000-0005-0000-0000-0000E1A50000}"/>
    <cellStyle name="Célula de Verificação 3" xfId="42098" xr:uid="{00000000-0005-0000-0000-0000E2A50000}"/>
    <cellStyle name="Célula de Verificação 3 2" xfId="42099" xr:uid="{00000000-0005-0000-0000-0000E3A50000}"/>
    <cellStyle name="Célula de Verificação 3 2 2" xfId="42100" xr:uid="{00000000-0005-0000-0000-0000E4A50000}"/>
    <cellStyle name="Célula de Verificação 3 2 2 2" xfId="42101" xr:uid="{00000000-0005-0000-0000-0000E5A50000}"/>
    <cellStyle name="Célula de Verificação 3 2 2 3" xfId="42102" xr:uid="{00000000-0005-0000-0000-0000E6A50000}"/>
    <cellStyle name="Célula de Verificação 3 2 3" xfId="42103" xr:uid="{00000000-0005-0000-0000-0000E7A50000}"/>
    <cellStyle name="Célula de Verificação 3 2 3 2" xfId="42104" xr:uid="{00000000-0005-0000-0000-0000E8A50000}"/>
    <cellStyle name="Célula de Verificação 3 2 3 3" xfId="42105" xr:uid="{00000000-0005-0000-0000-0000E9A50000}"/>
    <cellStyle name="Célula de Verificação 3 2 4" xfId="42106" xr:uid="{00000000-0005-0000-0000-0000EAA50000}"/>
    <cellStyle name="Célula de Verificação 3 3" xfId="42107" xr:uid="{00000000-0005-0000-0000-0000EBA50000}"/>
    <cellStyle name="Célula de Verificação 30" xfId="42108" xr:uid="{00000000-0005-0000-0000-0000ECA50000}"/>
    <cellStyle name="Célula de Verificação 31" xfId="42109" xr:uid="{00000000-0005-0000-0000-0000EDA50000}"/>
    <cellStyle name="Célula de Verificação 32" xfId="42110" xr:uid="{00000000-0005-0000-0000-0000EEA50000}"/>
    <cellStyle name="Célula de Verificação 33" xfId="42111" xr:uid="{00000000-0005-0000-0000-0000EFA50000}"/>
    <cellStyle name="Célula de Verificação 34" xfId="42112" xr:uid="{00000000-0005-0000-0000-0000F0A50000}"/>
    <cellStyle name="Célula de Verificação 35" xfId="42113" xr:uid="{00000000-0005-0000-0000-0000F1A50000}"/>
    <cellStyle name="Célula de Verificação 36" xfId="42114" xr:uid="{00000000-0005-0000-0000-0000F2A50000}"/>
    <cellStyle name="Célula de Verificação 37" xfId="42115" xr:uid="{00000000-0005-0000-0000-0000F3A50000}"/>
    <cellStyle name="Célula de Verificação 38" xfId="42116" xr:uid="{00000000-0005-0000-0000-0000F4A50000}"/>
    <cellStyle name="Célula de Verificação 39" xfId="42117" xr:uid="{00000000-0005-0000-0000-0000F5A50000}"/>
    <cellStyle name="Célula de Verificação 4" xfId="42118" xr:uid="{00000000-0005-0000-0000-0000F6A50000}"/>
    <cellStyle name="Célula de Verificação 4 2" xfId="42119" xr:uid="{00000000-0005-0000-0000-0000F7A50000}"/>
    <cellStyle name="Célula de Verificação 4 2 2" xfId="42120" xr:uid="{00000000-0005-0000-0000-0000F8A50000}"/>
    <cellStyle name="Célula de Verificação 4 2 3" xfId="42121" xr:uid="{00000000-0005-0000-0000-0000F9A50000}"/>
    <cellStyle name="Célula de Verificação 4 3" xfId="42122" xr:uid="{00000000-0005-0000-0000-0000FAA50000}"/>
    <cellStyle name="Célula de Verificação 40" xfId="42123" xr:uid="{00000000-0005-0000-0000-0000FBA50000}"/>
    <cellStyle name="Célula de Verificação 41" xfId="42124" xr:uid="{00000000-0005-0000-0000-0000FCA50000}"/>
    <cellStyle name="Célula de Verificação 42" xfId="42125" xr:uid="{00000000-0005-0000-0000-0000FDA50000}"/>
    <cellStyle name="Célula de Verificação 43" xfId="42126" xr:uid="{00000000-0005-0000-0000-0000FEA50000}"/>
    <cellStyle name="Célula de Verificação 44" xfId="42127" xr:uid="{00000000-0005-0000-0000-0000FFA50000}"/>
    <cellStyle name="Célula de Verificação 45" xfId="42128" xr:uid="{00000000-0005-0000-0000-000000A60000}"/>
    <cellStyle name="Célula de Verificação 46" xfId="42129" xr:uid="{00000000-0005-0000-0000-000001A60000}"/>
    <cellStyle name="Célula de Verificação 47" xfId="42130" xr:uid="{00000000-0005-0000-0000-000002A60000}"/>
    <cellStyle name="Célula de Verificação 48" xfId="42131" xr:uid="{00000000-0005-0000-0000-000003A60000}"/>
    <cellStyle name="Célula de Verificação 49" xfId="42132" xr:uid="{00000000-0005-0000-0000-000004A60000}"/>
    <cellStyle name="Célula de Verificação 5" xfId="42133" xr:uid="{00000000-0005-0000-0000-000005A60000}"/>
    <cellStyle name="Célula de Verificação 5 2" xfId="42134" xr:uid="{00000000-0005-0000-0000-000006A60000}"/>
    <cellStyle name="Célula de Verificação 5 2 2" xfId="42135" xr:uid="{00000000-0005-0000-0000-000007A60000}"/>
    <cellStyle name="Célula de Verificação 5 2 3" xfId="42136" xr:uid="{00000000-0005-0000-0000-000008A60000}"/>
    <cellStyle name="Célula de Verificação 5 3" xfId="42137" xr:uid="{00000000-0005-0000-0000-000009A60000}"/>
    <cellStyle name="Célula de Verificação 5 4" xfId="42138" xr:uid="{00000000-0005-0000-0000-00000AA60000}"/>
    <cellStyle name="Célula de Verificação 5_12_CONFERE (2)" xfId="42139" xr:uid="{00000000-0005-0000-0000-00000BA60000}"/>
    <cellStyle name="Célula de Verificação 50" xfId="42140" xr:uid="{00000000-0005-0000-0000-00000CA60000}"/>
    <cellStyle name="Célula de Verificação 51" xfId="42141" xr:uid="{00000000-0005-0000-0000-00000DA60000}"/>
    <cellStyle name="Célula de Verificação 52" xfId="42142" xr:uid="{00000000-0005-0000-0000-00000EA60000}"/>
    <cellStyle name="Célula de Verificação 53" xfId="42143" xr:uid="{00000000-0005-0000-0000-00000FA60000}"/>
    <cellStyle name="Célula de Verificação 54" xfId="42144" xr:uid="{00000000-0005-0000-0000-000010A60000}"/>
    <cellStyle name="Célula de Verificação 55" xfId="42145" xr:uid="{00000000-0005-0000-0000-000011A60000}"/>
    <cellStyle name="Célula de Verificação 56" xfId="42146" xr:uid="{00000000-0005-0000-0000-000012A60000}"/>
    <cellStyle name="Célula de Verificação 57" xfId="42147" xr:uid="{00000000-0005-0000-0000-000013A60000}"/>
    <cellStyle name="Célula de Verificação 58" xfId="42148" xr:uid="{00000000-0005-0000-0000-000014A60000}"/>
    <cellStyle name="Célula de Verificação 6" xfId="42149" xr:uid="{00000000-0005-0000-0000-000015A60000}"/>
    <cellStyle name="Célula de Verificação 6 2" xfId="42150" xr:uid="{00000000-0005-0000-0000-000016A60000}"/>
    <cellStyle name="Célula de Verificação 6 2 2" xfId="42151" xr:uid="{00000000-0005-0000-0000-000017A60000}"/>
    <cellStyle name="Célula de Verificação 6 2 3" xfId="42152" xr:uid="{00000000-0005-0000-0000-000018A60000}"/>
    <cellStyle name="Célula de Verificação 6 3" xfId="42153" xr:uid="{00000000-0005-0000-0000-000019A60000}"/>
    <cellStyle name="Célula de Verificação 6 4" xfId="42154" xr:uid="{00000000-0005-0000-0000-00001AA60000}"/>
    <cellStyle name="Célula de Verificação 6_12_CONFERE (2)" xfId="42155" xr:uid="{00000000-0005-0000-0000-00001BA60000}"/>
    <cellStyle name="Célula de Verificação 7" xfId="42156" xr:uid="{00000000-0005-0000-0000-00001CA60000}"/>
    <cellStyle name="Célula de Verificação 7 2" xfId="42157" xr:uid="{00000000-0005-0000-0000-00001DA60000}"/>
    <cellStyle name="Célula de Verificação 7 2 2" xfId="42158" xr:uid="{00000000-0005-0000-0000-00001EA60000}"/>
    <cellStyle name="Célula de Verificação 7 2 3" xfId="42159" xr:uid="{00000000-0005-0000-0000-00001FA60000}"/>
    <cellStyle name="Célula de Verificação 7 3" xfId="42160" xr:uid="{00000000-0005-0000-0000-000020A60000}"/>
    <cellStyle name="Célula de Verificação 8" xfId="42161" xr:uid="{00000000-0005-0000-0000-000021A60000}"/>
    <cellStyle name="Célula de Verificação 8 2" xfId="42162" xr:uid="{00000000-0005-0000-0000-000022A60000}"/>
    <cellStyle name="Célula de Verificação 8 2 2" xfId="42163" xr:uid="{00000000-0005-0000-0000-000023A60000}"/>
    <cellStyle name="Célula de Verificação 8 3" xfId="42164" xr:uid="{00000000-0005-0000-0000-000024A60000}"/>
    <cellStyle name="Célula de Verificação 8 4" xfId="42165" xr:uid="{00000000-0005-0000-0000-000025A60000}"/>
    <cellStyle name="Célula de Verificação 8_12_CONFERE (2)" xfId="42166" xr:uid="{00000000-0005-0000-0000-000026A60000}"/>
    <cellStyle name="Célula de Verificação 9" xfId="42167" xr:uid="{00000000-0005-0000-0000-000027A60000}"/>
    <cellStyle name="Célula de Verificação 9 2" xfId="42168" xr:uid="{00000000-0005-0000-0000-000028A60000}"/>
    <cellStyle name="Célula de Verificação 9 2 2" xfId="42169" xr:uid="{00000000-0005-0000-0000-000029A60000}"/>
    <cellStyle name="Célula Ligada" xfId="42170" xr:uid="{00000000-0005-0000-0000-00002AA60000}"/>
    <cellStyle name="Célula Ligada 2" xfId="42171" xr:uid="{00000000-0005-0000-0000-00002BA60000}"/>
    <cellStyle name="Célula Vinculada 10" xfId="42172" xr:uid="{00000000-0005-0000-0000-00002CA60000}"/>
    <cellStyle name="Célula Vinculada 10 2" xfId="42173" xr:uid="{00000000-0005-0000-0000-00002DA60000}"/>
    <cellStyle name="Célula Vinculada 10 2 2" xfId="42174" xr:uid="{00000000-0005-0000-0000-00002EA60000}"/>
    <cellStyle name="Célula Vinculada 10 2 3" xfId="42175" xr:uid="{00000000-0005-0000-0000-00002FA60000}"/>
    <cellStyle name="Célula Vinculada 11" xfId="42176" xr:uid="{00000000-0005-0000-0000-000030A60000}"/>
    <cellStyle name="Célula Vinculada 11 2" xfId="42177" xr:uid="{00000000-0005-0000-0000-000031A60000}"/>
    <cellStyle name="Célula Vinculada 11 2 2" xfId="42178" xr:uid="{00000000-0005-0000-0000-000032A60000}"/>
    <cellStyle name="Célula Vinculada 11 2 3" xfId="42179" xr:uid="{00000000-0005-0000-0000-000033A60000}"/>
    <cellStyle name="Célula Vinculada 12" xfId="42180" xr:uid="{00000000-0005-0000-0000-000034A60000}"/>
    <cellStyle name="Célula Vinculada 12 2" xfId="42181" xr:uid="{00000000-0005-0000-0000-000035A60000}"/>
    <cellStyle name="Célula Vinculada 12 2 2" xfId="42182" xr:uid="{00000000-0005-0000-0000-000036A60000}"/>
    <cellStyle name="Célula Vinculada 13" xfId="42183" xr:uid="{00000000-0005-0000-0000-000037A60000}"/>
    <cellStyle name="Célula Vinculada 13 2" xfId="42184" xr:uid="{00000000-0005-0000-0000-000038A60000}"/>
    <cellStyle name="Célula Vinculada 13 2 2" xfId="42185" xr:uid="{00000000-0005-0000-0000-000039A60000}"/>
    <cellStyle name="Célula Vinculada 13 2 3" xfId="42186" xr:uid="{00000000-0005-0000-0000-00003AA60000}"/>
    <cellStyle name="Célula Vinculada 14" xfId="42187" xr:uid="{00000000-0005-0000-0000-00003BA60000}"/>
    <cellStyle name="Célula Vinculada 14 2" xfId="42188" xr:uid="{00000000-0005-0000-0000-00003CA60000}"/>
    <cellStyle name="Célula Vinculada 14 2 2" xfId="42189" xr:uid="{00000000-0005-0000-0000-00003DA60000}"/>
    <cellStyle name="Célula Vinculada 14 2 3" xfId="42190" xr:uid="{00000000-0005-0000-0000-00003EA60000}"/>
    <cellStyle name="Célula Vinculada 15" xfId="42191" xr:uid="{00000000-0005-0000-0000-00003FA60000}"/>
    <cellStyle name="Célula Vinculada 15 2" xfId="42192" xr:uid="{00000000-0005-0000-0000-000040A60000}"/>
    <cellStyle name="Célula Vinculada 15 2 2" xfId="42193" xr:uid="{00000000-0005-0000-0000-000041A60000}"/>
    <cellStyle name="Célula Vinculada 15 2 3" xfId="42194" xr:uid="{00000000-0005-0000-0000-000042A60000}"/>
    <cellStyle name="Célula Vinculada 16" xfId="42195" xr:uid="{00000000-0005-0000-0000-000043A60000}"/>
    <cellStyle name="Célula Vinculada 16 2" xfId="42196" xr:uid="{00000000-0005-0000-0000-000044A60000}"/>
    <cellStyle name="Célula Vinculada 16 2 2" xfId="42197" xr:uid="{00000000-0005-0000-0000-000045A60000}"/>
    <cellStyle name="Célula Vinculada 16 2 3" xfId="42198" xr:uid="{00000000-0005-0000-0000-000046A60000}"/>
    <cellStyle name="Célula Vinculada 17" xfId="42199" xr:uid="{00000000-0005-0000-0000-000047A60000}"/>
    <cellStyle name="Célula Vinculada 18" xfId="42200" xr:uid="{00000000-0005-0000-0000-000048A60000}"/>
    <cellStyle name="Célula Vinculada 19" xfId="42201" xr:uid="{00000000-0005-0000-0000-000049A60000}"/>
    <cellStyle name="Célula Vinculada 2" xfId="42202" xr:uid="{00000000-0005-0000-0000-00004AA60000}"/>
    <cellStyle name="Célula Vinculada 2 10" xfId="42203" xr:uid="{00000000-0005-0000-0000-00004BA60000}"/>
    <cellStyle name="Célula Vinculada 2 10 2" xfId="42204" xr:uid="{00000000-0005-0000-0000-00004CA60000}"/>
    <cellStyle name="Célula Vinculada 2 11" xfId="42205" xr:uid="{00000000-0005-0000-0000-00004DA60000}"/>
    <cellStyle name="Célula Vinculada 2 11 2" xfId="42206" xr:uid="{00000000-0005-0000-0000-00004EA60000}"/>
    <cellStyle name="Célula Vinculada 2 12" xfId="42207" xr:uid="{00000000-0005-0000-0000-00004FA60000}"/>
    <cellStyle name="Célula Vinculada 2 12 2" xfId="42208" xr:uid="{00000000-0005-0000-0000-000050A60000}"/>
    <cellStyle name="Célula Vinculada 2 13" xfId="42209" xr:uid="{00000000-0005-0000-0000-000051A60000}"/>
    <cellStyle name="Célula Vinculada 2 13 2" xfId="42210" xr:uid="{00000000-0005-0000-0000-000052A60000}"/>
    <cellStyle name="Célula Vinculada 2 14" xfId="42211" xr:uid="{00000000-0005-0000-0000-000053A60000}"/>
    <cellStyle name="Célula Vinculada 2 14 2" xfId="42212" xr:uid="{00000000-0005-0000-0000-000054A60000}"/>
    <cellStyle name="Célula Vinculada 2 15" xfId="42213" xr:uid="{00000000-0005-0000-0000-000055A60000}"/>
    <cellStyle name="Célula Vinculada 2 15 2" xfId="42214" xr:uid="{00000000-0005-0000-0000-000056A60000}"/>
    <cellStyle name="Célula Vinculada 2 16" xfId="42215" xr:uid="{00000000-0005-0000-0000-000057A60000}"/>
    <cellStyle name="Célula Vinculada 2 16 2" xfId="42216" xr:uid="{00000000-0005-0000-0000-000058A60000}"/>
    <cellStyle name="Célula Vinculada 2 17" xfId="42217" xr:uid="{00000000-0005-0000-0000-000059A60000}"/>
    <cellStyle name="Célula Vinculada 2 2" xfId="42218" xr:uid="{00000000-0005-0000-0000-00005AA60000}"/>
    <cellStyle name="Célula Vinculada 2 2 10" xfId="42219" xr:uid="{00000000-0005-0000-0000-00005BA60000}"/>
    <cellStyle name="Célula Vinculada 2 2 10 2" xfId="42220" xr:uid="{00000000-0005-0000-0000-00005CA60000}"/>
    <cellStyle name="Célula Vinculada 2 2 11" xfId="42221" xr:uid="{00000000-0005-0000-0000-00005DA60000}"/>
    <cellStyle name="Célula Vinculada 2 2 11 2" xfId="42222" xr:uid="{00000000-0005-0000-0000-00005EA60000}"/>
    <cellStyle name="Célula Vinculada 2 2 12" xfId="42223" xr:uid="{00000000-0005-0000-0000-00005FA60000}"/>
    <cellStyle name="Célula Vinculada 2 2 12 2" xfId="42224" xr:uid="{00000000-0005-0000-0000-000060A60000}"/>
    <cellStyle name="Célula Vinculada 2 2 13" xfId="42225" xr:uid="{00000000-0005-0000-0000-000061A60000}"/>
    <cellStyle name="Célula Vinculada 2 2 13 2" xfId="42226" xr:uid="{00000000-0005-0000-0000-000062A60000}"/>
    <cellStyle name="Célula Vinculada 2 2 14" xfId="42227" xr:uid="{00000000-0005-0000-0000-000063A60000}"/>
    <cellStyle name="Célula Vinculada 2 2 14 2" xfId="42228" xr:uid="{00000000-0005-0000-0000-000064A60000}"/>
    <cellStyle name="Célula Vinculada 2 2 15" xfId="42229" xr:uid="{00000000-0005-0000-0000-000065A60000}"/>
    <cellStyle name="Célula Vinculada 2 2 2" xfId="42230" xr:uid="{00000000-0005-0000-0000-000066A60000}"/>
    <cellStyle name="Célula Vinculada 2 2 2 10" xfId="42231" xr:uid="{00000000-0005-0000-0000-000067A60000}"/>
    <cellStyle name="Célula Vinculada 2 2 2 10 2" xfId="42232" xr:uid="{00000000-0005-0000-0000-000068A60000}"/>
    <cellStyle name="Célula Vinculada 2 2 2 11" xfId="42233" xr:uid="{00000000-0005-0000-0000-000069A60000}"/>
    <cellStyle name="Célula Vinculada 2 2 2 2" xfId="42234" xr:uid="{00000000-0005-0000-0000-00006AA60000}"/>
    <cellStyle name="Célula Vinculada 2 2 2 2 2" xfId="42235" xr:uid="{00000000-0005-0000-0000-00006BA60000}"/>
    <cellStyle name="Célula Vinculada 2 2 2 3" xfId="42236" xr:uid="{00000000-0005-0000-0000-00006CA60000}"/>
    <cellStyle name="Célula Vinculada 2 2 2 3 2" xfId="42237" xr:uid="{00000000-0005-0000-0000-00006DA60000}"/>
    <cellStyle name="Célula Vinculada 2 2 2 4" xfId="42238" xr:uid="{00000000-0005-0000-0000-00006EA60000}"/>
    <cellStyle name="Célula Vinculada 2 2 2 4 2" xfId="42239" xr:uid="{00000000-0005-0000-0000-00006FA60000}"/>
    <cellStyle name="Célula Vinculada 2 2 2 5" xfId="42240" xr:uid="{00000000-0005-0000-0000-000070A60000}"/>
    <cellStyle name="Célula Vinculada 2 2 2 5 2" xfId="42241" xr:uid="{00000000-0005-0000-0000-000071A60000}"/>
    <cellStyle name="Célula Vinculada 2 2 2 6" xfId="42242" xr:uid="{00000000-0005-0000-0000-000072A60000}"/>
    <cellStyle name="Célula Vinculada 2 2 2 6 2" xfId="42243" xr:uid="{00000000-0005-0000-0000-000073A60000}"/>
    <cellStyle name="Célula Vinculada 2 2 2 7" xfId="42244" xr:uid="{00000000-0005-0000-0000-000074A60000}"/>
    <cellStyle name="Célula Vinculada 2 2 2 7 2" xfId="42245" xr:uid="{00000000-0005-0000-0000-000075A60000}"/>
    <cellStyle name="Célula Vinculada 2 2 2 8" xfId="42246" xr:uid="{00000000-0005-0000-0000-000076A60000}"/>
    <cellStyle name="Célula Vinculada 2 2 2 8 2" xfId="42247" xr:uid="{00000000-0005-0000-0000-000077A60000}"/>
    <cellStyle name="Célula Vinculada 2 2 2 9" xfId="42248" xr:uid="{00000000-0005-0000-0000-000078A60000}"/>
    <cellStyle name="Célula Vinculada 2 2 2 9 2" xfId="42249" xr:uid="{00000000-0005-0000-0000-000079A60000}"/>
    <cellStyle name="Célula Vinculada 2 2 2_12_CONFERE (2)" xfId="42250" xr:uid="{00000000-0005-0000-0000-00007AA60000}"/>
    <cellStyle name="Célula Vinculada 2 2 3" xfId="42251" xr:uid="{00000000-0005-0000-0000-00007BA60000}"/>
    <cellStyle name="Célula Vinculada 2 2 3 2" xfId="42252" xr:uid="{00000000-0005-0000-0000-00007CA60000}"/>
    <cellStyle name="Célula Vinculada 2 2 4" xfId="42253" xr:uid="{00000000-0005-0000-0000-00007DA60000}"/>
    <cellStyle name="Célula Vinculada 2 2 4 2" xfId="42254" xr:uid="{00000000-0005-0000-0000-00007EA60000}"/>
    <cellStyle name="Célula Vinculada 2 2 5" xfId="42255" xr:uid="{00000000-0005-0000-0000-00007FA60000}"/>
    <cellStyle name="Célula Vinculada 2 2 5 2" xfId="42256" xr:uid="{00000000-0005-0000-0000-000080A60000}"/>
    <cellStyle name="Célula Vinculada 2 2 6" xfId="42257" xr:uid="{00000000-0005-0000-0000-000081A60000}"/>
    <cellStyle name="Célula Vinculada 2 2 6 2" xfId="42258" xr:uid="{00000000-0005-0000-0000-000082A60000}"/>
    <cellStyle name="Célula Vinculada 2 2 7" xfId="42259" xr:uid="{00000000-0005-0000-0000-000083A60000}"/>
    <cellStyle name="Célula Vinculada 2 2 7 2" xfId="42260" xr:uid="{00000000-0005-0000-0000-000084A60000}"/>
    <cellStyle name="Célula Vinculada 2 2 8" xfId="42261" xr:uid="{00000000-0005-0000-0000-000085A60000}"/>
    <cellStyle name="Célula Vinculada 2 2 8 2" xfId="42262" xr:uid="{00000000-0005-0000-0000-000086A60000}"/>
    <cellStyle name="Célula Vinculada 2 2 9" xfId="42263" xr:uid="{00000000-0005-0000-0000-000087A60000}"/>
    <cellStyle name="Célula Vinculada 2 2 9 2" xfId="42264" xr:uid="{00000000-0005-0000-0000-000088A60000}"/>
    <cellStyle name="Célula Vinculada 2 3" xfId="42265" xr:uid="{00000000-0005-0000-0000-000089A60000}"/>
    <cellStyle name="Célula Vinculada 2 3 10" xfId="42266" xr:uid="{00000000-0005-0000-0000-00008AA60000}"/>
    <cellStyle name="Célula Vinculada 2 3 10 2" xfId="42267" xr:uid="{00000000-0005-0000-0000-00008BA60000}"/>
    <cellStyle name="Célula Vinculada 2 3 11" xfId="42268" xr:uid="{00000000-0005-0000-0000-00008CA60000}"/>
    <cellStyle name="Célula Vinculada 2 3 11 2" xfId="42269" xr:uid="{00000000-0005-0000-0000-00008DA60000}"/>
    <cellStyle name="Célula Vinculada 2 3 12" xfId="42270" xr:uid="{00000000-0005-0000-0000-00008EA60000}"/>
    <cellStyle name="Célula Vinculada 2 3 12 2" xfId="42271" xr:uid="{00000000-0005-0000-0000-00008FA60000}"/>
    <cellStyle name="Célula Vinculada 2 3 13" xfId="42272" xr:uid="{00000000-0005-0000-0000-000090A60000}"/>
    <cellStyle name="Célula Vinculada 2 3 13 2" xfId="42273" xr:uid="{00000000-0005-0000-0000-000091A60000}"/>
    <cellStyle name="Célula Vinculada 2 3 14" xfId="42274" xr:uid="{00000000-0005-0000-0000-000092A60000}"/>
    <cellStyle name="Célula Vinculada 2 3 14 2" xfId="42275" xr:uid="{00000000-0005-0000-0000-000093A60000}"/>
    <cellStyle name="Célula Vinculada 2 3 15" xfId="42276" xr:uid="{00000000-0005-0000-0000-000094A60000}"/>
    <cellStyle name="Célula Vinculada 2 3 2" xfId="42277" xr:uid="{00000000-0005-0000-0000-000095A60000}"/>
    <cellStyle name="Célula Vinculada 2 3 2 10" xfId="42278" xr:uid="{00000000-0005-0000-0000-000096A60000}"/>
    <cellStyle name="Célula Vinculada 2 3 2 10 2" xfId="42279" xr:uid="{00000000-0005-0000-0000-000097A60000}"/>
    <cellStyle name="Célula Vinculada 2 3 2 11" xfId="42280" xr:uid="{00000000-0005-0000-0000-000098A60000}"/>
    <cellStyle name="Célula Vinculada 2 3 2 12" xfId="42281" xr:uid="{00000000-0005-0000-0000-000099A60000}"/>
    <cellStyle name="Célula Vinculada 2 3 2 13" xfId="42282" xr:uid="{00000000-0005-0000-0000-00009AA60000}"/>
    <cellStyle name="Célula Vinculada 2 3 2 2" xfId="42283" xr:uid="{00000000-0005-0000-0000-00009BA60000}"/>
    <cellStyle name="Célula Vinculada 2 3 2 2 2" xfId="42284" xr:uid="{00000000-0005-0000-0000-00009CA60000}"/>
    <cellStyle name="Célula Vinculada 2 3 2 3" xfId="42285" xr:uid="{00000000-0005-0000-0000-00009DA60000}"/>
    <cellStyle name="Célula Vinculada 2 3 2 3 2" xfId="42286" xr:uid="{00000000-0005-0000-0000-00009EA60000}"/>
    <cellStyle name="Célula Vinculada 2 3 2 4" xfId="42287" xr:uid="{00000000-0005-0000-0000-00009FA60000}"/>
    <cellStyle name="Célula Vinculada 2 3 2 4 2" xfId="42288" xr:uid="{00000000-0005-0000-0000-0000A0A60000}"/>
    <cellStyle name="Célula Vinculada 2 3 2 5" xfId="42289" xr:uid="{00000000-0005-0000-0000-0000A1A60000}"/>
    <cellStyle name="Célula Vinculada 2 3 2 5 2" xfId="42290" xr:uid="{00000000-0005-0000-0000-0000A2A60000}"/>
    <cellStyle name="Célula Vinculada 2 3 2 6" xfId="42291" xr:uid="{00000000-0005-0000-0000-0000A3A60000}"/>
    <cellStyle name="Célula Vinculada 2 3 2 6 2" xfId="42292" xr:uid="{00000000-0005-0000-0000-0000A4A60000}"/>
    <cellStyle name="Célula Vinculada 2 3 2 7" xfId="42293" xr:uid="{00000000-0005-0000-0000-0000A5A60000}"/>
    <cellStyle name="Célula Vinculada 2 3 2 7 2" xfId="42294" xr:uid="{00000000-0005-0000-0000-0000A6A60000}"/>
    <cellStyle name="Célula Vinculada 2 3 2 8" xfId="42295" xr:uid="{00000000-0005-0000-0000-0000A7A60000}"/>
    <cellStyle name="Célula Vinculada 2 3 2 8 2" xfId="42296" xr:uid="{00000000-0005-0000-0000-0000A8A60000}"/>
    <cellStyle name="Célula Vinculada 2 3 2 9" xfId="42297" xr:uid="{00000000-0005-0000-0000-0000A9A60000}"/>
    <cellStyle name="Célula Vinculada 2 3 2 9 2" xfId="42298" xr:uid="{00000000-0005-0000-0000-0000AAA60000}"/>
    <cellStyle name="Célula Vinculada 2 3 2_12_CONFERE (2)" xfId="42299" xr:uid="{00000000-0005-0000-0000-0000ABA60000}"/>
    <cellStyle name="Célula Vinculada 2 3 3" xfId="42300" xr:uid="{00000000-0005-0000-0000-0000ACA60000}"/>
    <cellStyle name="Célula Vinculada 2 3 3 2" xfId="42301" xr:uid="{00000000-0005-0000-0000-0000ADA60000}"/>
    <cellStyle name="Célula Vinculada 2 3 4" xfId="42302" xr:uid="{00000000-0005-0000-0000-0000AEA60000}"/>
    <cellStyle name="Célula Vinculada 2 3 4 2" xfId="42303" xr:uid="{00000000-0005-0000-0000-0000AFA60000}"/>
    <cellStyle name="Célula Vinculada 2 3 5" xfId="42304" xr:uid="{00000000-0005-0000-0000-0000B0A60000}"/>
    <cellStyle name="Célula Vinculada 2 3 5 2" xfId="42305" xr:uid="{00000000-0005-0000-0000-0000B1A60000}"/>
    <cellStyle name="Célula Vinculada 2 3 6" xfId="42306" xr:uid="{00000000-0005-0000-0000-0000B2A60000}"/>
    <cellStyle name="Célula Vinculada 2 3 6 2" xfId="42307" xr:uid="{00000000-0005-0000-0000-0000B3A60000}"/>
    <cellStyle name="Célula Vinculada 2 3 7" xfId="42308" xr:uid="{00000000-0005-0000-0000-0000B4A60000}"/>
    <cellStyle name="Célula Vinculada 2 3 7 2" xfId="42309" xr:uid="{00000000-0005-0000-0000-0000B5A60000}"/>
    <cellStyle name="Célula Vinculada 2 3 8" xfId="42310" xr:uid="{00000000-0005-0000-0000-0000B6A60000}"/>
    <cellStyle name="Célula Vinculada 2 3 8 2" xfId="42311" xr:uid="{00000000-0005-0000-0000-0000B7A60000}"/>
    <cellStyle name="Célula Vinculada 2 3 9" xfId="42312" xr:uid="{00000000-0005-0000-0000-0000B8A60000}"/>
    <cellStyle name="Célula Vinculada 2 3 9 2" xfId="42313" xr:uid="{00000000-0005-0000-0000-0000B9A60000}"/>
    <cellStyle name="Célula Vinculada 2 3_12_CONFERE (2)" xfId="42314" xr:uid="{00000000-0005-0000-0000-0000BAA60000}"/>
    <cellStyle name="Célula Vinculada 2 4" xfId="42315" xr:uid="{00000000-0005-0000-0000-0000BBA60000}"/>
    <cellStyle name="Célula Vinculada 2 4 10" xfId="42316" xr:uid="{00000000-0005-0000-0000-0000BCA60000}"/>
    <cellStyle name="Célula Vinculada 2 4 10 2" xfId="42317" xr:uid="{00000000-0005-0000-0000-0000BDA60000}"/>
    <cellStyle name="Célula Vinculada 2 4 11" xfId="42318" xr:uid="{00000000-0005-0000-0000-0000BEA60000}"/>
    <cellStyle name="Célula Vinculada 2 4 2" xfId="42319" xr:uid="{00000000-0005-0000-0000-0000BFA60000}"/>
    <cellStyle name="Célula Vinculada 2 4 2 2" xfId="42320" xr:uid="{00000000-0005-0000-0000-0000C0A60000}"/>
    <cellStyle name="Célula Vinculada 2 4 3" xfId="42321" xr:uid="{00000000-0005-0000-0000-0000C1A60000}"/>
    <cellStyle name="Célula Vinculada 2 4 3 2" xfId="42322" xr:uid="{00000000-0005-0000-0000-0000C2A60000}"/>
    <cellStyle name="Célula Vinculada 2 4 4" xfId="42323" xr:uid="{00000000-0005-0000-0000-0000C3A60000}"/>
    <cellStyle name="Célula Vinculada 2 4 4 2" xfId="42324" xr:uid="{00000000-0005-0000-0000-0000C4A60000}"/>
    <cellStyle name="Célula Vinculada 2 4 5" xfId="42325" xr:uid="{00000000-0005-0000-0000-0000C5A60000}"/>
    <cellStyle name="Célula Vinculada 2 4 5 2" xfId="42326" xr:uid="{00000000-0005-0000-0000-0000C6A60000}"/>
    <cellStyle name="Célula Vinculada 2 4 5 2 2" xfId="42327" xr:uid="{00000000-0005-0000-0000-0000C7A60000}"/>
    <cellStyle name="Célula Vinculada 2 4 5 2 3" xfId="42328" xr:uid="{00000000-0005-0000-0000-0000C8A60000}"/>
    <cellStyle name="Célula Vinculada 2 4 5 3" xfId="42329" xr:uid="{00000000-0005-0000-0000-0000C9A60000}"/>
    <cellStyle name="Célula Vinculada 2 4 5 3 2" xfId="42330" xr:uid="{00000000-0005-0000-0000-0000CAA60000}"/>
    <cellStyle name="Célula Vinculada 2 4 5 3 3" xfId="42331" xr:uid="{00000000-0005-0000-0000-0000CBA60000}"/>
    <cellStyle name="Célula Vinculada 2 4 5 4" xfId="42332" xr:uid="{00000000-0005-0000-0000-0000CCA60000}"/>
    <cellStyle name="Célula Vinculada 2 4 6" xfId="42333" xr:uid="{00000000-0005-0000-0000-0000CDA60000}"/>
    <cellStyle name="Célula Vinculada 2 4 6 2" xfId="42334" xr:uid="{00000000-0005-0000-0000-0000CEA60000}"/>
    <cellStyle name="Célula Vinculada 2 4 7" xfId="42335" xr:uid="{00000000-0005-0000-0000-0000CFA60000}"/>
    <cellStyle name="Célula Vinculada 2 4 7 2" xfId="42336" xr:uid="{00000000-0005-0000-0000-0000D0A60000}"/>
    <cellStyle name="Célula Vinculada 2 4 8" xfId="42337" xr:uid="{00000000-0005-0000-0000-0000D1A60000}"/>
    <cellStyle name="Célula Vinculada 2 4 8 2" xfId="42338" xr:uid="{00000000-0005-0000-0000-0000D2A60000}"/>
    <cellStyle name="Célula Vinculada 2 4 9" xfId="42339" xr:uid="{00000000-0005-0000-0000-0000D3A60000}"/>
    <cellStyle name="Célula Vinculada 2 4 9 2" xfId="42340" xr:uid="{00000000-0005-0000-0000-0000D4A60000}"/>
    <cellStyle name="Célula Vinculada 2 4_12_CONFERE (2)" xfId="42341" xr:uid="{00000000-0005-0000-0000-0000D5A60000}"/>
    <cellStyle name="Célula Vinculada 2 5" xfId="42342" xr:uid="{00000000-0005-0000-0000-0000D6A60000}"/>
    <cellStyle name="Célula Vinculada 2 5 2" xfId="42343" xr:uid="{00000000-0005-0000-0000-0000D7A60000}"/>
    <cellStyle name="Célula Vinculada 2 6" xfId="42344" xr:uid="{00000000-0005-0000-0000-0000D8A60000}"/>
    <cellStyle name="Célula Vinculada 2 6 2" xfId="42345" xr:uid="{00000000-0005-0000-0000-0000D9A60000}"/>
    <cellStyle name="Célula Vinculada 2 7" xfId="42346" xr:uid="{00000000-0005-0000-0000-0000DAA60000}"/>
    <cellStyle name="Célula Vinculada 2 7 2" xfId="42347" xr:uid="{00000000-0005-0000-0000-0000DBA60000}"/>
    <cellStyle name="Célula Vinculada 2 8" xfId="42348" xr:uid="{00000000-0005-0000-0000-0000DCA60000}"/>
    <cellStyle name="Célula Vinculada 2 8 2" xfId="42349" xr:uid="{00000000-0005-0000-0000-0000DDA60000}"/>
    <cellStyle name="Célula Vinculada 2 9" xfId="42350" xr:uid="{00000000-0005-0000-0000-0000DEA60000}"/>
    <cellStyle name="Célula Vinculada 2 9 2" xfId="42351" xr:uid="{00000000-0005-0000-0000-0000DFA60000}"/>
    <cellStyle name="Célula Vinculada 20" xfId="42352" xr:uid="{00000000-0005-0000-0000-0000E0A60000}"/>
    <cellStyle name="Célula Vinculada 21" xfId="42353" xr:uid="{00000000-0005-0000-0000-0000E1A60000}"/>
    <cellStyle name="Célula Vinculada 22" xfId="42354" xr:uid="{00000000-0005-0000-0000-0000E2A60000}"/>
    <cellStyle name="Célula Vinculada 23" xfId="42355" xr:uid="{00000000-0005-0000-0000-0000E3A60000}"/>
    <cellStyle name="Célula Vinculada 24" xfId="42356" xr:uid="{00000000-0005-0000-0000-0000E4A60000}"/>
    <cellStyle name="Célula Vinculada 25" xfId="42357" xr:uid="{00000000-0005-0000-0000-0000E5A60000}"/>
    <cellStyle name="Célula Vinculada 26" xfId="42358" xr:uid="{00000000-0005-0000-0000-0000E6A60000}"/>
    <cellStyle name="Célula Vinculada 27" xfId="42359" xr:uid="{00000000-0005-0000-0000-0000E7A60000}"/>
    <cellStyle name="Célula Vinculada 28" xfId="42360" xr:uid="{00000000-0005-0000-0000-0000E8A60000}"/>
    <cellStyle name="Célula Vinculada 29" xfId="42361" xr:uid="{00000000-0005-0000-0000-0000E9A60000}"/>
    <cellStyle name="Célula Vinculada 3" xfId="42362" xr:uid="{00000000-0005-0000-0000-0000EAA60000}"/>
    <cellStyle name="Célula Vinculada 3 2" xfId="42363" xr:uid="{00000000-0005-0000-0000-0000EBA60000}"/>
    <cellStyle name="Célula Vinculada 3 2 2" xfId="42364" xr:uid="{00000000-0005-0000-0000-0000ECA60000}"/>
    <cellStyle name="Célula Vinculada 3 2 3" xfId="42365" xr:uid="{00000000-0005-0000-0000-0000EDA60000}"/>
    <cellStyle name="Célula Vinculada 3 3" xfId="42366" xr:uid="{00000000-0005-0000-0000-0000EEA60000}"/>
    <cellStyle name="Célula Vinculada 3_12_CONFERE (2)" xfId="42367" xr:uid="{00000000-0005-0000-0000-0000EFA60000}"/>
    <cellStyle name="Célula Vinculada 30" xfId="42368" xr:uid="{00000000-0005-0000-0000-0000F0A60000}"/>
    <cellStyle name="Célula Vinculada 31" xfId="42369" xr:uid="{00000000-0005-0000-0000-0000F1A60000}"/>
    <cellStyle name="Célula Vinculada 32" xfId="42370" xr:uid="{00000000-0005-0000-0000-0000F2A60000}"/>
    <cellStyle name="Célula Vinculada 33" xfId="42371" xr:uid="{00000000-0005-0000-0000-0000F3A60000}"/>
    <cellStyle name="Célula Vinculada 34" xfId="42372" xr:uid="{00000000-0005-0000-0000-0000F4A60000}"/>
    <cellStyle name="Célula Vinculada 35" xfId="42373" xr:uid="{00000000-0005-0000-0000-0000F5A60000}"/>
    <cellStyle name="Célula Vinculada 36" xfId="42374" xr:uid="{00000000-0005-0000-0000-0000F6A60000}"/>
    <cellStyle name="Célula Vinculada 37" xfId="42375" xr:uid="{00000000-0005-0000-0000-0000F7A60000}"/>
    <cellStyle name="Célula Vinculada 38" xfId="42376" xr:uid="{00000000-0005-0000-0000-0000F8A60000}"/>
    <cellStyle name="Célula Vinculada 39" xfId="42377" xr:uid="{00000000-0005-0000-0000-0000F9A60000}"/>
    <cellStyle name="Célula Vinculada 4" xfId="42378" xr:uid="{00000000-0005-0000-0000-0000FAA60000}"/>
    <cellStyle name="Célula Vinculada 4 2" xfId="42379" xr:uid="{00000000-0005-0000-0000-0000FBA60000}"/>
    <cellStyle name="Célula Vinculada 4 2 2" xfId="42380" xr:uid="{00000000-0005-0000-0000-0000FCA60000}"/>
    <cellStyle name="Célula Vinculada 4 3" xfId="42381" xr:uid="{00000000-0005-0000-0000-0000FDA60000}"/>
    <cellStyle name="Célula Vinculada 4_12_CONFERE (2)" xfId="42382" xr:uid="{00000000-0005-0000-0000-0000FEA60000}"/>
    <cellStyle name="Célula Vinculada 40" xfId="42383" xr:uid="{00000000-0005-0000-0000-0000FFA60000}"/>
    <cellStyle name="Célula Vinculada 41" xfId="42384" xr:uid="{00000000-0005-0000-0000-000000A70000}"/>
    <cellStyle name="Célula Vinculada 42" xfId="42385" xr:uid="{00000000-0005-0000-0000-000001A70000}"/>
    <cellStyle name="Célula Vinculada 43" xfId="42386" xr:uid="{00000000-0005-0000-0000-000002A70000}"/>
    <cellStyle name="Célula Vinculada 44" xfId="42387" xr:uid="{00000000-0005-0000-0000-000003A70000}"/>
    <cellStyle name="Célula Vinculada 45" xfId="42388" xr:uid="{00000000-0005-0000-0000-000004A70000}"/>
    <cellStyle name="Célula Vinculada 46" xfId="42389" xr:uid="{00000000-0005-0000-0000-000005A70000}"/>
    <cellStyle name="Célula Vinculada 47" xfId="42390" xr:uid="{00000000-0005-0000-0000-000006A70000}"/>
    <cellStyle name="Célula Vinculada 48" xfId="42391" xr:uid="{00000000-0005-0000-0000-000007A70000}"/>
    <cellStyle name="Célula Vinculada 49" xfId="42392" xr:uid="{00000000-0005-0000-0000-000008A70000}"/>
    <cellStyle name="Célula Vinculada 5" xfId="42393" xr:uid="{00000000-0005-0000-0000-000009A70000}"/>
    <cellStyle name="Célula Vinculada 5 2" xfId="42394" xr:uid="{00000000-0005-0000-0000-00000AA70000}"/>
    <cellStyle name="Célula Vinculada 5 2 2" xfId="42395" xr:uid="{00000000-0005-0000-0000-00000BA70000}"/>
    <cellStyle name="Célula Vinculada 5 3" xfId="42396" xr:uid="{00000000-0005-0000-0000-00000CA70000}"/>
    <cellStyle name="Célula Vinculada 5 4" xfId="42397" xr:uid="{00000000-0005-0000-0000-00000DA70000}"/>
    <cellStyle name="Célula Vinculada 5_12_CONFERE (2)" xfId="42398" xr:uid="{00000000-0005-0000-0000-00000EA70000}"/>
    <cellStyle name="Célula Vinculada 50" xfId="42399" xr:uid="{00000000-0005-0000-0000-00000FA70000}"/>
    <cellStyle name="Célula Vinculada 51" xfId="42400" xr:uid="{00000000-0005-0000-0000-000010A70000}"/>
    <cellStyle name="Célula Vinculada 52" xfId="42401" xr:uid="{00000000-0005-0000-0000-000011A70000}"/>
    <cellStyle name="Célula Vinculada 53" xfId="42402" xr:uid="{00000000-0005-0000-0000-000012A70000}"/>
    <cellStyle name="Célula Vinculada 54" xfId="42403" xr:uid="{00000000-0005-0000-0000-000013A70000}"/>
    <cellStyle name="Célula Vinculada 55" xfId="42404" xr:uid="{00000000-0005-0000-0000-000014A70000}"/>
    <cellStyle name="Célula Vinculada 56" xfId="42405" xr:uid="{00000000-0005-0000-0000-000015A70000}"/>
    <cellStyle name="Célula Vinculada 57" xfId="42406" xr:uid="{00000000-0005-0000-0000-000016A70000}"/>
    <cellStyle name="Célula Vinculada 58" xfId="42407" xr:uid="{00000000-0005-0000-0000-000017A70000}"/>
    <cellStyle name="Célula Vinculada 6" xfId="42408" xr:uid="{00000000-0005-0000-0000-000018A70000}"/>
    <cellStyle name="Célula Vinculada 6 2" xfId="42409" xr:uid="{00000000-0005-0000-0000-000019A70000}"/>
    <cellStyle name="Célula Vinculada 6 2 2" xfId="42410" xr:uid="{00000000-0005-0000-0000-00001AA70000}"/>
    <cellStyle name="Célula Vinculada 6 2 3" xfId="42411" xr:uid="{00000000-0005-0000-0000-00001BA70000}"/>
    <cellStyle name="Célula Vinculada 6 3" xfId="42412" xr:uid="{00000000-0005-0000-0000-00001CA70000}"/>
    <cellStyle name="Célula Vinculada 6 4" xfId="42413" xr:uid="{00000000-0005-0000-0000-00001DA70000}"/>
    <cellStyle name="Célula Vinculada 6_12_CONFERE (2)" xfId="42414" xr:uid="{00000000-0005-0000-0000-00001EA70000}"/>
    <cellStyle name="Célula Vinculada 7" xfId="42415" xr:uid="{00000000-0005-0000-0000-00001FA70000}"/>
    <cellStyle name="Célula Vinculada 7 2" xfId="42416" xr:uid="{00000000-0005-0000-0000-000020A70000}"/>
    <cellStyle name="Célula Vinculada 7 2 2" xfId="42417" xr:uid="{00000000-0005-0000-0000-000021A70000}"/>
    <cellStyle name="Célula Vinculada 7 2 3" xfId="42418" xr:uid="{00000000-0005-0000-0000-000022A70000}"/>
    <cellStyle name="Célula Vinculada 7 3" xfId="42419" xr:uid="{00000000-0005-0000-0000-000023A70000}"/>
    <cellStyle name="Célula Vinculada 7 4" xfId="42420" xr:uid="{00000000-0005-0000-0000-000024A70000}"/>
    <cellStyle name="Célula Vinculada 7_12_CONFERE (2)" xfId="42421" xr:uid="{00000000-0005-0000-0000-000025A70000}"/>
    <cellStyle name="Célula Vinculada 8" xfId="42422" xr:uid="{00000000-0005-0000-0000-000026A70000}"/>
    <cellStyle name="Célula Vinculada 8 2" xfId="42423" xr:uid="{00000000-0005-0000-0000-000027A70000}"/>
    <cellStyle name="Célula Vinculada 8 2 2" xfId="42424" xr:uid="{00000000-0005-0000-0000-000028A70000}"/>
    <cellStyle name="Célula Vinculada 8 3" xfId="42425" xr:uid="{00000000-0005-0000-0000-000029A70000}"/>
    <cellStyle name="Célula Vinculada 8 4" xfId="42426" xr:uid="{00000000-0005-0000-0000-00002AA70000}"/>
    <cellStyle name="Célula Vinculada 8_12_CONFERE (2)" xfId="42427" xr:uid="{00000000-0005-0000-0000-00002BA70000}"/>
    <cellStyle name="Célula Vinculada 9" xfId="42428" xr:uid="{00000000-0005-0000-0000-00002CA70000}"/>
    <cellStyle name="Célula Vinculada 9 2" xfId="42429" xr:uid="{00000000-0005-0000-0000-00002DA70000}"/>
    <cellStyle name="Célula Vinculada 9 2 2" xfId="42430" xr:uid="{00000000-0005-0000-0000-00002EA70000}"/>
    <cellStyle name="Célula Vinculada 9 2 3" xfId="42431" xr:uid="{00000000-0005-0000-0000-00002FA70000}"/>
    <cellStyle name="Cents" xfId="42432" xr:uid="{00000000-0005-0000-0000-000030A70000}"/>
    <cellStyle name="Cents 10" xfId="42433" xr:uid="{00000000-0005-0000-0000-000031A70000}"/>
    <cellStyle name="Cents 10 2" xfId="42434" xr:uid="{00000000-0005-0000-0000-000032A70000}"/>
    <cellStyle name="Cents 10 3" xfId="42435" xr:uid="{00000000-0005-0000-0000-000033A70000}"/>
    <cellStyle name="Cents 11" xfId="42436" xr:uid="{00000000-0005-0000-0000-000034A70000}"/>
    <cellStyle name="Cents 12" xfId="42437" xr:uid="{00000000-0005-0000-0000-000035A70000}"/>
    <cellStyle name="Cents 2" xfId="42438" xr:uid="{00000000-0005-0000-0000-000036A70000}"/>
    <cellStyle name="Cents 2 2" xfId="42439" xr:uid="{00000000-0005-0000-0000-000037A70000}"/>
    <cellStyle name="Cents 2 2 2" xfId="42440" xr:uid="{00000000-0005-0000-0000-000038A70000}"/>
    <cellStyle name="Cents 2 2 3" xfId="42441" xr:uid="{00000000-0005-0000-0000-000039A70000}"/>
    <cellStyle name="Cents 2 3" xfId="42442" xr:uid="{00000000-0005-0000-0000-00003AA70000}"/>
    <cellStyle name="Cents 2 3 2" xfId="42443" xr:uid="{00000000-0005-0000-0000-00003BA70000}"/>
    <cellStyle name="Cents 2 3 3" xfId="42444" xr:uid="{00000000-0005-0000-0000-00003CA70000}"/>
    <cellStyle name="Cents 2 4" xfId="42445" xr:uid="{00000000-0005-0000-0000-00003DA70000}"/>
    <cellStyle name="Cents 2 4 2" xfId="42446" xr:uid="{00000000-0005-0000-0000-00003EA70000}"/>
    <cellStyle name="Cents 2 4 3" xfId="42447" xr:uid="{00000000-0005-0000-0000-00003FA70000}"/>
    <cellStyle name="Cents 2 5" xfId="42448" xr:uid="{00000000-0005-0000-0000-000040A70000}"/>
    <cellStyle name="Cents 2 5 2" xfId="42449" xr:uid="{00000000-0005-0000-0000-000041A70000}"/>
    <cellStyle name="Cents 2 5 3" xfId="42450" xr:uid="{00000000-0005-0000-0000-000042A70000}"/>
    <cellStyle name="Cents 2 6" xfId="42451" xr:uid="{00000000-0005-0000-0000-000043A70000}"/>
    <cellStyle name="Cents 2 7" xfId="42452" xr:uid="{00000000-0005-0000-0000-000044A70000}"/>
    <cellStyle name="Cents 3" xfId="42453" xr:uid="{00000000-0005-0000-0000-000045A70000}"/>
    <cellStyle name="Cents 3 2" xfId="42454" xr:uid="{00000000-0005-0000-0000-000046A70000}"/>
    <cellStyle name="Cents 3 2 2" xfId="42455" xr:uid="{00000000-0005-0000-0000-000047A70000}"/>
    <cellStyle name="Cents 3 2 3" xfId="42456" xr:uid="{00000000-0005-0000-0000-000048A70000}"/>
    <cellStyle name="Cents 3 3" xfId="42457" xr:uid="{00000000-0005-0000-0000-000049A70000}"/>
    <cellStyle name="Cents 3 3 2" xfId="42458" xr:uid="{00000000-0005-0000-0000-00004AA70000}"/>
    <cellStyle name="Cents 3 3 3" xfId="42459" xr:uid="{00000000-0005-0000-0000-00004BA70000}"/>
    <cellStyle name="Cents 3 4" xfId="42460" xr:uid="{00000000-0005-0000-0000-00004CA70000}"/>
    <cellStyle name="Cents 3 4 2" xfId="42461" xr:uid="{00000000-0005-0000-0000-00004DA70000}"/>
    <cellStyle name="Cents 3 4 3" xfId="42462" xr:uid="{00000000-0005-0000-0000-00004EA70000}"/>
    <cellStyle name="Cents 3 5" xfId="42463" xr:uid="{00000000-0005-0000-0000-00004FA70000}"/>
    <cellStyle name="Cents 3 5 2" xfId="42464" xr:uid="{00000000-0005-0000-0000-000050A70000}"/>
    <cellStyle name="Cents 3 5 3" xfId="42465" xr:uid="{00000000-0005-0000-0000-000051A70000}"/>
    <cellStyle name="Cents 3 6" xfId="42466" xr:uid="{00000000-0005-0000-0000-000052A70000}"/>
    <cellStyle name="Cents 3 7" xfId="42467" xr:uid="{00000000-0005-0000-0000-000053A70000}"/>
    <cellStyle name="Cents 4" xfId="42468" xr:uid="{00000000-0005-0000-0000-000054A70000}"/>
    <cellStyle name="Cents 4 2" xfId="42469" xr:uid="{00000000-0005-0000-0000-000055A70000}"/>
    <cellStyle name="Cents 4 2 2" xfId="42470" xr:uid="{00000000-0005-0000-0000-000056A70000}"/>
    <cellStyle name="Cents 4 2 3" xfId="42471" xr:uid="{00000000-0005-0000-0000-000057A70000}"/>
    <cellStyle name="Cents 4 3" xfId="42472" xr:uid="{00000000-0005-0000-0000-000058A70000}"/>
    <cellStyle name="Cents 4 3 2" xfId="42473" xr:uid="{00000000-0005-0000-0000-000059A70000}"/>
    <cellStyle name="Cents 4 3 3" xfId="42474" xr:uid="{00000000-0005-0000-0000-00005AA70000}"/>
    <cellStyle name="Cents 4 4" xfId="42475" xr:uid="{00000000-0005-0000-0000-00005BA70000}"/>
    <cellStyle name="Cents 4 4 2" xfId="42476" xr:uid="{00000000-0005-0000-0000-00005CA70000}"/>
    <cellStyle name="Cents 4 4 3" xfId="42477" xr:uid="{00000000-0005-0000-0000-00005DA70000}"/>
    <cellStyle name="Cents 4 5" xfId="42478" xr:uid="{00000000-0005-0000-0000-00005EA70000}"/>
    <cellStyle name="Cents 4 5 2" xfId="42479" xr:uid="{00000000-0005-0000-0000-00005FA70000}"/>
    <cellStyle name="Cents 4 5 3" xfId="42480" xr:uid="{00000000-0005-0000-0000-000060A70000}"/>
    <cellStyle name="Cents 4 6" xfId="42481" xr:uid="{00000000-0005-0000-0000-000061A70000}"/>
    <cellStyle name="Cents 4 7" xfId="42482" xr:uid="{00000000-0005-0000-0000-000062A70000}"/>
    <cellStyle name="Cents 5" xfId="42483" xr:uid="{00000000-0005-0000-0000-000063A70000}"/>
    <cellStyle name="Cents 5 2" xfId="42484" xr:uid="{00000000-0005-0000-0000-000064A70000}"/>
    <cellStyle name="Cents 5 2 2" xfId="42485" xr:uid="{00000000-0005-0000-0000-000065A70000}"/>
    <cellStyle name="Cents 5 2 3" xfId="42486" xr:uid="{00000000-0005-0000-0000-000066A70000}"/>
    <cellStyle name="Cents 5 3" xfId="42487" xr:uid="{00000000-0005-0000-0000-000067A70000}"/>
    <cellStyle name="Cents 5 3 2" xfId="42488" xr:uid="{00000000-0005-0000-0000-000068A70000}"/>
    <cellStyle name="Cents 5 3 3" xfId="42489" xr:uid="{00000000-0005-0000-0000-000069A70000}"/>
    <cellStyle name="Cents 5 4" xfId="42490" xr:uid="{00000000-0005-0000-0000-00006AA70000}"/>
    <cellStyle name="Cents 5 4 2" xfId="42491" xr:uid="{00000000-0005-0000-0000-00006BA70000}"/>
    <cellStyle name="Cents 5 4 3" xfId="42492" xr:uid="{00000000-0005-0000-0000-00006CA70000}"/>
    <cellStyle name="Cents 5 5" xfId="42493" xr:uid="{00000000-0005-0000-0000-00006DA70000}"/>
    <cellStyle name="Cents 5 5 2" xfId="42494" xr:uid="{00000000-0005-0000-0000-00006EA70000}"/>
    <cellStyle name="Cents 5 5 3" xfId="42495" xr:uid="{00000000-0005-0000-0000-00006FA70000}"/>
    <cellStyle name="Cents 5 6" xfId="42496" xr:uid="{00000000-0005-0000-0000-000070A70000}"/>
    <cellStyle name="Cents 5 7" xfId="42497" xr:uid="{00000000-0005-0000-0000-000071A70000}"/>
    <cellStyle name="Cents 6" xfId="42498" xr:uid="{00000000-0005-0000-0000-000072A70000}"/>
    <cellStyle name="Cents 6 2" xfId="42499" xr:uid="{00000000-0005-0000-0000-000073A70000}"/>
    <cellStyle name="Cents 6 2 2" xfId="42500" xr:uid="{00000000-0005-0000-0000-000074A70000}"/>
    <cellStyle name="Cents 6 2 3" xfId="42501" xr:uid="{00000000-0005-0000-0000-000075A70000}"/>
    <cellStyle name="Cents 6 3" xfId="42502" xr:uid="{00000000-0005-0000-0000-000076A70000}"/>
    <cellStyle name="Cents 6 3 2" xfId="42503" xr:uid="{00000000-0005-0000-0000-000077A70000}"/>
    <cellStyle name="Cents 6 3 3" xfId="42504" xr:uid="{00000000-0005-0000-0000-000078A70000}"/>
    <cellStyle name="Cents 6 4" xfId="42505" xr:uid="{00000000-0005-0000-0000-000079A70000}"/>
    <cellStyle name="Cents 6 4 2" xfId="42506" xr:uid="{00000000-0005-0000-0000-00007AA70000}"/>
    <cellStyle name="Cents 6 4 3" xfId="42507" xr:uid="{00000000-0005-0000-0000-00007BA70000}"/>
    <cellStyle name="Cents 6 5" xfId="42508" xr:uid="{00000000-0005-0000-0000-00007CA70000}"/>
    <cellStyle name="Cents 6 5 2" xfId="42509" xr:uid="{00000000-0005-0000-0000-00007DA70000}"/>
    <cellStyle name="Cents 6 5 3" xfId="42510" xr:uid="{00000000-0005-0000-0000-00007EA70000}"/>
    <cellStyle name="Cents 6 6" xfId="42511" xr:uid="{00000000-0005-0000-0000-00007FA70000}"/>
    <cellStyle name="Cents 6 7" xfId="42512" xr:uid="{00000000-0005-0000-0000-000080A70000}"/>
    <cellStyle name="Cents 7" xfId="42513" xr:uid="{00000000-0005-0000-0000-000081A70000}"/>
    <cellStyle name="Cents 7 2" xfId="42514" xr:uid="{00000000-0005-0000-0000-000082A70000}"/>
    <cellStyle name="Cents 7 3" xfId="42515" xr:uid="{00000000-0005-0000-0000-000083A70000}"/>
    <cellStyle name="Cents 8" xfId="42516" xr:uid="{00000000-0005-0000-0000-000084A70000}"/>
    <cellStyle name="Cents 8 2" xfId="42517" xr:uid="{00000000-0005-0000-0000-000085A70000}"/>
    <cellStyle name="Cents 8 3" xfId="42518" xr:uid="{00000000-0005-0000-0000-000086A70000}"/>
    <cellStyle name="Cents 9" xfId="42519" xr:uid="{00000000-0005-0000-0000-000087A70000}"/>
    <cellStyle name="Cents 9 2" xfId="42520" xr:uid="{00000000-0005-0000-0000-000088A70000}"/>
    <cellStyle name="Cents 9 3" xfId="42521" xr:uid="{00000000-0005-0000-0000-000089A70000}"/>
    <cellStyle name="Check Cell" xfId="42522" xr:uid="{00000000-0005-0000-0000-00008AA70000}"/>
    <cellStyle name="Check Cell 2" xfId="42523" xr:uid="{00000000-0005-0000-0000-00008BA70000}"/>
    <cellStyle name="Check Cell 2 2" xfId="42524" xr:uid="{00000000-0005-0000-0000-00008CA70000}"/>
    <cellStyle name="Check Cell 3" xfId="42525" xr:uid="{00000000-0005-0000-0000-00008DA70000}"/>
    <cellStyle name="Check Cell 4" xfId="42526" xr:uid="{00000000-0005-0000-0000-00008EA70000}"/>
    <cellStyle name="Check Cell 5" xfId="42527" xr:uid="{00000000-0005-0000-0000-00008FA70000}"/>
    <cellStyle name="Check Cell 6" xfId="42528" xr:uid="{00000000-0005-0000-0000-000090A70000}"/>
    <cellStyle name="Check Cell 7" xfId="42529" xr:uid="{00000000-0005-0000-0000-000091A70000}"/>
    <cellStyle name="Check Cell 8" xfId="42530" xr:uid="{00000000-0005-0000-0000-000092A70000}"/>
    <cellStyle name="Check Cell 9" xfId="42531" xr:uid="{00000000-0005-0000-0000-000093A70000}"/>
    <cellStyle name="Check Cell_12_CONFERE (2)" xfId="42532" xr:uid="{00000000-0005-0000-0000-000094A70000}"/>
    <cellStyle name="Collegamento ipertestuale" xfId="42533" xr:uid="{00000000-0005-0000-0000-000095A70000}"/>
    <cellStyle name="Collegamento ipertestuale 2" xfId="42534" xr:uid="{00000000-0005-0000-0000-000096A70000}"/>
    <cellStyle name="Collegamento ipertestuale 3" xfId="42535" xr:uid="{00000000-0005-0000-0000-000097A70000}"/>
    <cellStyle name="Collegamento ipertestuale 4" xfId="42536" xr:uid="{00000000-0005-0000-0000-000098A70000}"/>
    <cellStyle name="Collegamento ipertestuale 5" xfId="42537" xr:uid="{00000000-0005-0000-0000-000099A70000}"/>
    <cellStyle name="Collegamento ipertestuale 6" xfId="42538" xr:uid="{00000000-0005-0000-0000-00009AA70000}"/>
    <cellStyle name="Collegamento ipertestuale_Projetos lançados" xfId="42539" xr:uid="{00000000-0005-0000-0000-00009BA70000}"/>
    <cellStyle name="Column_Title" xfId="42540" xr:uid="{00000000-0005-0000-0000-00009CA70000}"/>
    <cellStyle name="Comma" xfId="42541" xr:uid="{00000000-0005-0000-0000-00009DA70000}"/>
    <cellStyle name="Comma  - Style1" xfId="42542" xr:uid="{00000000-0005-0000-0000-00009EA70000}"/>
    <cellStyle name="Comma  - Style1 2" xfId="42543" xr:uid="{00000000-0005-0000-0000-00009FA70000}"/>
    <cellStyle name="Comma  - Style1 3" xfId="42544" xr:uid="{00000000-0005-0000-0000-0000A0A70000}"/>
    <cellStyle name="Comma  - Style2" xfId="42545" xr:uid="{00000000-0005-0000-0000-0000A1A70000}"/>
    <cellStyle name="Comma  - Style3" xfId="42546" xr:uid="{00000000-0005-0000-0000-0000A2A70000}"/>
    <cellStyle name="Comma  - Style4" xfId="42547" xr:uid="{00000000-0005-0000-0000-0000A3A70000}"/>
    <cellStyle name="Comma  - Style4 2" xfId="42548" xr:uid="{00000000-0005-0000-0000-0000A4A70000}"/>
    <cellStyle name="Comma  - Style4 3" xfId="42549" xr:uid="{00000000-0005-0000-0000-0000A5A70000}"/>
    <cellStyle name="Comma  - Style5" xfId="42550" xr:uid="{00000000-0005-0000-0000-0000A6A70000}"/>
    <cellStyle name="Comma  - Style5 2" xfId="42551" xr:uid="{00000000-0005-0000-0000-0000A7A70000}"/>
    <cellStyle name="Comma  - Style5 3" xfId="42552" xr:uid="{00000000-0005-0000-0000-0000A8A70000}"/>
    <cellStyle name="Comma  - Style6" xfId="42553" xr:uid="{00000000-0005-0000-0000-0000A9A70000}"/>
    <cellStyle name="Comma  - Style7" xfId="42554" xr:uid="{00000000-0005-0000-0000-0000AAA70000}"/>
    <cellStyle name="Comma  - Style7 2" xfId="42555" xr:uid="{00000000-0005-0000-0000-0000ABA70000}"/>
    <cellStyle name="Comma  - Style7 3" xfId="42556" xr:uid="{00000000-0005-0000-0000-0000ACA70000}"/>
    <cellStyle name="Comma  - Style8" xfId="42557" xr:uid="{00000000-0005-0000-0000-0000ADA70000}"/>
    <cellStyle name="Comma  - Style8 2" xfId="42558" xr:uid="{00000000-0005-0000-0000-0000AEA70000}"/>
    <cellStyle name="Comma  - Style8 3" xfId="42559" xr:uid="{00000000-0005-0000-0000-0000AFA70000}"/>
    <cellStyle name="Comma (0.0)" xfId="42560" xr:uid="{00000000-0005-0000-0000-0000B0A70000}"/>
    <cellStyle name="Comma [0]" xfId="42561" xr:uid="{00000000-0005-0000-0000-0000B1A70000}"/>
    <cellStyle name="Comma [0] 2" xfId="42562" xr:uid="{00000000-0005-0000-0000-0000B2A70000}"/>
    <cellStyle name="Comma [0] 2 2" xfId="42563" xr:uid="{00000000-0005-0000-0000-0000B3A70000}"/>
    <cellStyle name="Comma [0] 3" xfId="42564" xr:uid="{00000000-0005-0000-0000-0000B4A70000}"/>
    <cellStyle name="Comma [0]_A" xfId="42565" xr:uid="{00000000-0005-0000-0000-0000B5A70000}"/>
    <cellStyle name="Comma [1]" xfId="42566" xr:uid="{00000000-0005-0000-0000-0000B6A70000}"/>
    <cellStyle name="Comma 0" xfId="42567" xr:uid="{00000000-0005-0000-0000-0000B7A70000}"/>
    <cellStyle name="Comma 0 10" xfId="42568" xr:uid="{00000000-0005-0000-0000-0000B8A70000}"/>
    <cellStyle name="Comma 0 2" xfId="42569" xr:uid="{00000000-0005-0000-0000-0000B9A70000}"/>
    <cellStyle name="Comma 0 2 2" xfId="42570" xr:uid="{00000000-0005-0000-0000-0000BAA70000}"/>
    <cellStyle name="Comma 0 2_12_CONFERE (2)" xfId="42571" xr:uid="{00000000-0005-0000-0000-0000BBA70000}"/>
    <cellStyle name="Comma 0 3" xfId="42572" xr:uid="{00000000-0005-0000-0000-0000BCA70000}"/>
    <cellStyle name="Comma 0 3 2" xfId="42573" xr:uid="{00000000-0005-0000-0000-0000BDA70000}"/>
    <cellStyle name="Comma 0 3 3" xfId="42574" xr:uid="{00000000-0005-0000-0000-0000BEA70000}"/>
    <cellStyle name="Comma 0 3 4" xfId="42575" xr:uid="{00000000-0005-0000-0000-0000BFA70000}"/>
    <cellStyle name="Comma 0 3_12_CONFERE (2)" xfId="42576" xr:uid="{00000000-0005-0000-0000-0000C0A70000}"/>
    <cellStyle name="Comma 0 4" xfId="42577" xr:uid="{00000000-0005-0000-0000-0000C1A70000}"/>
    <cellStyle name="Comma 0 5" xfId="42578" xr:uid="{00000000-0005-0000-0000-0000C2A70000}"/>
    <cellStyle name="Comma 0 5 2" xfId="42579" xr:uid="{00000000-0005-0000-0000-0000C3A70000}"/>
    <cellStyle name="Comma 0 5 3" xfId="42580" xr:uid="{00000000-0005-0000-0000-0000C4A70000}"/>
    <cellStyle name="Comma 0 6" xfId="42581" xr:uid="{00000000-0005-0000-0000-0000C5A70000}"/>
    <cellStyle name="Comma 0 6 2" xfId="42582" xr:uid="{00000000-0005-0000-0000-0000C6A70000}"/>
    <cellStyle name="Comma 0 6 3" xfId="42583" xr:uid="{00000000-0005-0000-0000-0000C7A70000}"/>
    <cellStyle name="Comma 0 7" xfId="42584" xr:uid="{00000000-0005-0000-0000-0000C8A70000}"/>
    <cellStyle name="Comma 0 8" xfId="42585" xr:uid="{00000000-0005-0000-0000-0000C9A70000}"/>
    <cellStyle name="Comma 0 9" xfId="42586" xr:uid="{00000000-0005-0000-0000-0000CAA70000}"/>
    <cellStyle name="Comma 0*" xfId="42587" xr:uid="{00000000-0005-0000-0000-0000CBA70000}"/>
    <cellStyle name="Comma 0* 10" xfId="42588" xr:uid="{00000000-0005-0000-0000-0000CCA70000}"/>
    <cellStyle name="Comma 0* 2" xfId="42589" xr:uid="{00000000-0005-0000-0000-0000CDA70000}"/>
    <cellStyle name="Comma 0* 2 2" xfId="42590" xr:uid="{00000000-0005-0000-0000-0000CEA70000}"/>
    <cellStyle name="Comma 0* 2 2 2" xfId="42591" xr:uid="{00000000-0005-0000-0000-0000CFA70000}"/>
    <cellStyle name="Comma 0* 2 2 3" xfId="42592" xr:uid="{00000000-0005-0000-0000-0000D0A70000}"/>
    <cellStyle name="Comma 0* 2 3" xfId="42593" xr:uid="{00000000-0005-0000-0000-0000D1A70000}"/>
    <cellStyle name="Comma 0* 2_12_CONFERE (2)" xfId="42594" xr:uid="{00000000-0005-0000-0000-0000D2A70000}"/>
    <cellStyle name="Comma 0* 3" xfId="42595" xr:uid="{00000000-0005-0000-0000-0000D3A70000}"/>
    <cellStyle name="Comma 0* 3 2" xfId="42596" xr:uid="{00000000-0005-0000-0000-0000D4A70000}"/>
    <cellStyle name="Comma 0* 3 2 2" xfId="42597" xr:uid="{00000000-0005-0000-0000-0000D5A70000}"/>
    <cellStyle name="Comma 0* 3 2 3" xfId="42598" xr:uid="{00000000-0005-0000-0000-0000D6A70000}"/>
    <cellStyle name="Comma 0* 3 3" xfId="42599" xr:uid="{00000000-0005-0000-0000-0000D7A70000}"/>
    <cellStyle name="Comma 0* 3 4" xfId="42600" xr:uid="{00000000-0005-0000-0000-0000D8A70000}"/>
    <cellStyle name="Comma 0* 3_12_CONFERE (2)" xfId="42601" xr:uid="{00000000-0005-0000-0000-0000D9A70000}"/>
    <cellStyle name="Comma 0* 4" xfId="42602" xr:uid="{00000000-0005-0000-0000-0000DAA70000}"/>
    <cellStyle name="Comma 0* 4 2" xfId="42603" xr:uid="{00000000-0005-0000-0000-0000DBA70000}"/>
    <cellStyle name="Comma 0* 4 3" xfId="42604" xr:uid="{00000000-0005-0000-0000-0000DCA70000}"/>
    <cellStyle name="Comma 0* 5" xfId="42605" xr:uid="{00000000-0005-0000-0000-0000DDA70000}"/>
    <cellStyle name="Comma 0* 6" xfId="42606" xr:uid="{00000000-0005-0000-0000-0000DEA70000}"/>
    <cellStyle name="Comma 0* 7" xfId="42607" xr:uid="{00000000-0005-0000-0000-0000DFA70000}"/>
    <cellStyle name="Comma 0* 8" xfId="42608" xr:uid="{00000000-0005-0000-0000-0000E0A70000}"/>
    <cellStyle name="Comma 0* 9" xfId="42609" xr:uid="{00000000-0005-0000-0000-0000E1A70000}"/>
    <cellStyle name="Comma 0*_12_CONFERE (2)" xfId="42610" xr:uid="{00000000-0005-0000-0000-0000E2A70000}"/>
    <cellStyle name="Comma 0_12_CONFERE (2)" xfId="42611" xr:uid="{00000000-0005-0000-0000-0000E3A70000}"/>
    <cellStyle name="Comma 10" xfId="42612" xr:uid="{00000000-0005-0000-0000-0000E4A70000}"/>
    <cellStyle name="Comma 10 2" xfId="42613" xr:uid="{00000000-0005-0000-0000-0000E5A70000}"/>
    <cellStyle name="Comma 10 3" xfId="42614" xr:uid="{00000000-0005-0000-0000-0000E6A70000}"/>
    <cellStyle name="Comma 100" xfId="42615" xr:uid="{00000000-0005-0000-0000-0000E7A70000}"/>
    <cellStyle name="Comma 101" xfId="42616" xr:uid="{00000000-0005-0000-0000-0000E8A70000}"/>
    <cellStyle name="Comma 11" xfId="42617" xr:uid="{00000000-0005-0000-0000-0000E9A70000}"/>
    <cellStyle name="Comma 11 2" xfId="42618" xr:uid="{00000000-0005-0000-0000-0000EAA70000}"/>
    <cellStyle name="Comma 12" xfId="42619" xr:uid="{00000000-0005-0000-0000-0000EBA70000}"/>
    <cellStyle name="Comma 12 2" xfId="42620" xr:uid="{00000000-0005-0000-0000-0000ECA70000}"/>
    <cellStyle name="Comma 13" xfId="42621" xr:uid="{00000000-0005-0000-0000-0000EDA70000}"/>
    <cellStyle name="Comma 13 2" xfId="42622" xr:uid="{00000000-0005-0000-0000-0000EEA70000}"/>
    <cellStyle name="Comma 14" xfId="42623" xr:uid="{00000000-0005-0000-0000-0000EFA70000}"/>
    <cellStyle name="Comma 15" xfId="42624" xr:uid="{00000000-0005-0000-0000-0000F0A70000}"/>
    <cellStyle name="Comma 16" xfId="42625" xr:uid="{00000000-0005-0000-0000-0000F1A70000}"/>
    <cellStyle name="Comma 17" xfId="42626" xr:uid="{00000000-0005-0000-0000-0000F2A70000}"/>
    <cellStyle name="Comma 18" xfId="42627" xr:uid="{00000000-0005-0000-0000-0000F3A70000}"/>
    <cellStyle name="Comma 19" xfId="42628" xr:uid="{00000000-0005-0000-0000-0000F4A70000}"/>
    <cellStyle name="Comma 2" xfId="42629" xr:uid="{00000000-0005-0000-0000-0000F5A70000}"/>
    <cellStyle name="Comma 2 10" xfId="42630" xr:uid="{00000000-0005-0000-0000-0000F6A70000}"/>
    <cellStyle name="Comma 2 100" xfId="42631" xr:uid="{00000000-0005-0000-0000-0000F7A70000}"/>
    <cellStyle name="Comma 2 101" xfId="42632" xr:uid="{00000000-0005-0000-0000-0000F8A70000}"/>
    <cellStyle name="Comma 2 11" xfId="42633" xr:uid="{00000000-0005-0000-0000-0000F9A70000}"/>
    <cellStyle name="Comma 2 12" xfId="42634" xr:uid="{00000000-0005-0000-0000-0000FAA70000}"/>
    <cellStyle name="Comma 2 13" xfId="42635" xr:uid="{00000000-0005-0000-0000-0000FBA70000}"/>
    <cellStyle name="Comma 2 14" xfId="42636" xr:uid="{00000000-0005-0000-0000-0000FCA70000}"/>
    <cellStyle name="Comma 2 15" xfId="42637" xr:uid="{00000000-0005-0000-0000-0000FDA70000}"/>
    <cellStyle name="Comma 2 16" xfId="42638" xr:uid="{00000000-0005-0000-0000-0000FEA70000}"/>
    <cellStyle name="Comma 2 17" xfId="42639" xr:uid="{00000000-0005-0000-0000-0000FFA70000}"/>
    <cellStyle name="Comma 2 18" xfId="42640" xr:uid="{00000000-0005-0000-0000-000000A80000}"/>
    <cellStyle name="Comma 2 19" xfId="42641" xr:uid="{00000000-0005-0000-0000-000001A80000}"/>
    <cellStyle name="Comma 2 2" xfId="42642" xr:uid="{00000000-0005-0000-0000-000002A80000}"/>
    <cellStyle name="Comma 2 2 2" xfId="42643" xr:uid="{00000000-0005-0000-0000-000003A80000}"/>
    <cellStyle name="Comma 2 2 2 2" xfId="42644" xr:uid="{00000000-0005-0000-0000-000004A80000}"/>
    <cellStyle name="Comma 2 2 2 3" xfId="42645" xr:uid="{00000000-0005-0000-0000-000005A80000}"/>
    <cellStyle name="Comma 2 2 3" xfId="42646" xr:uid="{00000000-0005-0000-0000-000006A80000}"/>
    <cellStyle name="Comma 2 2 3 2" xfId="42647" xr:uid="{00000000-0005-0000-0000-000007A80000}"/>
    <cellStyle name="Comma 2 2 3 3" xfId="42648" xr:uid="{00000000-0005-0000-0000-000008A80000}"/>
    <cellStyle name="Comma 2 2 4" xfId="42649" xr:uid="{00000000-0005-0000-0000-000009A80000}"/>
    <cellStyle name="Comma 2 20" xfId="42650" xr:uid="{00000000-0005-0000-0000-00000AA80000}"/>
    <cellStyle name="Comma 2 21" xfId="42651" xr:uid="{00000000-0005-0000-0000-00000BA80000}"/>
    <cellStyle name="Comma 2 22" xfId="42652" xr:uid="{00000000-0005-0000-0000-00000CA80000}"/>
    <cellStyle name="Comma 2 23" xfId="42653" xr:uid="{00000000-0005-0000-0000-00000DA80000}"/>
    <cellStyle name="Comma 2 24" xfId="42654" xr:uid="{00000000-0005-0000-0000-00000EA80000}"/>
    <cellStyle name="Comma 2 25" xfId="42655" xr:uid="{00000000-0005-0000-0000-00000FA80000}"/>
    <cellStyle name="Comma 2 26" xfId="42656" xr:uid="{00000000-0005-0000-0000-000010A80000}"/>
    <cellStyle name="Comma 2 27" xfId="42657" xr:uid="{00000000-0005-0000-0000-000011A80000}"/>
    <cellStyle name="Comma 2 28" xfId="42658" xr:uid="{00000000-0005-0000-0000-000012A80000}"/>
    <cellStyle name="Comma 2 29" xfId="42659" xr:uid="{00000000-0005-0000-0000-000013A80000}"/>
    <cellStyle name="Comma 2 3" xfId="42660" xr:uid="{00000000-0005-0000-0000-000014A80000}"/>
    <cellStyle name="Comma 2 30" xfId="42661" xr:uid="{00000000-0005-0000-0000-000015A80000}"/>
    <cellStyle name="Comma 2 31" xfId="42662" xr:uid="{00000000-0005-0000-0000-000016A80000}"/>
    <cellStyle name="Comma 2 32" xfId="42663" xr:uid="{00000000-0005-0000-0000-000017A80000}"/>
    <cellStyle name="Comma 2 33" xfId="42664" xr:uid="{00000000-0005-0000-0000-000018A80000}"/>
    <cellStyle name="Comma 2 34" xfId="42665" xr:uid="{00000000-0005-0000-0000-000019A80000}"/>
    <cellStyle name="Comma 2 35" xfId="42666" xr:uid="{00000000-0005-0000-0000-00001AA80000}"/>
    <cellStyle name="Comma 2 36" xfId="42667" xr:uid="{00000000-0005-0000-0000-00001BA80000}"/>
    <cellStyle name="Comma 2 37" xfId="42668" xr:uid="{00000000-0005-0000-0000-00001CA80000}"/>
    <cellStyle name="Comma 2 38" xfId="42669" xr:uid="{00000000-0005-0000-0000-00001DA80000}"/>
    <cellStyle name="Comma 2 39" xfId="42670" xr:uid="{00000000-0005-0000-0000-00001EA80000}"/>
    <cellStyle name="Comma 2 4" xfId="42671" xr:uid="{00000000-0005-0000-0000-00001FA80000}"/>
    <cellStyle name="Comma 2 4 2" xfId="42672" xr:uid="{00000000-0005-0000-0000-000020A80000}"/>
    <cellStyle name="Comma 2 40" xfId="42673" xr:uid="{00000000-0005-0000-0000-000021A80000}"/>
    <cellStyle name="Comma 2 41" xfId="42674" xr:uid="{00000000-0005-0000-0000-000022A80000}"/>
    <cellStyle name="Comma 2 42" xfId="42675" xr:uid="{00000000-0005-0000-0000-000023A80000}"/>
    <cellStyle name="Comma 2 43" xfId="42676" xr:uid="{00000000-0005-0000-0000-000024A80000}"/>
    <cellStyle name="Comma 2 44" xfId="42677" xr:uid="{00000000-0005-0000-0000-000025A80000}"/>
    <cellStyle name="Comma 2 45" xfId="42678" xr:uid="{00000000-0005-0000-0000-000026A80000}"/>
    <cellStyle name="Comma 2 46" xfId="42679" xr:uid="{00000000-0005-0000-0000-000027A80000}"/>
    <cellStyle name="Comma 2 47" xfId="42680" xr:uid="{00000000-0005-0000-0000-000028A80000}"/>
    <cellStyle name="Comma 2 48" xfId="42681" xr:uid="{00000000-0005-0000-0000-000029A80000}"/>
    <cellStyle name="Comma 2 49" xfId="42682" xr:uid="{00000000-0005-0000-0000-00002AA80000}"/>
    <cellStyle name="Comma 2 5" xfId="42683" xr:uid="{00000000-0005-0000-0000-00002BA80000}"/>
    <cellStyle name="Comma 2 5 2" xfId="42684" xr:uid="{00000000-0005-0000-0000-00002CA80000}"/>
    <cellStyle name="Comma 2 5 3" xfId="42685" xr:uid="{00000000-0005-0000-0000-00002DA80000}"/>
    <cellStyle name="Comma 2 5 4" xfId="42686" xr:uid="{00000000-0005-0000-0000-00002EA80000}"/>
    <cellStyle name="Comma 2 50" xfId="42687" xr:uid="{00000000-0005-0000-0000-00002FA80000}"/>
    <cellStyle name="Comma 2 51" xfId="42688" xr:uid="{00000000-0005-0000-0000-000030A80000}"/>
    <cellStyle name="Comma 2 52" xfId="42689" xr:uid="{00000000-0005-0000-0000-000031A80000}"/>
    <cellStyle name="Comma 2 53" xfId="42690" xr:uid="{00000000-0005-0000-0000-000032A80000}"/>
    <cellStyle name="Comma 2 54" xfId="42691" xr:uid="{00000000-0005-0000-0000-000033A80000}"/>
    <cellStyle name="Comma 2 55" xfId="42692" xr:uid="{00000000-0005-0000-0000-000034A80000}"/>
    <cellStyle name="Comma 2 56" xfId="42693" xr:uid="{00000000-0005-0000-0000-000035A80000}"/>
    <cellStyle name="Comma 2 57" xfId="42694" xr:uid="{00000000-0005-0000-0000-000036A80000}"/>
    <cellStyle name="Comma 2 58" xfId="42695" xr:uid="{00000000-0005-0000-0000-000037A80000}"/>
    <cellStyle name="Comma 2 59" xfId="42696" xr:uid="{00000000-0005-0000-0000-000038A80000}"/>
    <cellStyle name="Comma 2 6" xfId="42697" xr:uid="{00000000-0005-0000-0000-000039A80000}"/>
    <cellStyle name="Comma 2 60" xfId="42698" xr:uid="{00000000-0005-0000-0000-00003AA80000}"/>
    <cellStyle name="Comma 2 61" xfId="42699" xr:uid="{00000000-0005-0000-0000-00003BA80000}"/>
    <cellStyle name="Comma 2 62" xfId="42700" xr:uid="{00000000-0005-0000-0000-00003CA80000}"/>
    <cellStyle name="Comma 2 63" xfId="42701" xr:uid="{00000000-0005-0000-0000-00003DA80000}"/>
    <cellStyle name="Comma 2 64" xfId="42702" xr:uid="{00000000-0005-0000-0000-00003EA80000}"/>
    <cellStyle name="Comma 2 65" xfId="42703" xr:uid="{00000000-0005-0000-0000-00003FA80000}"/>
    <cellStyle name="Comma 2 66" xfId="42704" xr:uid="{00000000-0005-0000-0000-000040A80000}"/>
    <cellStyle name="Comma 2 67" xfId="42705" xr:uid="{00000000-0005-0000-0000-000041A80000}"/>
    <cellStyle name="Comma 2 68" xfId="42706" xr:uid="{00000000-0005-0000-0000-000042A80000}"/>
    <cellStyle name="Comma 2 69" xfId="42707" xr:uid="{00000000-0005-0000-0000-000043A80000}"/>
    <cellStyle name="Comma 2 7" xfId="42708" xr:uid="{00000000-0005-0000-0000-000044A80000}"/>
    <cellStyle name="Comma 2 70" xfId="42709" xr:uid="{00000000-0005-0000-0000-000045A80000}"/>
    <cellStyle name="Comma 2 71" xfId="42710" xr:uid="{00000000-0005-0000-0000-000046A80000}"/>
    <cellStyle name="Comma 2 72" xfId="42711" xr:uid="{00000000-0005-0000-0000-000047A80000}"/>
    <cellStyle name="Comma 2 73" xfId="42712" xr:uid="{00000000-0005-0000-0000-000048A80000}"/>
    <cellStyle name="Comma 2 74" xfId="42713" xr:uid="{00000000-0005-0000-0000-000049A80000}"/>
    <cellStyle name="Comma 2 75" xfId="42714" xr:uid="{00000000-0005-0000-0000-00004AA80000}"/>
    <cellStyle name="Comma 2 76" xfId="42715" xr:uid="{00000000-0005-0000-0000-00004BA80000}"/>
    <cellStyle name="Comma 2 77" xfId="42716" xr:uid="{00000000-0005-0000-0000-00004CA80000}"/>
    <cellStyle name="Comma 2 78" xfId="42717" xr:uid="{00000000-0005-0000-0000-00004DA80000}"/>
    <cellStyle name="Comma 2 79" xfId="42718" xr:uid="{00000000-0005-0000-0000-00004EA80000}"/>
    <cellStyle name="Comma 2 8" xfId="42719" xr:uid="{00000000-0005-0000-0000-00004FA80000}"/>
    <cellStyle name="Comma 2 80" xfId="42720" xr:uid="{00000000-0005-0000-0000-000050A80000}"/>
    <cellStyle name="Comma 2 81" xfId="42721" xr:uid="{00000000-0005-0000-0000-000051A80000}"/>
    <cellStyle name="Comma 2 82" xfId="42722" xr:uid="{00000000-0005-0000-0000-000052A80000}"/>
    <cellStyle name="Comma 2 83" xfId="42723" xr:uid="{00000000-0005-0000-0000-000053A80000}"/>
    <cellStyle name="Comma 2 84" xfId="42724" xr:uid="{00000000-0005-0000-0000-000054A80000}"/>
    <cellStyle name="Comma 2 85" xfId="42725" xr:uid="{00000000-0005-0000-0000-000055A80000}"/>
    <cellStyle name="Comma 2 86" xfId="42726" xr:uid="{00000000-0005-0000-0000-000056A80000}"/>
    <cellStyle name="Comma 2 87" xfId="42727" xr:uid="{00000000-0005-0000-0000-000057A80000}"/>
    <cellStyle name="Comma 2 88" xfId="42728" xr:uid="{00000000-0005-0000-0000-000058A80000}"/>
    <cellStyle name="Comma 2 89" xfId="42729" xr:uid="{00000000-0005-0000-0000-000059A80000}"/>
    <cellStyle name="Comma 2 9" xfId="42730" xr:uid="{00000000-0005-0000-0000-00005AA80000}"/>
    <cellStyle name="Comma 2 90" xfId="42731" xr:uid="{00000000-0005-0000-0000-00005BA80000}"/>
    <cellStyle name="Comma 2 91" xfId="42732" xr:uid="{00000000-0005-0000-0000-00005CA80000}"/>
    <cellStyle name="Comma 2 92" xfId="42733" xr:uid="{00000000-0005-0000-0000-00005DA80000}"/>
    <cellStyle name="Comma 2 93" xfId="42734" xr:uid="{00000000-0005-0000-0000-00005EA80000}"/>
    <cellStyle name="Comma 2 94" xfId="42735" xr:uid="{00000000-0005-0000-0000-00005FA80000}"/>
    <cellStyle name="Comma 2 95" xfId="42736" xr:uid="{00000000-0005-0000-0000-000060A80000}"/>
    <cellStyle name="Comma 2 96" xfId="42737" xr:uid="{00000000-0005-0000-0000-000061A80000}"/>
    <cellStyle name="Comma 2 97" xfId="42738" xr:uid="{00000000-0005-0000-0000-000062A80000}"/>
    <cellStyle name="Comma 2 98" xfId="42739" xr:uid="{00000000-0005-0000-0000-000063A80000}"/>
    <cellStyle name="Comma 2 99" xfId="42740" xr:uid="{00000000-0005-0000-0000-000064A80000}"/>
    <cellStyle name="Comma 2*" xfId="42741" xr:uid="{00000000-0005-0000-0000-000065A80000}"/>
    <cellStyle name="Comma 2* 2" xfId="42742" xr:uid="{00000000-0005-0000-0000-000066A80000}"/>
    <cellStyle name="Comma 2* 3" xfId="42743" xr:uid="{00000000-0005-0000-0000-000067A80000}"/>
    <cellStyle name="Comma 2_12_CONFERE (2)" xfId="42744" xr:uid="{00000000-0005-0000-0000-000068A80000}"/>
    <cellStyle name="Comma 20" xfId="42745" xr:uid="{00000000-0005-0000-0000-000069A80000}"/>
    <cellStyle name="Comma 21" xfId="42746" xr:uid="{00000000-0005-0000-0000-00006AA80000}"/>
    <cellStyle name="Comma 22" xfId="42747" xr:uid="{00000000-0005-0000-0000-00006BA80000}"/>
    <cellStyle name="Comma 23" xfId="42748" xr:uid="{00000000-0005-0000-0000-00006CA80000}"/>
    <cellStyle name="Comma 24" xfId="42749" xr:uid="{00000000-0005-0000-0000-00006DA80000}"/>
    <cellStyle name="Comma 25" xfId="42750" xr:uid="{00000000-0005-0000-0000-00006EA80000}"/>
    <cellStyle name="Comma 26" xfId="42751" xr:uid="{00000000-0005-0000-0000-00006FA80000}"/>
    <cellStyle name="Comma 27" xfId="42752" xr:uid="{00000000-0005-0000-0000-000070A80000}"/>
    <cellStyle name="Comma 29" xfId="42753" xr:uid="{00000000-0005-0000-0000-000071A80000}"/>
    <cellStyle name="Comma 3" xfId="42754" xr:uid="{00000000-0005-0000-0000-000072A80000}"/>
    <cellStyle name="Comma 3 2" xfId="42755" xr:uid="{00000000-0005-0000-0000-000073A80000}"/>
    <cellStyle name="Comma 3 2 2" xfId="42756" xr:uid="{00000000-0005-0000-0000-000074A80000}"/>
    <cellStyle name="Comma 3 2 2 2" xfId="42757" xr:uid="{00000000-0005-0000-0000-000075A80000}"/>
    <cellStyle name="Comma 3 2 2 2 2" xfId="42758" xr:uid="{00000000-0005-0000-0000-000076A80000}"/>
    <cellStyle name="Comma 3 2 2 2 2 2" xfId="42759" xr:uid="{00000000-0005-0000-0000-000077A80000}"/>
    <cellStyle name="Comma 3 2 2 2 3" xfId="42760" xr:uid="{00000000-0005-0000-0000-000078A80000}"/>
    <cellStyle name="Comma 3 2 2 3" xfId="42761" xr:uid="{00000000-0005-0000-0000-000079A80000}"/>
    <cellStyle name="Comma 3 2 2 3 2" xfId="42762" xr:uid="{00000000-0005-0000-0000-00007AA80000}"/>
    <cellStyle name="Comma 3 2 2 4" xfId="42763" xr:uid="{00000000-0005-0000-0000-00007BA80000}"/>
    <cellStyle name="Comma 3 2 3" xfId="42764" xr:uid="{00000000-0005-0000-0000-00007CA80000}"/>
    <cellStyle name="Comma 3 2 3 2" xfId="42765" xr:uid="{00000000-0005-0000-0000-00007DA80000}"/>
    <cellStyle name="Comma 3 2 3 2 2" xfId="42766" xr:uid="{00000000-0005-0000-0000-00007EA80000}"/>
    <cellStyle name="Comma 3 2 3 3" xfId="42767" xr:uid="{00000000-0005-0000-0000-00007FA80000}"/>
    <cellStyle name="Comma 3 2 4" xfId="42768" xr:uid="{00000000-0005-0000-0000-000080A80000}"/>
    <cellStyle name="Comma 3 2 4 2" xfId="42769" xr:uid="{00000000-0005-0000-0000-000081A80000}"/>
    <cellStyle name="Comma 3 2 5" xfId="42770" xr:uid="{00000000-0005-0000-0000-000082A80000}"/>
    <cellStyle name="Comma 3 3" xfId="42771" xr:uid="{00000000-0005-0000-0000-000083A80000}"/>
    <cellStyle name="Comma 3 3 2" xfId="42772" xr:uid="{00000000-0005-0000-0000-000084A80000}"/>
    <cellStyle name="Comma 3 3 2 2" xfId="42773" xr:uid="{00000000-0005-0000-0000-000085A80000}"/>
    <cellStyle name="Comma 3 3 2 2 2" xfId="42774" xr:uid="{00000000-0005-0000-0000-000086A80000}"/>
    <cellStyle name="Comma 3 3 2 2 2 2" xfId="42775" xr:uid="{00000000-0005-0000-0000-000087A80000}"/>
    <cellStyle name="Comma 3 3 2 2 3" xfId="42776" xr:uid="{00000000-0005-0000-0000-000088A80000}"/>
    <cellStyle name="Comma 3 3 2 3" xfId="42777" xr:uid="{00000000-0005-0000-0000-000089A80000}"/>
    <cellStyle name="Comma 3 3 2 3 2" xfId="42778" xr:uid="{00000000-0005-0000-0000-00008AA80000}"/>
    <cellStyle name="Comma 3 3 2 4" xfId="42779" xr:uid="{00000000-0005-0000-0000-00008BA80000}"/>
    <cellStyle name="Comma 3 3 3" xfId="42780" xr:uid="{00000000-0005-0000-0000-00008CA80000}"/>
    <cellStyle name="Comma 3 3 3 2" xfId="42781" xr:uid="{00000000-0005-0000-0000-00008DA80000}"/>
    <cellStyle name="Comma 3 3 3 2 2" xfId="42782" xr:uid="{00000000-0005-0000-0000-00008EA80000}"/>
    <cellStyle name="Comma 3 3 3 3" xfId="42783" xr:uid="{00000000-0005-0000-0000-00008FA80000}"/>
    <cellStyle name="Comma 3 3 4" xfId="42784" xr:uid="{00000000-0005-0000-0000-000090A80000}"/>
    <cellStyle name="Comma 3 3 4 2" xfId="42785" xr:uid="{00000000-0005-0000-0000-000091A80000}"/>
    <cellStyle name="Comma 3 3 5" xfId="42786" xr:uid="{00000000-0005-0000-0000-000092A80000}"/>
    <cellStyle name="Comma 3 4" xfId="42787" xr:uid="{00000000-0005-0000-0000-000093A80000}"/>
    <cellStyle name="Comma 3 4 2" xfId="42788" xr:uid="{00000000-0005-0000-0000-000094A80000}"/>
    <cellStyle name="Comma 3 4 2 2" xfId="42789" xr:uid="{00000000-0005-0000-0000-000095A80000}"/>
    <cellStyle name="Comma 3 4 2 2 2" xfId="42790" xr:uid="{00000000-0005-0000-0000-000096A80000}"/>
    <cellStyle name="Comma 3 4 2 3" xfId="42791" xr:uid="{00000000-0005-0000-0000-000097A80000}"/>
    <cellStyle name="Comma 3 4 3" xfId="42792" xr:uid="{00000000-0005-0000-0000-000098A80000}"/>
    <cellStyle name="Comma 3 4 3 2" xfId="42793" xr:uid="{00000000-0005-0000-0000-000099A80000}"/>
    <cellStyle name="Comma 3 4 4" xfId="42794" xr:uid="{00000000-0005-0000-0000-00009AA80000}"/>
    <cellStyle name="Comma 3 5" xfId="42795" xr:uid="{00000000-0005-0000-0000-00009BA80000}"/>
    <cellStyle name="Comma 3 5 2" xfId="42796" xr:uid="{00000000-0005-0000-0000-00009CA80000}"/>
    <cellStyle name="Comma 3 5 2 2" xfId="42797" xr:uid="{00000000-0005-0000-0000-00009DA80000}"/>
    <cellStyle name="Comma 3 5 3" xfId="42798" xr:uid="{00000000-0005-0000-0000-00009EA80000}"/>
    <cellStyle name="Comma 3 6" xfId="42799" xr:uid="{00000000-0005-0000-0000-00009FA80000}"/>
    <cellStyle name="Comma 3 6 2" xfId="42800" xr:uid="{00000000-0005-0000-0000-0000A0A80000}"/>
    <cellStyle name="Comma 3 7" xfId="42801" xr:uid="{00000000-0005-0000-0000-0000A1A80000}"/>
    <cellStyle name="Comma 30" xfId="42802" xr:uid="{00000000-0005-0000-0000-0000A2A80000}"/>
    <cellStyle name="Comma 31" xfId="42803" xr:uid="{00000000-0005-0000-0000-0000A3A80000}"/>
    <cellStyle name="Comma 32" xfId="42804" xr:uid="{00000000-0005-0000-0000-0000A4A80000}"/>
    <cellStyle name="Comma 33" xfId="42805" xr:uid="{00000000-0005-0000-0000-0000A5A80000}"/>
    <cellStyle name="Comma 34" xfId="42806" xr:uid="{00000000-0005-0000-0000-0000A6A80000}"/>
    <cellStyle name="Comma 35" xfId="42807" xr:uid="{00000000-0005-0000-0000-0000A7A80000}"/>
    <cellStyle name="Comma 36" xfId="42808" xr:uid="{00000000-0005-0000-0000-0000A8A80000}"/>
    <cellStyle name="Comma 37" xfId="42809" xr:uid="{00000000-0005-0000-0000-0000A9A80000}"/>
    <cellStyle name="Comma 39" xfId="42810" xr:uid="{00000000-0005-0000-0000-0000AAA80000}"/>
    <cellStyle name="Comma 4" xfId="42811" xr:uid="{00000000-0005-0000-0000-0000ABA80000}"/>
    <cellStyle name="Comma 4 2" xfId="42812" xr:uid="{00000000-0005-0000-0000-0000ACA80000}"/>
    <cellStyle name="Comma 40" xfId="42813" xr:uid="{00000000-0005-0000-0000-0000ADA80000}"/>
    <cellStyle name="Comma 41" xfId="42814" xr:uid="{00000000-0005-0000-0000-0000AEA80000}"/>
    <cellStyle name="Comma 42" xfId="42815" xr:uid="{00000000-0005-0000-0000-0000AFA80000}"/>
    <cellStyle name="Comma 43" xfId="42816" xr:uid="{00000000-0005-0000-0000-0000B0A80000}"/>
    <cellStyle name="Comma 44" xfId="42817" xr:uid="{00000000-0005-0000-0000-0000B1A80000}"/>
    <cellStyle name="Comma 46" xfId="42818" xr:uid="{00000000-0005-0000-0000-0000B2A80000}"/>
    <cellStyle name="Comma 47" xfId="42819" xr:uid="{00000000-0005-0000-0000-0000B3A80000}"/>
    <cellStyle name="Comma 48" xfId="42820" xr:uid="{00000000-0005-0000-0000-0000B4A80000}"/>
    <cellStyle name="Comma 49" xfId="42821" xr:uid="{00000000-0005-0000-0000-0000B5A80000}"/>
    <cellStyle name="Comma 5" xfId="42822" xr:uid="{00000000-0005-0000-0000-0000B6A80000}"/>
    <cellStyle name="Comma 5 2" xfId="42823" xr:uid="{00000000-0005-0000-0000-0000B7A80000}"/>
    <cellStyle name="Comma 50" xfId="42824" xr:uid="{00000000-0005-0000-0000-0000B8A80000}"/>
    <cellStyle name="Comma 51" xfId="42825" xr:uid="{00000000-0005-0000-0000-0000B9A80000}"/>
    <cellStyle name="Comma 52" xfId="42826" xr:uid="{00000000-0005-0000-0000-0000BAA80000}"/>
    <cellStyle name="Comma 53" xfId="42827" xr:uid="{00000000-0005-0000-0000-0000BBA80000}"/>
    <cellStyle name="Comma 54" xfId="42828" xr:uid="{00000000-0005-0000-0000-0000BCA80000}"/>
    <cellStyle name="Comma 55" xfId="42829" xr:uid="{00000000-0005-0000-0000-0000BDA80000}"/>
    <cellStyle name="Comma 56" xfId="42830" xr:uid="{00000000-0005-0000-0000-0000BEA80000}"/>
    <cellStyle name="Comma 57" xfId="42831" xr:uid="{00000000-0005-0000-0000-0000BFA80000}"/>
    <cellStyle name="Comma 58" xfId="42832" xr:uid="{00000000-0005-0000-0000-0000C0A80000}"/>
    <cellStyle name="Comma 59" xfId="42833" xr:uid="{00000000-0005-0000-0000-0000C1A80000}"/>
    <cellStyle name="Comma 6" xfId="42834" xr:uid="{00000000-0005-0000-0000-0000C2A80000}"/>
    <cellStyle name="Comma 60" xfId="42835" xr:uid="{00000000-0005-0000-0000-0000C3A80000}"/>
    <cellStyle name="Comma 61" xfId="42836" xr:uid="{00000000-0005-0000-0000-0000C4A80000}"/>
    <cellStyle name="Comma 62" xfId="42837" xr:uid="{00000000-0005-0000-0000-0000C5A80000}"/>
    <cellStyle name="Comma 63" xfId="42838" xr:uid="{00000000-0005-0000-0000-0000C6A80000}"/>
    <cellStyle name="Comma 64" xfId="42839" xr:uid="{00000000-0005-0000-0000-0000C7A80000}"/>
    <cellStyle name="Comma 65" xfId="42840" xr:uid="{00000000-0005-0000-0000-0000C8A80000}"/>
    <cellStyle name="Comma 66" xfId="42841" xr:uid="{00000000-0005-0000-0000-0000C9A80000}"/>
    <cellStyle name="Comma 67" xfId="42842" xr:uid="{00000000-0005-0000-0000-0000CAA80000}"/>
    <cellStyle name="Comma 68" xfId="42843" xr:uid="{00000000-0005-0000-0000-0000CBA80000}"/>
    <cellStyle name="Comma 69" xfId="42844" xr:uid="{00000000-0005-0000-0000-0000CCA80000}"/>
    <cellStyle name="Comma 7" xfId="42845" xr:uid="{00000000-0005-0000-0000-0000CDA80000}"/>
    <cellStyle name="Comma 70" xfId="42846" xr:uid="{00000000-0005-0000-0000-0000CEA80000}"/>
    <cellStyle name="Comma 71" xfId="42847" xr:uid="{00000000-0005-0000-0000-0000CFA80000}"/>
    <cellStyle name="Comma 72" xfId="42848" xr:uid="{00000000-0005-0000-0000-0000D0A80000}"/>
    <cellStyle name="Comma 73" xfId="42849" xr:uid="{00000000-0005-0000-0000-0000D1A80000}"/>
    <cellStyle name="Comma 74" xfId="42850" xr:uid="{00000000-0005-0000-0000-0000D2A80000}"/>
    <cellStyle name="Comma 75" xfId="42851" xr:uid="{00000000-0005-0000-0000-0000D3A80000}"/>
    <cellStyle name="Comma 76" xfId="42852" xr:uid="{00000000-0005-0000-0000-0000D4A80000}"/>
    <cellStyle name="Comma 77" xfId="42853" xr:uid="{00000000-0005-0000-0000-0000D5A80000}"/>
    <cellStyle name="Comma 78" xfId="42854" xr:uid="{00000000-0005-0000-0000-0000D6A80000}"/>
    <cellStyle name="Comma 79" xfId="42855" xr:uid="{00000000-0005-0000-0000-0000D7A80000}"/>
    <cellStyle name="Comma 8" xfId="42856" xr:uid="{00000000-0005-0000-0000-0000D8A80000}"/>
    <cellStyle name="Comma 80" xfId="42857" xr:uid="{00000000-0005-0000-0000-0000D9A80000}"/>
    <cellStyle name="Comma 81" xfId="42858" xr:uid="{00000000-0005-0000-0000-0000DAA80000}"/>
    <cellStyle name="Comma 82" xfId="42859" xr:uid="{00000000-0005-0000-0000-0000DBA80000}"/>
    <cellStyle name="Comma 83" xfId="42860" xr:uid="{00000000-0005-0000-0000-0000DCA80000}"/>
    <cellStyle name="Comma 84" xfId="42861" xr:uid="{00000000-0005-0000-0000-0000DDA80000}"/>
    <cellStyle name="Comma 85" xfId="42862" xr:uid="{00000000-0005-0000-0000-0000DEA80000}"/>
    <cellStyle name="Comma 86" xfId="42863" xr:uid="{00000000-0005-0000-0000-0000DFA80000}"/>
    <cellStyle name="Comma 87" xfId="42864" xr:uid="{00000000-0005-0000-0000-0000E0A80000}"/>
    <cellStyle name="Comma 88" xfId="42865" xr:uid="{00000000-0005-0000-0000-0000E1A80000}"/>
    <cellStyle name="Comma 89" xfId="42866" xr:uid="{00000000-0005-0000-0000-0000E2A80000}"/>
    <cellStyle name="Comma 9" xfId="42867" xr:uid="{00000000-0005-0000-0000-0000E3A80000}"/>
    <cellStyle name="Comma 9 2" xfId="42868" xr:uid="{00000000-0005-0000-0000-0000E4A80000}"/>
    <cellStyle name="Comma 90" xfId="42869" xr:uid="{00000000-0005-0000-0000-0000E5A80000}"/>
    <cellStyle name="Comma 91" xfId="42870" xr:uid="{00000000-0005-0000-0000-0000E6A80000}"/>
    <cellStyle name="Comma 92" xfId="42871" xr:uid="{00000000-0005-0000-0000-0000E7A80000}"/>
    <cellStyle name="Comma 93" xfId="42872" xr:uid="{00000000-0005-0000-0000-0000E8A80000}"/>
    <cellStyle name="Comma 94" xfId="42873" xr:uid="{00000000-0005-0000-0000-0000E9A80000}"/>
    <cellStyle name="Comma 95" xfId="42874" xr:uid="{00000000-0005-0000-0000-0000EAA80000}"/>
    <cellStyle name="Comma 96" xfId="42875" xr:uid="{00000000-0005-0000-0000-0000EBA80000}"/>
    <cellStyle name="Comma 97" xfId="42876" xr:uid="{00000000-0005-0000-0000-0000ECA80000}"/>
    <cellStyle name="Comma 98" xfId="42877" xr:uid="{00000000-0005-0000-0000-0000EDA80000}"/>
    <cellStyle name="Comma 99" xfId="42878" xr:uid="{00000000-0005-0000-0000-0000EEA80000}"/>
    <cellStyle name="Comma Cents" xfId="42879" xr:uid="{00000000-0005-0000-0000-0000EFA80000}"/>
    <cellStyle name="Comma Cents 2" xfId="42880" xr:uid="{00000000-0005-0000-0000-0000F0A80000}"/>
    <cellStyle name="Comma Cents 3" xfId="42881" xr:uid="{00000000-0005-0000-0000-0000F1A80000}"/>
    <cellStyle name="Comma Cents 4" xfId="42882" xr:uid="{00000000-0005-0000-0000-0000F2A80000}"/>
    <cellStyle name="Comma Cents 5" xfId="42883" xr:uid="{00000000-0005-0000-0000-0000F3A80000}"/>
    <cellStyle name="Comma Cents 6" xfId="42884" xr:uid="{00000000-0005-0000-0000-0000F4A80000}"/>
    <cellStyle name="Comma_$" xfId="42885" xr:uid="{00000000-0005-0000-0000-0000F5A80000}"/>
    <cellStyle name="Comma0" xfId="42886" xr:uid="{00000000-0005-0000-0000-0000F6A80000}"/>
    <cellStyle name="Comma0 - Modelo1" xfId="42887" xr:uid="{00000000-0005-0000-0000-0000F7A80000}"/>
    <cellStyle name="Comma0 - Style1" xfId="42888" xr:uid="{00000000-0005-0000-0000-0000F8A80000}"/>
    <cellStyle name="Comma0 2" xfId="42889" xr:uid="{00000000-0005-0000-0000-0000F9A80000}"/>
    <cellStyle name="Comma0 3" xfId="42890" xr:uid="{00000000-0005-0000-0000-0000FAA80000}"/>
    <cellStyle name="Comma0 4" xfId="42891" xr:uid="{00000000-0005-0000-0000-0000FBA80000}"/>
    <cellStyle name="Comma0 5" xfId="42892" xr:uid="{00000000-0005-0000-0000-0000FCA80000}"/>
    <cellStyle name="Comma0 6" xfId="42893" xr:uid="{00000000-0005-0000-0000-0000FDA80000}"/>
    <cellStyle name="Comma0_12_CONFERE (2)" xfId="42894" xr:uid="{00000000-0005-0000-0000-0000FEA80000}"/>
    <cellStyle name="Comma1 - Modelo2" xfId="42895" xr:uid="{00000000-0005-0000-0000-0000FFA80000}"/>
    <cellStyle name="Comma1 - Style1" xfId="42896" xr:uid="{00000000-0005-0000-0000-000000A90000}"/>
    <cellStyle name="Comma1 - Style2" xfId="42897" xr:uid="{00000000-0005-0000-0000-000001A90000}"/>
    <cellStyle name="Company Name" xfId="42898" xr:uid="{00000000-0005-0000-0000-000002A90000}"/>
    <cellStyle name="COMUN" xfId="42899" xr:uid="{00000000-0005-0000-0000-000003A90000}"/>
    <cellStyle name="Cor1" xfId="42900" xr:uid="{00000000-0005-0000-0000-000004A90000}"/>
    <cellStyle name="Cor1 2" xfId="42901" xr:uid="{00000000-0005-0000-0000-000005A90000}"/>
    <cellStyle name="Cor2" xfId="42902" xr:uid="{00000000-0005-0000-0000-000006A90000}"/>
    <cellStyle name="Cor2 2" xfId="42903" xr:uid="{00000000-0005-0000-0000-000007A90000}"/>
    <cellStyle name="Cor3" xfId="42904" xr:uid="{00000000-0005-0000-0000-000008A90000}"/>
    <cellStyle name="Cor3 2" xfId="42905" xr:uid="{00000000-0005-0000-0000-000009A90000}"/>
    <cellStyle name="Cor4" xfId="42906" xr:uid="{00000000-0005-0000-0000-00000AA90000}"/>
    <cellStyle name="Cor4 2" xfId="42907" xr:uid="{00000000-0005-0000-0000-00000BA90000}"/>
    <cellStyle name="Cor5" xfId="42908" xr:uid="{00000000-0005-0000-0000-00000CA90000}"/>
    <cellStyle name="Cor5 2" xfId="42909" xr:uid="{00000000-0005-0000-0000-00000DA90000}"/>
    <cellStyle name="Cor6" xfId="42910" xr:uid="{00000000-0005-0000-0000-00000EA90000}"/>
    <cellStyle name="Cor6 2" xfId="42911" xr:uid="{00000000-0005-0000-0000-00000FA90000}"/>
    <cellStyle name="Corpo" xfId="42912" xr:uid="{00000000-0005-0000-0000-000010A90000}"/>
    <cellStyle name="Corpo 2" xfId="42913" xr:uid="{00000000-0005-0000-0000-000011A90000}"/>
    <cellStyle name="Correcto" xfId="42914" xr:uid="{00000000-0005-0000-0000-000012A90000}"/>
    <cellStyle name="Correcto 2" xfId="42915" xr:uid="{00000000-0005-0000-0000-000013A90000}"/>
    <cellStyle name="correto" xfId="42916" xr:uid="{00000000-0005-0000-0000-000014A90000}"/>
    <cellStyle name="CT" xfId="42917" xr:uid="{00000000-0005-0000-0000-000015A90000}"/>
    <cellStyle name="Cuadro 1" xfId="42918" xr:uid="{00000000-0005-0000-0000-000016A90000}"/>
    <cellStyle name="Currency" xfId="42919" xr:uid="{00000000-0005-0000-0000-000017A90000}"/>
    <cellStyle name="Currency [0]" xfId="42920" xr:uid="{00000000-0005-0000-0000-000018A90000}"/>
    <cellStyle name="Currency [0] 2" xfId="42921" xr:uid="{00000000-0005-0000-0000-000019A90000}"/>
    <cellStyle name="Currency [0] 2 2" xfId="42922" xr:uid="{00000000-0005-0000-0000-00001AA90000}"/>
    <cellStyle name="Currency [0] 3" xfId="42923" xr:uid="{00000000-0005-0000-0000-00001BA90000}"/>
    <cellStyle name="Currency [0]_A" xfId="42924" xr:uid="{00000000-0005-0000-0000-00001CA90000}"/>
    <cellStyle name="Currency [1]" xfId="42925" xr:uid="{00000000-0005-0000-0000-00001DA90000}"/>
    <cellStyle name="Currency 0" xfId="42926" xr:uid="{00000000-0005-0000-0000-00001EA90000}"/>
    <cellStyle name="Currency 0 10" xfId="42927" xr:uid="{00000000-0005-0000-0000-00001FA90000}"/>
    <cellStyle name="Currency 0 2" xfId="42928" xr:uid="{00000000-0005-0000-0000-000020A90000}"/>
    <cellStyle name="Currency 0 2 2" xfId="42929" xr:uid="{00000000-0005-0000-0000-000021A90000}"/>
    <cellStyle name="Currency 0 2 3" xfId="42930" xr:uid="{00000000-0005-0000-0000-000022A90000}"/>
    <cellStyle name="Currency 0 2 4" xfId="42931" xr:uid="{00000000-0005-0000-0000-000023A90000}"/>
    <cellStyle name="Currency 0 2_12_CONFERE (2)" xfId="42932" xr:uid="{00000000-0005-0000-0000-000024A90000}"/>
    <cellStyle name="Currency 0 3" xfId="42933" xr:uid="{00000000-0005-0000-0000-000025A90000}"/>
    <cellStyle name="Currency 0 3 2" xfId="42934" xr:uid="{00000000-0005-0000-0000-000026A90000}"/>
    <cellStyle name="Currency 0 3 2 2" xfId="42935" xr:uid="{00000000-0005-0000-0000-000027A90000}"/>
    <cellStyle name="Currency 0 3 2 3" xfId="42936" xr:uid="{00000000-0005-0000-0000-000028A90000}"/>
    <cellStyle name="Currency 0 3 3" xfId="42937" xr:uid="{00000000-0005-0000-0000-000029A90000}"/>
    <cellStyle name="Currency 0 3 4" xfId="42938" xr:uid="{00000000-0005-0000-0000-00002AA90000}"/>
    <cellStyle name="Currency 0 3_12_CONFERE (2)" xfId="42939" xr:uid="{00000000-0005-0000-0000-00002BA90000}"/>
    <cellStyle name="Currency 0 4" xfId="42940" xr:uid="{00000000-0005-0000-0000-00002CA90000}"/>
    <cellStyle name="Currency 0 4 2" xfId="42941" xr:uid="{00000000-0005-0000-0000-00002DA90000}"/>
    <cellStyle name="Currency 0 4 2 2" xfId="42942" xr:uid="{00000000-0005-0000-0000-00002EA90000}"/>
    <cellStyle name="Currency 0 4 2 3" xfId="42943" xr:uid="{00000000-0005-0000-0000-00002FA90000}"/>
    <cellStyle name="Currency 0 4 3" xfId="42944" xr:uid="{00000000-0005-0000-0000-000030A90000}"/>
    <cellStyle name="Currency 0 4 3 2" xfId="42945" xr:uid="{00000000-0005-0000-0000-000031A90000}"/>
    <cellStyle name="Currency 0 4 3 3" xfId="42946" xr:uid="{00000000-0005-0000-0000-000032A90000}"/>
    <cellStyle name="Currency 0 4 4" xfId="42947" xr:uid="{00000000-0005-0000-0000-000033A90000}"/>
    <cellStyle name="Currency 0 5" xfId="42948" xr:uid="{00000000-0005-0000-0000-000034A90000}"/>
    <cellStyle name="Currency 0 6" xfId="42949" xr:uid="{00000000-0005-0000-0000-000035A90000}"/>
    <cellStyle name="Currency 0 7" xfId="42950" xr:uid="{00000000-0005-0000-0000-000036A90000}"/>
    <cellStyle name="Currency 0 8" xfId="42951" xr:uid="{00000000-0005-0000-0000-000037A90000}"/>
    <cellStyle name="Currency 0 9" xfId="42952" xr:uid="{00000000-0005-0000-0000-000038A90000}"/>
    <cellStyle name="Currency 0_12_CONFERE (2)" xfId="42953" xr:uid="{00000000-0005-0000-0000-000039A90000}"/>
    <cellStyle name="Currency 2" xfId="42954" xr:uid="{00000000-0005-0000-0000-00003AA90000}"/>
    <cellStyle name="Currency 2 10" xfId="42955" xr:uid="{00000000-0005-0000-0000-00003BA90000}"/>
    <cellStyle name="Currency 2 2" xfId="42956" xr:uid="{00000000-0005-0000-0000-00003CA90000}"/>
    <cellStyle name="Currency 2 2 2" xfId="42957" xr:uid="{00000000-0005-0000-0000-00003DA90000}"/>
    <cellStyle name="Currency 2 2 2 2" xfId="42958" xr:uid="{00000000-0005-0000-0000-00003EA90000}"/>
    <cellStyle name="Currency 2 2 2 3" xfId="42959" xr:uid="{00000000-0005-0000-0000-00003FA90000}"/>
    <cellStyle name="Currency 2 2 3" xfId="42960" xr:uid="{00000000-0005-0000-0000-000040A90000}"/>
    <cellStyle name="Currency 2 2 4" xfId="42961" xr:uid="{00000000-0005-0000-0000-000041A90000}"/>
    <cellStyle name="Currency 2 2_12_CONFERE (2)" xfId="42962" xr:uid="{00000000-0005-0000-0000-000042A90000}"/>
    <cellStyle name="Currency 2 3" xfId="42963" xr:uid="{00000000-0005-0000-0000-000043A90000}"/>
    <cellStyle name="Currency 2 3 2" xfId="42964" xr:uid="{00000000-0005-0000-0000-000044A90000}"/>
    <cellStyle name="Currency 2 3_12_CONFERE (2)" xfId="42965" xr:uid="{00000000-0005-0000-0000-000045A90000}"/>
    <cellStyle name="Currency 2 4" xfId="42966" xr:uid="{00000000-0005-0000-0000-000046A90000}"/>
    <cellStyle name="Currency 2 5" xfId="42967" xr:uid="{00000000-0005-0000-0000-000047A90000}"/>
    <cellStyle name="Currency 2 6" xfId="42968" xr:uid="{00000000-0005-0000-0000-000048A90000}"/>
    <cellStyle name="Currency 2 7" xfId="42969" xr:uid="{00000000-0005-0000-0000-000049A90000}"/>
    <cellStyle name="Currency 2 8" xfId="42970" xr:uid="{00000000-0005-0000-0000-00004AA90000}"/>
    <cellStyle name="Currency 2 9" xfId="42971" xr:uid="{00000000-0005-0000-0000-00004BA90000}"/>
    <cellStyle name="Currency 2*" xfId="42972" xr:uid="{00000000-0005-0000-0000-00004CA90000}"/>
    <cellStyle name="Currency 2_12_CONFERE (2)" xfId="42973" xr:uid="{00000000-0005-0000-0000-00004DA90000}"/>
    <cellStyle name="Currency_$" xfId="42974" xr:uid="{00000000-0005-0000-0000-00004EA90000}"/>
    <cellStyle name="Currency0" xfId="42975" xr:uid="{00000000-0005-0000-0000-00004FA90000}"/>
    <cellStyle name="Dash" xfId="42976" xr:uid="{00000000-0005-0000-0000-000050A90000}"/>
    <cellStyle name="Dash 2" xfId="42977" xr:uid="{00000000-0005-0000-0000-000051A90000}"/>
    <cellStyle name="Data" xfId="42978" xr:uid="{00000000-0005-0000-0000-000052A90000}"/>
    <cellStyle name="Data 10" xfId="42979" xr:uid="{00000000-0005-0000-0000-000053A90000}"/>
    <cellStyle name="Data 10 2" xfId="42980" xr:uid="{00000000-0005-0000-0000-000054A90000}"/>
    <cellStyle name="Data 11" xfId="42981" xr:uid="{00000000-0005-0000-0000-000055A90000}"/>
    <cellStyle name="Data 11 2" xfId="42982" xr:uid="{00000000-0005-0000-0000-000056A90000}"/>
    <cellStyle name="Data 12" xfId="42983" xr:uid="{00000000-0005-0000-0000-000057A90000}"/>
    <cellStyle name="Data 12 2" xfId="42984" xr:uid="{00000000-0005-0000-0000-000058A90000}"/>
    <cellStyle name="Data 13" xfId="42985" xr:uid="{00000000-0005-0000-0000-000059A90000}"/>
    <cellStyle name="Data 13 2" xfId="42986" xr:uid="{00000000-0005-0000-0000-00005AA90000}"/>
    <cellStyle name="Data 14" xfId="42987" xr:uid="{00000000-0005-0000-0000-00005BA90000}"/>
    <cellStyle name="Data 14 2" xfId="42988" xr:uid="{00000000-0005-0000-0000-00005CA90000}"/>
    <cellStyle name="Data 15" xfId="42989" xr:uid="{00000000-0005-0000-0000-00005DA90000}"/>
    <cellStyle name="data 16" xfId="42990" xr:uid="{00000000-0005-0000-0000-00005EA90000}"/>
    <cellStyle name="Data 2" xfId="42991" xr:uid="{00000000-0005-0000-0000-00005FA90000}"/>
    <cellStyle name="Data 2 10" xfId="42992" xr:uid="{00000000-0005-0000-0000-000060A90000}"/>
    <cellStyle name="Data 2 10 2" xfId="42993" xr:uid="{00000000-0005-0000-0000-000061A90000}"/>
    <cellStyle name="Data 2 11" xfId="42994" xr:uid="{00000000-0005-0000-0000-000062A90000}"/>
    <cellStyle name="data 2 2" xfId="42995" xr:uid="{00000000-0005-0000-0000-000063A90000}"/>
    <cellStyle name="Data 2 2 2" xfId="42996" xr:uid="{00000000-0005-0000-0000-000064A90000}"/>
    <cellStyle name="Data 2 3" xfId="42997" xr:uid="{00000000-0005-0000-0000-000065A90000}"/>
    <cellStyle name="Data 2 3 2" xfId="42998" xr:uid="{00000000-0005-0000-0000-000066A90000}"/>
    <cellStyle name="Data 2 4" xfId="42999" xr:uid="{00000000-0005-0000-0000-000067A90000}"/>
    <cellStyle name="Data 2 4 2" xfId="43000" xr:uid="{00000000-0005-0000-0000-000068A90000}"/>
    <cellStyle name="Data 2 5" xfId="43001" xr:uid="{00000000-0005-0000-0000-000069A90000}"/>
    <cellStyle name="Data 2 5 2" xfId="43002" xr:uid="{00000000-0005-0000-0000-00006AA90000}"/>
    <cellStyle name="Data 2 6" xfId="43003" xr:uid="{00000000-0005-0000-0000-00006BA90000}"/>
    <cellStyle name="Data 2 6 2" xfId="43004" xr:uid="{00000000-0005-0000-0000-00006CA90000}"/>
    <cellStyle name="Data 2 7" xfId="43005" xr:uid="{00000000-0005-0000-0000-00006DA90000}"/>
    <cellStyle name="Data 2 7 2" xfId="43006" xr:uid="{00000000-0005-0000-0000-00006EA90000}"/>
    <cellStyle name="Data 2 8" xfId="43007" xr:uid="{00000000-0005-0000-0000-00006FA90000}"/>
    <cellStyle name="Data 2 8 2" xfId="43008" xr:uid="{00000000-0005-0000-0000-000070A90000}"/>
    <cellStyle name="Data 2 9" xfId="43009" xr:uid="{00000000-0005-0000-0000-000071A90000}"/>
    <cellStyle name="Data 2 9 2" xfId="43010" xr:uid="{00000000-0005-0000-0000-000072A90000}"/>
    <cellStyle name="Data 2_12_CONFERE (2)" xfId="43011" xr:uid="{00000000-0005-0000-0000-000073A90000}"/>
    <cellStyle name="Data 3" xfId="43012" xr:uid="{00000000-0005-0000-0000-000074A90000}"/>
    <cellStyle name="Data 3 2" xfId="43013" xr:uid="{00000000-0005-0000-0000-000075A90000}"/>
    <cellStyle name="Data 3 3" xfId="43014" xr:uid="{00000000-0005-0000-0000-000076A90000}"/>
    <cellStyle name="Data 3 4" xfId="43015" xr:uid="{00000000-0005-0000-0000-000077A90000}"/>
    <cellStyle name="Data 4" xfId="43016" xr:uid="{00000000-0005-0000-0000-000078A90000}"/>
    <cellStyle name="Data 4 2" xfId="43017" xr:uid="{00000000-0005-0000-0000-000079A90000}"/>
    <cellStyle name="Data 5" xfId="43018" xr:uid="{00000000-0005-0000-0000-00007AA90000}"/>
    <cellStyle name="Data 5 2" xfId="43019" xr:uid="{00000000-0005-0000-0000-00007BA90000}"/>
    <cellStyle name="Data 6" xfId="43020" xr:uid="{00000000-0005-0000-0000-00007CA90000}"/>
    <cellStyle name="Data 6 2" xfId="43021" xr:uid="{00000000-0005-0000-0000-00007DA90000}"/>
    <cellStyle name="Data 7" xfId="43022" xr:uid="{00000000-0005-0000-0000-00007EA90000}"/>
    <cellStyle name="Data 7 2" xfId="43023" xr:uid="{00000000-0005-0000-0000-00007FA90000}"/>
    <cellStyle name="Data 8" xfId="43024" xr:uid="{00000000-0005-0000-0000-000080A90000}"/>
    <cellStyle name="Data 8 2" xfId="43025" xr:uid="{00000000-0005-0000-0000-000081A90000}"/>
    <cellStyle name="Data 9" xfId="43026" xr:uid="{00000000-0005-0000-0000-000082A90000}"/>
    <cellStyle name="Data 9 2" xfId="43027" xr:uid="{00000000-0005-0000-0000-000083A90000}"/>
    <cellStyle name="Data_12_CONFERE (2)" xfId="43028" xr:uid="{00000000-0005-0000-0000-000084A90000}"/>
    <cellStyle name="Datas" xfId="43029" xr:uid="{00000000-0005-0000-0000-000085A90000}"/>
    <cellStyle name="Date" xfId="43030" xr:uid="{00000000-0005-0000-0000-000086A90000}"/>
    <cellStyle name="Date 10" xfId="43031" xr:uid="{00000000-0005-0000-0000-000087A90000}"/>
    <cellStyle name="Date 10 2" xfId="43032" xr:uid="{00000000-0005-0000-0000-000088A90000}"/>
    <cellStyle name="Date 11" xfId="43033" xr:uid="{00000000-0005-0000-0000-000089A90000}"/>
    <cellStyle name="Date 11 2" xfId="43034" xr:uid="{00000000-0005-0000-0000-00008AA90000}"/>
    <cellStyle name="Date 12" xfId="43035" xr:uid="{00000000-0005-0000-0000-00008BA90000}"/>
    <cellStyle name="Date 12 2" xfId="43036" xr:uid="{00000000-0005-0000-0000-00008CA90000}"/>
    <cellStyle name="Date 13" xfId="43037" xr:uid="{00000000-0005-0000-0000-00008DA90000}"/>
    <cellStyle name="Date 13 2" xfId="43038" xr:uid="{00000000-0005-0000-0000-00008EA90000}"/>
    <cellStyle name="Date 14" xfId="43039" xr:uid="{00000000-0005-0000-0000-00008FA90000}"/>
    <cellStyle name="Date 14 2" xfId="43040" xr:uid="{00000000-0005-0000-0000-000090A90000}"/>
    <cellStyle name="Date 15" xfId="43041" xr:uid="{00000000-0005-0000-0000-000091A90000}"/>
    <cellStyle name="Date 2" xfId="43042" xr:uid="{00000000-0005-0000-0000-000092A90000}"/>
    <cellStyle name="Date 2 10" xfId="43043" xr:uid="{00000000-0005-0000-0000-000093A90000}"/>
    <cellStyle name="Date 2 10 2" xfId="43044" xr:uid="{00000000-0005-0000-0000-000094A90000}"/>
    <cellStyle name="Date 2 11" xfId="43045" xr:uid="{00000000-0005-0000-0000-000095A90000}"/>
    <cellStyle name="Date 2 2" xfId="43046" xr:uid="{00000000-0005-0000-0000-000096A90000}"/>
    <cellStyle name="Date 2 2 2" xfId="43047" xr:uid="{00000000-0005-0000-0000-000097A90000}"/>
    <cellStyle name="Date 2 3" xfId="43048" xr:uid="{00000000-0005-0000-0000-000098A90000}"/>
    <cellStyle name="Date 2 3 2" xfId="43049" xr:uid="{00000000-0005-0000-0000-000099A90000}"/>
    <cellStyle name="Date 2 4" xfId="43050" xr:uid="{00000000-0005-0000-0000-00009AA90000}"/>
    <cellStyle name="Date 2 4 2" xfId="43051" xr:uid="{00000000-0005-0000-0000-00009BA90000}"/>
    <cellStyle name="Date 2 5" xfId="43052" xr:uid="{00000000-0005-0000-0000-00009CA90000}"/>
    <cellStyle name="Date 2 5 2" xfId="43053" xr:uid="{00000000-0005-0000-0000-00009DA90000}"/>
    <cellStyle name="Date 2 6" xfId="43054" xr:uid="{00000000-0005-0000-0000-00009EA90000}"/>
    <cellStyle name="Date 2 6 2" xfId="43055" xr:uid="{00000000-0005-0000-0000-00009FA90000}"/>
    <cellStyle name="Date 2 7" xfId="43056" xr:uid="{00000000-0005-0000-0000-0000A0A90000}"/>
    <cellStyle name="Date 2 7 2" xfId="43057" xr:uid="{00000000-0005-0000-0000-0000A1A90000}"/>
    <cellStyle name="Date 2 8" xfId="43058" xr:uid="{00000000-0005-0000-0000-0000A2A90000}"/>
    <cellStyle name="Date 2 8 2" xfId="43059" xr:uid="{00000000-0005-0000-0000-0000A3A90000}"/>
    <cellStyle name="Date 2 9" xfId="43060" xr:uid="{00000000-0005-0000-0000-0000A4A90000}"/>
    <cellStyle name="Date 2 9 2" xfId="43061" xr:uid="{00000000-0005-0000-0000-0000A5A90000}"/>
    <cellStyle name="Date 2_12_CONFERE (2)" xfId="43062" xr:uid="{00000000-0005-0000-0000-0000A6A90000}"/>
    <cellStyle name="Date 3" xfId="43063" xr:uid="{00000000-0005-0000-0000-0000A7A90000}"/>
    <cellStyle name="Date 3 2" xfId="43064" xr:uid="{00000000-0005-0000-0000-0000A8A90000}"/>
    <cellStyle name="Date 3 3" xfId="43065" xr:uid="{00000000-0005-0000-0000-0000A9A90000}"/>
    <cellStyle name="Date 4" xfId="43066" xr:uid="{00000000-0005-0000-0000-0000AAA90000}"/>
    <cellStyle name="Date 4 2" xfId="43067" xr:uid="{00000000-0005-0000-0000-0000ABA90000}"/>
    <cellStyle name="Date 4 3" xfId="43068" xr:uid="{00000000-0005-0000-0000-0000ACA90000}"/>
    <cellStyle name="Date 5" xfId="43069" xr:uid="{00000000-0005-0000-0000-0000ADA90000}"/>
    <cellStyle name="Date 5 2" xfId="43070" xr:uid="{00000000-0005-0000-0000-0000AEA90000}"/>
    <cellStyle name="Date 5 3" xfId="43071" xr:uid="{00000000-0005-0000-0000-0000AFA90000}"/>
    <cellStyle name="Date 6" xfId="43072" xr:uid="{00000000-0005-0000-0000-0000B0A90000}"/>
    <cellStyle name="Date 6 2" xfId="43073" xr:uid="{00000000-0005-0000-0000-0000B1A90000}"/>
    <cellStyle name="Date 6 3" xfId="43074" xr:uid="{00000000-0005-0000-0000-0000B2A90000}"/>
    <cellStyle name="Date 7" xfId="43075" xr:uid="{00000000-0005-0000-0000-0000B3A90000}"/>
    <cellStyle name="Date 7 2" xfId="43076" xr:uid="{00000000-0005-0000-0000-0000B4A90000}"/>
    <cellStyle name="Date 7 3" xfId="43077" xr:uid="{00000000-0005-0000-0000-0000B5A90000}"/>
    <cellStyle name="Date 8" xfId="43078" xr:uid="{00000000-0005-0000-0000-0000B6A90000}"/>
    <cellStyle name="Date 8 2" xfId="43079" xr:uid="{00000000-0005-0000-0000-0000B7A90000}"/>
    <cellStyle name="Date 9" xfId="43080" xr:uid="{00000000-0005-0000-0000-0000B8A90000}"/>
    <cellStyle name="Date 9 2" xfId="43081" xr:uid="{00000000-0005-0000-0000-0000B9A90000}"/>
    <cellStyle name="Date Aligned" xfId="43082" xr:uid="{00000000-0005-0000-0000-0000BAA90000}"/>
    <cellStyle name="Date Aligned 2" xfId="43083" xr:uid="{00000000-0005-0000-0000-0000BBA90000}"/>
    <cellStyle name="Date Aligned 2 2" xfId="43084" xr:uid="{00000000-0005-0000-0000-0000BCA90000}"/>
    <cellStyle name="Date Aligned 2 2 2" xfId="43085" xr:uid="{00000000-0005-0000-0000-0000BDA90000}"/>
    <cellStyle name="Date Aligned 2 2 3" xfId="43086" xr:uid="{00000000-0005-0000-0000-0000BEA90000}"/>
    <cellStyle name="Date Aligned 2 3" xfId="43087" xr:uid="{00000000-0005-0000-0000-0000BFA90000}"/>
    <cellStyle name="Date Aligned 2_12_CONFERE" xfId="43088" xr:uid="{00000000-0005-0000-0000-0000C0A90000}"/>
    <cellStyle name="Date Aligned 3" xfId="43089" xr:uid="{00000000-0005-0000-0000-0000C1A90000}"/>
    <cellStyle name="Date Aligned 3 2" xfId="43090" xr:uid="{00000000-0005-0000-0000-0000C2A90000}"/>
    <cellStyle name="Date Aligned 3 2 2" xfId="43091" xr:uid="{00000000-0005-0000-0000-0000C3A90000}"/>
    <cellStyle name="Date Aligned 3 2 3" xfId="43092" xr:uid="{00000000-0005-0000-0000-0000C4A90000}"/>
    <cellStyle name="Date Aligned 3 3" xfId="43093" xr:uid="{00000000-0005-0000-0000-0000C5A90000}"/>
    <cellStyle name="Date Aligned 3_12_CONFERE" xfId="43094" xr:uid="{00000000-0005-0000-0000-0000C6A90000}"/>
    <cellStyle name="Date Aligned 4" xfId="43095" xr:uid="{00000000-0005-0000-0000-0000C7A90000}"/>
    <cellStyle name="Date Aligned 4 2" xfId="43096" xr:uid="{00000000-0005-0000-0000-0000C8A90000}"/>
    <cellStyle name="Date Aligned 4 3" xfId="43097" xr:uid="{00000000-0005-0000-0000-0000C9A90000}"/>
    <cellStyle name="Date Aligned 5" xfId="43098" xr:uid="{00000000-0005-0000-0000-0000CAA90000}"/>
    <cellStyle name="Date Aligned 6" xfId="43099" xr:uid="{00000000-0005-0000-0000-0000CBA90000}"/>
    <cellStyle name="Date Aligned*" xfId="43100" xr:uid="{00000000-0005-0000-0000-0000CCA90000}"/>
    <cellStyle name="Date Aligned* 2" xfId="43101" xr:uid="{00000000-0005-0000-0000-0000CDA90000}"/>
    <cellStyle name="Date Aligned* 3" xfId="43102" xr:uid="{00000000-0005-0000-0000-0000CEA90000}"/>
    <cellStyle name="Date Aligned_12_CONFERE" xfId="43103" xr:uid="{00000000-0005-0000-0000-0000CFA90000}"/>
    <cellStyle name="date title" xfId="43104" xr:uid="{00000000-0005-0000-0000-0000D0A90000}"/>
    <cellStyle name="Date_12_CONFERE (2)" xfId="43105" xr:uid="{00000000-0005-0000-0000-0000D1A90000}"/>
    <cellStyle name="date2" xfId="43106" xr:uid="{00000000-0005-0000-0000-0000D2A90000}"/>
    <cellStyle name="DESCRIÇÃO" xfId="43107" xr:uid="{00000000-0005-0000-0000-0000D3A90000}"/>
    <cellStyle name="DESCRIÇÃO 10" xfId="43108" xr:uid="{00000000-0005-0000-0000-0000D4A90000}"/>
    <cellStyle name="DESCRIÇÃO 11" xfId="43109" xr:uid="{00000000-0005-0000-0000-0000D5A90000}"/>
    <cellStyle name="DESCRIÇÃO 12" xfId="43110" xr:uid="{00000000-0005-0000-0000-0000D6A90000}"/>
    <cellStyle name="DESCRIÇÃO 2" xfId="43111" xr:uid="{00000000-0005-0000-0000-0000D7A90000}"/>
    <cellStyle name="DESCRIÇÃO 2 2" xfId="43112" xr:uid="{00000000-0005-0000-0000-0000D8A90000}"/>
    <cellStyle name="DESCRIÇÃO 2 3" xfId="43113" xr:uid="{00000000-0005-0000-0000-0000D9A90000}"/>
    <cellStyle name="DESCRIÇÃO 2 4" xfId="43114" xr:uid="{00000000-0005-0000-0000-0000DAA90000}"/>
    <cellStyle name="DESCRIÇÃO 2 5" xfId="43115" xr:uid="{00000000-0005-0000-0000-0000DBA90000}"/>
    <cellStyle name="DESCRIÇÃO 2 6" xfId="43116" xr:uid="{00000000-0005-0000-0000-0000DCA90000}"/>
    <cellStyle name="DESCRIÇÃO 3" xfId="43117" xr:uid="{00000000-0005-0000-0000-0000DDA90000}"/>
    <cellStyle name="DESCRIÇÃO 3 2" xfId="43118" xr:uid="{00000000-0005-0000-0000-0000DEA90000}"/>
    <cellStyle name="DESCRIÇÃO 3 3" xfId="43119" xr:uid="{00000000-0005-0000-0000-0000DFA90000}"/>
    <cellStyle name="DESCRIÇÃO 3 4" xfId="43120" xr:uid="{00000000-0005-0000-0000-0000E0A90000}"/>
    <cellStyle name="DESCRIÇÃO 3 5" xfId="43121" xr:uid="{00000000-0005-0000-0000-0000E1A90000}"/>
    <cellStyle name="DESCRIÇÃO 3 6" xfId="43122" xr:uid="{00000000-0005-0000-0000-0000E2A90000}"/>
    <cellStyle name="DESCRIÇÃO 4" xfId="43123" xr:uid="{00000000-0005-0000-0000-0000E3A90000}"/>
    <cellStyle name="DESCRIÇÃO 4 2" xfId="43124" xr:uid="{00000000-0005-0000-0000-0000E4A90000}"/>
    <cellStyle name="DESCRIÇÃO 4 3" xfId="43125" xr:uid="{00000000-0005-0000-0000-0000E5A90000}"/>
    <cellStyle name="DESCRIÇÃO 4 4" xfId="43126" xr:uid="{00000000-0005-0000-0000-0000E6A90000}"/>
    <cellStyle name="DESCRIÇÃO 4 5" xfId="43127" xr:uid="{00000000-0005-0000-0000-0000E7A90000}"/>
    <cellStyle name="DESCRIÇÃO 4 6" xfId="43128" xr:uid="{00000000-0005-0000-0000-0000E8A90000}"/>
    <cellStyle name="DESCRIÇÃO 5" xfId="43129" xr:uid="{00000000-0005-0000-0000-0000E9A90000}"/>
    <cellStyle name="DESCRIÇÃO 5 2" xfId="43130" xr:uid="{00000000-0005-0000-0000-0000EAA90000}"/>
    <cellStyle name="DESCRIÇÃO 5 3" xfId="43131" xr:uid="{00000000-0005-0000-0000-0000EBA90000}"/>
    <cellStyle name="DESCRIÇÃO 5 4" xfId="43132" xr:uid="{00000000-0005-0000-0000-0000ECA90000}"/>
    <cellStyle name="DESCRIÇÃO 5 5" xfId="43133" xr:uid="{00000000-0005-0000-0000-0000EDA90000}"/>
    <cellStyle name="DESCRIÇÃO 5 6" xfId="43134" xr:uid="{00000000-0005-0000-0000-0000EEA90000}"/>
    <cellStyle name="DESCRIÇÃO 6" xfId="43135" xr:uid="{00000000-0005-0000-0000-0000EFA90000}"/>
    <cellStyle name="DESCRIÇÃO 6 2" xfId="43136" xr:uid="{00000000-0005-0000-0000-0000F0A90000}"/>
    <cellStyle name="DESCRIÇÃO 6 3" xfId="43137" xr:uid="{00000000-0005-0000-0000-0000F1A90000}"/>
    <cellStyle name="DESCRIÇÃO 6 4" xfId="43138" xr:uid="{00000000-0005-0000-0000-0000F2A90000}"/>
    <cellStyle name="DESCRIÇÃO 6 5" xfId="43139" xr:uid="{00000000-0005-0000-0000-0000F3A90000}"/>
    <cellStyle name="DESCRIÇÃO 6 6" xfId="43140" xr:uid="{00000000-0005-0000-0000-0000F4A90000}"/>
    <cellStyle name="DESCRIÇÃO 7" xfId="43141" xr:uid="{00000000-0005-0000-0000-0000F5A90000}"/>
    <cellStyle name="DESCRIÇÃO 7 2" xfId="43142" xr:uid="{00000000-0005-0000-0000-0000F6A90000}"/>
    <cellStyle name="DESCRIÇÃO 7 3" xfId="43143" xr:uid="{00000000-0005-0000-0000-0000F7A90000}"/>
    <cellStyle name="DESCRIÇÃO 7 4" xfId="43144" xr:uid="{00000000-0005-0000-0000-0000F8A90000}"/>
    <cellStyle name="DESCRIÇÃO 7 5" xfId="43145" xr:uid="{00000000-0005-0000-0000-0000F9A90000}"/>
    <cellStyle name="DESCRIÇÃO 7 6" xfId="43146" xr:uid="{00000000-0005-0000-0000-0000FAA90000}"/>
    <cellStyle name="DESCRIÇÃO 8" xfId="43147" xr:uid="{00000000-0005-0000-0000-0000FBA90000}"/>
    <cellStyle name="DESCRIÇÃO 9" xfId="43148" xr:uid="{00000000-0005-0000-0000-0000FCA90000}"/>
    <cellStyle name="Design" xfId="43149" xr:uid="{00000000-0005-0000-0000-0000FDA90000}"/>
    <cellStyle name="Design 2" xfId="43150" xr:uid="{00000000-0005-0000-0000-0000FEA90000}"/>
    <cellStyle name="Design 3" xfId="43151" xr:uid="{00000000-0005-0000-0000-0000FFA90000}"/>
    <cellStyle name="desl" xfId="43152" xr:uid="{00000000-0005-0000-0000-000000AA0000}"/>
    <cellStyle name="Dezimal [0]_NEGS" xfId="43153" xr:uid="{00000000-0005-0000-0000-000001AA0000}"/>
    <cellStyle name="Dezimal_Blanko_1200_RWE_Prog_K3" xfId="43154" xr:uid="{00000000-0005-0000-0000-000002AA0000}"/>
    <cellStyle name="Dia" xfId="43155" xr:uid="{00000000-0005-0000-0000-000003AA0000}"/>
    <cellStyle name="divisao" xfId="43156" xr:uid="{00000000-0005-0000-0000-000004AA0000}"/>
    <cellStyle name="DOLARPONTA" xfId="43157" xr:uid="{00000000-0005-0000-0000-000005AA0000}"/>
    <cellStyle name="DOLARPONTA 2" xfId="43158" xr:uid="{00000000-0005-0000-0000-000006AA0000}"/>
    <cellStyle name="DOLARPONTA 3" xfId="43159" xr:uid="{00000000-0005-0000-0000-000007AA0000}"/>
    <cellStyle name="Dollar" xfId="43160" xr:uid="{00000000-0005-0000-0000-000008AA0000}"/>
    <cellStyle name="Dollars" xfId="43161" xr:uid="{00000000-0005-0000-0000-000009AA0000}"/>
    <cellStyle name="Dotted Line" xfId="43162" xr:uid="{00000000-0005-0000-0000-00000AAA0000}"/>
    <cellStyle name="Dotted Line 10" xfId="43163" xr:uid="{00000000-0005-0000-0000-00000BAA0000}"/>
    <cellStyle name="Dotted Line 2" xfId="43164" xr:uid="{00000000-0005-0000-0000-00000CAA0000}"/>
    <cellStyle name="Dotted Line 2 2" xfId="43165" xr:uid="{00000000-0005-0000-0000-00000DAA0000}"/>
    <cellStyle name="Dotted Line 2 2 2" xfId="43166" xr:uid="{00000000-0005-0000-0000-00000EAA0000}"/>
    <cellStyle name="Dotted Line 2 2 3" xfId="43167" xr:uid="{00000000-0005-0000-0000-00000FAA0000}"/>
    <cellStyle name="Dotted Line 2 3" xfId="43168" xr:uid="{00000000-0005-0000-0000-000010AA0000}"/>
    <cellStyle name="Dotted Line 2 4" xfId="43169" xr:uid="{00000000-0005-0000-0000-000011AA0000}"/>
    <cellStyle name="Dotted Line 2_12_CONFERE" xfId="43170" xr:uid="{00000000-0005-0000-0000-000012AA0000}"/>
    <cellStyle name="Dotted Line 3" xfId="43171" xr:uid="{00000000-0005-0000-0000-000013AA0000}"/>
    <cellStyle name="Dotted Line 3 2" xfId="43172" xr:uid="{00000000-0005-0000-0000-000014AA0000}"/>
    <cellStyle name="Dotted Line 3 2 2" xfId="43173" xr:uid="{00000000-0005-0000-0000-000015AA0000}"/>
    <cellStyle name="Dotted Line 3 2 3" xfId="43174" xr:uid="{00000000-0005-0000-0000-000016AA0000}"/>
    <cellStyle name="Dotted Line 3 3" xfId="43175" xr:uid="{00000000-0005-0000-0000-000017AA0000}"/>
    <cellStyle name="Dotted Line 3 4" xfId="43176" xr:uid="{00000000-0005-0000-0000-000018AA0000}"/>
    <cellStyle name="Dotted Line 3_12_CONFERE" xfId="43177" xr:uid="{00000000-0005-0000-0000-000019AA0000}"/>
    <cellStyle name="Dotted Line 4" xfId="43178" xr:uid="{00000000-0005-0000-0000-00001AAA0000}"/>
    <cellStyle name="Dotted Line 4 2" xfId="43179" xr:uid="{00000000-0005-0000-0000-00001BAA0000}"/>
    <cellStyle name="Dotted Line 4 3" xfId="43180" xr:uid="{00000000-0005-0000-0000-00001CAA0000}"/>
    <cellStyle name="Dotted Line 5" xfId="43181" xr:uid="{00000000-0005-0000-0000-00001DAA0000}"/>
    <cellStyle name="Dotted Line 6" xfId="43182" xr:uid="{00000000-0005-0000-0000-00001EAA0000}"/>
    <cellStyle name="Dotted Line 7" xfId="43183" xr:uid="{00000000-0005-0000-0000-00001FAA0000}"/>
    <cellStyle name="Dotted Line 8" xfId="43184" xr:uid="{00000000-0005-0000-0000-000020AA0000}"/>
    <cellStyle name="Dotted Line 9" xfId="43185" xr:uid="{00000000-0005-0000-0000-000021AA0000}"/>
    <cellStyle name="Dotted Line_12_CONFERE" xfId="43186" xr:uid="{00000000-0005-0000-0000-000022AA0000}"/>
    <cellStyle name="Encabez1" xfId="43187" xr:uid="{00000000-0005-0000-0000-000023AA0000}"/>
    <cellStyle name="Encabez2" xfId="43188" xr:uid="{00000000-0005-0000-0000-000024AA0000}"/>
    <cellStyle name="Encabezado 4" xfId="43189" xr:uid="{00000000-0005-0000-0000-000025AA0000}"/>
    <cellStyle name="Encabezado 4 10" xfId="43190" xr:uid="{00000000-0005-0000-0000-000026AA0000}"/>
    <cellStyle name="Encabezado 4 10 2" xfId="43191" xr:uid="{00000000-0005-0000-0000-000027AA0000}"/>
    <cellStyle name="Encabezado 4 11" xfId="43192" xr:uid="{00000000-0005-0000-0000-000028AA0000}"/>
    <cellStyle name="Encabezado 4 11 2" xfId="43193" xr:uid="{00000000-0005-0000-0000-000029AA0000}"/>
    <cellStyle name="Encabezado 4 12" xfId="43194" xr:uid="{00000000-0005-0000-0000-00002AAA0000}"/>
    <cellStyle name="Encabezado 4 12 2" xfId="43195" xr:uid="{00000000-0005-0000-0000-00002BAA0000}"/>
    <cellStyle name="Encabezado 4 13" xfId="43196" xr:uid="{00000000-0005-0000-0000-00002CAA0000}"/>
    <cellStyle name="Encabezado 4 13 2" xfId="43197" xr:uid="{00000000-0005-0000-0000-00002DAA0000}"/>
    <cellStyle name="Encabezado 4 14" xfId="43198" xr:uid="{00000000-0005-0000-0000-00002EAA0000}"/>
    <cellStyle name="Encabezado 4 14 2" xfId="43199" xr:uid="{00000000-0005-0000-0000-00002FAA0000}"/>
    <cellStyle name="Encabezado 4 15" xfId="43200" xr:uid="{00000000-0005-0000-0000-000030AA0000}"/>
    <cellStyle name="Encabezado 4 16" xfId="43201" xr:uid="{00000000-0005-0000-0000-000031AA0000}"/>
    <cellStyle name="Encabezado 4 2" xfId="43202" xr:uid="{00000000-0005-0000-0000-000032AA0000}"/>
    <cellStyle name="Encabezado 4 2 10" xfId="43203" xr:uid="{00000000-0005-0000-0000-000033AA0000}"/>
    <cellStyle name="Encabezado 4 2 10 2" xfId="43204" xr:uid="{00000000-0005-0000-0000-000034AA0000}"/>
    <cellStyle name="Encabezado 4 2 11" xfId="43205" xr:uid="{00000000-0005-0000-0000-000035AA0000}"/>
    <cellStyle name="Encabezado 4 2 12" xfId="43206" xr:uid="{00000000-0005-0000-0000-000036AA0000}"/>
    <cellStyle name="Encabezado 4 2 2" xfId="43207" xr:uid="{00000000-0005-0000-0000-000037AA0000}"/>
    <cellStyle name="Encabezado 4 2 2 2" xfId="43208" xr:uid="{00000000-0005-0000-0000-000038AA0000}"/>
    <cellStyle name="Encabezado 4 2 2 3" xfId="43209" xr:uid="{00000000-0005-0000-0000-000039AA0000}"/>
    <cellStyle name="Encabezado 4 2 3" xfId="43210" xr:uid="{00000000-0005-0000-0000-00003AAA0000}"/>
    <cellStyle name="Encabezado 4 2 3 2" xfId="43211" xr:uid="{00000000-0005-0000-0000-00003BAA0000}"/>
    <cellStyle name="Encabezado 4 2 3 3" xfId="43212" xr:uid="{00000000-0005-0000-0000-00003CAA0000}"/>
    <cellStyle name="Encabezado 4 2 4" xfId="43213" xr:uid="{00000000-0005-0000-0000-00003DAA0000}"/>
    <cellStyle name="Encabezado 4 2 4 2" xfId="43214" xr:uid="{00000000-0005-0000-0000-00003EAA0000}"/>
    <cellStyle name="Encabezado 4 2 5" xfId="43215" xr:uid="{00000000-0005-0000-0000-00003FAA0000}"/>
    <cellStyle name="Encabezado 4 2 5 2" xfId="43216" xr:uid="{00000000-0005-0000-0000-000040AA0000}"/>
    <cellStyle name="Encabezado 4 2 6" xfId="43217" xr:uid="{00000000-0005-0000-0000-000041AA0000}"/>
    <cellStyle name="Encabezado 4 2 6 2" xfId="43218" xr:uid="{00000000-0005-0000-0000-000042AA0000}"/>
    <cellStyle name="Encabezado 4 2 7" xfId="43219" xr:uid="{00000000-0005-0000-0000-000043AA0000}"/>
    <cellStyle name="Encabezado 4 2 7 2" xfId="43220" xr:uid="{00000000-0005-0000-0000-000044AA0000}"/>
    <cellStyle name="Encabezado 4 2 8" xfId="43221" xr:uid="{00000000-0005-0000-0000-000045AA0000}"/>
    <cellStyle name="Encabezado 4 2 8 2" xfId="43222" xr:uid="{00000000-0005-0000-0000-000046AA0000}"/>
    <cellStyle name="Encabezado 4 2 9" xfId="43223" xr:uid="{00000000-0005-0000-0000-000047AA0000}"/>
    <cellStyle name="Encabezado 4 2 9 2" xfId="43224" xr:uid="{00000000-0005-0000-0000-000048AA0000}"/>
    <cellStyle name="Encabezado 4 2_12_CONFERE" xfId="43225" xr:uid="{00000000-0005-0000-0000-000049AA0000}"/>
    <cellStyle name="Encabezado 4 3" xfId="43226" xr:uid="{00000000-0005-0000-0000-00004AAA0000}"/>
    <cellStyle name="Encabezado 4 3 2" xfId="43227" xr:uid="{00000000-0005-0000-0000-00004BAA0000}"/>
    <cellStyle name="Encabezado 4 3 3" xfId="43228" xr:uid="{00000000-0005-0000-0000-00004CAA0000}"/>
    <cellStyle name="Encabezado 4 4" xfId="43229" xr:uid="{00000000-0005-0000-0000-00004DAA0000}"/>
    <cellStyle name="Encabezado 4 4 2" xfId="43230" xr:uid="{00000000-0005-0000-0000-00004EAA0000}"/>
    <cellStyle name="Encabezado 4 4 3" xfId="43231" xr:uid="{00000000-0005-0000-0000-00004FAA0000}"/>
    <cellStyle name="Encabezado 4 5" xfId="43232" xr:uid="{00000000-0005-0000-0000-000050AA0000}"/>
    <cellStyle name="Encabezado 4 5 2" xfId="43233" xr:uid="{00000000-0005-0000-0000-000051AA0000}"/>
    <cellStyle name="Encabezado 4 5 3" xfId="43234" xr:uid="{00000000-0005-0000-0000-000052AA0000}"/>
    <cellStyle name="Encabezado 4 6" xfId="43235" xr:uid="{00000000-0005-0000-0000-000053AA0000}"/>
    <cellStyle name="Encabezado 4 6 2" xfId="43236" xr:uid="{00000000-0005-0000-0000-000054AA0000}"/>
    <cellStyle name="Encabezado 4 6 3" xfId="43237" xr:uid="{00000000-0005-0000-0000-000055AA0000}"/>
    <cellStyle name="Encabezado 4 7" xfId="43238" xr:uid="{00000000-0005-0000-0000-000056AA0000}"/>
    <cellStyle name="Encabezado 4 7 2" xfId="43239" xr:uid="{00000000-0005-0000-0000-000057AA0000}"/>
    <cellStyle name="Encabezado 4 7 3" xfId="43240" xr:uid="{00000000-0005-0000-0000-000058AA0000}"/>
    <cellStyle name="Encabezado 4 8" xfId="43241" xr:uid="{00000000-0005-0000-0000-000059AA0000}"/>
    <cellStyle name="Encabezado 4 8 2" xfId="43242" xr:uid="{00000000-0005-0000-0000-00005AAA0000}"/>
    <cellStyle name="Encabezado 4 9" xfId="43243" xr:uid="{00000000-0005-0000-0000-00005BAA0000}"/>
    <cellStyle name="Encabezado 4 9 2" xfId="43244" xr:uid="{00000000-0005-0000-0000-00005CAA0000}"/>
    <cellStyle name="Encabezado 4_12_CONFERE" xfId="43245" xr:uid="{00000000-0005-0000-0000-00005DAA0000}"/>
    <cellStyle name="Ênfase1 10" xfId="43246" xr:uid="{00000000-0005-0000-0000-00005EAA0000}"/>
    <cellStyle name="Ênfase1 10 2" xfId="43247" xr:uid="{00000000-0005-0000-0000-00005FAA0000}"/>
    <cellStyle name="Ênfase1 10 2 2" xfId="43248" xr:uid="{00000000-0005-0000-0000-000060AA0000}"/>
    <cellStyle name="Ênfase1 10 2 2 2" xfId="43249" xr:uid="{00000000-0005-0000-0000-000061AA0000}"/>
    <cellStyle name="Ênfase1 10 2 2 3" xfId="43250" xr:uid="{00000000-0005-0000-0000-000062AA0000}"/>
    <cellStyle name="Ênfase1 10 2 3" xfId="43251" xr:uid="{00000000-0005-0000-0000-000063AA0000}"/>
    <cellStyle name="Ênfase1 10 2 3 2" xfId="43252" xr:uid="{00000000-0005-0000-0000-000064AA0000}"/>
    <cellStyle name="Ênfase1 10 2 3 3" xfId="43253" xr:uid="{00000000-0005-0000-0000-000065AA0000}"/>
    <cellStyle name="Ênfase1 10 2 4" xfId="43254" xr:uid="{00000000-0005-0000-0000-000066AA0000}"/>
    <cellStyle name="Ênfase1 11" xfId="43255" xr:uid="{00000000-0005-0000-0000-000067AA0000}"/>
    <cellStyle name="Ênfase1 11 2" xfId="43256" xr:uid="{00000000-0005-0000-0000-000068AA0000}"/>
    <cellStyle name="Ênfase1 11 2 2" xfId="43257" xr:uid="{00000000-0005-0000-0000-000069AA0000}"/>
    <cellStyle name="Ênfase1 11 2 3" xfId="43258" xr:uid="{00000000-0005-0000-0000-00006AAA0000}"/>
    <cellStyle name="Ênfase1 12" xfId="43259" xr:uid="{00000000-0005-0000-0000-00006BAA0000}"/>
    <cellStyle name="Ênfase1 12 2" xfId="43260" xr:uid="{00000000-0005-0000-0000-00006CAA0000}"/>
    <cellStyle name="Ênfase1 12 2 2" xfId="43261" xr:uid="{00000000-0005-0000-0000-00006DAA0000}"/>
    <cellStyle name="Ênfase1 12 2 3" xfId="43262" xr:uid="{00000000-0005-0000-0000-00006EAA0000}"/>
    <cellStyle name="Ênfase1 13" xfId="43263" xr:uid="{00000000-0005-0000-0000-00006FAA0000}"/>
    <cellStyle name="Ênfase1 13 2" xfId="43264" xr:uid="{00000000-0005-0000-0000-000070AA0000}"/>
    <cellStyle name="Ênfase1 13 2 2" xfId="43265" xr:uid="{00000000-0005-0000-0000-000071AA0000}"/>
    <cellStyle name="Ênfase1 14" xfId="43266" xr:uid="{00000000-0005-0000-0000-000072AA0000}"/>
    <cellStyle name="Ênfase1 14 2" xfId="43267" xr:uid="{00000000-0005-0000-0000-000073AA0000}"/>
    <cellStyle name="Ênfase1 14 2 2" xfId="43268" xr:uid="{00000000-0005-0000-0000-000074AA0000}"/>
    <cellStyle name="Ênfase1 15" xfId="43269" xr:uid="{00000000-0005-0000-0000-000075AA0000}"/>
    <cellStyle name="Ênfase1 15 2" xfId="43270" xr:uid="{00000000-0005-0000-0000-000076AA0000}"/>
    <cellStyle name="Ênfase1 15 2 2" xfId="43271" xr:uid="{00000000-0005-0000-0000-000077AA0000}"/>
    <cellStyle name="Ênfase1 16" xfId="43272" xr:uid="{00000000-0005-0000-0000-000078AA0000}"/>
    <cellStyle name="Ênfase1 16 2" xfId="43273" xr:uid="{00000000-0005-0000-0000-000079AA0000}"/>
    <cellStyle name="Ênfase1 16 2 2" xfId="43274" xr:uid="{00000000-0005-0000-0000-00007AAA0000}"/>
    <cellStyle name="Ênfase1 16 2 3" xfId="43275" xr:uid="{00000000-0005-0000-0000-00007BAA0000}"/>
    <cellStyle name="Ênfase1 17" xfId="43276" xr:uid="{00000000-0005-0000-0000-00007CAA0000}"/>
    <cellStyle name="Ênfase1 18" xfId="43277" xr:uid="{00000000-0005-0000-0000-00007DAA0000}"/>
    <cellStyle name="Ênfase1 19" xfId="43278" xr:uid="{00000000-0005-0000-0000-00007EAA0000}"/>
    <cellStyle name="Ênfase1 2" xfId="43279" xr:uid="{00000000-0005-0000-0000-00007FAA0000}"/>
    <cellStyle name="Ênfase1 2 10" xfId="43280" xr:uid="{00000000-0005-0000-0000-000080AA0000}"/>
    <cellStyle name="Ênfase1 2 10 2" xfId="43281" xr:uid="{00000000-0005-0000-0000-000081AA0000}"/>
    <cellStyle name="Ênfase1 2 11" xfId="43282" xr:uid="{00000000-0005-0000-0000-000082AA0000}"/>
    <cellStyle name="Ênfase1 2 11 2" xfId="43283" xr:uid="{00000000-0005-0000-0000-000083AA0000}"/>
    <cellStyle name="Ênfase1 2 12" xfId="43284" xr:uid="{00000000-0005-0000-0000-000084AA0000}"/>
    <cellStyle name="Ênfase1 2 12 2" xfId="43285" xr:uid="{00000000-0005-0000-0000-000085AA0000}"/>
    <cellStyle name="Ênfase1 2 13" xfId="43286" xr:uid="{00000000-0005-0000-0000-000086AA0000}"/>
    <cellStyle name="Ênfase1 2 13 2" xfId="43287" xr:uid="{00000000-0005-0000-0000-000087AA0000}"/>
    <cellStyle name="Ênfase1 2 14" xfId="43288" xr:uid="{00000000-0005-0000-0000-000088AA0000}"/>
    <cellStyle name="Ênfase1 2 14 2" xfId="43289" xr:uid="{00000000-0005-0000-0000-000089AA0000}"/>
    <cellStyle name="Ênfase1 2 15" xfId="43290" xr:uid="{00000000-0005-0000-0000-00008AAA0000}"/>
    <cellStyle name="Ênfase1 2 15 2" xfId="43291" xr:uid="{00000000-0005-0000-0000-00008BAA0000}"/>
    <cellStyle name="Ênfase1 2 16" xfId="43292" xr:uid="{00000000-0005-0000-0000-00008CAA0000}"/>
    <cellStyle name="Ênfase1 2 16 2" xfId="43293" xr:uid="{00000000-0005-0000-0000-00008DAA0000}"/>
    <cellStyle name="Ênfase1 2 17" xfId="43294" xr:uid="{00000000-0005-0000-0000-00008EAA0000}"/>
    <cellStyle name="Ênfase1 2 18" xfId="43295" xr:uid="{00000000-0005-0000-0000-00008FAA0000}"/>
    <cellStyle name="Ênfase1 2 2" xfId="43296" xr:uid="{00000000-0005-0000-0000-000090AA0000}"/>
    <cellStyle name="Ênfase1 2 2 10" xfId="43297" xr:uid="{00000000-0005-0000-0000-000091AA0000}"/>
    <cellStyle name="Ênfase1 2 2 10 2" xfId="43298" xr:uid="{00000000-0005-0000-0000-000092AA0000}"/>
    <cellStyle name="Ênfase1 2 2 11" xfId="43299" xr:uid="{00000000-0005-0000-0000-000093AA0000}"/>
    <cellStyle name="Ênfase1 2 2 11 2" xfId="43300" xr:uid="{00000000-0005-0000-0000-000094AA0000}"/>
    <cellStyle name="Ênfase1 2 2 12" xfId="43301" xr:uid="{00000000-0005-0000-0000-000095AA0000}"/>
    <cellStyle name="Ênfase1 2 2 12 2" xfId="43302" xr:uid="{00000000-0005-0000-0000-000096AA0000}"/>
    <cellStyle name="Ênfase1 2 2 13" xfId="43303" xr:uid="{00000000-0005-0000-0000-000097AA0000}"/>
    <cellStyle name="Ênfase1 2 2 13 2" xfId="43304" xr:uid="{00000000-0005-0000-0000-000098AA0000}"/>
    <cellStyle name="Ênfase1 2 2 14" xfId="43305" xr:uid="{00000000-0005-0000-0000-000099AA0000}"/>
    <cellStyle name="Ênfase1 2 2 14 2" xfId="43306" xr:uid="{00000000-0005-0000-0000-00009AAA0000}"/>
    <cellStyle name="Ênfase1 2 2 15" xfId="43307" xr:uid="{00000000-0005-0000-0000-00009BAA0000}"/>
    <cellStyle name="Ênfase1 2 2 16" xfId="43308" xr:uid="{00000000-0005-0000-0000-00009CAA0000}"/>
    <cellStyle name="Ênfase1 2 2 2" xfId="43309" xr:uid="{00000000-0005-0000-0000-00009DAA0000}"/>
    <cellStyle name="Ênfase1 2 2 2 10" xfId="43310" xr:uid="{00000000-0005-0000-0000-00009EAA0000}"/>
    <cellStyle name="Ênfase1 2 2 2 10 2" xfId="43311" xr:uid="{00000000-0005-0000-0000-00009FAA0000}"/>
    <cellStyle name="Ênfase1 2 2 2 11" xfId="43312" xr:uid="{00000000-0005-0000-0000-0000A0AA0000}"/>
    <cellStyle name="Ênfase1 2 2 2 12" xfId="43313" xr:uid="{00000000-0005-0000-0000-0000A1AA0000}"/>
    <cellStyle name="Ênfase1 2 2 2 2" xfId="43314" xr:uid="{00000000-0005-0000-0000-0000A2AA0000}"/>
    <cellStyle name="Ênfase1 2 2 2 2 2" xfId="43315" xr:uid="{00000000-0005-0000-0000-0000A3AA0000}"/>
    <cellStyle name="Ênfase1 2 2 2 2 3" xfId="43316" xr:uid="{00000000-0005-0000-0000-0000A4AA0000}"/>
    <cellStyle name="Ênfase1 2 2 2 3" xfId="43317" xr:uid="{00000000-0005-0000-0000-0000A5AA0000}"/>
    <cellStyle name="Ênfase1 2 2 2 3 2" xfId="43318" xr:uid="{00000000-0005-0000-0000-0000A6AA0000}"/>
    <cellStyle name="Ênfase1 2 2 2 3 3" xfId="43319" xr:uid="{00000000-0005-0000-0000-0000A7AA0000}"/>
    <cellStyle name="Ênfase1 2 2 2 4" xfId="43320" xr:uid="{00000000-0005-0000-0000-0000A8AA0000}"/>
    <cellStyle name="Ênfase1 2 2 2 4 2" xfId="43321" xr:uid="{00000000-0005-0000-0000-0000A9AA0000}"/>
    <cellStyle name="Ênfase1 2 2 2 5" xfId="43322" xr:uid="{00000000-0005-0000-0000-0000AAAA0000}"/>
    <cellStyle name="Ênfase1 2 2 2 5 2" xfId="43323" xr:uid="{00000000-0005-0000-0000-0000ABAA0000}"/>
    <cellStyle name="Ênfase1 2 2 2 6" xfId="43324" xr:uid="{00000000-0005-0000-0000-0000ACAA0000}"/>
    <cellStyle name="Ênfase1 2 2 2 6 2" xfId="43325" xr:uid="{00000000-0005-0000-0000-0000ADAA0000}"/>
    <cellStyle name="Ênfase1 2 2 2 7" xfId="43326" xr:uid="{00000000-0005-0000-0000-0000AEAA0000}"/>
    <cellStyle name="Ênfase1 2 2 2 7 2" xfId="43327" xr:uid="{00000000-0005-0000-0000-0000AFAA0000}"/>
    <cellStyle name="Ênfase1 2 2 2 8" xfId="43328" xr:uid="{00000000-0005-0000-0000-0000B0AA0000}"/>
    <cellStyle name="Ênfase1 2 2 2 8 2" xfId="43329" xr:uid="{00000000-0005-0000-0000-0000B1AA0000}"/>
    <cellStyle name="Ênfase1 2 2 2 9" xfId="43330" xr:uid="{00000000-0005-0000-0000-0000B2AA0000}"/>
    <cellStyle name="Ênfase1 2 2 2 9 2" xfId="43331" xr:uid="{00000000-0005-0000-0000-0000B3AA0000}"/>
    <cellStyle name="Ênfase1 2 2 2_12_CONFERE" xfId="43332" xr:uid="{00000000-0005-0000-0000-0000B4AA0000}"/>
    <cellStyle name="Ênfase1 2 2 3" xfId="43333" xr:uid="{00000000-0005-0000-0000-0000B5AA0000}"/>
    <cellStyle name="Ênfase1 2 2 3 2" xfId="43334" xr:uid="{00000000-0005-0000-0000-0000B6AA0000}"/>
    <cellStyle name="Ênfase1 2 2 3 3" xfId="43335" xr:uid="{00000000-0005-0000-0000-0000B7AA0000}"/>
    <cellStyle name="Ênfase1 2 2 4" xfId="43336" xr:uid="{00000000-0005-0000-0000-0000B8AA0000}"/>
    <cellStyle name="Ênfase1 2 2 4 2" xfId="43337" xr:uid="{00000000-0005-0000-0000-0000B9AA0000}"/>
    <cellStyle name="Ênfase1 2 2 4 3" xfId="43338" xr:uid="{00000000-0005-0000-0000-0000BAAA0000}"/>
    <cellStyle name="Ênfase1 2 2 5" xfId="43339" xr:uid="{00000000-0005-0000-0000-0000BBAA0000}"/>
    <cellStyle name="Ênfase1 2 2 5 2" xfId="43340" xr:uid="{00000000-0005-0000-0000-0000BCAA0000}"/>
    <cellStyle name="Ênfase1 2 2 5 3" xfId="43341" xr:uid="{00000000-0005-0000-0000-0000BDAA0000}"/>
    <cellStyle name="Ênfase1 2 2 6" xfId="43342" xr:uid="{00000000-0005-0000-0000-0000BEAA0000}"/>
    <cellStyle name="Ênfase1 2 2 6 2" xfId="43343" xr:uid="{00000000-0005-0000-0000-0000BFAA0000}"/>
    <cellStyle name="Ênfase1 2 2 6 3" xfId="43344" xr:uid="{00000000-0005-0000-0000-0000C0AA0000}"/>
    <cellStyle name="Ênfase1 2 2 7" xfId="43345" xr:uid="{00000000-0005-0000-0000-0000C1AA0000}"/>
    <cellStyle name="Ênfase1 2 2 7 2" xfId="43346" xr:uid="{00000000-0005-0000-0000-0000C2AA0000}"/>
    <cellStyle name="Ênfase1 2 2 7 3" xfId="43347" xr:uid="{00000000-0005-0000-0000-0000C3AA0000}"/>
    <cellStyle name="Ênfase1 2 2 8" xfId="43348" xr:uid="{00000000-0005-0000-0000-0000C4AA0000}"/>
    <cellStyle name="Ênfase1 2 2 8 2" xfId="43349" xr:uid="{00000000-0005-0000-0000-0000C5AA0000}"/>
    <cellStyle name="Ênfase1 2 2 9" xfId="43350" xr:uid="{00000000-0005-0000-0000-0000C6AA0000}"/>
    <cellStyle name="Ênfase1 2 2 9 2" xfId="43351" xr:uid="{00000000-0005-0000-0000-0000C7AA0000}"/>
    <cellStyle name="Ênfase1 2 2_12_CONFERE" xfId="43352" xr:uid="{00000000-0005-0000-0000-0000C8AA0000}"/>
    <cellStyle name="Ênfase1 2 3" xfId="43353" xr:uid="{00000000-0005-0000-0000-0000C9AA0000}"/>
    <cellStyle name="Ênfase1 2 3 10" xfId="43354" xr:uid="{00000000-0005-0000-0000-0000CAAA0000}"/>
    <cellStyle name="Ênfase1 2 3 10 2" xfId="43355" xr:uid="{00000000-0005-0000-0000-0000CBAA0000}"/>
    <cellStyle name="Ênfase1 2 3 11" xfId="43356" xr:uid="{00000000-0005-0000-0000-0000CCAA0000}"/>
    <cellStyle name="Ênfase1 2 3 11 2" xfId="43357" xr:uid="{00000000-0005-0000-0000-0000CDAA0000}"/>
    <cellStyle name="Ênfase1 2 3 12" xfId="43358" xr:uid="{00000000-0005-0000-0000-0000CEAA0000}"/>
    <cellStyle name="Ênfase1 2 3 12 2" xfId="43359" xr:uid="{00000000-0005-0000-0000-0000CFAA0000}"/>
    <cellStyle name="Ênfase1 2 3 13" xfId="43360" xr:uid="{00000000-0005-0000-0000-0000D0AA0000}"/>
    <cellStyle name="Ênfase1 2 3 13 2" xfId="43361" xr:uid="{00000000-0005-0000-0000-0000D1AA0000}"/>
    <cellStyle name="Ênfase1 2 3 14" xfId="43362" xr:uid="{00000000-0005-0000-0000-0000D2AA0000}"/>
    <cellStyle name="Ênfase1 2 3 14 2" xfId="43363" xr:uid="{00000000-0005-0000-0000-0000D3AA0000}"/>
    <cellStyle name="Ênfase1 2 3 15" xfId="43364" xr:uid="{00000000-0005-0000-0000-0000D4AA0000}"/>
    <cellStyle name="Ênfase1 2 3 16" xfId="43365" xr:uid="{00000000-0005-0000-0000-0000D5AA0000}"/>
    <cellStyle name="Ênfase1 2 3 2" xfId="43366" xr:uid="{00000000-0005-0000-0000-0000D6AA0000}"/>
    <cellStyle name="Ênfase1 2 3 2 10" xfId="43367" xr:uid="{00000000-0005-0000-0000-0000D7AA0000}"/>
    <cellStyle name="Ênfase1 2 3 2 10 2" xfId="43368" xr:uid="{00000000-0005-0000-0000-0000D8AA0000}"/>
    <cellStyle name="Ênfase1 2 3 2 11" xfId="43369" xr:uid="{00000000-0005-0000-0000-0000D9AA0000}"/>
    <cellStyle name="Ênfase1 2 3 2 12" xfId="43370" xr:uid="{00000000-0005-0000-0000-0000DAAA0000}"/>
    <cellStyle name="Ênfase1 2 3 2 2" xfId="43371" xr:uid="{00000000-0005-0000-0000-0000DBAA0000}"/>
    <cellStyle name="Ênfase1 2 3 2 2 2" xfId="43372" xr:uid="{00000000-0005-0000-0000-0000DCAA0000}"/>
    <cellStyle name="Ênfase1 2 3 2 2 3" xfId="43373" xr:uid="{00000000-0005-0000-0000-0000DDAA0000}"/>
    <cellStyle name="Ênfase1 2 3 2 3" xfId="43374" xr:uid="{00000000-0005-0000-0000-0000DEAA0000}"/>
    <cellStyle name="Ênfase1 2 3 2 3 2" xfId="43375" xr:uid="{00000000-0005-0000-0000-0000DFAA0000}"/>
    <cellStyle name="Ênfase1 2 3 2 3 3" xfId="43376" xr:uid="{00000000-0005-0000-0000-0000E0AA0000}"/>
    <cellStyle name="Ênfase1 2 3 2 4" xfId="43377" xr:uid="{00000000-0005-0000-0000-0000E1AA0000}"/>
    <cellStyle name="Ênfase1 2 3 2 4 2" xfId="43378" xr:uid="{00000000-0005-0000-0000-0000E2AA0000}"/>
    <cellStyle name="Ênfase1 2 3 2 5" xfId="43379" xr:uid="{00000000-0005-0000-0000-0000E3AA0000}"/>
    <cellStyle name="Ênfase1 2 3 2 5 2" xfId="43380" xr:uid="{00000000-0005-0000-0000-0000E4AA0000}"/>
    <cellStyle name="Ênfase1 2 3 2 6" xfId="43381" xr:uid="{00000000-0005-0000-0000-0000E5AA0000}"/>
    <cellStyle name="Ênfase1 2 3 2 6 2" xfId="43382" xr:uid="{00000000-0005-0000-0000-0000E6AA0000}"/>
    <cellStyle name="Ênfase1 2 3 2 7" xfId="43383" xr:uid="{00000000-0005-0000-0000-0000E7AA0000}"/>
    <cellStyle name="Ênfase1 2 3 2 7 2" xfId="43384" xr:uid="{00000000-0005-0000-0000-0000E8AA0000}"/>
    <cellStyle name="Ênfase1 2 3 2 8" xfId="43385" xr:uid="{00000000-0005-0000-0000-0000E9AA0000}"/>
    <cellStyle name="Ênfase1 2 3 2 8 2" xfId="43386" xr:uid="{00000000-0005-0000-0000-0000EAAA0000}"/>
    <cellStyle name="Ênfase1 2 3 2 9" xfId="43387" xr:uid="{00000000-0005-0000-0000-0000EBAA0000}"/>
    <cellStyle name="Ênfase1 2 3 2 9 2" xfId="43388" xr:uid="{00000000-0005-0000-0000-0000ECAA0000}"/>
    <cellStyle name="Ênfase1 2 3 2_12_CONFERE" xfId="43389" xr:uid="{00000000-0005-0000-0000-0000EDAA0000}"/>
    <cellStyle name="Ênfase1 2 3 3" xfId="43390" xr:uid="{00000000-0005-0000-0000-0000EEAA0000}"/>
    <cellStyle name="Ênfase1 2 3 3 2" xfId="43391" xr:uid="{00000000-0005-0000-0000-0000EFAA0000}"/>
    <cellStyle name="Ênfase1 2 3 3 3" xfId="43392" xr:uid="{00000000-0005-0000-0000-0000F0AA0000}"/>
    <cellStyle name="Ênfase1 2 3 4" xfId="43393" xr:uid="{00000000-0005-0000-0000-0000F1AA0000}"/>
    <cellStyle name="Ênfase1 2 3 4 2" xfId="43394" xr:uid="{00000000-0005-0000-0000-0000F2AA0000}"/>
    <cellStyle name="Ênfase1 2 3 4 3" xfId="43395" xr:uid="{00000000-0005-0000-0000-0000F3AA0000}"/>
    <cellStyle name="Ênfase1 2 3 5" xfId="43396" xr:uid="{00000000-0005-0000-0000-0000F4AA0000}"/>
    <cellStyle name="Ênfase1 2 3 5 2" xfId="43397" xr:uid="{00000000-0005-0000-0000-0000F5AA0000}"/>
    <cellStyle name="Ênfase1 2 3 5 3" xfId="43398" xr:uid="{00000000-0005-0000-0000-0000F6AA0000}"/>
    <cellStyle name="Ênfase1 2 3 6" xfId="43399" xr:uid="{00000000-0005-0000-0000-0000F7AA0000}"/>
    <cellStyle name="Ênfase1 2 3 6 2" xfId="43400" xr:uid="{00000000-0005-0000-0000-0000F8AA0000}"/>
    <cellStyle name="Ênfase1 2 3 6 3" xfId="43401" xr:uid="{00000000-0005-0000-0000-0000F9AA0000}"/>
    <cellStyle name="Ênfase1 2 3 7" xfId="43402" xr:uid="{00000000-0005-0000-0000-0000FAAA0000}"/>
    <cellStyle name="Ênfase1 2 3 7 2" xfId="43403" xr:uid="{00000000-0005-0000-0000-0000FBAA0000}"/>
    <cellStyle name="Ênfase1 2 3 7 3" xfId="43404" xr:uid="{00000000-0005-0000-0000-0000FCAA0000}"/>
    <cellStyle name="Ênfase1 2 3 8" xfId="43405" xr:uid="{00000000-0005-0000-0000-0000FDAA0000}"/>
    <cellStyle name="Ênfase1 2 3 8 2" xfId="43406" xr:uid="{00000000-0005-0000-0000-0000FEAA0000}"/>
    <cellStyle name="Ênfase1 2 3 9" xfId="43407" xr:uid="{00000000-0005-0000-0000-0000FFAA0000}"/>
    <cellStyle name="Ênfase1 2 3 9 2" xfId="43408" xr:uid="{00000000-0005-0000-0000-000000AB0000}"/>
    <cellStyle name="Ênfase1 2 3_12_CONFERE" xfId="43409" xr:uid="{00000000-0005-0000-0000-000001AB0000}"/>
    <cellStyle name="Ênfase1 2 4" xfId="43410" xr:uid="{00000000-0005-0000-0000-000002AB0000}"/>
    <cellStyle name="Ênfase1 2 4 10" xfId="43411" xr:uid="{00000000-0005-0000-0000-000003AB0000}"/>
    <cellStyle name="Ênfase1 2 4 10 2" xfId="43412" xr:uid="{00000000-0005-0000-0000-000004AB0000}"/>
    <cellStyle name="Ênfase1 2 4 11" xfId="43413" xr:uid="{00000000-0005-0000-0000-000005AB0000}"/>
    <cellStyle name="Ênfase1 2 4 12" xfId="43414" xr:uid="{00000000-0005-0000-0000-000006AB0000}"/>
    <cellStyle name="Ênfase1 2 4 2" xfId="43415" xr:uid="{00000000-0005-0000-0000-000007AB0000}"/>
    <cellStyle name="Ênfase1 2 4 2 2" xfId="43416" xr:uid="{00000000-0005-0000-0000-000008AB0000}"/>
    <cellStyle name="Ênfase1 2 4 2 3" xfId="43417" xr:uid="{00000000-0005-0000-0000-000009AB0000}"/>
    <cellStyle name="Ênfase1 2 4 3" xfId="43418" xr:uid="{00000000-0005-0000-0000-00000AAB0000}"/>
    <cellStyle name="Ênfase1 2 4 3 2" xfId="43419" xr:uid="{00000000-0005-0000-0000-00000BAB0000}"/>
    <cellStyle name="Ênfase1 2 4 3 3" xfId="43420" xr:uid="{00000000-0005-0000-0000-00000CAB0000}"/>
    <cellStyle name="Ênfase1 2 4 4" xfId="43421" xr:uid="{00000000-0005-0000-0000-00000DAB0000}"/>
    <cellStyle name="Ênfase1 2 4 4 2" xfId="43422" xr:uid="{00000000-0005-0000-0000-00000EAB0000}"/>
    <cellStyle name="Ênfase1 2 4 5" xfId="43423" xr:uid="{00000000-0005-0000-0000-00000FAB0000}"/>
    <cellStyle name="Ênfase1 2 4 5 2" xfId="43424" xr:uid="{00000000-0005-0000-0000-000010AB0000}"/>
    <cellStyle name="Ênfase1 2 4 6" xfId="43425" xr:uid="{00000000-0005-0000-0000-000011AB0000}"/>
    <cellStyle name="Ênfase1 2 4 6 2" xfId="43426" xr:uid="{00000000-0005-0000-0000-000012AB0000}"/>
    <cellStyle name="Ênfase1 2 4 7" xfId="43427" xr:uid="{00000000-0005-0000-0000-000013AB0000}"/>
    <cellStyle name="Ênfase1 2 4 7 2" xfId="43428" xr:uid="{00000000-0005-0000-0000-000014AB0000}"/>
    <cellStyle name="Ênfase1 2 4 8" xfId="43429" xr:uid="{00000000-0005-0000-0000-000015AB0000}"/>
    <cellStyle name="Ênfase1 2 4 8 2" xfId="43430" xr:uid="{00000000-0005-0000-0000-000016AB0000}"/>
    <cellStyle name="Ênfase1 2 4 9" xfId="43431" xr:uid="{00000000-0005-0000-0000-000017AB0000}"/>
    <cellStyle name="Ênfase1 2 4 9 2" xfId="43432" xr:uid="{00000000-0005-0000-0000-000018AB0000}"/>
    <cellStyle name="Ênfase1 2 4_12_CONFERE" xfId="43433" xr:uid="{00000000-0005-0000-0000-000019AB0000}"/>
    <cellStyle name="Ênfase1 2 5" xfId="43434" xr:uid="{00000000-0005-0000-0000-00001AAB0000}"/>
    <cellStyle name="Ênfase1 2 5 2" xfId="43435" xr:uid="{00000000-0005-0000-0000-00001BAB0000}"/>
    <cellStyle name="Ênfase1 2 5 3" xfId="43436" xr:uid="{00000000-0005-0000-0000-00001CAB0000}"/>
    <cellStyle name="Ênfase1 2 6" xfId="43437" xr:uid="{00000000-0005-0000-0000-00001DAB0000}"/>
    <cellStyle name="Ênfase1 2 6 2" xfId="43438" xr:uid="{00000000-0005-0000-0000-00001EAB0000}"/>
    <cellStyle name="Ênfase1 2 6 3" xfId="43439" xr:uid="{00000000-0005-0000-0000-00001FAB0000}"/>
    <cellStyle name="Ênfase1 2 7" xfId="43440" xr:uid="{00000000-0005-0000-0000-000020AB0000}"/>
    <cellStyle name="Ênfase1 2 7 2" xfId="43441" xr:uid="{00000000-0005-0000-0000-000021AB0000}"/>
    <cellStyle name="Ênfase1 2 7 3" xfId="43442" xr:uid="{00000000-0005-0000-0000-000022AB0000}"/>
    <cellStyle name="Ênfase1 2 8" xfId="43443" xr:uid="{00000000-0005-0000-0000-000023AB0000}"/>
    <cellStyle name="Ênfase1 2 8 2" xfId="43444" xr:uid="{00000000-0005-0000-0000-000024AB0000}"/>
    <cellStyle name="Ênfase1 2 8 3" xfId="43445" xr:uid="{00000000-0005-0000-0000-000025AB0000}"/>
    <cellStyle name="Ênfase1 2 9" xfId="43446" xr:uid="{00000000-0005-0000-0000-000026AB0000}"/>
    <cellStyle name="Ênfase1 2 9 2" xfId="43447" xr:uid="{00000000-0005-0000-0000-000027AB0000}"/>
    <cellStyle name="Ênfase1 2 9 3" xfId="43448" xr:uid="{00000000-0005-0000-0000-000028AB0000}"/>
    <cellStyle name="Ênfase1 2_12_CONFERE" xfId="43449" xr:uid="{00000000-0005-0000-0000-000029AB0000}"/>
    <cellStyle name="Ênfase1 20" xfId="43450" xr:uid="{00000000-0005-0000-0000-00002AAB0000}"/>
    <cellStyle name="Ênfase1 21" xfId="43451" xr:uid="{00000000-0005-0000-0000-00002BAB0000}"/>
    <cellStyle name="Ênfase1 22" xfId="43452" xr:uid="{00000000-0005-0000-0000-00002CAB0000}"/>
    <cellStyle name="Ênfase1 23" xfId="43453" xr:uid="{00000000-0005-0000-0000-00002DAB0000}"/>
    <cellStyle name="Ênfase1 24" xfId="43454" xr:uid="{00000000-0005-0000-0000-00002EAB0000}"/>
    <cellStyle name="Ênfase1 25" xfId="43455" xr:uid="{00000000-0005-0000-0000-00002FAB0000}"/>
    <cellStyle name="Ênfase1 26" xfId="43456" xr:uid="{00000000-0005-0000-0000-000030AB0000}"/>
    <cellStyle name="Ênfase1 27" xfId="43457" xr:uid="{00000000-0005-0000-0000-000031AB0000}"/>
    <cellStyle name="Ênfase1 28" xfId="43458" xr:uid="{00000000-0005-0000-0000-000032AB0000}"/>
    <cellStyle name="Ênfase1 29" xfId="43459" xr:uid="{00000000-0005-0000-0000-000033AB0000}"/>
    <cellStyle name="Ênfase1 3" xfId="43460" xr:uid="{00000000-0005-0000-0000-000034AB0000}"/>
    <cellStyle name="Ênfase1 3 2" xfId="43461" xr:uid="{00000000-0005-0000-0000-000035AB0000}"/>
    <cellStyle name="Ênfase1 3 2 2" xfId="43462" xr:uid="{00000000-0005-0000-0000-000036AB0000}"/>
    <cellStyle name="Ênfase1 3 3" xfId="43463" xr:uid="{00000000-0005-0000-0000-000037AB0000}"/>
    <cellStyle name="Ênfase1 3 4" xfId="43464" xr:uid="{00000000-0005-0000-0000-000038AB0000}"/>
    <cellStyle name="Ênfase1 3_12_CONFERE" xfId="43465" xr:uid="{00000000-0005-0000-0000-000039AB0000}"/>
    <cellStyle name="Ênfase1 30" xfId="43466" xr:uid="{00000000-0005-0000-0000-00003AAB0000}"/>
    <cellStyle name="Ênfase1 31" xfId="43467" xr:uid="{00000000-0005-0000-0000-00003BAB0000}"/>
    <cellStyle name="Ênfase1 32" xfId="43468" xr:uid="{00000000-0005-0000-0000-00003CAB0000}"/>
    <cellStyle name="Ênfase1 33" xfId="43469" xr:uid="{00000000-0005-0000-0000-00003DAB0000}"/>
    <cellStyle name="Ênfase1 34" xfId="43470" xr:uid="{00000000-0005-0000-0000-00003EAB0000}"/>
    <cellStyle name="Ênfase1 35" xfId="43471" xr:uid="{00000000-0005-0000-0000-00003FAB0000}"/>
    <cellStyle name="Ênfase1 36" xfId="43472" xr:uid="{00000000-0005-0000-0000-000040AB0000}"/>
    <cellStyle name="Ênfase1 37" xfId="43473" xr:uid="{00000000-0005-0000-0000-000041AB0000}"/>
    <cellStyle name="Ênfase1 38" xfId="43474" xr:uid="{00000000-0005-0000-0000-000042AB0000}"/>
    <cellStyle name="Ênfase1 39" xfId="43475" xr:uid="{00000000-0005-0000-0000-000043AB0000}"/>
    <cellStyle name="Ênfase1 4" xfId="43476" xr:uid="{00000000-0005-0000-0000-000044AB0000}"/>
    <cellStyle name="Ênfase1 4 2" xfId="43477" xr:uid="{00000000-0005-0000-0000-000045AB0000}"/>
    <cellStyle name="Ênfase1 4 2 2" xfId="43478" xr:uid="{00000000-0005-0000-0000-000046AB0000}"/>
    <cellStyle name="Ênfase1 4 2 3" xfId="43479" xr:uid="{00000000-0005-0000-0000-000047AB0000}"/>
    <cellStyle name="Ênfase1 4 3" xfId="43480" xr:uid="{00000000-0005-0000-0000-000048AB0000}"/>
    <cellStyle name="Ênfase1 4 3 2" xfId="43481" xr:uid="{00000000-0005-0000-0000-000049AB0000}"/>
    <cellStyle name="Ênfase1 4 3 3" xfId="43482" xr:uid="{00000000-0005-0000-0000-00004AAB0000}"/>
    <cellStyle name="Ênfase1 4 4" xfId="43483" xr:uid="{00000000-0005-0000-0000-00004BAB0000}"/>
    <cellStyle name="Ênfase1 4 4 2" xfId="43484" xr:uid="{00000000-0005-0000-0000-00004CAB0000}"/>
    <cellStyle name="Ênfase1 4 4 3" xfId="43485" xr:uid="{00000000-0005-0000-0000-00004DAB0000}"/>
    <cellStyle name="Ênfase1 4 5" xfId="43486" xr:uid="{00000000-0005-0000-0000-00004EAB0000}"/>
    <cellStyle name="Ênfase1 4_12_CONFERE" xfId="43487" xr:uid="{00000000-0005-0000-0000-00004FAB0000}"/>
    <cellStyle name="Ênfase1 40" xfId="43488" xr:uid="{00000000-0005-0000-0000-000050AB0000}"/>
    <cellStyle name="Ênfase1 41" xfId="43489" xr:uid="{00000000-0005-0000-0000-000051AB0000}"/>
    <cellStyle name="Ênfase1 42" xfId="43490" xr:uid="{00000000-0005-0000-0000-000052AB0000}"/>
    <cellStyle name="Ênfase1 43" xfId="43491" xr:uid="{00000000-0005-0000-0000-000053AB0000}"/>
    <cellStyle name="Ênfase1 44" xfId="43492" xr:uid="{00000000-0005-0000-0000-000054AB0000}"/>
    <cellStyle name="Ênfase1 45" xfId="43493" xr:uid="{00000000-0005-0000-0000-000055AB0000}"/>
    <cellStyle name="Ênfase1 46" xfId="43494" xr:uid="{00000000-0005-0000-0000-000056AB0000}"/>
    <cellStyle name="Ênfase1 47" xfId="43495" xr:uid="{00000000-0005-0000-0000-000057AB0000}"/>
    <cellStyle name="Ênfase1 48" xfId="43496" xr:uid="{00000000-0005-0000-0000-000058AB0000}"/>
    <cellStyle name="Ênfase1 49" xfId="43497" xr:uid="{00000000-0005-0000-0000-000059AB0000}"/>
    <cellStyle name="Ênfase1 5" xfId="43498" xr:uid="{00000000-0005-0000-0000-00005AAB0000}"/>
    <cellStyle name="Ênfase1 5 2" xfId="43499" xr:uid="{00000000-0005-0000-0000-00005BAB0000}"/>
    <cellStyle name="Ênfase1 5 2 2" xfId="43500" xr:uid="{00000000-0005-0000-0000-00005CAB0000}"/>
    <cellStyle name="Ênfase1 5 2 3" xfId="43501" xr:uid="{00000000-0005-0000-0000-00005DAB0000}"/>
    <cellStyle name="Ênfase1 5 3" xfId="43502" xr:uid="{00000000-0005-0000-0000-00005EAB0000}"/>
    <cellStyle name="Ênfase1 5 4" xfId="43503" xr:uid="{00000000-0005-0000-0000-00005FAB0000}"/>
    <cellStyle name="Ênfase1 5_12_CONFERE" xfId="43504" xr:uid="{00000000-0005-0000-0000-000060AB0000}"/>
    <cellStyle name="Ênfase1 50" xfId="43505" xr:uid="{00000000-0005-0000-0000-000061AB0000}"/>
    <cellStyle name="Ênfase1 51" xfId="43506" xr:uid="{00000000-0005-0000-0000-000062AB0000}"/>
    <cellStyle name="Ênfase1 52" xfId="43507" xr:uid="{00000000-0005-0000-0000-000063AB0000}"/>
    <cellStyle name="Ênfase1 53" xfId="43508" xr:uid="{00000000-0005-0000-0000-000064AB0000}"/>
    <cellStyle name="Ênfase1 54" xfId="43509" xr:uid="{00000000-0005-0000-0000-000065AB0000}"/>
    <cellStyle name="Ênfase1 55" xfId="43510" xr:uid="{00000000-0005-0000-0000-000066AB0000}"/>
    <cellStyle name="Ênfase1 56" xfId="43511" xr:uid="{00000000-0005-0000-0000-000067AB0000}"/>
    <cellStyle name="Ênfase1 57" xfId="43512" xr:uid="{00000000-0005-0000-0000-000068AB0000}"/>
    <cellStyle name="Ênfase1 58" xfId="43513" xr:uid="{00000000-0005-0000-0000-000069AB0000}"/>
    <cellStyle name="Ênfase1 6" xfId="43514" xr:uid="{00000000-0005-0000-0000-00006AAB0000}"/>
    <cellStyle name="Ênfase1 6 2" xfId="43515" xr:uid="{00000000-0005-0000-0000-00006BAB0000}"/>
    <cellStyle name="Ênfase1 6 2 2" xfId="43516" xr:uid="{00000000-0005-0000-0000-00006CAB0000}"/>
    <cellStyle name="Ênfase1 6 3" xfId="43517" xr:uid="{00000000-0005-0000-0000-00006DAB0000}"/>
    <cellStyle name="Ênfase1 6_12_CONFERE" xfId="43518" xr:uid="{00000000-0005-0000-0000-00006EAB0000}"/>
    <cellStyle name="Ênfase1 7" xfId="43519" xr:uid="{00000000-0005-0000-0000-00006FAB0000}"/>
    <cellStyle name="Ênfase1 7 2" xfId="43520" xr:uid="{00000000-0005-0000-0000-000070AB0000}"/>
    <cellStyle name="Ênfase1 7 2 2" xfId="43521" xr:uid="{00000000-0005-0000-0000-000071AB0000}"/>
    <cellStyle name="Ênfase1 7 3" xfId="43522" xr:uid="{00000000-0005-0000-0000-000072AB0000}"/>
    <cellStyle name="Ênfase1 7_12_CONFERE" xfId="43523" xr:uid="{00000000-0005-0000-0000-000073AB0000}"/>
    <cellStyle name="Ênfase1 8" xfId="43524" xr:uid="{00000000-0005-0000-0000-000074AB0000}"/>
    <cellStyle name="Ênfase1 8 2" xfId="43525" xr:uid="{00000000-0005-0000-0000-000075AB0000}"/>
    <cellStyle name="Ênfase1 8 2 2" xfId="43526" xr:uid="{00000000-0005-0000-0000-000076AB0000}"/>
    <cellStyle name="Ênfase1 8 3" xfId="43527" xr:uid="{00000000-0005-0000-0000-000077AB0000}"/>
    <cellStyle name="Ênfase1 8_12_CONFERE" xfId="43528" xr:uid="{00000000-0005-0000-0000-000078AB0000}"/>
    <cellStyle name="Ênfase1 9" xfId="43529" xr:uid="{00000000-0005-0000-0000-000079AB0000}"/>
    <cellStyle name="Ênfase1 9 2" xfId="43530" xr:uid="{00000000-0005-0000-0000-00007AAB0000}"/>
    <cellStyle name="Ênfase1 9 2 2" xfId="43531" xr:uid="{00000000-0005-0000-0000-00007BAB0000}"/>
    <cellStyle name="Ênfase2 10" xfId="43532" xr:uid="{00000000-0005-0000-0000-00007CAB0000}"/>
    <cellStyle name="Ênfase2 10 2" xfId="43533" xr:uid="{00000000-0005-0000-0000-00007DAB0000}"/>
    <cellStyle name="Ênfase2 10 2 2" xfId="43534" xr:uid="{00000000-0005-0000-0000-00007EAB0000}"/>
    <cellStyle name="Ênfase2 11" xfId="43535" xr:uid="{00000000-0005-0000-0000-00007FAB0000}"/>
    <cellStyle name="Ênfase2 11 2" xfId="43536" xr:uid="{00000000-0005-0000-0000-000080AB0000}"/>
    <cellStyle name="Ênfase2 11 2 2" xfId="43537" xr:uid="{00000000-0005-0000-0000-000081AB0000}"/>
    <cellStyle name="Ênfase2 12" xfId="43538" xr:uid="{00000000-0005-0000-0000-000082AB0000}"/>
    <cellStyle name="Ênfase2 12 2" xfId="43539" xr:uid="{00000000-0005-0000-0000-000083AB0000}"/>
    <cellStyle name="Ênfase2 12 2 2" xfId="43540" xr:uid="{00000000-0005-0000-0000-000084AB0000}"/>
    <cellStyle name="Ênfase2 13" xfId="43541" xr:uid="{00000000-0005-0000-0000-000085AB0000}"/>
    <cellStyle name="Ênfase2 13 2" xfId="43542" xr:uid="{00000000-0005-0000-0000-000086AB0000}"/>
    <cellStyle name="Ênfase2 13 2 2" xfId="43543" xr:uid="{00000000-0005-0000-0000-000087AB0000}"/>
    <cellStyle name="Ênfase2 13 2 3" xfId="43544" xr:uid="{00000000-0005-0000-0000-000088AB0000}"/>
    <cellStyle name="Ênfase2 14" xfId="43545" xr:uid="{00000000-0005-0000-0000-000089AB0000}"/>
    <cellStyle name="Ênfase2 14 2" xfId="43546" xr:uid="{00000000-0005-0000-0000-00008AAB0000}"/>
    <cellStyle name="Ênfase2 14 2 2" xfId="43547" xr:uid="{00000000-0005-0000-0000-00008BAB0000}"/>
    <cellStyle name="Ênfase2 14 2 3" xfId="43548" xr:uid="{00000000-0005-0000-0000-00008CAB0000}"/>
    <cellStyle name="Ênfase2 15" xfId="43549" xr:uid="{00000000-0005-0000-0000-00008DAB0000}"/>
    <cellStyle name="Ênfase2 15 2" xfId="43550" xr:uid="{00000000-0005-0000-0000-00008EAB0000}"/>
    <cellStyle name="Ênfase2 15 2 2" xfId="43551" xr:uid="{00000000-0005-0000-0000-00008FAB0000}"/>
    <cellStyle name="Ênfase2 16" xfId="43552" xr:uid="{00000000-0005-0000-0000-000090AB0000}"/>
    <cellStyle name="Ênfase2 16 2" xfId="43553" xr:uid="{00000000-0005-0000-0000-000091AB0000}"/>
    <cellStyle name="Ênfase2 16 2 2" xfId="43554" xr:uid="{00000000-0005-0000-0000-000092AB0000}"/>
    <cellStyle name="Ênfase2 17" xfId="43555" xr:uid="{00000000-0005-0000-0000-000093AB0000}"/>
    <cellStyle name="Ênfase2 18" xfId="43556" xr:uid="{00000000-0005-0000-0000-000094AB0000}"/>
    <cellStyle name="Ênfase2 19" xfId="43557" xr:uid="{00000000-0005-0000-0000-000095AB0000}"/>
    <cellStyle name="Ênfase2 2" xfId="43558" xr:uid="{00000000-0005-0000-0000-000096AB0000}"/>
    <cellStyle name="Ênfase2 2 10" xfId="43559" xr:uid="{00000000-0005-0000-0000-000097AB0000}"/>
    <cellStyle name="Ênfase2 2 10 2" xfId="43560" xr:uid="{00000000-0005-0000-0000-000098AB0000}"/>
    <cellStyle name="Ênfase2 2 11" xfId="43561" xr:uid="{00000000-0005-0000-0000-000099AB0000}"/>
    <cellStyle name="Ênfase2 2 11 2" xfId="43562" xr:uid="{00000000-0005-0000-0000-00009AAB0000}"/>
    <cellStyle name="Ênfase2 2 12" xfId="43563" xr:uid="{00000000-0005-0000-0000-00009BAB0000}"/>
    <cellStyle name="Ênfase2 2 12 2" xfId="43564" xr:uid="{00000000-0005-0000-0000-00009CAB0000}"/>
    <cellStyle name="Ênfase2 2 13" xfId="43565" xr:uid="{00000000-0005-0000-0000-00009DAB0000}"/>
    <cellStyle name="Ênfase2 2 13 2" xfId="43566" xr:uid="{00000000-0005-0000-0000-00009EAB0000}"/>
    <cellStyle name="Ênfase2 2 14" xfId="43567" xr:uid="{00000000-0005-0000-0000-00009FAB0000}"/>
    <cellStyle name="Ênfase2 2 14 2" xfId="43568" xr:uid="{00000000-0005-0000-0000-0000A0AB0000}"/>
    <cellStyle name="Ênfase2 2 15" xfId="43569" xr:uid="{00000000-0005-0000-0000-0000A1AB0000}"/>
    <cellStyle name="Ênfase2 2 15 2" xfId="43570" xr:uid="{00000000-0005-0000-0000-0000A2AB0000}"/>
    <cellStyle name="Ênfase2 2 16" xfId="43571" xr:uid="{00000000-0005-0000-0000-0000A3AB0000}"/>
    <cellStyle name="Ênfase2 2 16 2" xfId="43572" xr:uid="{00000000-0005-0000-0000-0000A4AB0000}"/>
    <cellStyle name="Ênfase2 2 17" xfId="43573" xr:uid="{00000000-0005-0000-0000-0000A5AB0000}"/>
    <cellStyle name="Ênfase2 2 18" xfId="43574" xr:uid="{00000000-0005-0000-0000-0000A6AB0000}"/>
    <cellStyle name="Ênfase2 2 2" xfId="43575" xr:uid="{00000000-0005-0000-0000-0000A7AB0000}"/>
    <cellStyle name="Ênfase2 2 2 10" xfId="43576" xr:uid="{00000000-0005-0000-0000-0000A8AB0000}"/>
    <cellStyle name="Ênfase2 2 2 10 2" xfId="43577" xr:uid="{00000000-0005-0000-0000-0000A9AB0000}"/>
    <cellStyle name="Ênfase2 2 2 11" xfId="43578" xr:uid="{00000000-0005-0000-0000-0000AAAB0000}"/>
    <cellStyle name="Ênfase2 2 2 11 2" xfId="43579" xr:uid="{00000000-0005-0000-0000-0000ABAB0000}"/>
    <cellStyle name="Ênfase2 2 2 12" xfId="43580" xr:uid="{00000000-0005-0000-0000-0000ACAB0000}"/>
    <cellStyle name="Ênfase2 2 2 12 2" xfId="43581" xr:uid="{00000000-0005-0000-0000-0000ADAB0000}"/>
    <cellStyle name="Ênfase2 2 2 13" xfId="43582" xr:uid="{00000000-0005-0000-0000-0000AEAB0000}"/>
    <cellStyle name="Ênfase2 2 2 13 2" xfId="43583" xr:uid="{00000000-0005-0000-0000-0000AFAB0000}"/>
    <cellStyle name="Ênfase2 2 2 14" xfId="43584" xr:uid="{00000000-0005-0000-0000-0000B0AB0000}"/>
    <cellStyle name="Ênfase2 2 2 14 2" xfId="43585" xr:uid="{00000000-0005-0000-0000-0000B1AB0000}"/>
    <cellStyle name="Ênfase2 2 2 15" xfId="43586" xr:uid="{00000000-0005-0000-0000-0000B2AB0000}"/>
    <cellStyle name="Ênfase2 2 2 16" xfId="43587" xr:uid="{00000000-0005-0000-0000-0000B3AB0000}"/>
    <cellStyle name="Ênfase2 2 2 2" xfId="43588" xr:uid="{00000000-0005-0000-0000-0000B4AB0000}"/>
    <cellStyle name="Ênfase2 2 2 2 10" xfId="43589" xr:uid="{00000000-0005-0000-0000-0000B5AB0000}"/>
    <cellStyle name="Ênfase2 2 2 2 10 2" xfId="43590" xr:uid="{00000000-0005-0000-0000-0000B6AB0000}"/>
    <cellStyle name="Ênfase2 2 2 2 11" xfId="43591" xr:uid="{00000000-0005-0000-0000-0000B7AB0000}"/>
    <cellStyle name="Ênfase2 2 2 2 12" xfId="43592" xr:uid="{00000000-0005-0000-0000-0000B8AB0000}"/>
    <cellStyle name="Ênfase2 2 2 2 2" xfId="43593" xr:uid="{00000000-0005-0000-0000-0000B9AB0000}"/>
    <cellStyle name="Ênfase2 2 2 2 2 2" xfId="43594" xr:uid="{00000000-0005-0000-0000-0000BAAB0000}"/>
    <cellStyle name="Ênfase2 2 2 2 2 3" xfId="43595" xr:uid="{00000000-0005-0000-0000-0000BBAB0000}"/>
    <cellStyle name="Ênfase2 2 2 2 3" xfId="43596" xr:uid="{00000000-0005-0000-0000-0000BCAB0000}"/>
    <cellStyle name="Ênfase2 2 2 2 3 2" xfId="43597" xr:uid="{00000000-0005-0000-0000-0000BDAB0000}"/>
    <cellStyle name="Ênfase2 2 2 2 3 3" xfId="43598" xr:uid="{00000000-0005-0000-0000-0000BEAB0000}"/>
    <cellStyle name="Ênfase2 2 2 2 4" xfId="43599" xr:uid="{00000000-0005-0000-0000-0000BFAB0000}"/>
    <cellStyle name="Ênfase2 2 2 2 4 2" xfId="43600" xr:uid="{00000000-0005-0000-0000-0000C0AB0000}"/>
    <cellStyle name="Ênfase2 2 2 2 5" xfId="43601" xr:uid="{00000000-0005-0000-0000-0000C1AB0000}"/>
    <cellStyle name="Ênfase2 2 2 2 5 2" xfId="43602" xr:uid="{00000000-0005-0000-0000-0000C2AB0000}"/>
    <cellStyle name="Ênfase2 2 2 2 6" xfId="43603" xr:uid="{00000000-0005-0000-0000-0000C3AB0000}"/>
    <cellStyle name="Ênfase2 2 2 2 6 2" xfId="43604" xr:uid="{00000000-0005-0000-0000-0000C4AB0000}"/>
    <cellStyle name="Ênfase2 2 2 2 7" xfId="43605" xr:uid="{00000000-0005-0000-0000-0000C5AB0000}"/>
    <cellStyle name="Ênfase2 2 2 2 7 2" xfId="43606" xr:uid="{00000000-0005-0000-0000-0000C6AB0000}"/>
    <cellStyle name="Ênfase2 2 2 2 8" xfId="43607" xr:uid="{00000000-0005-0000-0000-0000C7AB0000}"/>
    <cellStyle name="Ênfase2 2 2 2 8 2" xfId="43608" xr:uid="{00000000-0005-0000-0000-0000C8AB0000}"/>
    <cellStyle name="Ênfase2 2 2 2 9" xfId="43609" xr:uid="{00000000-0005-0000-0000-0000C9AB0000}"/>
    <cellStyle name="Ênfase2 2 2 2 9 2" xfId="43610" xr:uid="{00000000-0005-0000-0000-0000CAAB0000}"/>
    <cellStyle name="Ênfase2 2 2 2_12_CONFERE" xfId="43611" xr:uid="{00000000-0005-0000-0000-0000CBAB0000}"/>
    <cellStyle name="Ênfase2 2 2 3" xfId="43612" xr:uid="{00000000-0005-0000-0000-0000CCAB0000}"/>
    <cellStyle name="Ênfase2 2 2 3 2" xfId="43613" xr:uid="{00000000-0005-0000-0000-0000CDAB0000}"/>
    <cellStyle name="Ênfase2 2 2 3 3" xfId="43614" xr:uid="{00000000-0005-0000-0000-0000CEAB0000}"/>
    <cellStyle name="Ênfase2 2 2 4" xfId="43615" xr:uid="{00000000-0005-0000-0000-0000CFAB0000}"/>
    <cellStyle name="Ênfase2 2 2 4 2" xfId="43616" xr:uid="{00000000-0005-0000-0000-0000D0AB0000}"/>
    <cellStyle name="Ênfase2 2 2 4 3" xfId="43617" xr:uid="{00000000-0005-0000-0000-0000D1AB0000}"/>
    <cellStyle name="Ênfase2 2 2 5" xfId="43618" xr:uid="{00000000-0005-0000-0000-0000D2AB0000}"/>
    <cellStyle name="Ênfase2 2 2 5 2" xfId="43619" xr:uid="{00000000-0005-0000-0000-0000D3AB0000}"/>
    <cellStyle name="Ênfase2 2 2 5 3" xfId="43620" xr:uid="{00000000-0005-0000-0000-0000D4AB0000}"/>
    <cellStyle name="Ênfase2 2 2 6" xfId="43621" xr:uid="{00000000-0005-0000-0000-0000D5AB0000}"/>
    <cellStyle name="Ênfase2 2 2 6 2" xfId="43622" xr:uid="{00000000-0005-0000-0000-0000D6AB0000}"/>
    <cellStyle name="Ênfase2 2 2 6 3" xfId="43623" xr:uid="{00000000-0005-0000-0000-0000D7AB0000}"/>
    <cellStyle name="Ênfase2 2 2 7" xfId="43624" xr:uid="{00000000-0005-0000-0000-0000D8AB0000}"/>
    <cellStyle name="Ênfase2 2 2 7 2" xfId="43625" xr:uid="{00000000-0005-0000-0000-0000D9AB0000}"/>
    <cellStyle name="Ênfase2 2 2 7 3" xfId="43626" xr:uid="{00000000-0005-0000-0000-0000DAAB0000}"/>
    <cellStyle name="Ênfase2 2 2 8" xfId="43627" xr:uid="{00000000-0005-0000-0000-0000DBAB0000}"/>
    <cellStyle name="Ênfase2 2 2 8 2" xfId="43628" xr:uid="{00000000-0005-0000-0000-0000DCAB0000}"/>
    <cellStyle name="Ênfase2 2 2 9" xfId="43629" xr:uid="{00000000-0005-0000-0000-0000DDAB0000}"/>
    <cellStyle name="Ênfase2 2 2 9 2" xfId="43630" xr:uid="{00000000-0005-0000-0000-0000DEAB0000}"/>
    <cellStyle name="Ênfase2 2 2_12_CONFERE" xfId="43631" xr:uid="{00000000-0005-0000-0000-0000DFAB0000}"/>
    <cellStyle name="Ênfase2 2 3" xfId="43632" xr:uid="{00000000-0005-0000-0000-0000E0AB0000}"/>
    <cellStyle name="Ênfase2 2 3 10" xfId="43633" xr:uid="{00000000-0005-0000-0000-0000E1AB0000}"/>
    <cellStyle name="Ênfase2 2 3 10 2" xfId="43634" xr:uid="{00000000-0005-0000-0000-0000E2AB0000}"/>
    <cellStyle name="Ênfase2 2 3 11" xfId="43635" xr:uid="{00000000-0005-0000-0000-0000E3AB0000}"/>
    <cellStyle name="Ênfase2 2 3 11 2" xfId="43636" xr:uid="{00000000-0005-0000-0000-0000E4AB0000}"/>
    <cellStyle name="Ênfase2 2 3 12" xfId="43637" xr:uid="{00000000-0005-0000-0000-0000E5AB0000}"/>
    <cellStyle name="Ênfase2 2 3 12 2" xfId="43638" xr:uid="{00000000-0005-0000-0000-0000E6AB0000}"/>
    <cellStyle name="Ênfase2 2 3 13" xfId="43639" xr:uid="{00000000-0005-0000-0000-0000E7AB0000}"/>
    <cellStyle name="Ênfase2 2 3 13 2" xfId="43640" xr:uid="{00000000-0005-0000-0000-0000E8AB0000}"/>
    <cellStyle name="Ênfase2 2 3 14" xfId="43641" xr:uid="{00000000-0005-0000-0000-0000E9AB0000}"/>
    <cellStyle name="Ênfase2 2 3 14 2" xfId="43642" xr:uid="{00000000-0005-0000-0000-0000EAAB0000}"/>
    <cellStyle name="Ênfase2 2 3 15" xfId="43643" xr:uid="{00000000-0005-0000-0000-0000EBAB0000}"/>
    <cellStyle name="Ênfase2 2 3 16" xfId="43644" xr:uid="{00000000-0005-0000-0000-0000ECAB0000}"/>
    <cellStyle name="Ênfase2 2 3 2" xfId="43645" xr:uid="{00000000-0005-0000-0000-0000EDAB0000}"/>
    <cellStyle name="Ênfase2 2 3 2 10" xfId="43646" xr:uid="{00000000-0005-0000-0000-0000EEAB0000}"/>
    <cellStyle name="Ênfase2 2 3 2 10 2" xfId="43647" xr:uid="{00000000-0005-0000-0000-0000EFAB0000}"/>
    <cellStyle name="Ênfase2 2 3 2 11" xfId="43648" xr:uid="{00000000-0005-0000-0000-0000F0AB0000}"/>
    <cellStyle name="Ênfase2 2 3 2 12" xfId="43649" xr:uid="{00000000-0005-0000-0000-0000F1AB0000}"/>
    <cellStyle name="Ênfase2 2 3 2 2" xfId="43650" xr:uid="{00000000-0005-0000-0000-0000F2AB0000}"/>
    <cellStyle name="Ênfase2 2 3 2 2 2" xfId="43651" xr:uid="{00000000-0005-0000-0000-0000F3AB0000}"/>
    <cellStyle name="Ênfase2 2 3 2 2 3" xfId="43652" xr:uid="{00000000-0005-0000-0000-0000F4AB0000}"/>
    <cellStyle name="Ênfase2 2 3 2 3" xfId="43653" xr:uid="{00000000-0005-0000-0000-0000F5AB0000}"/>
    <cellStyle name="Ênfase2 2 3 2 3 2" xfId="43654" xr:uid="{00000000-0005-0000-0000-0000F6AB0000}"/>
    <cellStyle name="Ênfase2 2 3 2 3 3" xfId="43655" xr:uid="{00000000-0005-0000-0000-0000F7AB0000}"/>
    <cellStyle name="Ênfase2 2 3 2 4" xfId="43656" xr:uid="{00000000-0005-0000-0000-0000F8AB0000}"/>
    <cellStyle name="Ênfase2 2 3 2 4 2" xfId="43657" xr:uid="{00000000-0005-0000-0000-0000F9AB0000}"/>
    <cellStyle name="Ênfase2 2 3 2 5" xfId="43658" xr:uid="{00000000-0005-0000-0000-0000FAAB0000}"/>
    <cellStyle name="Ênfase2 2 3 2 5 2" xfId="43659" xr:uid="{00000000-0005-0000-0000-0000FBAB0000}"/>
    <cellStyle name="Ênfase2 2 3 2 6" xfId="43660" xr:uid="{00000000-0005-0000-0000-0000FCAB0000}"/>
    <cellStyle name="Ênfase2 2 3 2 6 2" xfId="43661" xr:uid="{00000000-0005-0000-0000-0000FDAB0000}"/>
    <cellStyle name="Ênfase2 2 3 2 7" xfId="43662" xr:uid="{00000000-0005-0000-0000-0000FEAB0000}"/>
    <cellStyle name="Ênfase2 2 3 2 7 2" xfId="43663" xr:uid="{00000000-0005-0000-0000-0000FFAB0000}"/>
    <cellStyle name="Ênfase2 2 3 2 8" xfId="43664" xr:uid="{00000000-0005-0000-0000-000000AC0000}"/>
    <cellStyle name="Ênfase2 2 3 2 8 2" xfId="43665" xr:uid="{00000000-0005-0000-0000-000001AC0000}"/>
    <cellStyle name="Ênfase2 2 3 2 8 2 2" xfId="43666" xr:uid="{00000000-0005-0000-0000-000002AC0000}"/>
    <cellStyle name="Ênfase2 2 3 2 8 2 3" xfId="43667" xr:uid="{00000000-0005-0000-0000-000003AC0000}"/>
    <cellStyle name="Ênfase2 2 3 2 8 3" xfId="43668" xr:uid="{00000000-0005-0000-0000-000004AC0000}"/>
    <cellStyle name="Ênfase2 2 3 2 8 3 2" xfId="43669" xr:uid="{00000000-0005-0000-0000-000005AC0000}"/>
    <cellStyle name="Ênfase2 2 3 2 8 3 3" xfId="43670" xr:uid="{00000000-0005-0000-0000-000006AC0000}"/>
    <cellStyle name="Ênfase2 2 3 2 8 4" xfId="43671" xr:uid="{00000000-0005-0000-0000-000007AC0000}"/>
    <cellStyle name="Ênfase2 2 3 2 9" xfId="43672" xr:uid="{00000000-0005-0000-0000-000008AC0000}"/>
    <cellStyle name="Ênfase2 2 3 2 9 2" xfId="43673" xr:uid="{00000000-0005-0000-0000-000009AC0000}"/>
    <cellStyle name="Ênfase2 2 3 2_12_CONFERE" xfId="43674" xr:uid="{00000000-0005-0000-0000-00000AAC0000}"/>
    <cellStyle name="Ênfase2 2 3 3" xfId="43675" xr:uid="{00000000-0005-0000-0000-00000BAC0000}"/>
    <cellStyle name="Ênfase2 2 3 3 2" xfId="43676" xr:uid="{00000000-0005-0000-0000-00000CAC0000}"/>
    <cellStyle name="Ênfase2 2 3 3 3" xfId="43677" xr:uid="{00000000-0005-0000-0000-00000DAC0000}"/>
    <cellStyle name="Ênfase2 2 3 4" xfId="43678" xr:uid="{00000000-0005-0000-0000-00000EAC0000}"/>
    <cellStyle name="Ênfase2 2 3 4 2" xfId="43679" xr:uid="{00000000-0005-0000-0000-00000FAC0000}"/>
    <cellStyle name="Ênfase2 2 3 4 3" xfId="43680" xr:uid="{00000000-0005-0000-0000-000010AC0000}"/>
    <cellStyle name="Ênfase2 2 3 5" xfId="43681" xr:uid="{00000000-0005-0000-0000-000011AC0000}"/>
    <cellStyle name="Ênfase2 2 3 5 2" xfId="43682" xr:uid="{00000000-0005-0000-0000-000012AC0000}"/>
    <cellStyle name="Ênfase2 2 3 5 3" xfId="43683" xr:uid="{00000000-0005-0000-0000-000013AC0000}"/>
    <cellStyle name="Ênfase2 2 3 6" xfId="43684" xr:uid="{00000000-0005-0000-0000-000014AC0000}"/>
    <cellStyle name="Ênfase2 2 3 6 2" xfId="43685" xr:uid="{00000000-0005-0000-0000-000015AC0000}"/>
    <cellStyle name="Ênfase2 2 3 6 3" xfId="43686" xr:uid="{00000000-0005-0000-0000-000016AC0000}"/>
    <cellStyle name="Ênfase2 2 3 7" xfId="43687" xr:uid="{00000000-0005-0000-0000-000017AC0000}"/>
    <cellStyle name="Ênfase2 2 3 7 2" xfId="43688" xr:uid="{00000000-0005-0000-0000-000018AC0000}"/>
    <cellStyle name="Ênfase2 2 3 7 3" xfId="43689" xr:uid="{00000000-0005-0000-0000-000019AC0000}"/>
    <cellStyle name="Ênfase2 2 3 8" xfId="43690" xr:uid="{00000000-0005-0000-0000-00001AAC0000}"/>
    <cellStyle name="Ênfase2 2 3 8 2" xfId="43691" xr:uid="{00000000-0005-0000-0000-00001BAC0000}"/>
    <cellStyle name="Ênfase2 2 3 9" xfId="43692" xr:uid="{00000000-0005-0000-0000-00001CAC0000}"/>
    <cellStyle name="Ênfase2 2 3 9 2" xfId="43693" xr:uid="{00000000-0005-0000-0000-00001DAC0000}"/>
    <cellStyle name="Ênfase2 2 3_12_CONFERE" xfId="43694" xr:uid="{00000000-0005-0000-0000-00001EAC0000}"/>
    <cellStyle name="Ênfase2 2 4" xfId="43695" xr:uid="{00000000-0005-0000-0000-00001FAC0000}"/>
    <cellStyle name="Ênfase2 2 4 10" xfId="43696" xr:uid="{00000000-0005-0000-0000-000020AC0000}"/>
    <cellStyle name="Ênfase2 2 4 10 2" xfId="43697" xr:uid="{00000000-0005-0000-0000-000021AC0000}"/>
    <cellStyle name="Ênfase2 2 4 11" xfId="43698" xr:uid="{00000000-0005-0000-0000-000022AC0000}"/>
    <cellStyle name="Ênfase2 2 4 12" xfId="43699" xr:uid="{00000000-0005-0000-0000-000023AC0000}"/>
    <cellStyle name="Ênfase2 2 4 2" xfId="43700" xr:uid="{00000000-0005-0000-0000-000024AC0000}"/>
    <cellStyle name="Ênfase2 2 4 2 2" xfId="43701" xr:uid="{00000000-0005-0000-0000-000025AC0000}"/>
    <cellStyle name="Ênfase2 2 4 2 3" xfId="43702" xr:uid="{00000000-0005-0000-0000-000026AC0000}"/>
    <cellStyle name="Ênfase2 2 4 3" xfId="43703" xr:uid="{00000000-0005-0000-0000-000027AC0000}"/>
    <cellStyle name="Ênfase2 2 4 3 2" xfId="43704" xr:uid="{00000000-0005-0000-0000-000028AC0000}"/>
    <cellStyle name="Ênfase2 2 4 3 3" xfId="43705" xr:uid="{00000000-0005-0000-0000-000029AC0000}"/>
    <cellStyle name="Ênfase2 2 4 4" xfId="43706" xr:uid="{00000000-0005-0000-0000-00002AAC0000}"/>
    <cellStyle name="Ênfase2 2 4 4 2" xfId="43707" xr:uid="{00000000-0005-0000-0000-00002BAC0000}"/>
    <cellStyle name="Ênfase2 2 4 5" xfId="43708" xr:uid="{00000000-0005-0000-0000-00002CAC0000}"/>
    <cellStyle name="Ênfase2 2 4 5 2" xfId="43709" xr:uid="{00000000-0005-0000-0000-00002DAC0000}"/>
    <cellStyle name="Ênfase2 2 4 6" xfId="43710" xr:uid="{00000000-0005-0000-0000-00002EAC0000}"/>
    <cellStyle name="Ênfase2 2 4 6 2" xfId="43711" xr:uid="{00000000-0005-0000-0000-00002FAC0000}"/>
    <cellStyle name="Ênfase2 2 4 7" xfId="43712" xr:uid="{00000000-0005-0000-0000-000030AC0000}"/>
    <cellStyle name="Ênfase2 2 4 7 2" xfId="43713" xr:uid="{00000000-0005-0000-0000-000031AC0000}"/>
    <cellStyle name="Ênfase2 2 4 8" xfId="43714" xr:uid="{00000000-0005-0000-0000-000032AC0000}"/>
    <cellStyle name="Ênfase2 2 4 8 2" xfId="43715" xr:uid="{00000000-0005-0000-0000-000033AC0000}"/>
    <cellStyle name="Ênfase2 2 4 9" xfId="43716" xr:uid="{00000000-0005-0000-0000-000034AC0000}"/>
    <cellStyle name="Ênfase2 2 4 9 2" xfId="43717" xr:uid="{00000000-0005-0000-0000-000035AC0000}"/>
    <cellStyle name="Ênfase2 2 4_12_CONFERE" xfId="43718" xr:uid="{00000000-0005-0000-0000-000036AC0000}"/>
    <cellStyle name="Ênfase2 2 5" xfId="43719" xr:uid="{00000000-0005-0000-0000-000037AC0000}"/>
    <cellStyle name="Ênfase2 2 5 2" xfId="43720" xr:uid="{00000000-0005-0000-0000-000038AC0000}"/>
    <cellStyle name="Ênfase2 2 5 3" xfId="43721" xr:uid="{00000000-0005-0000-0000-000039AC0000}"/>
    <cellStyle name="Ênfase2 2 6" xfId="43722" xr:uid="{00000000-0005-0000-0000-00003AAC0000}"/>
    <cellStyle name="Ênfase2 2 6 2" xfId="43723" xr:uid="{00000000-0005-0000-0000-00003BAC0000}"/>
    <cellStyle name="Ênfase2 2 6 3" xfId="43724" xr:uid="{00000000-0005-0000-0000-00003CAC0000}"/>
    <cellStyle name="Ênfase2 2 7" xfId="43725" xr:uid="{00000000-0005-0000-0000-00003DAC0000}"/>
    <cellStyle name="Ênfase2 2 7 2" xfId="43726" xr:uid="{00000000-0005-0000-0000-00003EAC0000}"/>
    <cellStyle name="Ênfase2 2 7 3" xfId="43727" xr:uid="{00000000-0005-0000-0000-00003FAC0000}"/>
    <cellStyle name="Ênfase2 2 8" xfId="43728" xr:uid="{00000000-0005-0000-0000-000040AC0000}"/>
    <cellStyle name="Ênfase2 2 8 2" xfId="43729" xr:uid="{00000000-0005-0000-0000-000041AC0000}"/>
    <cellStyle name="Ênfase2 2 8 3" xfId="43730" xr:uid="{00000000-0005-0000-0000-000042AC0000}"/>
    <cellStyle name="Ênfase2 2 9" xfId="43731" xr:uid="{00000000-0005-0000-0000-000043AC0000}"/>
    <cellStyle name="Ênfase2 2 9 2" xfId="43732" xr:uid="{00000000-0005-0000-0000-000044AC0000}"/>
    <cellStyle name="Ênfase2 2 9 3" xfId="43733" xr:uid="{00000000-0005-0000-0000-000045AC0000}"/>
    <cellStyle name="Ênfase2 2_12_CONFERE" xfId="43734" xr:uid="{00000000-0005-0000-0000-000046AC0000}"/>
    <cellStyle name="Ênfase2 20" xfId="43735" xr:uid="{00000000-0005-0000-0000-000047AC0000}"/>
    <cellStyle name="Ênfase2 21" xfId="43736" xr:uid="{00000000-0005-0000-0000-000048AC0000}"/>
    <cellStyle name="Ênfase2 22" xfId="43737" xr:uid="{00000000-0005-0000-0000-000049AC0000}"/>
    <cellStyle name="Ênfase2 23" xfId="43738" xr:uid="{00000000-0005-0000-0000-00004AAC0000}"/>
    <cellStyle name="Ênfase2 24" xfId="43739" xr:uid="{00000000-0005-0000-0000-00004BAC0000}"/>
    <cellStyle name="Ênfase2 25" xfId="43740" xr:uid="{00000000-0005-0000-0000-00004CAC0000}"/>
    <cellStyle name="Ênfase2 26" xfId="43741" xr:uid="{00000000-0005-0000-0000-00004DAC0000}"/>
    <cellStyle name="Ênfase2 27" xfId="43742" xr:uid="{00000000-0005-0000-0000-00004EAC0000}"/>
    <cellStyle name="Ênfase2 28" xfId="43743" xr:uid="{00000000-0005-0000-0000-00004FAC0000}"/>
    <cellStyle name="Ênfase2 29" xfId="43744" xr:uid="{00000000-0005-0000-0000-000050AC0000}"/>
    <cellStyle name="Ênfase2 3" xfId="43745" xr:uid="{00000000-0005-0000-0000-000051AC0000}"/>
    <cellStyle name="Ênfase2 3 2" xfId="43746" xr:uid="{00000000-0005-0000-0000-000052AC0000}"/>
    <cellStyle name="Ênfase2 3 2 2" xfId="43747" xr:uid="{00000000-0005-0000-0000-000053AC0000}"/>
    <cellStyle name="Ênfase2 3 3" xfId="43748" xr:uid="{00000000-0005-0000-0000-000054AC0000}"/>
    <cellStyle name="Ênfase2 3_12_CONFERE" xfId="43749" xr:uid="{00000000-0005-0000-0000-000055AC0000}"/>
    <cellStyle name="Ênfase2 30" xfId="43750" xr:uid="{00000000-0005-0000-0000-000056AC0000}"/>
    <cellStyle name="Ênfase2 31" xfId="43751" xr:uid="{00000000-0005-0000-0000-000057AC0000}"/>
    <cellStyle name="Ênfase2 32" xfId="43752" xr:uid="{00000000-0005-0000-0000-000058AC0000}"/>
    <cellStyle name="Ênfase2 33" xfId="43753" xr:uid="{00000000-0005-0000-0000-000059AC0000}"/>
    <cellStyle name="Ênfase2 34" xfId="43754" xr:uid="{00000000-0005-0000-0000-00005AAC0000}"/>
    <cellStyle name="Ênfase2 35" xfId="43755" xr:uid="{00000000-0005-0000-0000-00005BAC0000}"/>
    <cellStyle name="Ênfase2 36" xfId="43756" xr:uid="{00000000-0005-0000-0000-00005CAC0000}"/>
    <cellStyle name="Ênfase2 37" xfId="43757" xr:uid="{00000000-0005-0000-0000-00005DAC0000}"/>
    <cellStyle name="Ênfase2 38" xfId="43758" xr:uid="{00000000-0005-0000-0000-00005EAC0000}"/>
    <cellStyle name="Ênfase2 39" xfId="43759" xr:uid="{00000000-0005-0000-0000-00005FAC0000}"/>
    <cellStyle name="Ênfase2 4" xfId="43760" xr:uid="{00000000-0005-0000-0000-000060AC0000}"/>
    <cellStyle name="Ênfase2 4 2" xfId="43761" xr:uid="{00000000-0005-0000-0000-000061AC0000}"/>
    <cellStyle name="Ênfase2 4 2 2" xfId="43762" xr:uid="{00000000-0005-0000-0000-000062AC0000}"/>
    <cellStyle name="Ênfase2 4 3" xfId="43763" xr:uid="{00000000-0005-0000-0000-000063AC0000}"/>
    <cellStyle name="Ênfase2 4_12_CONFERE" xfId="43764" xr:uid="{00000000-0005-0000-0000-000064AC0000}"/>
    <cellStyle name="Ênfase2 40" xfId="43765" xr:uid="{00000000-0005-0000-0000-000065AC0000}"/>
    <cellStyle name="Ênfase2 41" xfId="43766" xr:uid="{00000000-0005-0000-0000-000066AC0000}"/>
    <cellStyle name="Ênfase2 42" xfId="43767" xr:uid="{00000000-0005-0000-0000-000067AC0000}"/>
    <cellStyle name="Ênfase2 43" xfId="43768" xr:uid="{00000000-0005-0000-0000-000068AC0000}"/>
    <cellStyle name="Ênfase2 44" xfId="43769" xr:uid="{00000000-0005-0000-0000-000069AC0000}"/>
    <cellStyle name="Ênfase2 45" xfId="43770" xr:uid="{00000000-0005-0000-0000-00006AAC0000}"/>
    <cellStyle name="Ênfase2 46" xfId="43771" xr:uid="{00000000-0005-0000-0000-00006BAC0000}"/>
    <cellStyle name="Ênfase2 47" xfId="43772" xr:uid="{00000000-0005-0000-0000-00006CAC0000}"/>
    <cellStyle name="Ênfase2 48" xfId="43773" xr:uid="{00000000-0005-0000-0000-00006DAC0000}"/>
    <cellStyle name="Ênfase2 49" xfId="43774" xr:uid="{00000000-0005-0000-0000-00006EAC0000}"/>
    <cellStyle name="Ênfase2 5" xfId="43775" xr:uid="{00000000-0005-0000-0000-00006FAC0000}"/>
    <cellStyle name="Ênfase2 5 2" xfId="43776" xr:uid="{00000000-0005-0000-0000-000070AC0000}"/>
    <cellStyle name="Ênfase2 5 2 2" xfId="43777" xr:uid="{00000000-0005-0000-0000-000071AC0000}"/>
    <cellStyle name="Ênfase2 5 3" xfId="43778" xr:uid="{00000000-0005-0000-0000-000072AC0000}"/>
    <cellStyle name="Ênfase2 5_12_CONFERE" xfId="43779" xr:uid="{00000000-0005-0000-0000-000073AC0000}"/>
    <cellStyle name="Ênfase2 50" xfId="43780" xr:uid="{00000000-0005-0000-0000-000074AC0000}"/>
    <cellStyle name="Ênfase2 51" xfId="43781" xr:uid="{00000000-0005-0000-0000-000075AC0000}"/>
    <cellStyle name="Ênfase2 52" xfId="43782" xr:uid="{00000000-0005-0000-0000-000076AC0000}"/>
    <cellStyle name="Ênfase2 53" xfId="43783" xr:uid="{00000000-0005-0000-0000-000077AC0000}"/>
    <cellStyle name="Ênfase2 54" xfId="43784" xr:uid="{00000000-0005-0000-0000-000078AC0000}"/>
    <cellStyle name="Ênfase2 55" xfId="43785" xr:uid="{00000000-0005-0000-0000-000079AC0000}"/>
    <cellStyle name="Ênfase2 56" xfId="43786" xr:uid="{00000000-0005-0000-0000-00007AAC0000}"/>
    <cellStyle name="Ênfase2 57" xfId="43787" xr:uid="{00000000-0005-0000-0000-00007BAC0000}"/>
    <cellStyle name="Ênfase2 58" xfId="43788" xr:uid="{00000000-0005-0000-0000-00007CAC0000}"/>
    <cellStyle name="Ênfase2 6" xfId="43789" xr:uid="{00000000-0005-0000-0000-00007DAC0000}"/>
    <cellStyle name="Ênfase2 6 2" xfId="43790" xr:uid="{00000000-0005-0000-0000-00007EAC0000}"/>
    <cellStyle name="Ênfase2 6 2 2" xfId="43791" xr:uid="{00000000-0005-0000-0000-00007FAC0000}"/>
    <cellStyle name="Ênfase2 6 3" xfId="43792" xr:uid="{00000000-0005-0000-0000-000080AC0000}"/>
    <cellStyle name="Ênfase2 6_12_CONFERE" xfId="43793" xr:uid="{00000000-0005-0000-0000-000081AC0000}"/>
    <cellStyle name="Ênfase2 7" xfId="43794" xr:uid="{00000000-0005-0000-0000-000082AC0000}"/>
    <cellStyle name="Ênfase2 7 2" xfId="43795" xr:uid="{00000000-0005-0000-0000-000083AC0000}"/>
    <cellStyle name="Ênfase2 7 2 2" xfId="43796" xr:uid="{00000000-0005-0000-0000-000084AC0000}"/>
    <cellStyle name="Ênfase2 7 3" xfId="43797" xr:uid="{00000000-0005-0000-0000-000085AC0000}"/>
    <cellStyle name="Ênfase2 7_12_CONFERE" xfId="43798" xr:uid="{00000000-0005-0000-0000-000086AC0000}"/>
    <cellStyle name="Ênfase2 8" xfId="43799" xr:uid="{00000000-0005-0000-0000-000087AC0000}"/>
    <cellStyle name="Ênfase2 8 2" xfId="43800" xr:uid="{00000000-0005-0000-0000-000088AC0000}"/>
    <cellStyle name="Ênfase2 8 2 2" xfId="43801" xr:uid="{00000000-0005-0000-0000-000089AC0000}"/>
    <cellStyle name="Ênfase2 8 3" xfId="43802" xr:uid="{00000000-0005-0000-0000-00008AAC0000}"/>
    <cellStyle name="Ênfase2 8_12_CONFERE" xfId="43803" xr:uid="{00000000-0005-0000-0000-00008BAC0000}"/>
    <cellStyle name="Ênfase2 9" xfId="43804" xr:uid="{00000000-0005-0000-0000-00008CAC0000}"/>
    <cellStyle name="Ênfase2 9 2" xfId="43805" xr:uid="{00000000-0005-0000-0000-00008DAC0000}"/>
    <cellStyle name="Ênfase2 9 2 2" xfId="43806" xr:uid="{00000000-0005-0000-0000-00008EAC0000}"/>
    <cellStyle name="Ênfase3 10" xfId="43807" xr:uid="{00000000-0005-0000-0000-00008FAC0000}"/>
    <cellStyle name="Ênfase3 10 2" xfId="43808" xr:uid="{00000000-0005-0000-0000-000090AC0000}"/>
    <cellStyle name="Ênfase3 10 2 2" xfId="43809" xr:uid="{00000000-0005-0000-0000-000091AC0000}"/>
    <cellStyle name="Ênfase3 11" xfId="43810" xr:uid="{00000000-0005-0000-0000-000092AC0000}"/>
    <cellStyle name="Ênfase3 11 2" xfId="43811" xr:uid="{00000000-0005-0000-0000-000093AC0000}"/>
    <cellStyle name="Ênfase3 11 2 2" xfId="43812" xr:uid="{00000000-0005-0000-0000-000094AC0000}"/>
    <cellStyle name="Ênfase3 12" xfId="43813" xr:uid="{00000000-0005-0000-0000-000095AC0000}"/>
    <cellStyle name="Ênfase3 12 2" xfId="43814" xr:uid="{00000000-0005-0000-0000-000096AC0000}"/>
    <cellStyle name="Ênfase3 12 2 2" xfId="43815" xr:uid="{00000000-0005-0000-0000-000097AC0000}"/>
    <cellStyle name="Ênfase3 13" xfId="43816" xr:uid="{00000000-0005-0000-0000-000098AC0000}"/>
    <cellStyle name="Ênfase3 13 2" xfId="43817" xr:uid="{00000000-0005-0000-0000-000099AC0000}"/>
    <cellStyle name="Ênfase3 13 2 2" xfId="43818" xr:uid="{00000000-0005-0000-0000-00009AAC0000}"/>
    <cellStyle name="Ênfase3 14" xfId="43819" xr:uid="{00000000-0005-0000-0000-00009BAC0000}"/>
    <cellStyle name="Ênfase3 14 2" xfId="43820" xr:uid="{00000000-0005-0000-0000-00009CAC0000}"/>
    <cellStyle name="Ênfase3 14 2 2" xfId="43821" xr:uid="{00000000-0005-0000-0000-00009DAC0000}"/>
    <cellStyle name="Ênfase3 15" xfId="43822" xr:uid="{00000000-0005-0000-0000-00009EAC0000}"/>
    <cellStyle name="Ênfase3 15 2" xfId="43823" xr:uid="{00000000-0005-0000-0000-00009FAC0000}"/>
    <cellStyle name="Ênfase3 15 2 2" xfId="43824" xr:uid="{00000000-0005-0000-0000-0000A0AC0000}"/>
    <cellStyle name="Ênfase3 16" xfId="43825" xr:uid="{00000000-0005-0000-0000-0000A1AC0000}"/>
    <cellStyle name="Ênfase3 16 2" xfId="43826" xr:uid="{00000000-0005-0000-0000-0000A2AC0000}"/>
    <cellStyle name="Ênfase3 16 2 2" xfId="43827" xr:uid="{00000000-0005-0000-0000-0000A3AC0000}"/>
    <cellStyle name="Ênfase3 16 2 3" xfId="43828" xr:uid="{00000000-0005-0000-0000-0000A4AC0000}"/>
    <cellStyle name="Ênfase3 17" xfId="43829" xr:uid="{00000000-0005-0000-0000-0000A5AC0000}"/>
    <cellStyle name="Ênfase3 18" xfId="43830" xr:uid="{00000000-0005-0000-0000-0000A6AC0000}"/>
    <cellStyle name="Ênfase3 19" xfId="43831" xr:uid="{00000000-0005-0000-0000-0000A7AC0000}"/>
    <cellStyle name="Ênfase3 2" xfId="43832" xr:uid="{00000000-0005-0000-0000-0000A8AC0000}"/>
    <cellStyle name="Ênfase3 2 10" xfId="43833" xr:uid="{00000000-0005-0000-0000-0000A9AC0000}"/>
    <cellStyle name="Ênfase3 2 10 2" xfId="43834" xr:uid="{00000000-0005-0000-0000-0000AAAC0000}"/>
    <cellStyle name="Ênfase3 2 11" xfId="43835" xr:uid="{00000000-0005-0000-0000-0000ABAC0000}"/>
    <cellStyle name="Ênfase3 2 11 2" xfId="43836" xr:uid="{00000000-0005-0000-0000-0000ACAC0000}"/>
    <cellStyle name="Ênfase3 2 12" xfId="43837" xr:uid="{00000000-0005-0000-0000-0000ADAC0000}"/>
    <cellStyle name="Ênfase3 2 12 2" xfId="43838" xr:uid="{00000000-0005-0000-0000-0000AEAC0000}"/>
    <cellStyle name="Ênfase3 2 13" xfId="43839" xr:uid="{00000000-0005-0000-0000-0000AFAC0000}"/>
    <cellStyle name="Ênfase3 2 13 2" xfId="43840" xr:uid="{00000000-0005-0000-0000-0000B0AC0000}"/>
    <cellStyle name="Ênfase3 2 14" xfId="43841" xr:uid="{00000000-0005-0000-0000-0000B1AC0000}"/>
    <cellStyle name="Ênfase3 2 14 2" xfId="43842" xr:uid="{00000000-0005-0000-0000-0000B2AC0000}"/>
    <cellStyle name="Ênfase3 2 15" xfId="43843" xr:uid="{00000000-0005-0000-0000-0000B3AC0000}"/>
    <cellStyle name="Ênfase3 2 15 2" xfId="43844" xr:uid="{00000000-0005-0000-0000-0000B4AC0000}"/>
    <cellStyle name="Ênfase3 2 16" xfId="43845" xr:uid="{00000000-0005-0000-0000-0000B5AC0000}"/>
    <cellStyle name="Ênfase3 2 16 2" xfId="43846" xr:uid="{00000000-0005-0000-0000-0000B6AC0000}"/>
    <cellStyle name="Ênfase3 2 17" xfId="43847" xr:uid="{00000000-0005-0000-0000-0000B7AC0000}"/>
    <cellStyle name="Ênfase3 2 18" xfId="43848" xr:uid="{00000000-0005-0000-0000-0000B8AC0000}"/>
    <cellStyle name="Ênfase3 2 2" xfId="43849" xr:uid="{00000000-0005-0000-0000-0000B9AC0000}"/>
    <cellStyle name="Ênfase3 2 2 10" xfId="43850" xr:uid="{00000000-0005-0000-0000-0000BAAC0000}"/>
    <cellStyle name="Ênfase3 2 2 10 2" xfId="43851" xr:uid="{00000000-0005-0000-0000-0000BBAC0000}"/>
    <cellStyle name="Ênfase3 2 2 11" xfId="43852" xr:uid="{00000000-0005-0000-0000-0000BCAC0000}"/>
    <cellStyle name="Ênfase3 2 2 11 2" xfId="43853" xr:uid="{00000000-0005-0000-0000-0000BDAC0000}"/>
    <cellStyle name="Ênfase3 2 2 12" xfId="43854" xr:uid="{00000000-0005-0000-0000-0000BEAC0000}"/>
    <cellStyle name="Ênfase3 2 2 12 2" xfId="43855" xr:uid="{00000000-0005-0000-0000-0000BFAC0000}"/>
    <cellStyle name="Ênfase3 2 2 13" xfId="43856" xr:uid="{00000000-0005-0000-0000-0000C0AC0000}"/>
    <cellStyle name="Ênfase3 2 2 13 2" xfId="43857" xr:uid="{00000000-0005-0000-0000-0000C1AC0000}"/>
    <cellStyle name="Ênfase3 2 2 14" xfId="43858" xr:uid="{00000000-0005-0000-0000-0000C2AC0000}"/>
    <cellStyle name="Ênfase3 2 2 14 2" xfId="43859" xr:uid="{00000000-0005-0000-0000-0000C3AC0000}"/>
    <cellStyle name="Ênfase3 2 2 15" xfId="43860" xr:uid="{00000000-0005-0000-0000-0000C4AC0000}"/>
    <cellStyle name="Ênfase3 2 2 16" xfId="43861" xr:uid="{00000000-0005-0000-0000-0000C5AC0000}"/>
    <cellStyle name="Ênfase3 2 2 2" xfId="43862" xr:uid="{00000000-0005-0000-0000-0000C6AC0000}"/>
    <cellStyle name="Ênfase3 2 2 2 10" xfId="43863" xr:uid="{00000000-0005-0000-0000-0000C7AC0000}"/>
    <cellStyle name="Ênfase3 2 2 2 10 2" xfId="43864" xr:uid="{00000000-0005-0000-0000-0000C8AC0000}"/>
    <cellStyle name="Ênfase3 2 2 2 11" xfId="43865" xr:uid="{00000000-0005-0000-0000-0000C9AC0000}"/>
    <cellStyle name="Ênfase3 2 2 2 12" xfId="43866" xr:uid="{00000000-0005-0000-0000-0000CAAC0000}"/>
    <cellStyle name="Ênfase3 2 2 2 2" xfId="43867" xr:uid="{00000000-0005-0000-0000-0000CBAC0000}"/>
    <cellStyle name="Ênfase3 2 2 2 2 2" xfId="43868" xr:uid="{00000000-0005-0000-0000-0000CCAC0000}"/>
    <cellStyle name="Ênfase3 2 2 2 2 3" xfId="43869" xr:uid="{00000000-0005-0000-0000-0000CDAC0000}"/>
    <cellStyle name="Ênfase3 2 2 2 3" xfId="43870" xr:uid="{00000000-0005-0000-0000-0000CEAC0000}"/>
    <cellStyle name="Ênfase3 2 2 2 3 2" xfId="43871" xr:uid="{00000000-0005-0000-0000-0000CFAC0000}"/>
    <cellStyle name="Ênfase3 2 2 2 3 3" xfId="43872" xr:uid="{00000000-0005-0000-0000-0000D0AC0000}"/>
    <cellStyle name="Ênfase3 2 2 2 4" xfId="43873" xr:uid="{00000000-0005-0000-0000-0000D1AC0000}"/>
    <cellStyle name="Ênfase3 2 2 2 4 2" xfId="43874" xr:uid="{00000000-0005-0000-0000-0000D2AC0000}"/>
    <cellStyle name="Ênfase3 2 2 2 5" xfId="43875" xr:uid="{00000000-0005-0000-0000-0000D3AC0000}"/>
    <cellStyle name="Ênfase3 2 2 2 5 2" xfId="43876" xr:uid="{00000000-0005-0000-0000-0000D4AC0000}"/>
    <cellStyle name="Ênfase3 2 2 2 6" xfId="43877" xr:uid="{00000000-0005-0000-0000-0000D5AC0000}"/>
    <cellStyle name="Ênfase3 2 2 2 6 2" xfId="43878" xr:uid="{00000000-0005-0000-0000-0000D6AC0000}"/>
    <cellStyle name="Ênfase3 2 2 2 7" xfId="43879" xr:uid="{00000000-0005-0000-0000-0000D7AC0000}"/>
    <cellStyle name="Ênfase3 2 2 2 7 2" xfId="43880" xr:uid="{00000000-0005-0000-0000-0000D8AC0000}"/>
    <cellStyle name="Ênfase3 2 2 2 8" xfId="43881" xr:uid="{00000000-0005-0000-0000-0000D9AC0000}"/>
    <cellStyle name="Ênfase3 2 2 2 8 2" xfId="43882" xr:uid="{00000000-0005-0000-0000-0000DAAC0000}"/>
    <cellStyle name="Ênfase3 2 2 2 9" xfId="43883" xr:uid="{00000000-0005-0000-0000-0000DBAC0000}"/>
    <cellStyle name="Ênfase3 2 2 2 9 2" xfId="43884" xr:uid="{00000000-0005-0000-0000-0000DCAC0000}"/>
    <cellStyle name="Ênfase3 2 2 2_12_CONFERE" xfId="43885" xr:uid="{00000000-0005-0000-0000-0000DDAC0000}"/>
    <cellStyle name="Ênfase3 2 2 3" xfId="43886" xr:uid="{00000000-0005-0000-0000-0000DEAC0000}"/>
    <cellStyle name="Ênfase3 2 2 3 2" xfId="43887" xr:uid="{00000000-0005-0000-0000-0000DFAC0000}"/>
    <cellStyle name="Ênfase3 2 2 3 3" xfId="43888" xr:uid="{00000000-0005-0000-0000-0000E0AC0000}"/>
    <cellStyle name="Ênfase3 2 2 4" xfId="43889" xr:uid="{00000000-0005-0000-0000-0000E1AC0000}"/>
    <cellStyle name="Ênfase3 2 2 4 2" xfId="43890" xr:uid="{00000000-0005-0000-0000-0000E2AC0000}"/>
    <cellStyle name="Ênfase3 2 2 4 3" xfId="43891" xr:uid="{00000000-0005-0000-0000-0000E3AC0000}"/>
    <cellStyle name="Ênfase3 2 2 5" xfId="43892" xr:uid="{00000000-0005-0000-0000-0000E4AC0000}"/>
    <cellStyle name="Ênfase3 2 2 5 2" xfId="43893" xr:uid="{00000000-0005-0000-0000-0000E5AC0000}"/>
    <cellStyle name="Ênfase3 2 2 5 3" xfId="43894" xr:uid="{00000000-0005-0000-0000-0000E6AC0000}"/>
    <cellStyle name="Ênfase3 2 2 6" xfId="43895" xr:uid="{00000000-0005-0000-0000-0000E7AC0000}"/>
    <cellStyle name="Ênfase3 2 2 6 2" xfId="43896" xr:uid="{00000000-0005-0000-0000-0000E8AC0000}"/>
    <cellStyle name="Ênfase3 2 2 6 3" xfId="43897" xr:uid="{00000000-0005-0000-0000-0000E9AC0000}"/>
    <cellStyle name="Ênfase3 2 2 7" xfId="43898" xr:uid="{00000000-0005-0000-0000-0000EAAC0000}"/>
    <cellStyle name="Ênfase3 2 2 7 2" xfId="43899" xr:uid="{00000000-0005-0000-0000-0000EBAC0000}"/>
    <cellStyle name="Ênfase3 2 2 7 3" xfId="43900" xr:uid="{00000000-0005-0000-0000-0000ECAC0000}"/>
    <cellStyle name="Ênfase3 2 2 8" xfId="43901" xr:uid="{00000000-0005-0000-0000-0000EDAC0000}"/>
    <cellStyle name="Ênfase3 2 2 8 2" xfId="43902" xr:uid="{00000000-0005-0000-0000-0000EEAC0000}"/>
    <cellStyle name="Ênfase3 2 2 9" xfId="43903" xr:uid="{00000000-0005-0000-0000-0000EFAC0000}"/>
    <cellStyle name="Ênfase3 2 2 9 2" xfId="43904" xr:uid="{00000000-0005-0000-0000-0000F0AC0000}"/>
    <cellStyle name="Ênfase3 2 2_12_CONFERE" xfId="43905" xr:uid="{00000000-0005-0000-0000-0000F1AC0000}"/>
    <cellStyle name="Ênfase3 2 3" xfId="43906" xr:uid="{00000000-0005-0000-0000-0000F2AC0000}"/>
    <cellStyle name="Ênfase3 2 3 10" xfId="43907" xr:uid="{00000000-0005-0000-0000-0000F3AC0000}"/>
    <cellStyle name="Ênfase3 2 3 10 2" xfId="43908" xr:uid="{00000000-0005-0000-0000-0000F4AC0000}"/>
    <cellStyle name="Ênfase3 2 3 11" xfId="43909" xr:uid="{00000000-0005-0000-0000-0000F5AC0000}"/>
    <cellStyle name="Ênfase3 2 3 11 2" xfId="43910" xr:uid="{00000000-0005-0000-0000-0000F6AC0000}"/>
    <cellStyle name="Ênfase3 2 3 12" xfId="43911" xr:uid="{00000000-0005-0000-0000-0000F7AC0000}"/>
    <cellStyle name="Ênfase3 2 3 12 2" xfId="43912" xr:uid="{00000000-0005-0000-0000-0000F8AC0000}"/>
    <cellStyle name="Ênfase3 2 3 13" xfId="43913" xr:uid="{00000000-0005-0000-0000-0000F9AC0000}"/>
    <cellStyle name="Ênfase3 2 3 13 2" xfId="43914" xr:uid="{00000000-0005-0000-0000-0000FAAC0000}"/>
    <cellStyle name="Ênfase3 2 3 14" xfId="43915" xr:uid="{00000000-0005-0000-0000-0000FBAC0000}"/>
    <cellStyle name="Ênfase3 2 3 14 2" xfId="43916" xr:uid="{00000000-0005-0000-0000-0000FCAC0000}"/>
    <cellStyle name="Ênfase3 2 3 15" xfId="43917" xr:uid="{00000000-0005-0000-0000-0000FDAC0000}"/>
    <cellStyle name="Ênfase3 2 3 16" xfId="43918" xr:uid="{00000000-0005-0000-0000-0000FEAC0000}"/>
    <cellStyle name="Ênfase3 2 3 2" xfId="43919" xr:uid="{00000000-0005-0000-0000-0000FFAC0000}"/>
    <cellStyle name="Ênfase3 2 3 2 10" xfId="43920" xr:uid="{00000000-0005-0000-0000-000000AD0000}"/>
    <cellStyle name="Ênfase3 2 3 2 10 2" xfId="43921" xr:uid="{00000000-0005-0000-0000-000001AD0000}"/>
    <cellStyle name="Ênfase3 2 3 2 11" xfId="43922" xr:uid="{00000000-0005-0000-0000-000002AD0000}"/>
    <cellStyle name="Ênfase3 2 3 2 12" xfId="43923" xr:uid="{00000000-0005-0000-0000-000003AD0000}"/>
    <cellStyle name="Ênfase3 2 3 2 2" xfId="43924" xr:uid="{00000000-0005-0000-0000-000004AD0000}"/>
    <cellStyle name="Ênfase3 2 3 2 2 2" xfId="43925" xr:uid="{00000000-0005-0000-0000-000005AD0000}"/>
    <cellStyle name="Ênfase3 2 3 2 2 3" xfId="43926" xr:uid="{00000000-0005-0000-0000-000006AD0000}"/>
    <cellStyle name="Ênfase3 2 3 2 3" xfId="43927" xr:uid="{00000000-0005-0000-0000-000007AD0000}"/>
    <cellStyle name="Ênfase3 2 3 2 3 2" xfId="43928" xr:uid="{00000000-0005-0000-0000-000008AD0000}"/>
    <cellStyle name="Ênfase3 2 3 2 3 3" xfId="43929" xr:uid="{00000000-0005-0000-0000-000009AD0000}"/>
    <cellStyle name="Ênfase3 2 3 2 4" xfId="43930" xr:uid="{00000000-0005-0000-0000-00000AAD0000}"/>
    <cellStyle name="Ênfase3 2 3 2 4 2" xfId="43931" xr:uid="{00000000-0005-0000-0000-00000BAD0000}"/>
    <cellStyle name="Ênfase3 2 3 2 5" xfId="43932" xr:uid="{00000000-0005-0000-0000-00000CAD0000}"/>
    <cellStyle name="Ênfase3 2 3 2 5 2" xfId="43933" xr:uid="{00000000-0005-0000-0000-00000DAD0000}"/>
    <cellStyle name="Ênfase3 2 3 2 5 2 2" xfId="43934" xr:uid="{00000000-0005-0000-0000-00000EAD0000}"/>
    <cellStyle name="Ênfase3 2 3 2 5 2 3" xfId="43935" xr:uid="{00000000-0005-0000-0000-00000FAD0000}"/>
    <cellStyle name="Ênfase3 2 3 2 5 3" xfId="43936" xr:uid="{00000000-0005-0000-0000-000010AD0000}"/>
    <cellStyle name="Ênfase3 2 3 2 5 3 2" xfId="43937" xr:uid="{00000000-0005-0000-0000-000011AD0000}"/>
    <cellStyle name="Ênfase3 2 3 2 5 3 3" xfId="43938" xr:uid="{00000000-0005-0000-0000-000012AD0000}"/>
    <cellStyle name="Ênfase3 2 3 2 5 4" xfId="43939" xr:uid="{00000000-0005-0000-0000-000013AD0000}"/>
    <cellStyle name="Ênfase3 2 3 2 6" xfId="43940" xr:uid="{00000000-0005-0000-0000-000014AD0000}"/>
    <cellStyle name="Ênfase3 2 3 2 6 2" xfId="43941" xr:uid="{00000000-0005-0000-0000-000015AD0000}"/>
    <cellStyle name="Ênfase3 2 3 2 6 2 2" xfId="43942" xr:uid="{00000000-0005-0000-0000-000016AD0000}"/>
    <cellStyle name="Ênfase3 2 3 2 6 2 3" xfId="43943" xr:uid="{00000000-0005-0000-0000-000017AD0000}"/>
    <cellStyle name="Ênfase3 2 3 2 6 3" xfId="43944" xr:uid="{00000000-0005-0000-0000-000018AD0000}"/>
    <cellStyle name="Ênfase3 2 3 2 6 3 2" xfId="43945" xr:uid="{00000000-0005-0000-0000-000019AD0000}"/>
    <cellStyle name="Ênfase3 2 3 2 6 3 3" xfId="43946" xr:uid="{00000000-0005-0000-0000-00001AAD0000}"/>
    <cellStyle name="Ênfase3 2 3 2 6 4" xfId="43947" xr:uid="{00000000-0005-0000-0000-00001BAD0000}"/>
    <cellStyle name="Ênfase3 2 3 2 7" xfId="43948" xr:uid="{00000000-0005-0000-0000-00001CAD0000}"/>
    <cellStyle name="Ênfase3 2 3 2 7 2" xfId="43949" xr:uid="{00000000-0005-0000-0000-00001DAD0000}"/>
    <cellStyle name="Ênfase3 2 3 2 7 2 2" xfId="43950" xr:uid="{00000000-0005-0000-0000-00001EAD0000}"/>
    <cellStyle name="Ênfase3 2 3 2 7 2 3" xfId="43951" xr:uid="{00000000-0005-0000-0000-00001FAD0000}"/>
    <cellStyle name="Ênfase3 2 3 2 7 3" xfId="43952" xr:uid="{00000000-0005-0000-0000-000020AD0000}"/>
    <cellStyle name="Ênfase3 2 3 2 7 3 2" xfId="43953" xr:uid="{00000000-0005-0000-0000-000021AD0000}"/>
    <cellStyle name="Ênfase3 2 3 2 7 3 3" xfId="43954" xr:uid="{00000000-0005-0000-0000-000022AD0000}"/>
    <cellStyle name="Ênfase3 2 3 2 7 4" xfId="43955" xr:uid="{00000000-0005-0000-0000-000023AD0000}"/>
    <cellStyle name="Ênfase3 2 3 2 8" xfId="43956" xr:uid="{00000000-0005-0000-0000-000024AD0000}"/>
    <cellStyle name="Ênfase3 2 3 2 8 2" xfId="43957" xr:uid="{00000000-0005-0000-0000-000025AD0000}"/>
    <cellStyle name="Ênfase3 2 3 2 9" xfId="43958" xr:uid="{00000000-0005-0000-0000-000026AD0000}"/>
    <cellStyle name="Ênfase3 2 3 2 9 2" xfId="43959" xr:uid="{00000000-0005-0000-0000-000027AD0000}"/>
    <cellStyle name="Ênfase3 2 3 2_12_CONFERE" xfId="43960" xr:uid="{00000000-0005-0000-0000-000028AD0000}"/>
    <cellStyle name="Ênfase3 2 3 3" xfId="43961" xr:uid="{00000000-0005-0000-0000-000029AD0000}"/>
    <cellStyle name="Ênfase3 2 3 3 2" xfId="43962" xr:uid="{00000000-0005-0000-0000-00002AAD0000}"/>
    <cellStyle name="Ênfase3 2 3 3 3" xfId="43963" xr:uid="{00000000-0005-0000-0000-00002BAD0000}"/>
    <cellStyle name="Ênfase3 2 3 4" xfId="43964" xr:uid="{00000000-0005-0000-0000-00002CAD0000}"/>
    <cellStyle name="Ênfase3 2 3 4 2" xfId="43965" xr:uid="{00000000-0005-0000-0000-00002DAD0000}"/>
    <cellStyle name="Ênfase3 2 3 4 3" xfId="43966" xr:uid="{00000000-0005-0000-0000-00002EAD0000}"/>
    <cellStyle name="Ênfase3 2 3 5" xfId="43967" xr:uid="{00000000-0005-0000-0000-00002FAD0000}"/>
    <cellStyle name="Ênfase3 2 3 5 2" xfId="43968" xr:uid="{00000000-0005-0000-0000-000030AD0000}"/>
    <cellStyle name="Ênfase3 2 3 5 3" xfId="43969" xr:uid="{00000000-0005-0000-0000-000031AD0000}"/>
    <cellStyle name="Ênfase3 2 3 6" xfId="43970" xr:uid="{00000000-0005-0000-0000-000032AD0000}"/>
    <cellStyle name="Ênfase3 2 3 6 2" xfId="43971" xr:uid="{00000000-0005-0000-0000-000033AD0000}"/>
    <cellStyle name="Ênfase3 2 3 6 3" xfId="43972" xr:uid="{00000000-0005-0000-0000-000034AD0000}"/>
    <cellStyle name="Ênfase3 2 3 7" xfId="43973" xr:uid="{00000000-0005-0000-0000-000035AD0000}"/>
    <cellStyle name="Ênfase3 2 3 7 2" xfId="43974" xr:uid="{00000000-0005-0000-0000-000036AD0000}"/>
    <cellStyle name="Ênfase3 2 3 7 3" xfId="43975" xr:uid="{00000000-0005-0000-0000-000037AD0000}"/>
    <cellStyle name="Ênfase3 2 3 8" xfId="43976" xr:uid="{00000000-0005-0000-0000-000038AD0000}"/>
    <cellStyle name="Ênfase3 2 3 8 2" xfId="43977" xr:uid="{00000000-0005-0000-0000-000039AD0000}"/>
    <cellStyle name="Ênfase3 2 3 8 2 2" xfId="43978" xr:uid="{00000000-0005-0000-0000-00003AAD0000}"/>
    <cellStyle name="Ênfase3 2 3 8 2 3" xfId="43979" xr:uid="{00000000-0005-0000-0000-00003BAD0000}"/>
    <cellStyle name="Ênfase3 2 3 8 3" xfId="43980" xr:uid="{00000000-0005-0000-0000-00003CAD0000}"/>
    <cellStyle name="Ênfase3 2 3 8 3 2" xfId="43981" xr:uid="{00000000-0005-0000-0000-00003DAD0000}"/>
    <cellStyle name="Ênfase3 2 3 8 3 3" xfId="43982" xr:uid="{00000000-0005-0000-0000-00003EAD0000}"/>
    <cellStyle name="Ênfase3 2 3 8 4" xfId="43983" xr:uid="{00000000-0005-0000-0000-00003FAD0000}"/>
    <cellStyle name="Ênfase3 2 3 9" xfId="43984" xr:uid="{00000000-0005-0000-0000-000040AD0000}"/>
    <cellStyle name="Ênfase3 2 3 9 2" xfId="43985" xr:uid="{00000000-0005-0000-0000-000041AD0000}"/>
    <cellStyle name="Ênfase3 2 3 9 2 2" xfId="43986" xr:uid="{00000000-0005-0000-0000-000042AD0000}"/>
    <cellStyle name="Ênfase3 2 3 9 2 3" xfId="43987" xr:uid="{00000000-0005-0000-0000-000043AD0000}"/>
    <cellStyle name="Ênfase3 2 3 9 3" xfId="43988" xr:uid="{00000000-0005-0000-0000-000044AD0000}"/>
    <cellStyle name="Ênfase3 2 3 9 3 2" xfId="43989" xr:uid="{00000000-0005-0000-0000-000045AD0000}"/>
    <cellStyle name="Ênfase3 2 3 9 3 3" xfId="43990" xr:uid="{00000000-0005-0000-0000-000046AD0000}"/>
    <cellStyle name="Ênfase3 2 3 9 4" xfId="43991" xr:uid="{00000000-0005-0000-0000-000047AD0000}"/>
    <cellStyle name="Ênfase3 2 3_12_CONFERE" xfId="43992" xr:uid="{00000000-0005-0000-0000-000048AD0000}"/>
    <cellStyle name="Ênfase3 2 4" xfId="43993" xr:uid="{00000000-0005-0000-0000-000049AD0000}"/>
    <cellStyle name="Ênfase3 2 4 10" xfId="43994" xr:uid="{00000000-0005-0000-0000-00004AAD0000}"/>
    <cellStyle name="Ênfase3 2 4 10 2" xfId="43995" xr:uid="{00000000-0005-0000-0000-00004BAD0000}"/>
    <cellStyle name="Ênfase3 2 4 11" xfId="43996" xr:uid="{00000000-0005-0000-0000-00004CAD0000}"/>
    <cellStyle name="Ênfase3 2 4 12" xfId="43997" xr:uid="{00000000-0005-0000-0000-00004DAD0000}"/>
    <cellStyle name="Ênfase3 2 4 2" xfId="43998" xr:uid="{00000000-0005-0000-0000-00004EAD0000}"/>
    <cellStyle name="Ênfase3 2 4 2 2" xfId="43999" xr:uid="{00000000-0005-0000-0000-00004FAD0000}"/>
    <cellStyle name="Ênfase3 2 4 2 3" xfId="44000" xr:uid="{00000000-0005-0000-0000-000050AD0000}"/>
    <cellStyle name="Ênfase3 2 4 3" xfId="44001" xr:uid="{00000000-0005-0000-0000-000051AD0000}"/>
    <cellStyle name="Ênfase3 2 4 3 2" xfId="44002" xr:uid="{00000000-0005-0000-0000-000052AD0000}"/>
    <cellStyle name="Ênfase3 2 4 3 3" xfId="44003" xr:uid="{00000000-0005-0000-0000-000053AD0000}"/>
    <cellStyle name="Ênfase3 2 4 4" xfId="44004" xr:uid="{00000000-0005-0000-0000-000054AD0000}"/>
    <cellStyle name="Ênfase3 2 4 4 2" xfId="44005" xr:uid="{00000000-0005-0000-0000-000055AD0000}"/>
    <cellStyle name="Ênfase3 2 4 5" xfId="44006" xr:uid="{00000000-0005-0000-0000-000056AD0000}"/>
    <cellStyle name="Ênfase3 2 4 5 2" xfId="44007" xr:uid="{00000000-0005-0000-0000-000057AD0000}"/>
    <cellStyle name="Ênfase3 2 4 6" xfId="44008" xr:uid="{00000000-0005-0000-0000-000058AD0000}"/>
    <cellStyle name="Ênfase3 2 4 6 2" xfId="44009" xr:uid="{00000000-0005-0000-0000-000059AD0000}"/>
    <cellStyle name="Ênfase3 2 4 6 3" xfId="44010" xr:uid="{00000000-0005-0000-0000-00005AAD0000}"/>
    <cellStyle name="Ênfase3 2 4 7" xfId="44011" xr:uid="{00000000-0005-0000-0000-00005BAD0000}"/>
    <cellStyle name="Ênfase3 2 4 7 2" xfId="44012" xr:uid="{00000000-0005-0000-0000-00005CAD0000}"/>
    <cellStyle name="Ênfase3 2 4 8" xfId="44013" xr:uid="{00000000-0005-0000-0000-00005DAD0000}"/>
    <cellStyle name="Ênfase3 2 4 8 2" xfId="44014" xr:uid="{00000000-0005-0000-0000-00005EAD0000}"/>
    <cellStyle name="Ênfase3 2 4 9" xfId="44015" xr:uid="{00000000-0005-0000-0000-00005FAD0000}"/>
    <cellStyle name="Ênfase3 2 4 9 2" xfId="44016" xr:uid="{00000000-0005-0000-0000-000060AD0000}"/>
    <cellStyle name="Ênfase3 2 4_12_CONFERE" xfId="44017" xr:uid="{00000000-0005-0000-0000-000061AD0000}"/>
    <cellStyle name="Ênfase3 2 5" xfId="44018" xr:uid="{00000000-0005-0000-0000-000062AD0000}"/>
    <cellStyle name="Ênfase3 2 5 2" xfId="44019" xr:uid="{00000000-0005-0000-0000-000063AD0000}"/>
    <cellStyle name="Ênfase3 2 5 3" xfId="44020" xr:uid="{00000000-0005-0000-0000-000064AD0000}"/>
    <cellStyle name="Ênfase3 2 6" xfId="44021" xr:uid="{00000000-0005-0000-0000-000065AD0000}"/>
    <cellStyle name="Ênfase3 2 6 2" xfId="44022" xr:uid="{00000000-0005-0000-0000-000066AD0000}"/>
    <cellStyle name="Ênfase3 2 6 3" xfId="44023" xr:uid="{00000000-0005-0000-0000-000067AD0000}"/>
    <cellStyle name="Ênfase3 2 7" xfId="44024" xr:uid="{00000000-0005-0000-0000-000068AD0000}"/>
    <cellStyle name="Ênfase3 2 7 2" xfId="44025" xr:uid="{00000000-0005-0000-0000-000069AD0000}"/>
    <cellStyle name="Ênfase3 2 7 3" xfId="44026" xr:uid="{00000000-0005-0000-0000-00006AAD0000}"/>
    <cellStyle name="Ênfase3 2 8" xfId="44027" xr:uid="{00000000-0005-0000-0000-00006BAD0000}"/>
    <cellStyle name="Ênfase3 2 8 2" xfId="44028" xr:uid="{00000000-0005-0000-0000-00006CAD0000}"/>
    <cellStyle name="Ênfase3 2 8 3" xfId="44029" xr:uid="{00000000-0005-0000-0000-00006DAD0000}"/>
    <cellStyle name="Ênfase3 2 9" xfId="44030" xr:uid="{00000000-0005-0000-0000-00006EAD0000}"/>
    <cellStyle name="Ênfase3 2 9 2" xfId="44031" xr:uid="{00000000-0005-0000-0000-00006FAD0000}"/>
    <cellStyle name="Ênfase3 2 9 3" xfId="44032" xr:uid="{00000000-0005-0000-0000-000070AD0000}"/>
    <cellStyle name="Ênfase3 2_12_CONFERE" xfId="44033" xr:uid="{00000000-0005-0000-0000-000071AD0000}"/>
    <cellStyle name="Ênfase3 20" xfId="44034" xr:uid="{00000000-0005-0000-0000-000072AD0000}"/>
    <cellStyle name="Ênfase3 21" xfId="44035" xr:uid="{00000000-0005-0000-0000-000073AD0000}"/>
    <cellStyle name="Ênfase3 22" xfId="44036" xr:uid="{00000000-0005-0000-0000-000074AD0000}"/>
    <cellStyle name="Ênfase3 23" xfId="44037" xr:uid="{00000000-0005-0000-0000-000075AD0000}"/>
    <cellStyle name="Ênfase3 24" xfId="44038" xr:uid="{00000000-0005-0000-0000-000076AD0000}"/>
    <cellStyle name="Ênfase3 25" xfId="44039" xr:uid="{00000000-0005-0000-0000-000077AD0000}"/>
    <cellStyle name="Ênfase3 26" xfId="44040" xr:uid="{00000000-0005-0000-0000-000078AD0000}"/>
    <cellStyle name="Ênfase3 27" xfId="44041" xr:uid="{00000000-0005-0000-0000-000079AD0000}"/>
    <cellStyle name="Ênfase3 28" xfId="44042" xr:uid="{00000000-0005-0000-0000-00007AAD0000}"/>
    <cellStyle name="Ênfase3 29" xfId="44043" xr:uid="{00000000-0005-0000-0000-00007BAD0000}"/>
    <cellStyle name="Ênfase3 3" xfId="44044" xr:uid="{00000000-0005-0000-0000-00007CAD0000}"/>
    <cellStyle name="Ênfase3 3 2" xfId="44045" xr:uid="{00000000-0005-0000-0000-00007DAD0000}"/>
    <cellStyle name="Ênfase3 3 2 2" xfId="44046" xr:uid="{00000000-0005-0000-0000-00007EAD0000}"/>
    <cellStyle name="Ênfase3 3 3" xfId="44047" xr:uid="{00000000-0005-0000-0000-00007FAD0000}"/>
    <cellStyle name="Ênfase3 3 4" xfId="44048" xr:uid="{00000000-0005-0000-0000-000080AD0000}"/>
    <cellStyle name="Ênfase3 3_12_CONFERE" xfId="44049" xr:uid="{00000000-0005-0000-0000-000081AD0000}"/>
    <cellStyle name="Ênfase3 30" xfId="44050" xr:uid="{00000000-0005-0000-0000-000082AD0000}"/>
    <cellStyle name="Ênfase3 31" xfId="44051" xr:uid="{00000000-0005-0000-0000-000083AD0000}"/>
    <cellStyle name="Ênfase3 32" xfId="44052" xr:uid="{00000000-0005-0000-0000-000084AD0000}"/>
    <cellStyle name="Ênfase3 33" xfId="44053" xr:uid="{00000000-0005-0000-0000-000085AD0000}"/>
    <cellStyle name="Ênfase3 34" xfId="44054" xr:uid="{00000000-0005-0000-0000-000086AD0000}"/>
    <cellStyle name="Ênfase3 35" xfId="44055" xr:uid="{00000000-0005-0000-0000-000087AD0000}"/>
    <cellStyle name="Ênfase3 36" xfId="44056" xr:uid="{00000000-0005-0000-0000-000088AD0000}"/>
    <cellStyle name="Ênfase3 37" xfId="44057" xr:uid="{00000000-0005-0000-0000-000089AD0000}"/>
    <cellStyle name="Ênfase3 38" xfId="44058" xr:uid="{00000000-0005-0000-0000-00008AAD0000}"/>
    <cellStyle name="Ênfase3 39" xfId="44059" xr:uid="{00000000-0005-0000-0000-00008BAD0000}"/>
    <cellStyle name="Ênfase3 4" xfId="44060" xr:uid="{00000000-0005-0000-0000-00008CAD0000}"/>
    <cellStyle name="Ênfase3 4 2" xfId="44061" xr:uid="{00000000-0005-0000-0000-00008DAD0000}"/>
    <cellStyle name="Ênfase3 4 2 2" xfId="44062" xr:uid="{00000000-0005-0000-0000-00008EAD0000}"/>
    <cellStyle name="Ênfase3 4 3" xfId="44063" xr:uid="{00000000-0005-0000-0000-00008FAD0000}"/>
    <cellStyle name="Ênfase3 4_12_CONFERE" xfId="44064" xr:uid="{00000000-0005-0000-0000-000090AD0000}"/>
    <cellStyle name="Ênfase3 40" xfId="44065" xr:uid="{00000000-0005-0000-0000-000091AD0000}"/>
    <cellStyle name="Ênfase3 41" xfId="44066" xr:uid="{00000000-0005-0000-0000-000092AD0000}"/>
    <cellStyle name="Ênfase3 42" xfId="44067" xr:uid="{00000000-0005-0000-0000-000093AD0000}"/>
    <cellStyle name="Ênfase3 43" xfId="44068" xr:uid="{00000000-0005-0000-0000-000094AD0000}"/>
    <cellStyle name="Ênfase3 44" xfId="44069" xr:uid="{00000000-0005-0000-0000-000095AD0000}"/>
    <cellStyle name="Ênfase3 45" xfId="44070" xr:uid="{00000000-0005-0000-0000-000096AD0000}"/>
    <cellStyle name="Ênfase3 46" xfId="44071" xr:uid="{00000000-0005-0000-0000-000097AD0000}"/>
    <cellStyle name="Ênfase3 47" xfId="44072" xr:uid="{00000000-0005-0000-0000-000098AD0000}"/>
    <cellStyle name="Ênfase3 48" xfId="44073" xr:uid="{00000000-0005-0000-0000-000099AD0000}"/>
    <cellStyle name="Ênfase3 49" xfId="44074" xr:uid="{00000000-0005-0000-0000-00009AAD0000}"/>
    <cellStyle name="Ênfase3 5" xfId="44075" xr:uid="{00000000-0005-0000-0000-00009BAD0000}"/>
    <cellStyle name="Ênfase3 5 2" xfId="44076" xr:uid="{00000000-0005-0000-0000-00009CAD0000}"/>
    <cellStyle name="Ênfase3 5 2 2" xfId="44077" xr:uid="{00000000-0005-0000-0000-00009DAD0000}"/>
    <cellStyle name="Ênfase3 5 3" xfId="44078" xr:uid="{00000000-0005-0000-0000-00009EAD0000}"/>
    <cellStyle name="Ênfase3 5_12_CONFERE" xfId="44079" xr:uid="{00000000-0005-0000-0000-00009FAD0000}"/>
    <cellStyle name="Ênfase3 50" xfId="44080" xr:uid="{00000000-0005-0000-0000-0000A0AD0000}"/>
    <cellStyle name="Ênfase3 51" xfId="44081" xr:uid="{00000000-0005-0000-0000-0000A1AD0000}"/>
    <cellStyle name="Ênfase3 52" xfId="44082" xr:uid="{00000000-0005-0000-0000-0000A2AD0000}"/>
    <cellStyle name="Ênfase3 53" xfId="44083" xr:uid="{00000000-0005-0000-0000-0000A3AD0000}"/>
    <cellStyle name="Ênfase3 54" xfId="44084" xr:uid="{00000000-0005-0000-0000-0000A4AD0000}"/>
    <cellStyle name="Ênfase3 55" xfId="44085" xr:uid="{00000000-0005-0000-0000-0000A5AD0000}"/>
    <cellStyle name="Ênfase3 56" xfId="44086" xr:uid="{00000000-0005-0000-0000-0000A6AD0000}"/>
    <cellStyle name="Ênfase3 57" xfId="44087" xr:uid="{00000000-0005-0000-0000-0000A7AD0000}"/>
    <cellStyle name="Ênfase3 58" xfId="44088" xr:uid="{00000000-0005-0000-0000-0000A8AD0000}"/>
    <cellStyle name="Ênfase3 6" xfId="44089" xr:uid="{00000000-0005-0000-0000-0000A9AD0000}"/>
    <cellStyle name="Ênfase3 6 2" xfId="44090" xr:uid="{00000000-0005-0000-0000-0000AAAD0000}"/>
    <cellStyle name="Ênfase3 6 2 2" xfId="44091" xr:uid="{00000000-0005-0000-0000-0000ABAD0000}"/>
    <cellStyle name="Ênfase3 6 3" xfId="44092" xr:uid="{00000000-0005-0000-0000-0000ACAD0000}"/>
    <cellStyle name="Ênfase3 6_12_CONFERE" xfId="44093" xr:uid="{00000000-0005-0000-0000-0000ADAD0000}"/>
    <cellStyle name="Ênfase3 7" xfId="44094" xr:uid="{00000000-0005-0000-0000-0000AEAD0000}"/>
    <cellStyle name="Ênfase3 7 2" xfId="44095" xr:uid="{00000000-0005-0000-0000-0000AFAD0000}"/>
    <cellStyle name="Ênfase3 7 2 2" xfId="44096" xr:uid="{00000000-0005-0000-0000-0000B0AD0000}"/>
    <cellStyle name="Ênfase3 7 3" xfId="44097" xr:uid="{00000000-0005-0000-0000-0000B1AD0000}"/>
    <cellStyle name="Ênfase3 7_12_CONFERE" xfId="44098" xr:uid="{00000000-0005-0000-0000-0000B2AD0000}"/>
    <cellStyle name="Ênfase3 8" xfId="44099" xr:uid="{00000000-0005-0000-0000-0000B3AD0000}"/>
    <cellStyle name="Ênfase3 8 2" xfId="44100" xr:uid="{00000000-0005-0000-0000-0000B4AD0000}"/>
    <cellStyle name="Ênfase3 8 2 2" xfId="44101" xr:uid="{00000000-0005-0000-0000-0000B5AD0000}"/>
    <cellStyle name="Ênfase3 8 3" xfId="44102" xr:uid="{00000000-0005-0000-0000-0000B6AD0000}"/>
    <cellStyle name="Ênfase3 8_12_CONFERE" xfId="44103" xr:uid="{00000000-0005-0000-0000-0000B7AD0000}"/>
    <cellStyle name="Ênfase3 9" xfId="44104" xr:uid="{00000000-0005-0000-0000-0000B8AD0000}"/>
    <cellStyle name="Ênfase3 9 2" xfId="44105" xr:uid="{00000000-0005-0000-0000-0000B9AD0000}"/>
    <cellStyle name="Ênfase3 9 2 2" xfId="44106" xr:uid="{00000000-0005-0000-0000-0000BAAD0000}"/>
    <cellStyle name="Ênfase4 10" xfId="44107" xr:uid="{00000000-0005-0000-0000-0000BBAD0000}"/>
    <cellStyle name="Ênfase4 10 2" xfId="44108" xr:uid="{00000000-0005-0000-0000-0000BCAD0000}"/>
    <cellStyle name="Ênfase4 10 2 2" xfId="44109" xr:uid="{00000000-0005-0000-0000-0000BDAD0000}"/>
    <cellStyle name="Ênfase4 11" xfId="44110" xr:uid="{00000000-0005-0000-0000-0000BEAD0000}"/>
    <cellStyle name="Ênfase4 11 2" xfId="44111" xr:uid="{00000000-0005-0000-0000-0000BFAD0000}"/>
    <cellStyle name="Ênfase4 11 2 2" xfId="44112" xr:uid="{00000000-0005-0000-0000-0000C0AD0000}"/>
    <cellStyle name="Ênfase4 12" xfId="44113" xr:uid="{00000000-0005-0000-0000-0000C1AD0000}"/>
    <cellStyle name="Ênfase4 12 2" xfId="44114" xr:uid="{00000000-0005-0000-0000-0000C2AD0000}"/>
    <cellStyle name="Ênfase4 12 2 2" xfId="44115" xr:uid="{00000000-0005-0000-0000-0000C3AD0000}"/>
    <cellStyle name="Ênfase4 13" xfId="44116" xr:uid="{00000000-0005-0000-0000-0000C4AD0000}"/>
    <cellStyle name="Ênfase4 13 2" xfId="44117" xr:uid="{00000000-0005-0000-0000-0000C5AD0000}"/>
    <cellStyle name="Ênfase4 13 2 2" xfId="44118" xr:uid="{00000000-0005-0000-0000-0000C6AD0000}"/>
    <cellStyle name="Ênfase4 14" xfId="44119" xr:uid="{00000000-0005-0000-0000-0000C7AD0000}"/>
    <cellStyle name="Ênfase4 14 2" xfId="44120" xr:uid="{00000000-0005-0000-0000-0000C8AD0000}"/>
    <cellStyle name="Ênfase4 14 2 2" xfId="44121" xr:uid="{00000000-0005-0000-0000-0000C9AD0000}"/>
    <cellStyle name="Ênfase4 15" xfId="44122" xr:uid="{00000000-0005-0000-0000-0000CAAD0000}"/>
    <cellStyle name="Ênfase4 15 2" xfId="44123" xr:uid="{00000000-0005-0000-0000-0000CBAD0000}"/>
    <cellStyle name="Ênfase4 15 2 2" xfId="44124" xr:uid="{00000000-0005-0000-0000-0000CCAD0000}"/>
    <cellStyle name="Ênfase4 16" xfId="44125" xr:uid="{00000000-0005-0000-0000-0000CDAD0000}"/>
    <cellStyle name="Ênfase4 16 2" xfId="44126" xr:uid="{00000000-0005-0000-0000-0000CEAD0000}"/>
    <cellStyle name="Ênfase4 16 2 2" xfId="44127" xr:uid="{00000000-0005-0000-0000-0000CFAD0000}"/>
    <cellStyle name="Ênfase4 17" xfId="44128" xr:uid="{00000000-0005-0000-0000-0000D0AD0000}"/>
    <cellStyle name="Ênfase4 18" xfId="44129" xr:uid="{00000000-0005-0000-0000-0000D1AD0000}"/>
    <cellStyle name="Ênfase4 19" xfId="44130" xr:uid="{00000000-0005-0000-0000-0000D2AD0000}"/>
    <cellStyle name="Ênfase4 2" xfId="44131" xr:uid="{00000000-0005-0000-0000-0000D3AD0000}"/>
    <cellStyle name="Ênfase4 2 10" xfId="44132" xr:uid="{00000000-0005-0000-0000-0000D4AD0000}"/>
    <cellStyle name="Ênfase4 2 10 2" xfId="44133" xr:uid="{00000000-0005-0000-0000-0000D5AD0000}"/>
    <cellStyle name="Ênfase4 2 10 3" xfId="44134" xr:uid="{00000000-0005-0000-0000-0000D6AD0000}"/>
    <cellStyle name="Ênfase4 2 11" xfId="44135" xr:uid="{00000000-0005-0000-0000-0000D7AD0000}"/>
    <cellStyle name="Ênfase4 2 11 2" xfId="44136" xr:uid="{00000000-0005-0000-0000-0000D8AD0000}"/>
    <cellStyle name="Ênfase4 2 12" xfId="44137" xr:uid="{00000000-0005-0000-0000-0000D9AD0000}"/>
    <cellStyle name="Ênfase4 2 12 2" xfId="44138" xr:uid="{00000000-0005-0000-0000-0000DAAD0000}"/>
    <cellStyle name="Ênfase4 2 13" xfId="44139" xr:uid="{00000000-0005-0000-0000-0000DBAD0000}"/>
    <cellStyle name="Ênfase4 2 13 2" xfId="44140" xr:uid="{00000000-0005-0000-0000-0000DCAD0000}"/>
    <cellStyle name="Ênfase4 2 14" xfId="44141" xr:uid="{00000000-0005-0000-0000-0000DDAD0000}"/>
    <cellStyle name="Ênfase4 2 14 2" xfId="44142" xr:uid="{00000000-0005-0000-0000-0000DEAD0000}"/>
    <cellStyle name="Ênfase4 2 15" xfId="44143" xr:uid="{00000000-0005-0000-0000-0000DFAD0000}"/>
    <cellStyle name="Ênfase4 2 15 2" xfId="44144" xr:uid="{00000000-0005-0000-0000-0000E0AD0000}"/>
    <cellStyle name="Ênfase4 2 15 3" xfId="44145" xr:uid="{00000000-0005-0000-0000-0000E1AD0000}"/>
    <cellStyle name="Ênfase4 2 16" xfId="44146" xr:uid="{00000000-0005-0000-0000-0000E2AD0000}"/>
    <cellStyle name="Ênfase4 2 16 2" xfId="44147" xr:uid="{00000000-0005-0000-0000-0000E3AD0000}"/>
    <cellStyle name="Ênfase4 2 17" xfId="44148" xr:uid="{00000000-0005-0000-0000-0000E4AD0000}"/>
    <cellStyle name="Ênfase4 2 18" xfId="44149" xr:uid="{00000000-0005-0000-0000-0000E5AD0000}"/>
    <cellStyle name="Ênfase4 2 2" xfId="44150" xr:uid="{00000000-0005-0000-0000-0000E6AD0000}"/>
    <cellStyle name="Ênfase4 2 2 10" xfId="44151" xr:uid="{00000000-0005-0000-0000-0000E7AD0000}"/>
    <cellStyle name="Ênfase4 2 2 10 2" xfId="44152" xr:uid="{00000000-0005-0000-0000-0000E8AD0000}"/>
    <cellStyle name="Ênfase4 2 2 11" xfId="44153" xr:uid="{00000000-0005-0000-0000-0000E9AD0000}"/>
    <cellStyle name="Ênfase4 2 2 11 2" xfId="44154" xr:uid="{00000000-0005-0000-0000-0000EAAD0000}"/>
    <cellStyle name="Ênfase4 2 2 11 3" xfId="44155" xr:uid="{00000000-0005-0000-0000-0000EBAD0000}"/>
    <cellStyle name="Ênfase4 2 2 12" xfId="44156" xr:uid="{00000000-0005-0000-0000-0000ECAD0000}"/>
    <cellStyle name="Ênfase4 2 2 12 2" xfId="44157" xr:uid="{00000000-0005-0000-0000-0000EDAD0000}"/>
    <cellStyle name="Ênfase4 2 2 13" xfId="44158" xr:uid="{00000000-0005-0000-0000-0000EEAD0000}"/>
    <cellStyle name="Ênfase4 2 2 13 2" xfId="44159" xr:uid="{00000000-0005-0000-0000-0000EFAD0000}"/>
    <cellStyle name="Ênfase4 2 2 14" xfId="44160" xr:uid="{00000000-0005-0000-0000-0000F0AD0000}"/>
    <cellStyle name="Ênfase4 2 2 14 2" xfId="44161" xr:uid="{00000000-0005-0000-0000-0000F1AD0000}"/>
    <cellStyle name="Ênfase4 2 2 15" xfId="44162" xr:uid="{00000000-0005-0000-0000-0000F2AD0000}"/>
    <cellStyle name="Ênfase4 2 2 16" xfId="44163" xr:uid="{00000000-0005-0000-0000-0000F3AD0000}"/>
    <cellStyle name="Ênfase4 2 2 2" xfId="44164" xr:uid="{00000000-0005-0000-0000-0000F4AD0000}"/>
    <cellStyle name="Ênfase4 2 2 2 10" xfId="44165" xr:uid="{00000000-0005-0000-0000-0000F5AD0000}"/>
    <cellStyle name="Ênfase4 2 2 2 10 2" xfId="44166" xr:uid="{00000000-0005-0000-0000-0000F6AD0000}"/>
    <cellStyle name="Ênfase4 2 2 2 10 2 2" xfId="44167" xr:uid="{00000000-0005-0000-0000-0000F7AD0000}"/>
    <cellStyle name="Ênfase4 2 2 2 10 2 3" xfId="44168" xr:uid="{00000000-0005-0000-0000-0000F8AD0000}"/>
    <cellStyle name="Ênfase4 2 2 2 10 3" xfId="44169" xr:uid="{00000000-0005-0000-0000-0000F9AD0000}"/>
    <cellStyle name="Ênfase4 2 2 2 10 3 2" xfId="44170" xr:uid="{00000000-0005-0000-0000-0000FAAD0000}"/>
    <cellStyle name="Ênfase4 2 2 2 10 3 3" xfId="44171" xr:uid="{00000000-0005-0000-0000-0000FBAD0000}"/>
    <cellStyle name="Ênfase4 2 2 2 10 4" xfId="44172" xr:uid="{00000000-0005-0000-0000-0000FCAD0000}"/>
    <cellStyle name="Ênfase4 2 2 2 11" xfId="44173" xr:uid="{00000000-0005-0000-0000-0000FDAD0000}"/>
    <cellStyle name="Ênfase4 2 2 2 12" xfId="44174" xr:uid="{00000000-0005-0000-0000-0000FEAD0000}"/>
    <cellStyle name="Ênfase4 2 2 2 2" xfId="44175" xr:uid="{00000000-0005-0000-0000-0000FFAD0000}"/>
    <cellStyle name="Ênfase4 2 2 2 2 2" xfId="44176" xr:uid="{00000000-0005-0000-0000-000000AE0000}"/>
    <cellStyle name="Ênfase4 2 2 2 2 3" xfId="44177" xr:uid="{00000000-0005-0000-0000-000001AE0000}"/>
    <cellStyle name="Ênfase4 2 2 2 3" xfId="44178" xr:uid="{00000000-0005-0000-0000-000002AE0000}"/>
    <cellStyle name="Ênfase4 2 2 2 3 2" xfId="44179" xr:uid="{00000000-0005-0000-0000-000003AE0000}"/>
    <cellStyle name="Ênfase4 2 2 2 3 3" xfId="44180" xr:uid="{00000000-0005-0000-0000-000004AE0000}"/>
    <cellStyle name="Ênfase4 2 2 2 4" xfId="44181" xr:uid="{00000000-0005-0000-0000-000005AE0000}"/>
    <cellStyle name="Ênfase4 2 2 2 4 2" xfId="44182" xr:uid="{00000000-0005-0000-0000-000006AE0000}"/>
    <cellStyle name="Ênfase4 2 2 2 5" xfId="44183" xr:uid="{00000000-0005-0000-0000-000007AE0000}"/>
    <cellStyle name="Ênfase4 2 2 2 5 2" xfId="44184" xr:uid="{00000000-0005-0000-0000-000008AE0000}"/>
    <cellStyle name="Ênfase4 2 2 2 6" xfId="44185" xr:uid="{00000000-0005-0000-0000-000009AE0000}"/>
    <cellStyle name="Ênfase4 2 2 2 6 2" xfId="44186" xr:uid="{00000000-0005-0000-0000-00000AAE0000}"/>
    <cellStyle name="Ênfase4 2 2 2 7" xfId="44187" xr:uid="{00000000-0005-0000-0000-00000BAE0000}"/>
    <cellStyle name="Ênfase4 2 2 2 7 2" xfId="44188" xr:uid="{00000000-0005-0000-0000-00000CAE0000}"/>
    <cellStyle name="Ênfase4 2 2 2 7 2 2" xfId="44189" xr:uid="{00000000-0005-0000-0000-00000DAE0000}"/>
    <cellStyle name="Ênfase4 2 2 2 7 2 3" xfId="44190" xr:uid="{00000000-0005-0000-0000-00000EAE0000}"/>
    <cellStyle name="Ênfase4 20" xfId="44191" xr:uid="{00000000-0005-0000-0000-00000FAE0000}"/>
    <cellStyle name="Ênfase4 21" xfId="44192" xr:uid="{00000000-0005-0000-0000-000010AE0000}"/>
    <cellStyle name="Ênfase4 22" xfId="44193" xr:uid="{00000000-0005-0000-0000-000011AE0000}"/>
    <cellStyle name="Ênfase4 23" xfId="44194" xr:uid="{00000000-0005-0000-0000-000012AE0000}"/>
    <cellStyle name="Ênfase4 24" xfId="44195" xr:uid="{00000000-0005-0000-0000-000013AE0000}"/>
    <cellStyle name="Ênfase4 25" xfId="44196" xr:uid="{00000000-0005-0000-0000-000014AE0000}"/>
    <cellStyle name="Ênfase4 26" xfId="44197" xr:uid="{00000000-0005-0000-0000-000015AE0000}"/>
    <cellStyle name="Ênfase4 27" xfId="44198" xr:uid="{00000000-0005-0000-0000-000016AE0000}"/>
    <cellStyle name="Ênfase4 28" xfId="44199" xr:uid="{00000000-0005-0000-0000-000017AE0000}"/>
    <cellStyle name="Ênfase4 29" xfId="44200" xr:uid="{00000000-0005-0000-0000-000018AE0000}"/>
    <cellStyle name="Ênfase4 3" xfId="44201" xr:uid="{00000000-0005-0000-0000-000019AE0000}"/>
    <cellStyle name="Ênfase4 3 2" xfId="44202" xr:uid="{00000000-0005-0000-0000-00001AAE0000}"/>
    <cellStyle name="Ênfase4 3 3" xfId="44203" xr:uid="{00000000-0005-0000-0000-00001BAE0000}"/>
    <cellStyle name="Ênfase4 30" xfId="44204" xr:uid="{00000000-0005-0000-0000-00001CAE0000}"/>
    <cellStyle name="Ênfase4 31" xfId="44205" xr:uid="{00000000-0005-0000-0000-00001DAE0000}"/>
    <cellStyle name="Ênfase4 32" xfId="44206" xr:uid="{00000000-0005-0000-0000-00001EAE0000}"/>
    <cellStyle name="Ênfase4 33" xfId="44207" xr:uid="{00000000-0005-0000-0000-00001FAE0000}"/>
    <cellStyle name="Ênfase4 34" xfId="44208" xr:uid="{00000000-0005-0000-0000-000020AE0000}"/>
    <cellStyle name="Ênfase4 35" xfId="44209" xr:uid="{00000000-0005-0000-0000-000021AE0000}"/>
    <cellStyle name="Ênfase4 36" xfId="44210" xr:uid="{00000000-0005-0000-0000-000022AE0000}"/>
    <cellStyle name="Ênfase4 37" xfId="44211" xr:uid="{00000000-0005-0000-0000-000023AE0000}"/>
    <cellStyle name="Ênfase4 38" xfId="44212" xr:uid="{00000000-0005-0000-0000-000024AE0000}"/>
    <cellStyle name="Ênfase4 39" xfId="44213" xr:uid="{00000000-0005-0000-0000-000025AE0000}"/>
    <cellStyle name="Ênfase4 4" xfId="44214" xr:uid="{00000000-0005-0000-0000-000026AE0000}"/>
    <cellStyle name="Ênfase4 4 2" xfId="44215" xr:uid="{00000000-0005-0000-0000-000027AE0000}"/>
    <cellStyle name="Ênfase4 40" xfId="44216" xr:uid="{00000000-0005-0000-0000-000028AE0000}"/>
    <cellStyle name="Ênfase4 41" xfId="44217" xr:uid="{00000000-0005-0000-0000-000029AE0000}"/>
    <cellStyle name="Ênfase4 42" xfId="44218" xr:uid="{00000000-0005-0000-0000-00002AAE0000}"/>
    <cellStyle name="Ênfase4 43" xfId="44219" xr:uid="{00000000-0005-0000-0000-00002BAE0000}"/>
    <cellStyle name="Ênfase4 44" xfId="44220" xr:uid="{00000000-0005-0000-0000-00002CAE0000}"/>
    <cellStyle name="Ênfase4 45" xfId="44221" xr:uid="{00000000-0005-0000-0000-00002DAE0000}"/>
    <cellStyle name="Ênfase4 46" xfId="44222" xr:uid="{00000000-0005-0000-0000-00002EAE0000}"/>
    <cellStyle name="Ênfase4 47" xfId="44223" xr:uid="{00000000-0005-0000-0000-00002FAE0000}"/>
    <cellStyle name="Ênfase4 48" xfId="44224" xr:uid="{00000000-0005-0000-0000-000030AE0000}"/>
    <cellStyle name="Ênfase4 49" xfId="44225" xr:uid="{00000000-0005-0000-0000-000031AE0000}"/>
    <cellStyle name="Ênfase4 5" xfId="44226" xr:uid="{00000000-0005-0000-0000-000032AE0000}"/>
    <cellStyle name="Ênfase4 5 2" xfId="44227" xr:uid="{00000000-0005-0000-0000-000033AE0000}"/>
    <cellStyle name="Ênfase4 50" xfId="44228" xr:uid="{00000000-0005-0000-0000-000034AE0000}"/>
    <cellStyle name="Ênfase4 51" xfId="44229" xr:uid="{00000000-0005-0000-0000-000035AE0000}"/>
    <cellStyle name="Ênfase4 52" xfId="44230" xr:uid="{00000000-0005-0000-0000-000036AE0000}"/>
    <cellStyle name="Ênfase4 53" xfId="44231" xr:uid="{00000000-0005-0000-0000-000037AE0000}"/>
    <cellStyle name="Ênfase4 54" xfId="44232" xr:uid="{00000000-0005-0000-0000-000038AE0000}"/>
    <cellStyle name="Ênfase4 55" xfId="44233" xr:uid="{00000000-0005-0000-0000-000039AE0000}"/>
    <cellStyle name="Ênfase4 56" xfId="44234" xr:uid="{00000000-0005-0000-0000-00003AAE0000}"/>
    <cellStyle name="Ênfase4 57" xfId="44235" xr:uid="{00000000-0005-0000-0000-00003BAE0000}"/>
    <cellStyle name="Ênfase4 58" xfId="44236" xr:uid="{00000000-0005-0000-0000-00003CAE0000}"/>
    <cellStyle name="Ênfase4 6" xfId="44237" xr:uid="{00000000-0005-0000-0000-00003DAE0000}"/>
    <cellStyle name="Ênfase4 6 2" xfId="44238" xr:uid="{00000000-0005-0000-0000-00003EAE0000}"/>
    <cellStyle name="Ênfase4 7" xfId="44239" xr:uid="{00000000-0005-0000-0000-00003FAE0000}"/>
    <cellStyle name="Ênfase4 7 2" xfId="44240" xr:uid="{00000000-0005-0000-0000-000040AE0000}"/>
    <cellStyle name="Ênfase4 8" xfId="44241" xr:uid="{00000000-0005-0000-0000-000041AE0000}"/>
    <cellStyle name="Ênfase4 9" xfId="44242" xr:uid="{00000000-0005-0000-0000-000042AE0000}"/>
    <cellStyle name="Ênfase5 10" xfId="44243" xr:uid="{00000000-0005-0000-0000-000043AE0000}"/>
    <cellStyle name="Ênfase5 11" xfId="44244" xr:uid="{00000000-0005-0000-0000-000044AE0000}"/>
    <cellStyle name="Ênfase5 12" xfId="44245" xr:uid="{00000000-0005-0000-0000-000045AE0000}"/>
    <cellStyle name="Ênfase5 13" xfId="44246" xr:uid="{00000000-0005-0000-0000-000046AE0000}"/>
    <cellStyle name="Ênfase5 14" xfId="44247" xr:uid="{00000000-0005-0000-0000-000047AE0000}"/>
    <cellStyle name="Ênfase5 15" xfId="44248" xr:uid="{00000000-0005-0000-0000-000048AE0000}"/>
    <cellStyle name="Ênfase5 16" xfId="44249" xr:uid="{00000000-0005-0000-0000-000049AE0000}"/>
    <cellStyle name="Ênfase5 17" xfId="44250" xr:uid="{00000000-0005-0000-0000-00004AAE0000}"/>
    <cellStyle name="Ênfase5 18" xfId="44251" xr:uid="{00000000-0005-0000-0000-00004BAE0000}"/>
    <cellStyle name="Ênfase5 19" xfId="44252" xr:uid="{00000000-0005-0000-0000-00004CAE0000}"/>
    <cellStyle name="Ênfase5 2" xfId="44253" xr:uid="{00000000-0005-0000-0000-00004DAE0000}"/>
    <cellStyle name="Ênfase5 2 2" xfId="44254" xr:uid="{00000000-0005-0000-0000-00004EAE0000}"/>
    <cellStyle name="Ênfase5 20" xfId="44255" xr:uid="{00000000-0005-0000-0000-00004FAE0000}"/>
    <cellStyle name="Ênfase5 21" xfId="44256" xr:uid="{00000000-0005-0000-0000-000050AE0000}"/>
    <cellStyle name="Ênfase5 22" xfId="44257" xr:uid="{00000000-0005-0000-0000-000051AE0000}"/>
    <cellStyle name="Ênfase5 23" xfId="44258" xr:uid="{00000000-0005-0000-0000-000052AE0000}"/>
    <cellStyle name="Ênfase5 24" xfId="44259" xr:uid="{00000000-0005-0000-0000-000053AE0000}"/>
    <cellStyle name="Ênfase5 25" xfId="44260" xr:uid="{00000000-0005-0000-0000-000054AE0000}"/>
    <cellStyle name="Ênfase5 26" xfId="44261" xr:uid="{00000000-0005-0000-0000-000055AE0000}"/>
    <cellStyle name="Ênfase5 27" xfId="44262" xr:uid="{00000000-0005-0000-0000-000056AE0000}"/>
    <cellStyle name="Ênfase5 28" xfId="44263" xr:uid="{00000000-0005-0000-0000-000057AE0000}"/>
    <cellStyle name="Ênfase5 29" xfId="44264" xr:uid="{00000000-0005-0000-0000-000058AE0000}"/>
    <cellStyle name="Ênfase5 3" xfId="44265" xr:uid="{00000000-0005-0000-0000-000059AE0000}"/>
    <cellStyle name="Ênfase5 3 2" xfId="44266" xr:uid="{00000000-0005-0000-0000-00005AAE0000}"/>
    <cellStyle name="Ênfase5 3 3" xfId="44267" xr:uid="{00000000-0005-0000-0000-00005BAE0000}"/>
    <cellStyle name="Ênfase5 30" xfId="44268" xr:uid="{00000000-0005-0000-0000-00005CAE0000}"/>
    <cellStyle name="Ênfase5 31" xfId="44269" xr:uid="{00000000-0005-0000-0000-00005DAE0000}"/>
    <cellStyle name="Ênfase5 32" xfId="44270" xr:uid="{00000000-0005-0000-0000-00005EAE0000}"/>
    <cellStyle name="Ênfase5 33" xfId="44271" xr:uid="{00000000-0005-0000-0000-00005FAE0000}"/>
    <cellStyle name="Ênfase5 34" xfId="44272" xr:uid="{00000000-0005-0000-0000-000060AE0000}"/>
    <cellStyle name="Ênfase5 35" xfId="44273" xr:uid="{00000000-0005-0000-0000-000061AE0000}"/>
    <cellStyle name="Ênfase5 36" xfId="44274" xr:uid="{00000000-0005-0000-0000-000062AE0000}"/>
    <cellStyle name="Ênfase5 37" xfId="44275" xr:uid="{00000000-0005-0000-0000-000063AE0000}"/>
    <cellStyle name="Ênfase5 38" xfId="44276" xr:uid="{00000000-0005-0000-0000-000064AE0000}"/>
    <cellStyle name="Ênfase5 39" xfId="44277" xr:uid="{00000000-0005-0000-0000-000065AE0000}"/>
    <cellStyle name="Ênfase5 4" xfId="44278" xr:uid="{00000000-0005-0000-0000-000066AE0000}"/>
    <cellStyle name="Ênfase5 4 2" xfId="44279" xr:uid="{00000000-0005-0000-0000-000067AE0000}"/>
    <cellStyle name="Ênfase5 40" xfId="44280" xr:uid="{00000000-0005-0000-0000-000068AE0000}"/>
    <cellStyle name="Ênfase5 41" xfId="44281" xr:uid="{00000000-0005-0000-0000-000069AE0000}"/>
    <cellStyle name="Ênfase5 42" xfId="44282" xr:uid="{00000000-0005-0000-0000-00006AAE0000}"/>
    <cellStyle name="Ênfase5 43" xfId="44283" xr:uid="{00000000-0005-0000-0000-00006BAE0000}"/>
    <cellStyle name="Ênfase5 44" xfId="44284" xr:uid="{00000000-0005-0000-0000-00006CAE0000}"/>
    <cellStyle name="Ênfase5 45" xfId="44285" xr:uid="{00000000-0005-0000-0000-00006DAE0000}"/>
    <cellStyle name="Ênfase5 46" xfId="44286" xr:uid="{00000000-0005-0000-0000-00006EAE0000}"/>
    <cellStyle name="Ênfase5 47" xfId="44287" xr:uid="{00000000-0005-0000-0000-00006FAE0000}"/>
    <cellStyle name="Ênfase5 48" xfId="44288" xr:uid="{00000000-0005-0000-0000-000070AE0000}"/>
    <cellStyle name="Ênfase5 49" xfId="44289" xr:uid="{00000000-0005-0000-0000-000071AE0000}"/>
    <cellStyle name="Ênfase5 5" xfId="44290" xr:uid="{00000000-0005-0000-0000-000072AE0000}"/>
    <cellStyle name="Ênfase5 5 2" xfId="44291" xr:uid="{00000000-0005-0000-0000-000073AE0000}"/>
    <cellStyle name="Ênfase5 50" xfId="44292" xr:uid="{00000000-0005-0000-0000-000074AE0000}"/>
    <cellStyle name="Ênfase5 51" xfId="44293" xr:uid="{00000000-0005-0000-0000-000075AE0000}"/>
    <cellStyle name="Ênfase5 52" xfId="44294" xr:uid="{00000000-0005-0000-0000-000076AE0000}"/>
    <cellStyle name="Ênfase5 53" xfId="44295" xr:uid="{00000000-0005-0000-0000-000077AE0000}"/>
    <cellStyle name="Ênfase5 54" xfId="44296" xr:uid="{00000000-0005-0000-0000-000078AE0000}"/>
    <cellStyle name="Ênfase5 55" xfId="44297" xr:uid="{00000000-0005-0000-0000-000079AE0000}"/>
    <cellStyle name="Ênfase5 56" xfId="44298" xr:uid="{00000000-0005-0000-0000-00007AAE0000}"/>
    <cellStyle name="Ênfase5 57" xfId="44299" xr:uid="{00000000-0005-0000-0000-00007BAE0000}"/>
    <cellStyle name="Ênfase5 58" xfId="44300" xr:uid="{00000000-0005-0000-0000-00007CAE0000}"/>
    <cellStyle name="Ênfase5 6" xfId="44301" xr:uid="{00000000-0005-0000-0000-00007DAE0000}"/>
    <cellStyle name="Ênfase5 6 2" xfId="44302" xr:uid="{00000000-0005-0000-0000-00007EAE0000}"/>
    <cellStyle name="Ênfase5 7" xfId="44303" xr:uid="{00000000-0005-0000-0000-00007FAE0000}"/>
    <cellStyle name="Ênfase5 7 2" xfId="44304" xr:uid="{00000000-0005-0000-0000-000080AE0000}"/>
    <cellStyle name="Ênfase5 8" xfId="44305" xr:uid="{00000000-0005-0000-0000-000081AE0000}"/>
    <cellStyle name="Ênfase5 9" xfId="44306" xr:uid="{00000000-0005-0000-0000-000082AE0000}"/>
    <cellStyle name="Ênfase6 10" xfId="44307" xr:uid="{00000000-0005-0000-0000-000083AE0000}"/>
    <cellStyle name="Ênfase6 11" xfId="44308" xr:uid="{00000000-0005-0000-0000-000084AE0000}"/>
    <cellStyle name="Ênfase6 12" xfId="44309" xr:uid="{00000000-0005-0000-0000-000085AE0000}"/>
    <cellStyle name="Ênfase6 13" xfId="44310" xr:uid="{00000000-0005-0000-0000-000086AE0000}"/>
    <cellStyle name="Ênfase6 14" xfId="44311" xr:uid="{00000000-0005-0000-0000-000087AE0000}"/>
    <cellStyle name="Ênfase6 15" xfId="44312" xr:uid="{00000000-0005-0000-0000-000088AE0000}"/>
    <cellStyle name="Ênfase6 16" xfId="44313" xr:uid="{00000000-0005-0000-0000-000089AE0000}"/>
    <cellStyle name="Ênfase6 17" xfId="44314" xr:uid="{00000000-0005-0000-0000-00008AAE0000}"/>
    <cellStyle name="Ênfase6 18" xfId="44315" xr:uid="{00000000-0005-0000-0000-00008BAE0000}"/>
    <cellStyle name="Ênfase6 19" xfId="44316" xr:uid="{00000000-0005-0000-0000-00008CAE0000}"/>
    <cellStyle name="Ênfase6 2" xfId="44317" xr:uid="{00000000-0005-0000-0000-00008DAE0000}"/>
    <cellStyle name="Ênfase6 2 2" xfId="44318" xr:uid="{00000000-0005-0000-0000-00008EAE0000}"/>
    <cellStyle name="Ênfase6 20" xfId="44319" xr:uid="{00000000-0005-0000-0000-00008FAE0000}"/>
    <cellStyle name="Ênfase6 21" xfId="44320" xr:uid="{00000000-0005-0000-0000-000090AE0000}"/>
    <cellStyle name="Ênfase6 22" xfId="44321" xr:uid="{00000000-0005-0000-0000-000091AE0000}"/>
    <cellStyle name="Ênfase6 23" xfId="44322" xr:uid="{00000000-0005-0000-0000-000092AE0000}"/>
    <cellStyle name="Ênfase6 24" xfId="44323" xr:uid="{00000000-0005-0000-0000-000093AE0000}"/>
    <cellStyle name="Ênfase6 25" xfId="44324" xr:uid="{00000000-0005-0000-0000-000094AE0000}"/>
    <cellStyle name="Ênfase6 26" xfId="44325" xr:uid="{00000000-0005-0000-0000-000095AE0000}"/>
    <cellStyle name="Ênfase6 27" xfId="44326" xr:uid="{00000000-0005-0000-0000-000096AE0000}"/>
    <cellStyle name="Ênfase6 28" xfId="44327" xr:uid="{00000000-0005-0000-0000-000097AE0000}"/>
    <cellStyle name="Ênfase6 29" xfId="44328" xr:uid="{00000000-0005-0000-0000-000098AE0000}"/>
    <cellStyle name="Ênfase6 3" xfId="44329" xr:uid="{00000000-0005-0000-0000-000099AE0000}"/>
    <cellStyle name="Ênfase6 3 2" xfId="44330" xr:uid="{00000000-0005-0000-0000-00009AAE0000}"/>
    <cellStyle name="Ênfase6 3 3" xfId="44331" xr:uid="{00000000-0005-0000-0000-00009BAE0000}"/>
    <cellStyle name="Ênfase6 30" xfId="44332" xr:uid="{00000000-0005-0000-0000-00009CAE0000}"/>
    <cellStyle name="Ênfase6 31" xfId="44333" xr:uid="{00000000-0005-0000-0000-00009DAE0000}"/>
    <cellStyle name="Ênfase6 32" xfId="44334" xr:uid="{00000000-0005-0000-0000-00009EAE0000}"/>
    <cellStyle name="Ênfase6 33" xfId="44335" xr:uid="{00000000-0005-0000-0000-00009FAE0000}"/>
    <cellStyle name="Ênfase6 34" xfId="44336" xr:uid="{00000000-0005-0000-0000-0000A0AE0000}"/>
    <cellStyle name="Ênfase6 35" xfId="44337" xr:uid="{00000000-0005-0000-0000-0000A1AE0000}"/>
    <cellStyle name="Ênfase6 36" xfId="44338" xr:uid="{00000000-0005-0000-0000-0000A2AE0000}"/>
    <cellStyle name="Ênfase6 37" xfId="44339" xr:uid="{00000000-0005-0000-0000-0000A3AE0000}"/>
    <cellStyle name="Ênfase6 38" xfId="44340" xr:uid="{00000000-0005-0000-0000-0000A4AE0000}"/>
    <cellStyle name="Ênfase6 39" xfId="44341" xr:uid="{00000000-0005-0000-0000-0000A5AE0000}"/>
    <cellStyle name="Ênfase6 4" xfId="44342" xr:uid="{00000000-0005-0000-0000-0000A6AE0000}"/>
    <cellStyle name="Ênfase6 4 2" xfId="44343" xr:uid="{00000000-0005-0000-0000-0000A7AE0000}"/>
    <cellStyle name="Ênfase6 40" xfId="44344" xr:uid="{00000000-0005-0000-0000-0000A8AE0000}"/>
    <cellStyle name="Ênfase6 41" xfId="44345" xr:uid="{00000000-0005-0000-0000-0000A9AE0000}"/>
    <cellStyle name="Ênfase6 42" xfId="44346" xr:uid="{00000000-0005-0000-0000-0000AAAE0000}"/>
    <cellStyle name="Ênfase6 43" xfId="44347" xr:uid="{00000000-0005-0000-0000-0000ABAE0000}"/>
    <cellStyle name="Ênfase6 44" xfId="44348" xr:uid="{00000000-0005-0000-0000-0000ACAE0000}"/>
    <cellStyle name="Ênfase6 45" xfId="44349" xr:uid="{00000000-0005-0000-0000-0000ADAE0000}"/>
    <cellStyle name="Ênfase6 46" xfId="44350" xr:uid="{00000000-0005-0000-0000-0000AEAE0000}"/>
    <cellStyle name="Ênfase6 47" xfId="44351" xr:uid="{00000000-0005-0000-0000-0000AFAE0000}"/>
    <cellStyle name="Ênfase6 48" xfId="44352" xr:uid="{00000000-0005-0000-0000-0000B0AE0000}"/>
    <cellStyle name="Ênfase6 49" xfId="44353" xr:uid="{00000000-0005-0000-0000-0000B1AE0000}"/>
    <cellStyle name="Ênfase6 5" xfId="44354" xr:uid="{00000000-0005-0000-0000-0000B2AE0000}"/>
    <cellStyle name="Ênfase6 5 2" xfId="44355" xr:uid="{00000000-0005-0000-0000-0000B3AE0000}"/>
    <cellStyle name="Ênfase6 50" xfId="44356" xr:uid="{00000000-0005-0000-0000-0000B4AE0000}"/>
    <cellStyle name="Ênfase6 51" xfId="44357" xr:uid="{00000000-0005-0000-0000-0000B5AE0000}"/>
    <cellStyle name="Ênfase6 52" xfId="44358" xr:uid="{00000000-0005-0000-0000-0000B6AE0000}"/>
    <cellStyle name="Ênfase6 53" xfId="44359" xr:uid="{00000000-0005-0000-0000-0000B7AE0000}"/>
    <cellStyle name="Ênfase6 54" xfId="44360" xr:uid="{00000000-0005-0000-0000-0000B8AE0000}"/>
    <cellStyle name="Ênfase6 55" xfId="44361" xr:uid="{00000000-0005-0000-0000-0000B9AE0000}"/>
    <cellStyle name="Ênfase6 56" xfId="44362" xr:uid="{00000000-0005-0000-0000-0000BAAE0000}"/>
    <cellStyle name="Ênfase6 57" xfId="44363" xr:uid="{00000000-0005-0000-0000-0000BBAE0000}"/>
    <cellStyle name="Ênfase6 58" xfId="44364" xr:uid="{00000000-0005-0000-0000-0000BCAE0000}"/>
    <cellStyle name="Ênfase6 6" xfId="44365" xr:uid="{00000000-0005-0000-0000-0000BDAE0000}"/>
    <cellStyle name="Ênfase6 6 2" xfId="44366" xr:uid="{00000000-0005-0000-0000-0000BEAE0000}"/>
    <cellStyle name="Ênfase6 7" xfId="44367" xr:uid="{00000000-0005-0000-0000-0000BFAE0000}"/>
    <cellStyle name="Ênfase6 7 2" xfId="44368" xr:uid="{00000000-0005-0000-0000-0000C0AE0000}"/>
    <cellStyle name="Ênfase6 8" xfId="44369" xr:uid="{00000000-0005-0000-0000-0000C1AE0000}"/>
    <cellStyle name="Ênfase6 9" xfId="44370" xr:uid="{00000000-0005-0000-0000-0000C2AE0000}"/>
    <cellStyle name="Énfasis1" xfId="44371" xr:uid="{00000000-0005-0000-0000-0000C3AE0000}"/>
    <cellStyle name="Énfasis2" xfId="44372" xr:uid="{00000000-0005-0000-0000-0000C4AE0000}"/>
    <cellStyle name="Énfasis3" xfId="44373" xr:uid="{00000000-0005-0000-0000-0000C5AE0000}"/>
    <cellStyle name="Énfasis4" xfId="44374" xr:uid="{00000000-0005-0000-0000-0000C6AE0000}"/>
    <cellStyle name="Énfasis5" xfId="44375" xr:uid="{00000000-0005-0000-0000-0000C7AE0000}"/>
    <cellStyle name="Énfasis6" xfId="44376" xr:uid="{00000000-0005-0000-0000-0000C8AE0000}"/>
    <cellStyle name="Entrada 10" xfId="44377" xr:uid="{00000000-0005-0000-0000-0000C9AE0000}"/>
    <cellStyle name="Entrada 11" xfId="44378" xr:uid="{00000000-0005-0000-0000-0000CAAE0000}"/>
    <cellStyle name="Entrada 12" xfId="44379" xr:uid="{00000000-0005-0000-0000-0000CBAE0000}"/>
    <cellStyle name="Entrada 13" xfId="44380" xr:uid="{00000000-0005-0000-0000-0000CCAE0000}"/>
    <cellStyle name="Entrada 14" xfId="44381" xr:uid="{00000000-0005-0000-0000-0000CDAE0000}"/>
    <cellStyle name="Entrada 15" xfId="44382" xr:uid="{00000000-0005-0000-0000-0000CEAE0000}"/>
    <cellStyle name="Entrada 16" xfId="44383" xr:uid="{00000000-0005-0000-0000-0000CFAE0000}"/>
    <cellStyle name="Entrada 17" xfId="44384" xr:uid="{00000000-0005-0000-0000-0000D0AE0000}"/>
    <cellStyle name="Entrada 18" xfId="44385" xr:uid="{00000000-0005-0000-0000-0000D1AE0000}"/>
    <cellStyle name="Entrada 19" xfId="44386" xr:uid="{00000000-0005-0000-0000-0000D2AE0000}"/>
    <cellStyle name="Entrada 2" xfId="44387" xr:uid="{00000000-0005-0000-0000-0000D3AE0000}"/>
    <cellStyle name="Entrada 2 2" xfId="44388" xr:uid="{00000000-0005-0000-0000-0000D4AE0000}"/>
    <cellStyle name="Entrada 2 2 2" xfId="44389" xr:uid="{00000000-0005-0000-0000-0000D5AE0000}"/>
    <cellStyle name="Entrada 2 3" xfId="44390" xr:uid="{00000000-0005-0000-0000-0000D6AE0000}"/>
    <cellStyle name="Entrada 2 4" xfId="44391" xr:uid="{00000000-0005-0000-0000-0000D7AE0000}"/>
    <cellStyle name="Entrada 20" xfId="44392" xr:uid="{00000000-0005-0000-0000-0000D8AE0000}"/>
    <cellStyle name="Entrada 21" xfId="44393" xr:uid="{00000000-0005-0000-0000-0000D9AE0000}"/>
    <cellStyle name="Entrada 22" xfId="44394" xr:uid="{00000000-0005-0000-0000-0000DAAE0000}"/>
    <cellStyle name="Entrada 23" xfId="44395" xr:uid="{00000000-0005-0000-0000-0000DBAE0000}"/>
    <cellStyle name="Entrada 24" xfId="44396" xr:uid="{00000000-0005-0000-0000-0000DCAE0000}"/>
    <cellStyle name="Entrada 25" xfId="44397" xr:uid="{00000000-0005-0000-0000-0000DDAE0000}"/>
    <cellStyle name="Entrada 26" xfId="44398" xr:uid="{00000000-0005-0000-0000-0000DEAE0000}"/>
    <cellStyle name="Entrada 27" xfId="44399" xr:uid="{00000000-0005-0000-0000-0000DFAE0000}"/>
    <cellStyle name="Entrada 28" xfId="44400" xr:uid="{00000000-0005-0000-0000-0000E0AE0000}"/>
    <cellStyle name="Entrada 29" xfId="44401" xr:uid="{00000000-0005-0000-0000-0000E1AE0000}"/>
    <cellStyle name="Entrada 3" xfId="44402" xr:uid="{00000000-0005-0000-0000-0000E2AE0000}"/>
    <cellStyle name="Entrada 3 2" xfId="44403" xr:uid="{00000000-0005-0000-0000-0000E3AE0000}"/>
    <cellStyle name="Entrada 3 3" xfId="44404" xr:uid="{00000000-0005-0000-0000-0000E4AE0000}"/>
    <cellStyle name="Entrada 30" xfId="44405" xr:uid="{00000000-0005-0000-0000-0000E5AE0000}"/>
    <cellStyle name="Entrada 31" xfId="44406" xr:uid="{00000000-0005-0000-0000-0000E6AE0000}"/>
    <cellStyle name="Entrada 32" xfId="44407" xr:uid="{00000000-0005-0000-0000-0000E7AE0000}"/>
    <cellStyle name="Entrada 33" xfId="44408" xr:uid="{00000000-0005-0000-0000-0000E8AE0000}"/>
    <cellStyle name="Entrada 34" xfId="44409" xr:uid="{00000000-0005-0000-0000-0000E9AE0000}"/>
    <cellStyle name="Entrada 35" xfId="44410" xr:uid="{00000000-0005-0000-0000-0000EAAE0000}"/>
    <cellStyle name="Entrada 36" xfId="44411" xr:uid="{00000000-0005-0000-0000-0000EBAE0000}"/>
    <cellStyle name="Entrada 37" xfId="44412" xr:uid="{00000000-0005-0000-0000-0000ECAE0000}"/>
    <cellStyle name="Entrada 38" xfId="44413" xr:uid="{00000000-0005-0000-0000-0000EDAE0000}"/>
    <cellStyle name="Entrada 39" xfId="44414" xr:uid="{00000000-0005-0000-0000-0000EEAE0000}"/>
    <cellStyle name="Entrada 4" xfId="44415" xr:uid="{00000000-0005-0000-0000-0000EFAE0000}"/>
    <cellStyle name="Entrada 4 2" xfId="44416" xr:uid="{00000000-0005-0000-0000-0000F0AE0000}"/>
    <cellStyle name="Entrada 40" xfId="44417" xr:uid="{00000000-0005-0000-0000-0000F1AE0000}"/>
    <cellStyle name="Entrada 41" xfId="44418" xr:uid="{00000000-0005-0000-0000-0000F2AE0000}"/>
    <cellStyle name="Entrada 42" xfId="44419" xr:uid="{00000000-0005-0000-0000-0000F3AE0000}"/>
    <cellStyle name="Entrada 43" xfId="44420" xr:uid="{00000000-0005-0000-0000-0000F4AE0000}"/>
    <cellStyle name="Entrada 44" xfId="44421" xr:uid="{00000000-0005-0000-0000-0000F5AE0000}"/>
    <cellStyle name="Entrada 45" xfId="44422" xr:uid="{00000000-0005-0000-0000-0000F6AE0000}"/>
    <cellStyle name="Entrada 46" xfId="44423" xr:uid="{00000000-0005-0000-0000-0000F7AE0000}"/>
    <cellStyle name="Entrada 47" xfId="44424" xr:uid="{00000000-0005-0000-0000-0000F8AE0000}"/>
    <cellStyle name="Entrada 48" xfId="44425" xr:uid="{00000000-0005-0000-0000-0000F9AE0000}"/>
    <cellStyle name="Entrada 49" xfId="44426" xr:uid="{00000000-0005-0000-0000-0000FAAE0000}"/>
    <cellStyle name="Entrada 5" xfId="44427" xr:uid="{00000000-0005-0000-0000-0000FBAE0000}"/>
    <cellStyle name="Entrada 5 2" xfId="44428" xr:uid="{00000000-0005-0000-0000-0000FCAE0000}"/>
    <cellStyle name="Entrada 50" xfId="44429" xr:uid="{00000000-0005-0000-0000-0000FDAE0000}"/>
    <cellStyle name="Entrada 51" xfId="44430" xr:uid="{00000000-0005-0000-0000-0000FEAE0000}"/>
    <cellStyle name="Entrada 52" xfId="44431" xr:uid="{00000000-0005-0000-0000-0000FFAE0000}"/>
    <cellStyle name="Entrada 53" xfId="44432" xr:uid="{00000000-0005-0000-0000-000000AF0000}"/>
    <cellStyle name="Entrada 54" xfId="44433" xr:uid="{00000000-0005-0000-0000-000001AF0000}"/>
    <cellStyle name="Entrada 55" xfId="44434" xr:uid="{00000000-0005-0000-0000-000002AF0000}"/>
    <cellStyle name="Entrada 56" xfId="44435" xr:uid="{00000000-0005-0000-0000-000003AF0000}"/>
    <cellStyle name="Entrada 57" xfId="44436" xr:uid="{00000000-0005-0000-0000-000004AF0000}"/>
    <cellStyle name="Entrada 58" xfId="44437" xr:uid="{00000000-0005-0000-0000-000005AF0000}"/>
    <cellStyle name="Entrada 6" xfId="44438" xr:uid="{00000000-0005-0000-0000-000006AF0000}"/>
    <cellStyle name="Entrada 6 2" xfId="44439" xr:uid="{00000000-0005-0000-0000-000007AF0000}"/>
    <cellStyle name="Entrada 7" xfId="44440" xr:uid="{00000000-0005-0000-0000-000008AF0000}"/>
    <cellStyle name="Entrada 7 2" xfId="44441" xr:uid="{00000000-0005-0000-0000-000009AF0000}"/>
    <cellStyle name="Entrada 8" xfId="44442" xr:uid="{00000000-0005-0000-0000-00000AAF0000}"/>
    <cellStyle name="Entrada 9" xfId="44443" xr:uid="{00000000-0005-0000-0000-00000BAF0000}"/>
    <cellStyle name="Estilo 1" xfId="44444" xr:uid="{00000000-0005-0000-0000-00000CAF0000}"/>
    <cellStyle name="Estilo 1 2" xfId="44445" xr:uid="{00000000-0005-0000-0000-00000DAF0000}"/>
    <cellStyle name="Euro" xfId="44446" xr:uid="{00000000-0005-0000-0000-00000EAF0000}"/>
    <cellStyle name="Euro 10" xfId="44447" xr:uid="{00000000-0005-0000-0000-00000FAF0000}"/>
    <cellStyle name="Euro 11" xfId="44448" xr:uid="{00000000-0005-0000-0000-000010AF0000}"/>
    <cellStyle name="Euro 12" xfId="44449" xr:uid="{00000000-0005-0000-0000-000011AF0000}"/>
    <cellStyle name="Euro 13" xfId="44450" xr:uid="{00000000-0005-0000-0000-000012AF0000}"/>
    <cellStyle name="Euro 14" xfId="44451" xr:uid="{00000000-0005-0000-0000-000013AF0000}"/>
    <cellStyle name="Euro 15" xfId="44452" xr:uid="{00000000-0005-0000-0000-000014AF0000}"/>
    <cellStyle name="Euro 16" xfId="44453" xr:uid="{00000000-0005-0000-0000-000015AF0000}"/>
    <cellStyle name="Euro 17" xfId="44454" xr:uid="{00000000-0005-0000-0000-000016AF0000}"/>
    <cellStyle name="Euro 18" xfId="44455" xr:uid="{00000000-0005-0000-0000-000017AF0000}"/>
    <cellStyle name="Euro 19" xfId="44456" xr:uid="{00000000-0005-0000-0000-000018AF0000}"/>
    <cellStyle name="Euro 2" xfId="44457" xr:uid="{00000000-0005-0000-0000-000019AF0000}"/>
    <cellStyle name="Euro 2 10" xfId="44458" xr:uid="{00000000-0005-0000-0000-00001AAF0000}"/>
    <cellStyle name="Euro 2 11" xfId="44459" xr:uid="{00000000-0005-0000-0000-00001BAF0000}"/>
    <cellStyle name="Euro 2 12" xfId="44460" xr:uid="{00000000-0005-0000-0000-00001CAF0000}"/>
    <cellStyle name="Euro 2 13" xfId="44461" xr:uid="{00000000-0005-0000-0000-00001DAF0000}"/>
    <cellStyle name="Euro 2 14" xfId="44462" xr:uid="{00000000-0005-0000-0000-00001EAF0000}"/>
    <cellStyle name="Euro 2 15" xfId="44463" xr:uid="{00000000-0005-0000-0000-00001FAF0000}"/>
    <cellStyle name="Euro 2 16" xfId="44464" xr:uid="{00000000-0005-0000-0000-000020AF0000}"/>
    <cellStyle name="Euro 2 17" xfId="44465" xr:uid="{00000000-0005-0000-0000-000021AF0000}"/>
    <cellStyle name="Euro 2 18" xfId="44466" xr:uid="{00000000-0005-0000-0000-000022AF0000}"/>
    <cellStyle name="Euro 2 19" xfId="44467" xr:uid="{00000000-0005-0000-0000-000023AF0000}"/>
    <cellStyle name="Euro 2 2" xfId="44468" xr:uid="{00000000-0005-0000-0000-000024AF0000}"/>
    <cellStyle name="Euro 2 20" xfId="44469" xr:uid="{00000000-0005-0000-0000-000025AF0000}"/>
    <cellStyle name="Euro 2 21" xfId="44470" xr:uid="{00000000-0005-0000-0000-000026AF0000}"/>
    <cellStyle name="Euro 2 22" xfId="44471" xr:uid="{00000000-0005-0000-0000-000027AF0000}"/>
    <cellStyle name="Euro 2 23" xfId="44472" xr:uid="{00000000-0005-0000-0000-000028AF0000}"/>
    <cellStyle name="Euro 2 3" xfId="44473" xr:uid="{00000000-0005-0000-0000-000029AF0000}"/>
    <cellStyle name="Euro 2 4" xfId="44474" xr:uid="{00000000-0005-0000-0000-00002AAF0000}"/>
    <cellStyle name="Euro 2 5" xfId="44475" xr:uid="{00000000-0005-0000-0000-00002BAF0000}"/>
    <cellStyle name="Euro 2 6" xfId="44476" xr:uid="{00000000-0005-0000-0000-00002CAF0000}"/>
    <cellStyle name="Euro 2 7" xfId="44477" xr:uid="{00000000-0005-0000-0000-00002DAF0000}"/>
    <cellStyle name="Euro 2 8" xfId="44478" xr:uid="{00000000-0005-0000-0000-00002EAF0000}"/>
    <cellStyle name="Euro 2 9" xfId="44479" xr:uid="{00000000-0005-0000-0000-00002FAF0000}"/>
    <cellStyle name="Euro 20" xfId="44480" xr:uid="{00000000-0005-0000-0000-000030AF0000}"/>
    <cellStyle name="Euro 21" xfId="44481" xr:uid="{00000000-0005-0000-0000-000031AF0000}"/>
    <cellStyle name="Euro 22" xfId="44482" xr:uid="{00000000-0005-0000-0000-000032AF0000}"/>
    <cellStyle name="Euro 23" xfId="44483" xr:uid="{00000000-0005-0000-0000-000033AF0000}"/>
    <cellStyle name="Euro 24" xfId="44484" xr:uid="{00000000-0005-0000-0000-000034AF0000}"/>
    <cellStyle name="Euro 3" xfId="44485" xr:uid="{00000000-0005-0000-0000-000035AF0000}"/>
    <cellStyle name="Euro 3 2" xfId="44486" xr:uid="{00000000-0005-0000-0000-000036AF0000}"/>
    <cellStyle name="Euro 3 3" xfId="44487" xr:uid="{00000000-0005-0000-0000-000037AF0000}"/>
    <cellStyle name="Euro 4" xfId="44488" xr:uid="{00000000-0005-0000-0000-000038AF0000}"/>
    <cellStyle name="Euro 4 2" xfId="44489" xr:uid="{00000000-0005-0000-0000-000039AF0000}"/>
    <cellStyle name="Euro 4 3" xfId="44490" xr:uid="{00000000-0005-0000-0000-00003AAF0000}"/>
    <cellStyle name="Euro 5" xfId="44491" xr:uid="{00000000-0005-0000-0000-00003BAF0000}"/>
    <cellStyle name="Euro 6" xfId="44492" xr:uid="{00000000-0005-0000-0000-00003CAF0000}"/>
    <cellStyle name="Euro 7" xfId="44493" xr:uid="{00000000-0005-0000-0000-00003DAF0000}"/>
    <cellStyle name="Euro 8" xfId="44494" xr:uid="{00000000-0005-0000-0000-00003EAF0000}"/>
    <cellStyle name="Euro 9" xfId="44495" xr:uid="{00000000-0005-0000-0000-00003FAF0000}"/>
    <cellStyle name="Euro_Mapa Global Oficial" xfId="44496" xr:uid="{00000000-0005-0000-0000-000040AF0000}"/>
    <cellStyle name="Excel Built-in Normal" xfId="44497" xr:uid="{00000000-0005-0000-0000-000041AF0000}"/>
    <cellStyle name="Explanatory Text" xfId="44498" xr:uid="{00000000-0005-0000-0000-000042AF0000}"/>
    <cellStyle name="Explanatory Text 10" xfId="44499" xr:uid="{00000000-0005-0000-0000-000043AF0000}"/>
    <cellStyle name="Explanatory Text 2" xfId="44500" xr:uid="{00000000-0005-0000-0000-000044AF0000}"/>
    <cellStyle name="Explanatory Text 2 2" xfId="44501" xr:uid="{00000000-0005-0000-0000-000045AF0000}"/>
    <cellStyle name="Explanatory Text 2 3" xfId="44502" xr:uid="{00000000-0005-0000-0000-000046AF0000}"/>
    <cellStyle name="Explanatory Text 3" xfId="44503" xr:uid="{00000000-0005-0000-0000-000047AF0000}"/>
    <cellStyle name="Explanatory Text 4" xfId="44504" xr:uid="{00000000-0005-0000-0000-000048AF0000}"/>
    <cellStyle name="Explanatory Text 5" xfId="44505" xr:uid="{00000000-0005-0000-0000-000049AF0000}"/>
    <cellStyle name="Explanatory Text 6" xfId="44506" xr:uid="{00000000-0005-0000-0000-00004AAF0000}"/>
    <cellStyle name="Explanatory Text 7" xfId="44507" xr:uid="{00000000-0005-0000-0000-00004BAF0000}"/>
    <cellStyle name="Explanatory Text 8" xfId="44508" xr:uid="{00000000-0005-0000-0000-00004CAF0000}"/>
    <cellStyle name="Explanatory Text 9" xfId="44509" xr:uid="{00000000-0005-0000-0000-00004DAF0000}"/>
    <cellStyle name="F2" xfId="44510" xr:uid="{00000000-0005-0000-0000-00004EAF0000}"/>
    <cellStyle name="F3" xfId="44511" xr:uid="{00000000-0005-0000-0000-00004FAF0000}"/>
    <cellStyle name="F4" xfId="44512" xr:uid="{00000000-0005-0000-0000-000050AF0000}"/>
    <cellStyle name="F5" xfId="44513" xr:uid="{00000000-0005-0000-0000-000051AF0000}"/>
    <cellStyle name="F6" xfId="44514" xr:uid="{00000000-0005-0000-0000-000052AF0000}"/>
    <cellStyle name="F7" xfId="44515" xr:uid="{00000000-0005-0000-0000-000053AF0000}"/>
    <cellStyle name="F8" xfId="44516" xr:uid="{00000000-0005-0000-0000-000054AF0000}"/>
    <cellStyle name="Fijo" xfId="44517" xr:uid="{00000000-0005-0000-0000-000055AF0000}"/>
    <cellStyle name="Financiero" xfId="44518" xr:uid="{00000000-0005-0000-0000-000056AF0000}"/>
    <cellStyle name="Fixed" xfId="44519" xr:uid="{00000000-0005-0000-0000-000057AF0000}"/>
    <cellStyle name="Fixo" xfId="44520" xr:uid="{00000000-0005-0000-0000-000058AF0000}"/>
    <cellStyle name="Fixo 2" xfId="44521" xr:uid="{00000000-0005-0000-0000-000059AF0000}"/>
    <cellStyle name="Fixo 3" xfId="44522" xr:uid="{00000000-0005-0000-0000-00005AAF0000}"/>
    <cellStyle name="Fixo 4" xfId="44523" xr:uid="{00000000-0005-0000-0000-00005BAF0000}"/>
    <cellStyle name="Fixo 5" xfId="44524" xr:uid="{00000000-0005-0000-0000-00005CAF0000}"/>
    <cellStyle name="Followed Hyperlink" xfId="44525" xr:uid="{00000000-0005-0000-0000-00005DAF0000}"/>
    <cellStyle name="Footnote" xfId="44526" xr:uid="{00000000-0005-0000-0000-00005EAF0000}"/>
    <cellStyle name="Footnote 2" xfId="44527" xr:uid="{00000000-0005-0000-0000-00005FAF0000}"/>
    <cellStyle name="FORMULAS" xfId="44528" xr:uid="{00000000-0005-0000-0000-000060AF0000}"/>
    <cellStyle name="Geral" xfId="44529" xr:uid="{00000000-0005-0000-0000-000061AF0000}"/>
    <cellStyle name="Geral 2" xfId="44530" xr:uid="{00000000-0005-0000-0000-000062AF0000}"/>
    <cellStyle name="Geral 3" xfId="44531" xr:uid="{00000000-0005-0000-0000-000063AF0000}"/>
    <cellStyle name="Geral 4" xfId="44532" xr:uid="{00000000-0005-0000-0000-000064AF0000}"/>
    <cellStyle name="Geral 5" xfId="44533" xr:uid="{00000000-0005-0000-0000-000065AF0000}"/>
    <cellStyle name="Good" xfId="44534" xr:uid="{00000000-0005-0000-0000-000066AF0000}"/>
    <cellStyle name="Good 2" xfId="44535" xr:uid="{00000000-0005-0000-0000-000067AF0000}"/>
    <cellStyle name="Good 3" xfId="44536" xr:uid="{00000000-0005-0000-0000-000068AF0000}"/>
    <cellStyle name="Good 4" xfId="44537" xr:uid="{00000000-0005-0000-0000-000069AF0000}"/>
    <cellStyle name="Good 5" xfId="44538" xr:uid="{00000000-0005-0000-0000-00006AAF0000}"/>
    <cellStyle name="Good 6" xfId="44539" xr:uid="{00000000-0005-0000-0000-00006BAF0000}"/>
    <cellStyle name="Good 7" xfId="44540" xr:uid="{00000000-0005-0000-0000-00006CAF0000}"/>
    <cellStyle name="Good 8" xfId="44541" xr:uid="{00000000-0005-0000-0000-00006DAF0000}"/>
    <cellStyle name="Good 9" xfId="44542" xr:uid="{00000000-0005-0000-0000-00006EAF0000}"/>
    <cellStyle name="gray text cells" xfId="44543" xr:uid="{00000000-0005-0000-0000-00006FAF0000}"/>
    <cellStyle name="Grey" xfId="44544" xr:uid="{00000000-0005-0000-0000-000070AF0000}"/>
    <cellStyle name="Grey 2" xfId="44545" xr:uid="{00000000-0005-0000-0000-000071AF0000}"/>
    <cellStyle name="Grey 3" xfId="44546" xr:uid="{00000000-0005-0000-0000-000072AF0000}"/>
    <cellStyle name="Grey 4" xfId="44547" xr:uid="{00000000-0005-0000-0000-000073AF0000}"/>
    <cellStyle name="Grey 5" xfId="44548" xr:uid="{00000000-0005-0000-0000-000074AF0000}"/>
    <cellStyle name="Grupo" xfId="44549" xr:uid="{00000000-0005-0000-0000-000075AF0000}"/>
    <cellStyle name="Hard Percent" xfId="44550" xr:uid="{00000000-0005-0000-0000-000076AF0000}"/>
    <cellStyle name="Header" xfId="44551" xr:uid="{00000000-0005-0000-0000-000077AF0000}"/>
    <cellStyle name="Header1" xfId="44552" xr:uid="{00000000-0005-0000-0000-000078AF0000}"/>
    <cellStyle name="Header2" xfId="44553" xr:uid="{00000000-0005-0000-0000-000079AF0000}"/>
    <cellStyle name="Heading" xfId="44554" xr:uid="{00000000-0005-0000-0000-00007AAF0000}"/>
    <cellStyle name="Heading 1" xfId="44555" xr:uid="{00000000-0005-0000-0000-00007BAF0000}"/>
    <cellStyle name="Heading 1 10" xfId="44556" xr:uid="{00000000-0005-0000-0000-00007CAF0000}"/>
    <cellStyle name="Heading 1 2" xfId="44557" xr:uid="{00000000-0005-0000-0000-00007DAF0000}"/>
    <cellStyle name="Heading 1 2 2" xfId="44558" xr:uid="{00000000-0005-0000-0000-00007EAF0000}"/>
    <cellStyle name="Heading 1 2 3" xfId="44559" xr:uid="{00000000-0005-0000-0000-00007FAF0000}"/>
    <cellStyle name="Heading 1 3" xfId="44560" xr:uid="{00000000-0005-0000-0000-000080AF0000}"/>
    <cellStyle name="Heading 1 4" xfId="44561" xr:uid="{00000000-0005-0000-0000-000081AF0000}"/>
    <cellStyle name="Heading 1 5" xfId="44562" xr:uid="{00000000-0005-0000-0000-000082AF0000}"/>
    <cellStyle name="Heading 1 6" xfId="44563" xr:uid="{00000000-0005-0000-0000-000083AF0000}"/>
    <cellStyle name="Heading 1 7" xfId="44564" xr:uid="{00000000-0005-0000-0000-000084AF0000}"/>
    <cellStyle name="Heading 1 8" xfId="44565" xr:uid="{00000000-0005-0000-0000-000085AF0000}"/>
    <cellStyle name="Heading 1 9" xfId="44566" xr:uid="{00000000-0005-0000-0000-000086AF0000}"/>
    <cellStyle name="Heading 2" xfId="44567" xr:uid="{00000000-0005-0000-0000-000087AF0000}"/>
    <cellStyle name="Heading 2 10" xfId="44568" xr:uid="{00000000-0005-0000-0000-000088AF0000}"/>
    <cellStyle name="Heading 2 11" xfId="44569" xr:uid="{00000000-0005-0000-0000-000089AF0000}"/>
    <cellStyle name="Heading 2 2" xfId="44570" xr:uid="{00000000-0005-0000-0000-00008AAF0000}"/>
    <cellStyle name="Heading 2 2 2" xfId="44571" xr:uid="{00000000-0005-0000-0000-00008BAF0000}"/>
    <cellStyle name="Heading 2 2 3" xfId="44572" xr:uid="{00000000-0005-0000-0000-00008CAF0000}"/>
    <cellStyle name="Heading 2 3" xfId="44573" xr:uid="{00000000-0005-0000-0000-00008DAF0000}"/>
    <cellStyle name="Heading 2 4" xfId="44574" xr:uid="{00000000-0005-0000-0000-00008EAF0000}"/>
    <cellStyle name="Heading 2 5" xfId="44575" xr:uid="{00000000-0005-0000-0000-00008FAF0000}"/>
    <cellStyle name="Heading 2 6" xfId="44576" xr:uid="{00000000-0005-0000-0000-000090AF0000}"/>
    <cellStyle name="Heading 2 7" xfId="44577" xr:uid="{00000000-0005-0000-0000-000091AF0000}"/>
    <cellStyle name="Heading 2 8" xfId="44578" xr:uid="{00000000-0005-0000-0000-000092AF0000}"/>
    <cellStyle name="Heading 2 9" xfId="44579" xr:uid="{00000000-0005-0000-0000-000093AF0000}"/>
    <cellStyle name="Heading 3" xfId="44580" xr:uid="{00000000-0005-0000-0000-000094AF0000}"/>
    <cellStyle name="Heading 3 10" xfId="44581" xr:uid="{00000000-0005-0000-0000-000095AF0000}"/>
    <cellStyle name="Heading 3 11" xfId="44582" xr:uid="{00000000-0005-0000-0000-000096AF0000}"/>
    <cellStyle name="Heading 3 2" xfId="44583" xr:uid="{00000000-0005-0000-0000-000097AF0000}"/>
    <cellStyle name="Heading 3 2 2" xfId="44584" xr:uid="{00000000-0005-0000-0000-000098AF0000}"/>
    <cellStyle name="Heading 3 2 3" xfId="44585" xr:uid="{00000000-0005-0000-0000-000099AF0000}"/>
    <cellStyle name="Heading 3 3" xfId="44586" xr:uid="{00000000-0005-0000-0000-00009AAF0000}"/>
    <cellStyle name="Heading 3 4" xfId="44587" xr:uid="{00000000-0005-0000-0000-00009BAF0000}"/>
    <cellStyle name="Heading 3 5" xfId="44588" xr:uid="{00000000-0005-0000-0000-00009CAF0000}"/>
    <cellStyle name="Heading 3 6" xfId="44589" xr:uid="{00000000-0005-0000-0000-00009DAF0000}"/>
    <cellStyle name="Heading 3 7" xfId="44590" xr:uid="{00000000-0005-0000-0000-00009EAF0000}"/>
    <cellStyle name="Heading 3 8" xfId="44591" xr:uid="{00000000-0005-0000-0000-00009FAF0000}"/>
    <cellStyle name="Heading 3 9" xfId="44592" xr:uid="{00000000-0005-0000-0000-0000A0AF0000}"/>
    <cellStyle name="Heading 4" xfId="44593" xr:uid="{00000000-0005-0000-0000-0000A1AF0000}"/>
    <cellStyle name="Heading 4 10" xfId="44594" xr:uid="{00000000-0005-0000-0000-0000A2AF0000}"/>
    <cellStyle name="Heading 4 2" xfId="44595" xr:uid="{00000000-0005-0000-0000-0000A3AF0000}"/>
    <cellStyle name="Heading 4 2 2" xfId="44596" xr:uid="{00000000-0005-0000-0000-0000A4AF0000}"/>
    <cellStyle name="Heading 4 2 3" xfId="44597" xr:uid="{00000000-0005-0000-0000-0000A5AF0000}"/>
    <cellStyle name="Heading 4 3" xfId="44598" xr:uid="{00000000-0005-0000-0000-0000A6AF0000}"/>
    <cellStyle name="Heading 4 4" xfId="44599" xr:uid="{00000000-0005-0000-0000-0000A7AF0000}"/>
    <cellStyle name="Heading 4 5" xfId="44600" xr:uid="{00000000-0005-0000-0000-0000A8AF0000}"/>
    <cellStyle name="Heading 4 6" xfId="44601" xr:uid="{00000000-0005-0000-0000-0000A9AF0000}"/>
    <cellStyle name="Heading 4 7" xfId="44602" xr:uid="{00000000-0005-0000-0000-0000AAAF0000}"/>
    <cellStyle name="Heading 4 8" xfId="44603" xr:uid="{00000000-0005-0000-0000-0000ABAF0000}"/>
    <cellStyle name="Heading 4 9" xfId="44604" xr:uid="{00000000-0005-0000-0000-0000ACAF0000}"/>
    <cellStyle name="Helv" xfId="44605" xr:uid="{00000000-0005-0000-0000-0000ADAF0000}"/>
    <cellStyle name="Hiperlink 2" xfId="44606" xr:uid="{00000000-0005-0000-0000-0000AEAF0000}"/>
    <cellStyle name="Hipervínculo" xfId="44607" xr:uid="{00000000-0005-0000-0000-0000AFAF0000}"/>
    <cellStyle name="Hyperlink 2" xfId="44608" xr:uid="{00000000-0005-0000-0000-0000B0AF0000}"/>
    <cellStyle name="Hyperlink 2 2" xfId="44609" xr:uid="{00000000-0005-0000-0000-0000B1AF0000}"/>
    <cellStyle name="Hyperlink 2 3" xfId="44610" xr:uid="{00000000-0005-0000-0000-0000B2AF0000}"/>
    <cellStyle name="Hyperlink 3" xfId="44611" xr:uid="{00000000-0005-0000-0000-0000B3AF0000}"/>
    <cellStyle name="Incorrecto" xfId="44612" xr:uid="{00000000-0005-0000-0000-0000B4AF0000}"/>
    <cellStyle name="Incorreto 10" xfId="44613" xr:uid="{00000000-0005-0000-0000-0000B5AF0000}"/>
    <cellStyle name="Incorreto 11" xfId="44614" xr:uid="{00000000-0005-0000-0000-0000B6AF0000}"/>
    <cellStyle name="Incorreto 12" xfId="44615" xr:uid="{00000000-0005-0000-0000-0000B7AF0000}"/>
    <cellStyle name="Incorreto 13" xfId="44616" xr:uid="{00000000-0005-0000-0000-0000B8AF0000}"/>
    <cellStyle name="Incorreto 14" xfId="44617" xr:uid="{00000000-0005-0000-0000-0000B9AF0000}"/>
    <cellStyle name="Incorreto 15" xfId="44618" xr:uid="{00000000-0005-0000-0000-0000BAAF0000}"/>
    <cellStyle name="Incorreto 16" xfId="44619" xr:uid="{00000000-0005-0000-0000-0000BBAF0000}"/>
    <cellStyle name="Incorreto 17" xfId="44620" xr:uid="{00000000-0005-0000-0000-0000BCAF0000}"/>
    <cellStyle name="Incorreto 18" xfId="44621" xr:uid="{00000000-0005-0000-0000-0000BDAF0000}"/>
    <cellStyle name="Incorreto 19" xfId="44622" xr:uid="{00000000-0005-0000-0000-0000BEAF0000}"/>
    <cellStyle name="Incorreto 2" xfId="44623" xr:uid="{00000000-0005-0000-0000-0000BFAF0000}"/>
    <cellStyle name="Incorreto 20" xfId="44624" xr:uid="{00000000-0005-0000-0000-0000C0AF0000}"/>
    <cellStyle name="Incorreto 21" xfId="44625" xr:uid="{00000000-0005-0000-0000-0000C1AF0000}"/>
    <cellStyle name="Incorreto 22" xfId="44626" xr:uid="{00000000-0005-0000-0000-0000C2AF0000}"/>
    <cellStyle name="Incorreto 23" xfId="44627" xr:uid="{00000000-0005-0000-0000-0000C3AF0000}"/>
    <cellStyle name="Incorreto 24" xfId="44628" xr:uid="{00000000-0005-0000-0000-0000C4AF0000}"/>
    <cellStyle name="Incorreto 25" xfId="44629" xr:uid="{00000000-0005-0000-0000-0000C5AF0000}"/>
    <cellStyle name="Incorreto 26" xfId="44630" xr:uid="{00000000-0005-0000-0000-0000C6AF0000}"/>
    <cellStyle name="Incorreto 27" xfId="44631" xr:uid="{00000000-0005-0000-0000-0000C7AF0000}"/>
    <cellStyle name="Incorreto 28" xfId="44632" xr:uid="{00000000-0005-0000-0000-0000C8AF0000}"/>
    <cellStyle name="Incorreto 29" xfId="44633" xr:uid="{00000000-0005-0000-0000-0000C9AF0000}"/>
    <cellStyle name="Incorreto 3" xfId="44634" xr:uid="{00000000-0005-0000-0000-0000CAAF0000}"/>
    <cellStyle name="Incorreto 3 2" xfId="44635" xr:uid="{00000000-0005-0000-0000-0000CBAF0000}"/>
    <cellStyle name="Incorreto 3 3" xfId="44636" xr:uid="{00000000-0005-0000-0000-0000CCAF0000}"/>
    <cellStyle name="Incorreto 30" xfId="44637" xr:uid="{00000000-0005-0000-0000-0000CDAF0000}"/>
    <cellStyle name="Incorreto 31" xfId="44638" xr:uid="{00000000-0005-0000-0000-0000CEAF0000}"/>
    <cellStyle name="Incorreto 32" xfId="44639" xr:uid="{00000000-0005-0000-0000-0000CFAF0000}"/>
    <cellStyle name="Incorreto 33" xfId="44640" xr:uid="{00000000-0005-0000-0000-0000D0AF0000}"/>
    <cellStyle name="Incorreto 34" xfId="44641" xr:uid="{00000000-0005-0000-0000-0000D1AF0000}"/>
    <cellStyle name="Incorreto 35" xfId="44642" xr:uid="{00000000-0005-0000-0000-0000D2AF0000}"/>
    <cellStyle name="Incorreto 36" xfId="44643" xr:uid="{00000000-0005-0000-0000-0000D3AF0000}"/>
    <cellStyle name="Incorreto 37" xfId="44644" xr:uid="{00000000-0005-0000-0000-0000D4AF0000}"/>
    <cellStyle name="Incorreto 38" xfId="44645" xr:uid="{00000000-0005-0000-0000-0000D5AF0000}"/>
    <cellStyle name="Incorreto 39" xfId="44646" xr:uid="{00000000-0005-0000-0000-0000D6AF0000}"/>
    <cellStyle name="Incorreto 4" xfId="44647" xr:uid="{00000000-0005-0000-0000-0000D7AF0000}"/>
    <cellStyle name="Incorreto 4 2" xfId="44648" xr:uid="{00000000-0005-0000-0000-0000D8AF0000}"/>
    <cellStyle name="Incorreto 40" xfId="44649" xr:uid="{00000000-0005-0000-0000-0000D9AF0000}"/>
    <cellStyle name="Incorreto 41" xfId="44650" xr:uid="{00000000-0005-0000-0000-0000DAAF0000}"/>
    <cellStyle name="Incorreto 42" xfId="44651" xr:uid="{00000000-0005-0000-0000-0000DBAF0000}"/>
    <cellStyle name="Incorreto 43" xfId="44652" xr:uid="{00000000-0005-0000-0000-0000DCAF0000}"/>
    <cellStyle name="Incorreto 44" xfId="44653" xr:uid="{00000000-0005-0000-0000-0000DDAF0000}"/>
    <cellStyle name="Incorreto 45" xfId="44654" xr:uid="{00000000-0005-0000-0000-0000DEAF0000}"/>
    <cellStyle name="Incorreto 46" xfId="44655" xr:uid="{00000000-0005-0000-0000-0000DFAF0000}"/>
    <cellStyle name="Incorreto 47" xfId="44656" xr:uid="{00000000-0005-0000-0000-0000E0AF0000}"/>
    <cellStyle name="Incorreto 48" xfId="44657" xr:uid="{00000000-0005-0000-0000-0000E1AF0000}"/>
    <cellStyle name="Incorreto 49" xfId="44658" xr:uid="{00000000-0005-0000-0000-0000E2AF0000}"/>
    <cellStyle name="Incorreto 5" xfId="44659" xr:uid="{00000000-0005-0000-0000-0000E3AF0000}"/>
    <cellStyle name="Incorreto 5 2" xfId="44660" xr:uid="{00000000-0005-0000-0000-0000E4AF0000}"/>
    <cellStyle name="Incorreto 50" xfId="44661" xr:uid="{00000000-0005-0000-0000-0000E5AF0000}"/>
    <cellStyle name="Incorreto 51" xfId="44662" xr:uid="{00000000-0005-0000-0000-0000E6AF0000}"/>
    <cellStyle name="Incorreto 52" xfId="44663" xr:uid="{00000000-0005-0000-0000-0000E7AF0000}"/>
    <cellStyle name="Incorreto 53" xfId="44664" xr:uid="{00000000-0005-0000-0000-0000E8AF0000}"/>
    <cellStyle name="Incorreto 54" xfId="44665" xr:uid="{00000000-0005-0000-0000-0000E9AF0000}"/>
    <cellStyle name="Incorreto 55" xfId="44666" xr:uid="{00000000-0005-0000-0000-0000EAAF0000}"/>
    <cellStyle name="Incorreto 56" xfId="44667" xr:uid="{00000000-0005-0000-0000-0000EBAF0000}"/>
    <cellStyle name="Incorreto 57" xfId="44668" xr:uid="{00000000-0005-0000-0000-0000ECAF0000}"/>
    <cellStyle name="Incorreto 58" xfId="44669" xr:uid="{00000000-0005-0000-0000-0000EDAF0000}"/>
    <cellStyle name="Incorreto 6" xfId="44670" xr:uid="{00000000-0005-0000-0000-0000EEAF0000}"/>
    <cellStyle name="Incorreto 6 2" xfId="44671" xr:uid="{00000000-0005-0000-0000-0000EFAF0000}"/>
    <cellStyle name="Incorreto 7" xfId="44672" xr:uid="{00000000-0005-0000-0000-0000F0AF0000}"/>
    <cellStyle name="Incorreto 7 2" xfId="44673" xr:uid="{00000000-0005-0000-0000-0000F1AF0000}"/>
    <cellStyle name="Incorreto 8" xfId="44674" xr:uid="{00000000-0005-0000-0000-0000F2AF0000}"/>
    <cellStyle name="Incorreto 9" xfId="44675" xr:uid="{00000000-0005-0000-0000-0000F3AF0000}"/>
    <cellStyle name="Indefinido" xfId="44676" xr:uid="{00000000-0005-0000-0000-0000F4AF0000}"/>
    <cellStyle name="indice" xfId="44677" xr:uid="{00000000-0005-0000-0000-0000F5AF0000}"/>
    <cellStyle name="INF" xfId="44678" xr:uid="{00000000-0005-0000-0000-0000F6AF0000}"/>
    <cellStyle name="Input" xfId="44679" xr:uid="{00000000-0005-0000-0000-0000F7AF0000}"/>
    <cellStyle name="Input %" xfId="44680" xr:uid="{00000000-0005-0000-0000-0000F8AF0000}"/>
    <cellStyle name="Input (%)" xfId="44681" xr:uid="{00000000-0005-0000-0000-0000F9AF0000}"/>
    <cellStyle name="Input (£m)" xfId="44682" xr:uid="{00000000-0005-0000-0000-0000FAAF0000}"/>
    <cellStyle name="Input (No)" xfId="44683" xr:uid="{00000000-0005-0000-0000-0000FBAF0000}"/>
    <cellStyle name="Input [yellow]" xfId="44684" xr:uid="{00000000-0005-0000-0000-0000FCAF0000}"/>
    <cellStyle name="Input [yellow] 2" xfId="44685" xr:uid="{00000000-0005-0000-0000-0000FDAF0000}"/>
    <cellStyle name="Input [yellow] 3" xfId="44686" xr:uid="{00000000-0005-0000-0000-0000FEAF0000}"/>
    <cellStyle name="Input [yellow] 4" xfId="44687" xr:uid="{00000000-0005-0000-0000-0000FFAF0000}"/>
    <cellStyle name="Input [yellow] 5" xfId="44688" xr:uid="{00000000-0005-0000-0000-000000B00000}"/>
    <cellStyle name="Input [yellow] 6" xfId="44689" xr:uid="{00000000-0005-0000-0000-000001B00000}"/>
    <cellStyle name="Input [yellow] 7" xfId="44690" xr:uid="{00000000-0005-0000-0000-000002B00000}"/>
    <cellStyle name="Input 0" xfId="44691" xr:uid="{00000000-0005-0000-0000-000003B00000}"/>
    <cellStyle name="Input 0,0" xfId="44692" xr:uid="{00000000-0005-0000-0000-000004B00000}"/>
    <cellStyle name="Input 10" xfId="44693" xr:uid="{00000000-0005-0000-0000-000005B00000}"/>
    <cellStyle name="Input 11" xfId="44694" xr:uid="{00000000-0005-0000-0000-000006B00000}"/>
    <cellStyle name="Input 12" xfId="44695" xr:uid="{00000000-0005-0000-0000-000007B00000}"/>
    <cellStyle name="Input 13" xfId="44696" xr:uid="{00000000-0005-0000-0000-000008B00000}"/>
    <cellStyle name="Input 14" xfId="44697" xr:uid="{00000000-0005-0000-0000-000009B00000}"/>
    <cellStyle name="Input 15" xfId="44698" xr:uid="{00000000-0005-0000-0000-00000AB00000}"/>
    <cellStyle name="Input 2" xfId="44699" xr:uid="{00000000-0005-0000-0000-00000BB00000}"/>
    <cellStyle name="Input 3" xfId="44700" xr:uid="{00000000-0005-0000-0000-00000CB00000}"/>
    <cellStyle name="Input 4" xfId="44701" xr:uid="{00000000-0005-0000-0000-00000DB00000}"/>
    <cellStyle name="Input 5" xfId="44702" xr:uid="{00000000-0005-0000-0000-00000EB00000}"/>
    <cellStyle name="Input 6" xfId="44703" xr:uid="{00000000-0005-0000-0000-00000FB00000}"/>
    <cellStyle name="Input 7" xfId="44704" xr:uid="{00000000-0005-0000-0000-000010B00000}"/>
    <cellStyle name="Input 8" xfId="44705" xr:uid="{00000000-0005-0000-0000-000011B00000}"/>
    <cellStyle name="Input 9" xfId="44706" xr:uid="{00000000-0005-0000-0000-000012B00000}"/>
    <cellStyle name="Input_Fluxo de Caixa" xfId="44707" xr:uid="{00000000-0005-0000-0000-000013B00000}"/>
    <cellStyle name="Input2" xfId="44708" xr:uid="{00000000-0005-0000-0000-000014B00000}"/>
    <cellStyle name="KPMG Heading 1" xfId="44709" xr:uid="{00000000-0005-0000-0000-000015B00000}"/>
    <cellStyle name="KPMG Heading 2" xfId="44710" xr:uid="{00000000-0005-0000-0000-000016B00000}"/>
    <cellStyle name="KPMG Heading 3" xfId="44711" xr:uid="{00000000-0005-0000-0000-000017B00000}"/>
    <cellStyle name="KPMG Heading 4" xfId="44712" xr:uid="{00000000-0005-0000-0000-000018B00000}"/>
    <cellStyle name="KPMG Normal" xfId="44713" xr:uid="{00000000-0005-0000-0000-000019B00000}"/>
    <cellStyle name="KPMG Normal Text" xfId="44714" xr:uid="{00000000-0005-0000-0000-00001AB00000}"/>
    <cellStyle name="Linked Cell" xfId="44715" xr:uid="{00000000-0005-0000-0000-00001BB00000}"/>
    <cellStyle name="Linked Cell 2" xfId="44716" xr:uid="{00000000-0005-0000-0000-00001CB00000}"/>
    <cellStyle name="Linked Cell 3" xfId="44717" xr:uid="{00000000-0005-0000-0000-00001DB00000}"/>
    <cellStyle name="Linked Cell 4" xfId="44718" xr:uid="{00000000-0005-0000-0000-00001EB00000}"/>
    <cellStyle name="Linked Cell 5" xfId="44719" xr:uid="{00000000-0005-0000-0000-00001FB00000}"/>
    <cellStyle name="Linked Cell 6" xfId="44720" xr:uid="{00000000-0005-0000-0000-000020B00000}"/>
    <cellStyle name="Linked Cell 7" xfId="44721" xr:uid="{00000000-0005-0000-0000-000021B00000}"/>
    <cellStyle name="Linked Cell 8" xfId="44722" xr:uid="{00000000-0005-0000-0000-000022B00000}"/>
    <cellStyle name="Linked Cell 9" xfId="44723" xr:uid="{00000000-0005-0000-0000-000023B00000}"/>
    <cellStyle name="locked" xfId="44724" xr:uid="{00000000-0005-0000-0000-000024B00000}"/>
    <cellStyle name="locked 2" xfId="44725" xr:uid="{00000000-0005-0000-0000-000025B00000}"/>
    <cellStyle name="locked 3" xfId="44726" xr:uid="{00000000-0005-0000-0000-000026B00000}"/>
    <cellStyle name="locked 4" xfId="44727" xr:uid="{00000000-0005-0000-0000-000027B00000}"/>
    <cellStyle name="locked 5" xfId="44728" xr:uid="{00000000-0005-0000-0000-000028B00000}"/>
    <cellStyle name="MacroCode" xfId="44729" xr:uid="{00000000-0005-0000-0000-000029B00000}"/>
    <cellStyle name="MAIN HEADING" xfId="44730" xr:uid="{00000000-0005-0000-0000-00002AB00000}"/>
    <cellStyle name="Migliaia (0)" xfId="44731" xr:uid="{00000000-0005-0000-0000-00002BB00000}"/>
    <cellStyle name="Migliaia_Capital Expenditures" xfId="44732" xr:uid="{00000000-0005-0000-0000-00002CB00000}"/>
    <cellStyle name="Mike" xfId="44733" xr:uid="{00000000-0005-0000-0000-00002DB00000}"/>
    <cellStyle name="Millares [0]_10 AVERIAS MASIVAS + ANT" xfId="44734" xr:uid="{00000000-0005-0000-0000-00002EB00000}"/>
    <cellStyle name="Millares_10 AVERIAS MASIVAS + ANT" xfId="44735" xr:uid="{00000000-0005-0000-0000-00002FB00000}"/>
    <cellStyle name="Milliers [0]_AR1194" xfId="44736" xr:uid="{00000000-0005-0000-0000-000030B00000}"/>
    <cellStyle name="Milliers[0]" xfId="44737" xr:uid="{00000000-0005-0000-0000-000031B00000}"/>
    <cellStyle name="Milliers_AR1194" xfId="44738" xr:uid="{00000000-0005-0000-0000-000032B00000}"/>
    <cellStyle name="MLComma0" xfId="44739" xr:uid="{00000000-0005-0000-0000-000033B00000}"/>
    <cellStyle name="MLMultiple0" xfId="44740" xr:uid="{00000000-0005-0000-0000-000034B00000}"/>
    <cellStyle name="MLPercent0" xfId="44741" xr:uid="{00000000-0005-0000-0000-000035B00000}"/>
    <cellStyle name="Moeda 10" xfId="44742" xr:uid="{00000000-0005-0000-0000-000036B00000}"/>
    <cellStyle name="Moeda 10 2" xfId="44743" xr:uid="{00000000-0005-0000-0000-000037B00000}"/>
    <cellStyle name="Moeda 11" xfId="44744" xr:uid="{00000000-0005-0000-0000-000038B00000}"/>
    <cellStyle name="Moeda 11 2" xfId="44745" xr:uid="{00000000-0005-0000-0000-000039B00000}"/>
    <cellStyle name="Moeda 12" xfId="44746" xr:uid="{00000000-0005-0000-0000-00003AB00000}"/>
    <cellStyle name="Moeda 12 2" xfId="44747" xr:uid="{00000000-0005-0000-0000-00003BB00000}"/>
    <cellStyle name="Moeda 12 2 2" xfId="44748" xr:uid="{00000000-0005-0000-0000-00003CB00000}"/>
    <cellStyle name="Moeda 12 3" xfId="44749" xr:uid="{00000000-0005-0000-0000-00003DB00000}"/>
    <cellStyle name="Moeda 12 3 2" xfId="44750" xr:uid="{00000000-0005-0000-0000-00003EB00000}"/>
    <cellStyle name="Moeda 14" xfId="44751" xr:uid="{00000000-0005-0000-0000-00003FB00000}"/>
    <cellStyle name="Moeda 14 2" xfId="44752" xr:uid="{00000000-0005-0000-0000-000040B00000}"/>
    <cellStyle name="Moeda 17" xfId="44753" xr:uid="{00000000-0005-0000-0000-000041B00000}"/>
    <cellStyle name="Moeda 17 2" xfId="44754" xr:uid="{00000000-0005-0000-0000-000042B00000}"/>
    <cellStyle name="Moeda 18" xfId="44755" xr:uid="{00000000-0005-0000-0000-000043B00000}"/>
    <cellStyle name="Moeda 18 2" xfId="44756" xr:uid="{00000000-0005-0000-0000-000044B00000}"/>
    <cellStyle name="Moeda 18 3" xfId="44757" xr:uid="{00000000-0005-0000-0000-000045B00000}"/>
    <cellStyle name="Moeda 2" xfId="44758" xr:uid="{00000000-0005-0000-0000-000046B00000}"/>
    <cellStyle name="Moeda 2 10" xfId="44759" xr:uid="{00000000-0005-0000-0000-000047B00000}"/>
    <cellStyle name="Moeda 2 11" xfId="44760" xr:uid="{00000000-0005-0000-0000-000048B00000}"/>
    <cellStyle name="Moeda 2 11 2" xfId="44761" xr:uid="{00000000-0005-0000-0000-000049B00000}"/>
    <cellStyle name="Moeda 2 11 3" xfId="44762" xr:uid="{00000000-0005-0000-0000-00004AB00000}"/>
    <cellStyle name="Moeda 2 11 4" xfId="44763" xr:uid="{00000000-0005-0000-0000-00004BB00000}"/>
    <cellStyle name="Moeda 2 11 5" xfId="44764" xr:uid="{00000000-0005-0000-0000-00004CB00000}"/>
    <cellStyle name="Moeda 2 11 6" xfId="44765" xr:uid="{00000000-0005-0000-0000-00004DB00000}"/>
    <cellStyle name="Moeda 2 12" xfId="44766" xr:uid="{00000000-0005-0000-0000-00004EB00000}"/>
    <cellStyle name="Moeda 2 13" xfId="44767" xr:uid="{00000000-0005-0000-0000-00004FB00000}"/>
    <cellStyle name="Moeda 2 14" xfId="44768" xr:uid="{00000000-0005-0000-0000-000050B00000}"/>
    <cellStyle name="Moeda 2 15" xfId="44769" xr:uid="{00000000-0005-0000-0000-000051B00000}"/>
    <cellStyle name="Moeda 2 16" xfId="44770" xr:uid="{00000000-0005-0000-0000-000052B00000}"/>
    <cellStyle name="Moeda 2 17" xfId="44771" xr:uid="{00000000-0005-0000-0000-000053B00000}"/>
    <cellStyle name="Moeda 2 18" xfId="44772" xr:uid="{00000000-0005-0000-0000-000054B00000}"/>
    <cellStyle name="Moeda 2 19" xfId="44773" xr:uid="{00000000-0005-0000-0000-000055B00000}"/>
    <cellStyle name="Moeda 2 2" xfId="44774" xr:uid="{00000000-0005-0000-0000-000056B00000}"/>
    <cellStyle name="Moeda 2 2 10" xfId="44775" xr:uid="{00000000-0005-0000-0000-000057B00000}"/>
    <cellStyle name="Moeda 2 2 10 10" xfId="44776" xr:uid="{00000000-0005-0000-0000-000058B00000}"/>
    <cellStyle name="Moeda 2 2 10 11" xfId="44777" xr:uid="{00000000-0005-0000-0000-000059B00000}"/>
    <cellStyle name="Moeda 2 2 10 12" xfId="44778" xr:uid="{00000000-0005-0000-0000-00005AB00000}"/>
    <cellStyle name="Moeda 2 2 10 13" xfId="44779" xr:uid="{00000000-0005-0000-0000-00005BB00000}"/>
    <cellStyle name="Moeda 2 2 10 14" xfId="44780" xr:uid="{00000000-0005-0000-0000-00005CB00000}"/>
    <cellStyle name="Moeda 2 2 10 15" xfId="44781" xr:uid="{00000000-0005-0000-0000-00005DB00000}"/>
    <cellStyle name="Moeda 2 2 10 2" xfId="44782" xr:uid="{00000000-0005-0000-0000-00005EB00000}"/>
    <cellStyle name="Moeda 2 2 10 3" xfId="44783" xr:uid="{00000000-0005-0000-0000-00005FB00000}"/>
    <cellStyle name="Moeda 2 2 10 4" xfId="44784" xr:uid="{00000000-0005-0000-0000-000060B00000}"/>
    <cellStyle name="Moeda 2 2 10 5" xfId="44785" xr:uid="{00000000-0005-0000-0000-000061B00000}"/>
    <cellStyle name="Moeda 2 2 10 6" xfId="44786" xr:uid="{00000000-0005-0000-0000-000062B00000}"/>
    <cellStyle name="Moeda 2 2 10 7" xfId="44787" xr:uid="{00000000-0005-0000-0000-000063B00000}"/>
    <cellStyle name="Moeda 2 2 10 8" xfId="44788" xr:uid="{00000000-0005-0000-0000-000064B00000}"/>
    <cellStyle name="Moeda 2 2 10 9" xfId="44789" xr:uid="{00000000-0005-0000-0000-000065B00000}"/>
    <cellStyle name="Moeda 2 2 11" xfId="44790" xr:uid="{00000000-0005-0000-0000-000066B00000}"/>
    <cellStyle name="Moeda 2 2 11 10" xfId="44791" xr:uid="{00000000-0005-0000-0000-000067B00000}"/>
    <cellStyle name="Moeda 2 2 11 11" xfId="44792" xr:uid="{00000000-0005-0000-0000-000068B00000}"/>
    <cellStyle name="Moeda 2 2 11 12" xfId="44793" xr:uid="{00000000-0005-0000-0000-000069B00000}"/>
    <cellStyle name="Moeda 2 2 11 13" xfId="44794" xr:uid="{00000000-0005-0000-0000-00006AB00000}"/>
    <cellStyle name="Moeda 2 2 11 14" xfId="44795" xr:uid="{00000000-0005-0000-0000-00006BB00000}"/>
    <cellStyle name="Moeda 2 2 11 15" xfId="44796" xr:uid="{00000000-0005-0000-0000-00006CB00000}"/>
    <cellStyle name="Moeda 2 2 11 2" xfId="44797" xr:uid="{00000000-0005-0000-0000-00006DB00000}"/>
    <cellStyle name="Moeda 2 2 11 3" xfId="44798" xr:uid="{00000000-0005-0000-0000-00006EB00000}"/>
    <cellStyle name="Moeda 2 2 11 4" xfId="44799" xr:uid="{00000000-0005-0000-0000-00006FB00000}"/>
    <cellStyle name="Moeda 2 2 11 5" xfId="44800" xr:uid="{00000000-0005-0000-0000-000070B00000}"/>
    <cellStyle name="Moeda 2 2 11 6" xfId="44801" xr:uid="{00000000-0005-0000-0000-000071B00000}"/>
    <cellStyle name="Moeda 2 2 11 7" xfId="44802" xr:uid="{00000000-0005-0000-0000-000072B00000}"/>
    <cellStyle name="Moeda 2 2 11 8" xfId="44803" xr:uid="{00000000-0005-0000-0000-000073B00000}"/>
    <cellStyle name="Moeda 2 2 11 9" xfId="44804" xr:uid="{00000000-0005-0000-0000-000074B00000}"/>
    <cellStyle name="Moeda 2 2 12" xfId="44805" xr:uid="{00000000-0005-0000-0000-000075B00000}"/>
    <cellStyle name="Moeda 2 2 13" xfId="44806" xr:uid="{00000000-0005-0000-0000-000076B00000}"/>
    <cellStyle name="Moeda 2 2 14" xfId="44807" xr:uid="{00000000-0005-0000-0000-000077B00000}"/>
    <cellStyle name="Moeda 2 2 15" xfId="44808" xr:uid="{00000000-0005-0000-0000-000078B00000}"/>
    <cellStyle name="Moeda 2 2 16" xfId="44809" xr:uid="{00000000-0005-0000-0000-000079B00000}"/>
    <cellStyle name="Moeda 2 2 17" xfId="44810" xr:uid="{00000000-0005-0000-0000-00007AB00000}"/>
    <cellStyle name="Moeda 2 2 18" xfId="44811" xr:uid="{00000000-0005-0000-0000-00007BB00000}"/>
    <cellStyle name="Moeda 2 2 19" xfId="44812" xr:uid="{00000000-0005-0000-0000-00007CB00000}"/>
    <cellStyle name="Moeda 2 2 2" xfId="44813" xr:uid="{00000000-0005-0000-0000-00007DB00000}"/>
    <cellStyle name="Moeda 2 2 2 10" xfId="44814" xr:uid="{00000000-0005-0000-0000-00007EB00000}"/>
    <cellStyle name="Moeda 2 2 2 11" xfId="44815" xr:uid="{00000000-0005-0000-0000-00007FB00000}"/>
    <cellStyle name="Moeda 2 2 2 12" xfId="44816" xr:uid="{00000000-0005-0000-0000-000080B00000}"/>
    <cellStyle name="Moeda 2 2 2 13" xfId="44817" xr:uid="{00000000-0005-0000-0000-000081B00000}"/>
    <cellStyle name="Moeda 2 2 2 14" xfId="44818" xr:uid="{00000000-0005-0000-0000-000082B00000}"/>
    <cellStyle name="Moeda 2 2 2 15" xfId="44819" xr:uid="{00000000-0005-0000-0000-000083B00000}"/>
    <cellStyle name="Moeda 2 2 2 16" xfId="44820" xr:uid="{00000000-0005-0000-0000-000084B00000}"/>
    <cellStyle name="Moeda 2 2 2 17" xfId="44821" xr:uid="{00000000-0005-0000-0000-000085B00000}"/>
    <cellStyle name="Moeda 2 2 2 18" xfId="44822" xr:uid="{00000000-0005-0000-0000-000086B00000}"/>
    <cellStyle name="Moeda 2 2 2 19" xfId="44823" xr:uid="{00000000-0005-0000-0000-000087B00000}"/>
    <cellStyle name="Moeda 2 2 2 2" xfId="44824" xr:uid="{00000000-0005-0000-0000-000088B00000}"/>
    <cellStyle name="Moeda 2 2 2 20" xfId="44825" xr:uid="{00000000-0005-0000-0000-000089B00000}"/>
    <cellStyle name="Moeda 2 2 2 21" xfId="44826" xr:uid="{00000000-0005-0000-0000-00008AB00000}"/>
    <cellStyle name="Moeda 2 2 2 22" xfId="44827" xr:uid="{00000000-0005-0000-0000-00008BB00000}"/>
    <cellStyle name="Moeda 2 2 2 23" xfId="44828" xr:uid="{00000000-0005-0000-0000-00008CB00000}"/>
    <cellStyle name="Moeda 2 2 2 3" xfId="44829" xr:uid="{00000000-0005-0000-0000-00008DB00000}"/>
    <cellStyle name="Moeda 2 2 2 4" xfId="44830" xr:uid="{00000000-0005-0000-0000-00008EB00000}"/>
    <cellStyle name="Moeda 2 2 2 5" xfId="44831" xr:uid="{00000000-0005-0000-0000-00008FB00000}"/>
    <cellStyle name="Moeda 2 2 2 6" xfId="44832" xr:uid="{00000000-0005-0000-0000-000090B00000}"/>
    <cellStyle name="Moeda 2 2 2 7" xfId="44833" xr:uid="{00000000-0005-0000-0000-000091B00000}"/>
    <cellStyle name="Moeda 2 2 2 8" xfId="44834" xr:uid="{00000000-0005-0000-0000-000092B00000}"/>
    <cellStyle name="Moeda 2 2 2 9" xfId="44835" xr:uid="{00000000-0005-0000-0000-000093B00000}"/>
    <cellStyle name="Moeda 2 2 20" xfId="44836" xr:uid="{00000000-0005-0000-0000-000094B00000}"/>
    <cellStyle name="Moeda 2 2 21" xfId="44837" xr:uid="{00000000-0005-0000-0000-000095B00000}"/>
    <cellStyle name="Moeda 2 2 22" xfId="44838" xr:uid="{00000000-0005-0000-0000-000096B00000}"/>
    <cellStyle name="Moeda 2 2 23" xfId="44839" xr:uid="{00000000-0005-0000-0000-000097B00000}"/>
    <cellStyle name="Moeda 2 2 24" xfId="44840" xr:uid="{00000000-0005-0000-0000-000098B00000}"/>
    <cellStyle name="Moeda 2 2 25" xfId="44841" xr:uid="{00000000-0005-0000-0000-000099B00000}"/>
    <cellStyle name="Moeda 2 2 25 2" xfId="44842" xr:uid="{00000000-0005-0000-0000-00009AB00000}"/>
    <cellStyle name="Moeda 2 2 25 3" xfId="44843" xr:uid="{00000000-0005-0000-0000-00009BB00000}"/>
    <cellStyle name="Moeda 2 2 26" xfId="44844" xr:uid="{00000000-0005-0000-0000-00009CB00000}"/>
    <cellStyle name="Moeda 2 2 26 2" xfId="44845" xr:uid="{00000000-0005-0000-0000-00009DB00000}"/>
    <cellStyle name="Moeda 2 2 26 3" xfId="44846" xr:uid="{00000000-0005-0000-0000-00009EB00000}"/>
    <cellStyle name="Moeda 2 2 27" xfId="44847" xr:uid="{00000000-0005-0000-0000-00009FB00000}"/>
    <cellStyle name="Moeda 2 2 27 2" xfId="44848" xr:uid="{00000000-0005-0000-0000-0000A0B00000}"/>
    <cellStyle name="Moeda 2 2 27 3" xfId="44849" xr:uid="{00000000-0005-0000-0000-0000A1B00000}"/>
    <cellStyle name="Moeda 2 2 28" xfId="44850" xr:uid="{00000000-0005-0000-0000-0000A2B00000}"/>
    <cellStyle name="Moeda 2 2 28 2" xfId="44851" xr:uid="{00000000-0005-0000-0000-0000A3B00000}"/>
    <cellStyle name="Moeda 2 2 28 3" xfId="44852" xr:uid="{00000000-0005-0000-0000-0000A4B00000}"/>
    <cellStyle name="Moeda 2 2 29" xfId="44853" xr:uid="{00000000-0005-0000-0000-0000A5B00000}"/>
    <cellStyle name="Moeda 2 2 29 2" xfId="44854" xr:uid="{00000000-0005-0000-0000-0000A6B00000}"/>
    <cellStyle name="Moeda 2 2 29 3" xfId="44855" xr:uid="{00000000-0005-0000-0000-0000A7B00000}"/>
    <cellStyle name="Moeda 2 2 3" xfId="44856" xr:uid="{00000000-0005-0000-0000-0000A8B00000}"/>
    <cellStyle name="Moeda 2 2 3 2" xfId="44857" xr:uid="{00000000-0005-0000-0000-0000A9B00000}"/>
    <cellStyle name="Moeda 2 2 30" xfId="44858" xr:uid="{00000000-0005-0000-0000-0000AAB00000}"/>
    <cellStyle name="Moeda 2 2 30 2" xfId="44859" xr:uid="{00000000-0005-0000-0000-0000ABB00000}"/>
    <cellStyle name="Moeda 2 2 30 3" xfId="44860" xr:uid="{00000000-0005-0000-0000-0000ACB00000}"/>
    <cellStyle name="Moeda 2 2 31" xfId="44861" xr:uid="{00000000-0005-0000-0000-0000ADB00000}"/>
    <cellStyle name="Moeda 2 2 31 2" xfId="44862" xr:uid="{00000000-0005-0000-0000-0000AEB00000}"/>
    <cellStyle name="Moeda 2 2 31 3" xfId="44863" xr:uid="{00000000-0005-0000-0000-0000AFB00000}"/>
    <cellStyle name="Moeda 2 2 32" xfId="44864" xr:uid="{00000000-0005-0000-0000-0000B0B00000}"/>
    <cellStyle name="Moeda 2 2 32 2" xfId="44865" xr:uid="{00000000-0005-0000-0000-0000B1B00000}"/>
    <cellStyle name="Moeda 2 2 32 3" xfId="44866" xr:uid="{00000000-0005-0000-0000-0000B2B00000}"/>
    <cellStyle name="Moeda 2 2 33" xfId="44867" xr:uid="{00000000-0005-0000-0000-0000B3B00000}"/>
    <cellStyle name="Moeda 2 2 33 2" xfId="44868" xr:uid="{00000000-0005-0000-0000-0000B4B00000}"/>
    <cellStyle name="Moeda 2 2 33 3" xfId="44869" xr:uid="{00000000-0005-0000-0000-0000B5B00000}"/>
    <cellStyle name="Moeda 2 2 34" xfId="44870" xr:uid="{00000000-0005-0000-0000-0000B6B00000}"/>
    <cellStyle name="Moeda 2 2 34 2" xfId="44871" xr:uid="{00000000-0005-0000-0000-0000B7B00000}"/>
    <cellStyle name="Moeda 2 2 34 3" xfId="44872" xr:uid="{00000000-0005-0000-0000-0000B8B00000}"/>
    <cellStyle name="Moeda 2 2 35" xfId="44873" xr:uid="{00000000-0005-0000-0000-0000B9B00000}"/>
    <cellStyle name="Moeda 2 2 36" xfId="44874" xr:uid="{00000000-0005-0000-0000-0000BAB00000}"/>
    <cellStyle name="Moeda 2 2 37" xfId="44875" xr:uid="{00000000-0005-0000-0000-0000BBB00000}"/>
    <cellStyle name="Moeda 2 2 38" xfId="44876" xr:uid="{00000000-0005-0000-0000-0000BCB00000}"/>
    <cellStyle name="Moeda 2 2 39" xfId="44877" xr:uid="{00000000-0005-0000-0000-0000BDB00000}"/>
    <cellStyle name="Moeda 2 2 4" xfId="44878" xr:uid="{00000000-0005-0000-0000-0000BEB00000}"/>
    <cellStyle name="Moeda 2 2 4 2" xfId="44879" xr:uid="{00000000-0005-0000-0000-0000BFB00000}"/>
    <cellStyle name="Moeda 2 2 5" xfId="44880" xr:uid="{00000000-0005-0000-0000-0000C0B00000}"/>
    <cellStyle name="Moeda 2 2 6" xfId="44881" xr:uid="{00000000-0005-0000-0000-0000C1B00000}"/>
    <cellStyle name="Moeda 2 2 7" xfId="44882" xr:uid="{00000000-0005-0000-0000-0000C2B00000}"/>
    <cellStyle name="Moeda 2 2 8" xfId="44883" xr:uid="{00000000-0005-0000-0000-0000C3B00000}"/>
    <cellStyle name="Moeda 2 2 9" xfId="44884" xr:uid="{00000000-0005-0000-0000-0000C4B00000}"/>
    <cellStyle name="Moeda 2 20" xfId="44885" xr:uid="{00000000-0005-0000-0000-0000C5B00000}"/>
    <cellStyle name="Moeda 2 21" xfId="44886" xr:uid="{00000000-0005-0000-0000-0000C6B00000}"/>
    <cellStyle name="Moeda 2 22" xfId="44887" xr:uid="{00000000-0005-0000-0000-0000C7B00000}"/>
    <cellStyle name="Moeda 2 23" xfId="44888" xr:uid="{00000000-0005-0000-0000-0000C8B00000}"/>
    <cellStyle name="Moeda 2 24" xfId="44889" xr:uid="{00000000-0005-0000-0000-0000C9B00000}"/>
    <cellStyle name="Moeda 2 25" xfId="44890" xr:uid="{00000000-0005-0000-0000-0000CAB00000}"/>
    <cellStyle name="Moeda 2 26" xfId="44891" xr:uid="{00000000-0005-0000-0000-0000CBB00000}"/>
    <cellStyle name="Moeda 2 27" xfId="44892" xr:uid="{00000000-0005-0000-0000-0000CCB00000}"/>
    <cellStyle name="Moeda 2 28" xfId="44893" xr:uid="{00000000-0005-0000-0000-0000CDB00000}"/>
    <cellStyle name="Moeda 2 29" xfId="44894" xr:uid="{00000000-0005-0000-0000-0000CEB00000}"/>
    <cellStyle name="Moeda 2 3" xfId="44895" xr:uid="{00000000-0005-0000-0000-0000CFB00000}"/>
    <cellStyle name="Moeda 2 3 10" xfId="44896" xr:uid="{00000000-0005-0000-0000-0000D0B00000}"/>
    <cellStyle name="Moeda 2 3 11" xfId="44897" xr:uid="{00000000-0005-0000-0000-0000D1B00000}"/>
    <cellStyle name="Moeda 2 3 12" xfId="44898" xr:uid="{00000000-0005-0000-0000-0000D2B00000}"/>
    <cellStyle name="Moeda 2 3 13" xfId="44899" xr:uid="{00000000-0005-0000-0000-0000D3B00000}"/>
    <cellStyle name="Moeda 2 3 14" xfId="44900" xr:uid="{00000000-0005-0000-0000-0000D4B00000}"/>
    <cellStyle name="Moeda 2 3 15" xfId="44901" xr:uid="{00000000-0005-0000-0000-0000D5B00000}"/>
    <cellStyle name="Moeda 2 3 16" xfId="44902" xr:uid="{00000000-0005-0000-0000-0000D6B00000}"/>
    <cellStyle name="Moeda 2 3 17" xfId="44903" xr:uid="{00000000-0005-0000-0000-0000D7B00000}"/>
    <cellStyle name="Moeda 2 3 18" xfId="44904" xr:uid="{00000000-0005-0000-0000-0000D8B00000}"/>
    <cellStyle name="Moeda 2 3 19" xfId="44905" xr:uid="{00000000-0005-0000-0000-0000D9B00000}"/>
    <cellStyle name="Moeda 2 3 2" xfId="44906" xr:uid="{00000000-0005-0000-0000-0000DAB00000}"/>
    <cellStyle name="Moeda 2 3 2 2" xfId="44907" xr:uid="{00000000-0005-0000-0000-0000DBB00000}"/>
    <cellStyle name="Moeda 2 3 20" xfId="44908" xr:uid="{00000000-0005-0000-0000-0000DCB00000}"/>
    <cellStyle name="Moeda 2 3 21" xfId="44909" xr:uid="{00000000-0005-0000-0000-0000DDB00000}"/>
    <cellStyle name="Moeda 2 3 22" xfId="44910" xr:uid="{00000000-0005-0000-0000-0000DEB00000}"/>
    <cellStyle name="Moeda 2 3 23" xfId="44911" xr:uid="{00000000-0005-0000-0000-0000DFB00000}"/>
    <cellStyle name="Moeda 2 3 24" xfId="44912" xr:uid="{00000000-0005-0000-0000-0000E0B00000}"/>
    <cellStyle name="Moeda 2 3 3" xfId="44913" xr:uid="{00000000-0005-0000-0000-0000E1B00000}"/>
    <cellStyle name="Moeda 2 3 4" xfId="44914" xr:uid="{00000000-0005-0000-0000-0000E2B00000}"/>
    <cellStyle name="Moeda 2 3 5" xfId="44915" xr:uid="{00000000-0005-0000-0000-0000E3B00000}"/>
    <cellStyle name="Moeda 2 3 6" xfId="44916" xr:uid="{00000000-0005-0000-0000-0000E4B00000}"/>
    <cellStyle name="Moeda 2 3 7" xfId="44917" xr:uid="{00000000-0005-0000-0000-0000E5B00000}"/>
    <cellStyle name="Moeda 2 3 8" xfId="44918" xr:uid="{00000000-0005-0000-0000-0000E6B00000}"/>
    <cellStyle name="Moeda 2 3 9" xfId="44919" xr:uid="{00000000-0005-0000-0000-0000E7B00000}"/>
    <cellStyle name="Moeda 2 30" xfId="44920" xr:uid="{00000000-0005-0000-0000-0000E8B00000}"/>
    <cellStyle name="Moeda 2 31" xfId="44921" xr:uid="{00000000-0005-0000-0000-0000E9B00000}"/>
    <cellStyle name="Moeda 2 32" xfId="44922" xr:uid="{00000000-0005-0000-0000-0000EAB00000}"/>
    <cellStyle name="Moeda 2 4" xfId="44923" xr:uid="{00000000-0005-0000-0000-0000EBB00000}"/>
    <cellStyle name="Moeda 2 4 10" xfId="44924" xr:uid="{00000000-0005-0000-0000-0000ECB00000}"/>
    <cellStyle name="Moeda 2 4 11" xfId="44925" xr:uid="{00000000-0005-0000-0000-0000EDB00000}"/>
    <cellStyle name="Moeda 2 4 12" xfId="44926" xr:uid="{00000000-0005-0000-0000-0000EEB00000}"/>
    <cellStyle name="Moeda 2 4 13" xfId="44927" xr:uid="{00000000-0005-0000-0000-0000EFB00000}"/>
    <cellStyle name="Moeda 2 4 14" xfId="44928" xr:uid="{00000000-0005-0000-0000-0000F0B00000}"/>
    <cellStyle name="Moeda 2 4 15" xfId="44929" xr:uid="{00000000-0005-0000-0000-0000F1B00000}"/>
    <cellStyle name="Moeda 2 4 16" xfId="44930" xr:uid="{00000000-0005-0000-0000-0000F2B00000}"/>
    <cellStyle name="Moeda 2 4 17" xfId="44931" xr:uid="{00000000-0005-0000-0000-0000F3B00000}"/>
    <cellStyle name="Moeda 2 4 18" xfId="44932" xr:uid="{00000000-0005-0000-0000-0000F4B00000}"/>
    <cellStyle name="Moeda 2 4 19" xfId="44933" xr:uid="{00000000-0005-0000-0000-0000F5B00000}"/>
    <cellStyle name="Moeda 2 4 2" xfId="44934" xr:uid="{00000000-0005-0000-0000-0000F6B00000}"/>
    <cellStyle name="Moeda 2 4 2 2" xfId="44935" xr:uid="{00000000-0005-0000-0000-0000F7B00000}"/>
    <cellStyle name="Moeda 2 4 20" xfId="44936" xr:uid="{00000000-0005-0000-0000-0000F8B00000}"/>
    <cellStyle name="Moeda 2 4 21" xfId="44937" xr:uid="{00000000-0005-0000-0000-0000F9B00000}"/>
    <cellStyle name="Moeda 2 4 22" xfId="44938" xr:uid="{00000000-0005-0000-0000-0000FAB00000}"/>
    <cellStyle name="Moeda 2 4 23" xfId="44939" xr:uid="{00000000-0005-0000-0000-0000FBB00000}"/>
    <cellStyle name="Moeda 2 4 3" xfId="44940" xr:uid="{00000000-0005-0000-0000-0000FCB00000}"/>
    <cellStyle name="Moeda 2 4 4" xfId="44941" xr:uid="{00000000-0005-0000-0000-0000FDB00000}"/>
    <cellStyle name="Moeda 2 4 5" xfId="44942" xr:uid="{00000000-0005-0000-0000-0000FEB00000}"/>
    <cellStyle name="Moeda 2 4 6" xfId="44943" xr:uid="{00000000-0005-0000-0000-0000FFB00000}"/>
    <cellStyle name="Moeda 2 4 7" xfId="44944" xr:uid="{00000000-0005-0000-0000-000000B10000}"/>
    <cellStyle name="Moeda 2 4 8" xfId="44945" xr:uid="{00000000-0005-0000-0000-000001B10000}"/>
    <cellStyle name="Moeda 2 4 9" xfId="44946" xr:uid="{00000000-0005-0000-0000-000002B10000}"/>
    <cellStyle name="Moeda 2 5" xfId="44947" xr:uid="{00000000-0005-0000-0000-000003B10000}"/>
    <cellStyle name="Moeda 2 5 10" xfId="44948" xr:uid="{00000000-0005-0000-0000-000004B10000}"/>
    <cellStyle name="Moeda 2 5 11" xfId="44949" xr:uid="{00000000-0005-0000-0000-000005B10000}"/>
    <cellStyle name="Moeda 2 5 12" xfId="44950" xr:uid="{00000000-0005-0000-0000-000006B10000}"/>
    <cellStyle name="Moeda 2 5 13" xfId="44951" xr:uid="{00000000-0005-0000-0000-000007B10000}"/>
    <cellStyle name="Moeda 2 5 14" xfId="44952" xr:uid="{00000000-0005-0000-0000-000008B10000}"/>
    <cellStyle name="Moeda 2 5 15" xfId="44953" xr:uid="{00000000-0005-0000-0000-000009B10000}"/>
    <cellStyle name="Moeda 2 5 16" xfId="44954" xr:uid="{00000000-0005-0000-0000-00000AB10000}"/>
    <cellStyle name="Moeda 2 5 17" xfId="44955" xr:uid="{00000000-0005-0000-0000-00000BB10000}"/>
    <cellStyle name="Moeda 2 5 18" xfId="44956" xr:uid="{00000000-0005-0000-0000-00000CB10000}"/>
    <cellStyle name="Moeda 2 5 19" xfId="44957" xr:uid="{00000000-0005-0000-0000-00000DB10000}"/>
    <cellStyle name="Moeda 2 5 2" xfId="44958" xr:uid="{00000000-0005-0000-0000-00000EB10000}"/>
    <cellStyle name="Moeda 2 5 2 2" xfId="44959" xr:uid="{00000000-0005-0000-0000-00000FB10000}"/>
    <cellStyle name="Moeda 2 5 20" xfId="44960" xr:uid="{00000000-0005-0000-0000-000010B10000}"/>
    <cellStyle name="Moeda 2 5 21" xfId="44961" xr:uid="{00000000-0005-0000-0000-000011B10000}"/>
    <cellStyle name="Moeda 2 5 22" xfId="44962" xr:uid="{00000000-0005-0000-0000-000012B10000}"/>
    <cellStyle name="Moeda 2 5 23" xfId="44963" xr:uid="{00000000-0005-0000-0000-000013B10000}"/>
    <cellStyle name="Moeda 2 5 3" xfId="44964" xr:uid="{00000000-0005-0000-0000-000014B10000}"/>
    <cellStyle name="Moeda 2 5 4" xfId="44965" xr:uid="{00000000-0005-0000-0000-000015B10000}"/>
    <cellStyle name="Moeda 2 5 5" xfId="44966" xr:uid="{00000000-0005-0000-0000-000016B10000}"/>
    <cellStyle name="Moeda 2 5 6" xfId="44967" xr:uid="{00000000-0005-0000-0000-000017B10000}"/>
    <cellStyle name="Moeda 2 5 7" xfId="44968" xr:uid="{00000000-0005-0000-0000-000018B10000}"/>
    <cellStyle name="Moeda 2 5 8" xfId="44969" xr:uid="{00000000-0005-0000-0000-000019B10000}"/>
    <cellStyle name="Moeda 2 5 9" xfId="44970" xr:uid="{00000000-0005-0000-0000-00001AB10000}"/>
    <cellStyle name="Moeda 2 6" xfId="44971" xr:uid="{00000000-0005-0000-0000-00001BB10000}"/>
    <cellStyle name="Moeda 2 6 2" xfId="44972" xr:uid="{00000000-0005-0000-0000-00001CB10000}"/>
    <cellStyle name="Moeda 2 7" xfId="44973" xr:uid="{00000000-0005-0000-0000-00001DB10000}"/>
    <cellStyle name="Moeda 2 7 2" xfId="44974" xr:uid="{00000000-0005-0000-0000-00001EB10000}"/>
    <cellStyle name="Moeda 2 8" xfId="44975" xr:uid="{00000000-0005-0000-0000-00001FB10000}"/>
    <cellStyle name="Moeda 2 8 2" xfId="44976" xr:uid="{00000000-0005-0000-0000-000020B10000}"/>
    <cellStyle name="Moeda 2 9" xfId="44977" xr:uid="{00000000-0005-0000-0000-000021B10000}"/>
    <cellStyle name="Moeda 2 9 2" xfId="44978" xr:uid="{00000000-0005-0000-0000-000022B10000}"/>
    <cellStyle name="Moeda 2_247 - LDVA - RD DEZ-08" xfId="44979" xr:uid="{00000000-0005-0000-0000-000023B10000}"/>
    <cellStyle name="Moeda 3" xfId="44980" xr:uid="{00000000-0005-0000-0000-000024B10000}"/>
    <cellStyle name="Moeda 3 10" xfId="44981" xr:uid="{00000000-0005-0000-0000-000025B10000}"/>
    <cellStyle name="Moeda 3 11" xfId="44982" xr:uid="{00000000-0005-0000-0000-000026B10000}"/>
    <cellStyle name="Moeda 3 12" xfId="44983" xr:uid="{00000000-0005-0000-0000-000027B10000}"/>
    <cellStyle name="Moeda 3 13" xfId="44984" xr:uid="{00000000-0005-0000-0000-000028B10000}"/>
    <cellStyle name="Moeda 3 14" xfId="44985" xr:uid="{00000000-0005-0000-0000-000029B10000}"/>
    <cellStyle name="Moeda 3 15" xfId="44986" xr:uid="{00000000-0005-0000-0000-00002AB10000}"/>
    <cellStyle name="Moeda 3 16" xfId="44987" xr:uid="{00000000-0005-0000-0000-00002BB10000}"/>
    <cellStyle name="Moeda 3 17" xfId="44988" xr:uid="{00000000-0005-0000-0000-00002CB10000}"/>
    <cellStyle name="Moeda 3 18" xfId="44989" xr:uid="{00000000-0005-0000-0000-00002DB10000}"/>
    <cellStyle name="Moeda 3 19" xfId="44990" xr:uid="{00000000-0005-0000-0000-00002EB10000}"/>
    <cellStyle name="Moeda 3 2" xfId="44991" xr:uid="{00000000-0005-0000-0000-00002FB10000}"/>
    <cellStyle name="Moeda 3 2 2" xfId="44992" xr:uid="{00000000-0005-0000-0000-000030B10000}"/>
    <cellStyle name="Moeda 3 2 3" xfId="44993" xr:uid="{00000000-0005-0000-0000-000031B10000}"/>
    <cellStyle name="Moeda 3 2 4" xfId="44994" xr:uid="{00000000-0005-0000-0000-000032B10000}"/>
    <cellStyle name="Moeda 3 2 5" xfId="44995" xr:uid="{00000000-0005-0000-0000-000033B10000}"/>
    <cellStyle name="Moeda 3 2 6" xfId="44996" xr:uid="{00000000-0005-0000-0000-000034B10000}"/>
    <cellStyle name="Moeda 3 2 7" xfId="44997" xr:uid="{00000000-0005-0000-0000-000035B10000}"/>
    <cellStyle name="Moeda 3 20" xfId="44998" xr:uid="{00000000-0005-0000-0000-000036B10000}"/>
    <cellStyle name="Moeda 3 21" xfId="44999" xr:uid="{00000000-0005-0000-0000-000037B10000}"/>
    <cellStyle name="Moeda 3 22" xfId="45000" xr:uid="{00000000-0005-0000-0000-000038B10000}"/>
    <cellStyle name="Moeda 3 23" xfId="45001" xr:uid="{00000000-0005-0000-0000-000039B10000}"/>
    <cellStyle name="Moeda 3 24" xfId="45002" xr:uid="{00000000-0005-0000-0000-00003AB10000}"/>
    <cellStyle name="Moeda 3 3" xfId="45003" xr:uid="{00000000-0005-0000-0000-00003BB10000}"/>
    <cellStyle name="Moeda 3 4" xfId="45004" xr:uid="{00000000-0005-0000-0000-00003CB10000}"/>
    <cellStyle name="Moeda 3 5" xfId="45005" xr:uid="{00000000-0005-0000-0000-00003DB10000}"/>
    <cellStyle name="Moeda 3 6" xfId="45006" xr:uid="{00000000-0005-0000-0000-00003EB10000}"/>
    <cellStyle name="Moeda 3 7" xfId="45007" xr:uid="{00000000-0005-0000-0000-00003FB10000}"/>
    <cellStyle name="Moeda 3 8" xfId="45008" xr:uid="{00000000-0005-0000-0000-000040B10000}"/>
    <cellStyle name="Moeda 3 9" xfId="45009" xr:uid="{00000000-0005-0000-0000-000041B10000}"/>
    <cellStyle name="Moeda 4" xfId="45010" xr:uid="{00000000-0005-0000-0000-000042B10000}"/>
    <cellStyle name="Moeda 4 10" xfId="45011" xr:uid="{00000000-0005-0000-0000-000043B10000}"/>
    <cellStyle name="Moeda 4 11" xfId="45012" xr:uid="{00000000-0005-0000-0000-000044B10000}"/>
    <cellStyle name="Moeda 4 12" xfId="45013" xr:uid="{00000000-0005-0000-0000-000045B10000}"/>
    <cellStyle name="Moeda 4 13" xfId="45014" xr:uid="{00000000-0005-0000-0000-000046B10000}"/>
    <cellStyle name="Moeda 4 14" xfId="45015" xr:uid="{00000000-0005-0000-0000-000047B10000}"/>
    <cellStyle name="Moeda 4 2" xfId="45016" xr:uid="{00000000-0005-0000-0000-000048B10000}"/>
    <cellStyle name="Moeda 4 2 2" xfId="45017" xr:uid="{00000000-0005-0000-0000-000049B10000}"/>
    <cellStyle name="Moeda 4 2 3" xfId="45018" xr:uid="{00000000-0005-0000-0000-00004AB10000}"/>
    <cellStyle name="Moeda 4 3" xfId="45019" xr:uid="{00000000-0005-0000-0000-00004BB10000}"/>
    <cellStyle name="Moeda 4 3 2" xfId="45020" xr:uid="{00000000-0005-0000-0000-00004CB10000}"/>
    <cellStyle name="Moeda 4 3 3" xfId="45021" xr:uid="{00000000-0005-0000-0000-00004DB10000}"/>
    <cellStyle name="Moeda 4 4" xfId="45022" xr:uid="{00000000-0005-0000-0000-00004EB10000}"/>
    <cellStyle name="Moeda 4 5" xfId="45023" xr:uid="{00000000-0005-0000-0000-00004FB10000}"/>
    <cellStyle name="Moeda 4 6" xfId="45024" xr:uid="{00000000-0005-0000-0000-000050B10000}"/>
    <cellStyle name="Moeda 4 7" xfId="45025" xr:uid="{00000000-0005-0000-0000-000051B10000}"/>
    <cellStyle name="Moeda 4 8" xfId="45026" xr:uid="{00000000-0005-0000-0000-000052B10000}"/>
    <cellStyle name="Moeda 4 9" xfId="45027" xr:uid="{00000000-0005-0000-0000-000053B10000}"/>
    <cellStyle name="Moeda 5" xfId="45028" xr:uid="{00000000-0005-0000-0000-000054B10000}"/>
    <cellStyle name="Moeda 6" xfId="45029" xr:uid="{00000000-0005-0000-0000-000055B10000}"/>
    <cellStyle name="Moeda 7" xfId="45030" xr:uid="{00000000-0005-0000-0000-000056B10000}"/>
    <cellStyle name="Moeda Z0]_Módulo1" xfId="45031" xr:uid="{00000000-0005-0000-0000-000057B10000}"/>
    <cellStyle name="Moeda0" xfId="45032" xr:uid="{00000000-0005-0000-0000-000058B10000}"/>
    <cellStyle name="Moeda0 2" xfId="45033" xr:uid="{00000000-0005-0000-0000-000059B10000}"/>
    <cellStyle name="Moeda0 3" xfId="45034" xr:uid="{00000000-0005-0000-0000-00005AB10000}"/>
    <cellStyle name="Moeda0 4" xfId="45035" xr:uid="{00000000-0005-0000-0000-00005BB10000}"/>
    <cellStyle name="Moeda0 5" xfId="45036" xr:uid="{00000000-0005-0000-0000-00005CB10000}"/>
    <cellStyle name="Moneda [0]_0499EJEG" xfId="45037" xr:uid="{00000000-0005-0000-0000-00005DB10000}"/>
    <cellStyle name="Moneda_0499EJEG" xfId="45038" xr:uid="{00000000-0005-0000-0000-00005EB10000}"/>
    <cellStyle name="Monétaire [0]_AR1194" xfId="45039" xr:uid="{00000000-0005-0000-0000-00005FB10000}"/>
    <cellStyle name="Monétaire_AR1194" xfId="45040" xr:uid="{00000000-0005-0000-0000-000060B10000}"/>
    <cellStyle name="Monetario" xfId="45041" xr:uid="{00000000-0005-0000-0000-000061B10000}"/>
    <cellStyle name="Multiple" xfId="45042" xr:uid="{00000000-0005-0000-0000-000062B10000}"/>
    <cellStyle name="Multiple [0]" xfId="45043" xr:uid="{00000000-0005-0000-0000-000063B10000}"/>
    <cellStyle name="Multiple [1]" xfId="45044" xr:uid="{00000000-0005-0000-0000-000064B10000}"/>
    <cellStyle name="multiple_Fluxo de Caixa" xfId="45045" xr:uid="{00000000-0005-0000-0000-000065B10000}"/>
    <cellStyle name="Necessary" xfId="45046" xr:uid="{00000000-0005-0000-0000-000066B10000}"/>
    <cellStyle name="Neutra 10" xfId="45047" xr:uid="{00000000-0005-0000-0000-000067B10000}"/>
    <cellStyle name="Neutra 11" xfId="45048" xr:uid="{00000000-0005-0000-0000-000068B10000}"/>
    <cellStyle name="Neutra 12" xfId="45049" xr:uid="{00000000-0005-0000-0000-000069B10000}"/>
    <cellStyle name="Neutra 13" xfId="45050" xr:uid="{00000000-0005-0000-0000-00006AB10000}"/>
    <cellStyle name="Neutra 14" xfId="45051" xr:uid="{00000000-0005-0000-0000-00006BB10000}"/>
    <cellStyle name="Neutra 15" xfId="45052" xr:uid="{00000000-0005-0000-0000-00006CB10000}"/>
    <cellStyle name="Neutra 16" xfId="45053" xr:uid="{00000000-0005-0000-0000-00006DB10000}"/>
    <cellStyle name="Neutra 17" xfId="45054" xr:uid="{00000000-0005-0000-0000-00006EB10000}"/>
    <cellStyle name="Neutra 18" xfId="45055" xr:uid="{00000000-0005-0000-0000-00006FB10000}"/>
    <cellStyle name="Neutra 19" xfId="45056" xr:uid="{00000000-0005-0000-0000-000070B10000}"/>
    <cellStyle name="Neutra 2" xfId="45057" xr:uid="{00000000-0005-0000-0000-000071B10000}"/>
    <cellStyle name="Neutra 2 2" xfId="45058" xr:uid="{00000000-0005-0000-0000-000072B10000}"/>
    <cellStyle name="Neutra 20" xfId="45059" xr:uid="{00000000-0005-0000-0000-000073B10000}"/>
    <cellStyle name="Neutra 21" xfId="45060" xr:uid="{00000000-0005-0000-0000-000074B10000}"/>
    <cellStyle name="Neutra 22" xfId="45061" xr:uid="{00000000-0005-0000-0000-000075B10000}"/>
    <cellStyle name="Neutra 23" xfId="45062" xr:uid="{00000000-0005-0000-0000-000076B10000}"/>
    <cellStyle name="Neutra 24" xfId="45063" xr:uid="{00000000-0005-0000-0000-000077B10000}"/>
    <cellStyle name="Neutra 25" xfId="45064" xr:uid="{00000000-0005-0000-0000-000078B10000}"/>
    <cellStyle name="Neutra 26" xfId="45065" xr:uid="{00000000-0005-0000-0000-000079B10000}"/>
    <cellStyle name="Neutra 27" xfId="45066" xr:uid="{00000000-0005-0000-0000-00007AB10000}"/>
    <cellStyle name="Neutra 28" xfId="45067" xr:uid="{00000000-0005-0000-0000-00007BB10000}"/>
    <cellStyle name="Neutra 29" xfId="45068" xr:uid="{00000000-0005-0000-0000-00007CB10000}"/>
    <cellStyle name="Neutra 3" xfId="45069" xr:uid="{00000000-0005-0000-0000-00007DB10000}"/>
    <cellStyle name="Neutra 3 2" xfId="45070" xr:uid="{00000000-0005-0000-0000-00007EB10000}"/>
    <cellStyle name="Neutra 3 3" xfId="45071" xr:uid="{00000000-0005-0000-0000-00007FB10000}"/>
    <cellStyle name="Neutra 30" xfId="45072" xr:uid="{00000000-0005-0000-0000-000080B10000}"/>
    <cellStyle name="Neutra 31" xfId="45073" xr:uid="{00000000-0005-0000-0000-000081B10000}"/>
    <cellStyle name="Neutra 32" xfId="45074" xr:uid="{00000000-0005-0000-0000-000082B10000}"/>
    <cellStyle name="Neutra 33" xfId="45075" xr:uid="{00000000-0005-0000-0000-000083B10000}"/>
    <cellStyle name="Neutra 34" xfId="45076" xr:uid="{00000000-0005-0000-0000-000084B10000}"/>
    <cellStyle name="Neutra 35" xfId="45077" xr:uid="{00000000-0005-0000-0000-000085B10000}"/>
    <cellStyle name="Neutra 36" xfId="45078" xr:uid="{00000000-0005-0000-0000-000086B10000}"/>
    <cellStyle name="Neutra 37" xfId="45079" xr:uid="{00000000-0005-0000-0000-000087B10000}"/>
    <cellStyle name="Neutra 38" xfId="45080" xr:uid="{00000000-0005-0000-0000-000088B10000}"/>
    <cellStyle name="Neutra 39" xfId="45081" xr:uid="{00000000-0005-0000-0000-000089B10000}"/>
    <cellStyle name="Neutra 4" xfId="45082" xr:uid="{00000000-0005-0000-0000-00008AB10000}"/>
    <cellStyle name="Neutra 4 2" xfId="45083" xr:uid="{00000000-0005-0000-0000-00008BB10000}"/>
    <cellStyle name="Neutra 40" xfId="45084" xr:uid="{00000000-0005-0000-0000-00008CB10000}"/>
    <cellStyle name="Neutra 41" xfId="45085" xr:uid="{00000000-0005-0000-0000-00008DB10000}"/>
    <cellStyle name="Neutra 42" xfId="45086" xr:uid="{00000000-0005-0000-0000-00008EB10000}"/>
    <cellStyle name="Neutra 43" xfId="45087" xr:uid="{00000000-0005-0000-0000-00008FB10000}"/>
    <cellStyle name="Neutra 44" xfId="45088" xr:uid="{00000000-0005-0000-0000-000090B10000}"/>
    <cellStyle name="Neutra 45" xfId="45089" xr:uid="{00000000-0005-0000-0000-000091B10000}"/>
    <cellStyle name="Neutra 46" xfId="45090" xr:uid="{00000000-0005-0000-0000-000092B10000}"/>
    <cellStyle name="Neutra 47" xfId="45091" xr:uid="{00000000-0005-0000-0000-000093B10000}"/>
    <cellStyle name="Neutra 48" xfId="45092" xr:uid="{00000000-0005-0000-0000-000094B10000}"/>
    <cellStyle name="Neutra 49" xfId="45093" xr:uid="{00000000-0005-0000-0000-000095B10000}"/>
    <cellStyle name="Neutra 5" xfId="45094" xr:uid="{00000000-0005-0000-0000-000096B10000}"/>
    <cellStyle name="Neutra 5 2" xfId="45095" xr:uid="{00000000-0005-0000-0000-000097B10000}"/>
    <cellStyle name="Neutra 50" xfId="45096" xr:uid="{00000000-0005-0000-0000-000098B10000}"/>
    <cellStyle name="Neutra 51" xfId="45097" xr:uid="{00000000-0005-0000-0000-000099B10000}"/>
    <cellStyle name="Neutra 52" xfId="45098" xr:uid="{00000000-0005-0000-0000-00009AB10000}"/>
    <cellStyle name="Neutra 53" xfId="45099" xr:uid="{00000000-0005-0000-0000-00009BB10000}"/>
    <cellStyle name="Neutra 54" xfId="45100" xr:uid="{00000000-0005-0000-0000-00009CB10000}"/>
    <cellStyle name="Neutra 55" xfId="45101" xr:uid="{00000000-0005-0000-0000-00009DB10000}"/>
    <cellStyle name="Neutra 56" xfId="45102" xr:uid="{00000000-0005-0000-0000-00009EB10000}"/>
    <cellStyle name="Neutra 57" xfId="45103" xr:uid="{00000000-0005-0000-0000-00009FB10000}"/>
    <cellStyle name="Neutra 58" xfId="45104" xr:uid="{00000000-0005-0000-0000-0000A0B10000}"/>
    <cellStyle name="Neutra 6" xfId="45105" xr:uid="{00000000-0005-0000-0000-0000A1B10000}"/>
    <cellStyle name="Neutra 6 2" xfId="45106" xr:uid="{00000000-0005-0000-0000-0000A2B10000}"/>
    <cellStyle name="Neutra 7" xfId="45107" xr:uid="{00000000-0005-0000-0000-0000A3B10000}"/>
    <cellStyle name="Neutra 7 2" xfId="45108" xr:uid="{00000000-0005-0000-0000-0000A4B10000}"/>
    <cellStyle name="Neutra 8" xfId="45109" xr:uid="{00000000-0005-0000-0000-0000A5B10000}"/>
    <cellStyle name="Neutra 9" xfId="45110" xr:uid="{00000000-0005-0000-0000-0000A6B10000}"/>
    <cellStyle name="Neutral" xfId="45111" xr:uid="{00000000-0005-0000-0000-0000A7B10000}"/>
    <cellStyle name="Neutral 2" xfId="45112" xr:uid="{00000000-0005-0000-0000-0000A8B10000}"/>
    <cellStyle name="Neutral 3" xfId="45113" xr:uid="{00000000-0005-0000-0000-0000A9B10000}"/>
    <cellStyle name="Neutral 4" xfId="45114" xr:uid="{00000000-0005-0000-0000-0000AAB10000}"/>
    <cellStyle name="Neutral 5" xfId="45115" xr:uid="{00000000-0005-0000-0000-0000ABB10000}"/>
    <cellStyle name="Neutral 6" xfId="45116" xr:uid="{00000000-0005-0000-0000-0000ACB10000}"/>
    <cellStyle name="Neutral 7" xfId="45117" xr:uid="{00000000-0005-0000-0000-0000ADB10000}"/>
    <cellStyle name="Neutral 8" xfId="45118" xr:uid="{00000000-0005-0000-0000-0000AEB10000}"/>
    <cellStyle name="Neutral 9" xfId="45119" xr:uid="{00000000-0005-0000-0000-0000AFB10000}"/>
    <cellStyle name="no dec" xfId="45120" xr:uid="{00000000-0005-0000-0000-0000B0B10000}"/>
    <cellStyle name="No Decimal" xfId="45121" xr:uid="{00000000-0005-0000-0000-0000B1B10000}"/>
    <cellStyle name="Noon" xfId="45122" xr:uid="{00000000-0005-0000-0000-0000B2B10000}"/>
    <cellStyle name="Normal" xfId="0" builtinId="0"/>
    <cellStyle name="Normal - Estilo1" xfId="45123" xr:uid="{00000000-0005-0000-0000-0000B4B10000}"/>
    <cellStyle name="Normal - Estilo2" xfId="45124" xr:uid="{00000000-0005-0000-0000-0000B5B10000}"/>
    <cellStyle name="Normal - Estilo3" xfId="45125" xr:uid="{00000000-0005-0000-0000-0000B6B10000}"/>
    <cellStyle name="Normal - Estilo4" xfId="45126" xr:uid="{00000000-0005-0000-0000-0000B7B10000}"/>
    <cellStyle name="Normal - Estilo5" xfId="45127" xr:uid="{00000000-0005-0000-0000-0000B8B10000}"/>
    <cellStyle name="Normal - Estilo6" xfId="45128" xr:uid="{00000000-0005-0000-0000-0000B9B10000}"/>
    <cellStyle name="Normal - Estilo7" xfId="45129" xr:uid="{00000000-0005-0000-0000-0000BAB10000}"/>
    <cellStyle name="Normal - Estilo8" xfId="45130" xr:uid="{00000000-0005-0000-0000-0000BBB10000}"/>
    <cellStyle name="Normal - Style1" xfId="45131" xr:uid="{00000000-0005-0000-0000-0000BCB10000}"/>
    <cellStyle name="Normal - Style1 10" xfId="45132" xr:uid="{00000000-0005-0000-0000-0000BDB10000}"/>
    <cellStyle name="Normal - Style1 10 2" xfId="45133" xr:uid="{00000000-0005-0000-0000-0000BEB10000}"/>
    <cellStyle name="Normal - Style1 11" xfId="45134" xr:uid="{00000000-0005-0000-0000-0000BFB10000}"/>
    <cellStyle name="Normal - Style1 11 2" xfId="45135" xr:uid="{00000000-0005-0000-0000-0000C0B10000}"/>
    <cellStyle name="Normal - Style1 12" xfId="45136" xr:uid="{00000000-0005-0000-0000-0000C1B10000}"/>
    <cellStyle name="Normal - Style1 2" xfId="45137" xr:uid="{00000000-0005-0000-0000-0000C2B10000}"/>
    <cellStyle name="Normal - Style1 2 2" xfId="45138" xr:uid="{00000000-0005-0000-0000-0000C3B10000}"/>
    <cellStyle name="Normal - Style1 2 3" xfId="45139" xr:uid="{00000000-0005-0000-0000-0000C4B10000}"/>
    <cellStyle name="Normal - Style1 2 4" xfId="45140" xr:uid="{00000000-0005-0000-0000-0000C5B10000}"/>
    <cellStyle name="Normal - Style1 3" xfId="45141" xr:uid="{00000000-0005-0000-0000-0000C6B10000}"/>
    <cellStyle name="Normal - Style1 3 2" xfId="45142" xr:uid="{00000000-0005-0000-0000-0000C7B10000}"/>
    <cellStyle name="Normal - Style1 4" xfId="45143" xr:uid="{00000000-0005-0000-0000-0000C8B10000}"/>
    <cellStyle name="Normal - Style1 4 2" xfId="45144" xr:uid="{00000000-0005-0000-0000-0000C9B10000}"/>
    <cellStyle name="Normal - Style1 5" xfId="45145" xr:uid="{00000000-0005-0000-0000-0000CAB10000}"/>
    <cellStyle name="Normal - Style1 5 2" xfId="45146" xr:uid="{00000000-0005-0000-0000-0000CBB10000}"/>
    <cellStyle name="Normal - Style1 6" xfId="45147" xr:uid="{00000000-0005-0000-0000-0000CCB10000}"/>
    <cellStyle name="Normal - Style1 6 2" xfId="45148" xr:uid="{00000000-0005-0000-0000-0000CDB10000}"/>
    <cellStyle name="Normal - Style1 7" xfId="45149" xr:uid="{00000000-0005-0000-0000-0000CEB10000}"/>
    <cellStyle name="Normal - Style1 7 2" xfId="45150" xr:uid="{00000000-0005-0000-0000-0000CFB10000}"/>
    <cellStyle name="Normal - Style1 8" xfId="45151" xr:uid="{00000000-0005-0000-0000-0000D0B10000}"/>
    <cellStyle name="Normal - Style1 8 2" xfId="45152" xr:uid="{00000000-0005-0000-0000-0000D1B10000}"/>
    <cellStyle name="Normal - Style1 9" xfId="45153" xr:uid="{00000000-0005-0000-0000-0000D2B10000}"/>
    <cellStyle name="Normal - Style1 9 2" xfId="45154" xr:uid="{00000000-0005-0000-0000-0000D3B10000}"/>
    <cellStyle name="Normal (%)" xfId="45155" xr:uid="{00000000-0005-0000-0000-0000D4B10000}"/>
    <cellStyle name="Normal (£m)" xfId="45156" xr:uid="{00000000-0005-0000-0000-0000D5B10000}"/>
    <cellStyle name="Normal (No)" xfId="45157" xr:uid="{00000000-0005-0000-0000-0000D6B10000}"/>
    <cellStyle name="Normal (x)" xfId="45158" xr:uid="{00000000-0005-0000-0000-0000D7B10000}"/>
    <cellStyle name="Normal 10" xfId="45159" xr:uid="{00000000-0005-0000-0000-0000D8B10000}"/>
    <cellStyle name="Normal 10 10" xfId="45160" xr:uid="{00000000-0005-0000-0000-0000D9B10000}"/>
    <cellStyle name="Normal 10 11" xfId="45161" xr:uid="{00000000-0005-0000-0000-0000DAB10000}"/>
    <cellStyle name="Normal 10 12" xfId="45162" xr:uid="{00000000-0005-0000-0000-0000DBB10000}"/>
    <cellStyle name="Normal 10 13" xfId="45163" xr:uid="{00000000-0005-0000-0000-0000DCB10000}"/>
    <cellStyle name="Normal 10 14" xfId="45164" xr:uid="{00000000-0005-0000-0000-0000DDB10000}"/>
    <cellStyle name="Normal 10 15" xfId="45165" xr:uid="{00000000-0005-0000-0000-0000DEB10000}"/>
    <cellStyle name="Normal 10 16" xfId="45166" xr:uid="{00000000-0005-0000-0000-0000DFB10000}"/>
    <cellStyle name="Normal 10 17" xfId="45167" xr:uid="{00000000-0005-0000-0000-0000E0B10000}"/>
    <cellStyle name="Normal 10 18" xfId="45168" xr:uid="{00000000-0005-0000-0000-0000E1B10000}"/>
    <cellStyle name="Normal 10 2" xfId="45169" xr:uid="{00000000-0005-0000-0000-0000E2B10000}"/>
    <cellStyle name="Normal 10 2 10" xfId="45170" xr:uid="{00000000-0005-0000-0000-0000E3B10000}"/>
    <cellStyle name="Normal 10 2 11" xfId="45171" xr:uid="{00000000-0005-0000-0000-0000E4B10000}"/>
    <cellStyle name="Normal 10 2 12" xfId="45172" xr:uid="{00000000-0005-0000-0000-0000E5B10000}"/>
    <cellStyle name="Normal 10 2 13" xfId="45173" xr:uid="{00000000-0005-0000-0000-0000E6B10000}"/>
    <cellStyle name="Normal 10 2 14" xfId="45174" xr:uid="{00000000-0005-0000-0000-0000E7B10000}"/>
    <cellStyle name="Normal 10 2 15" xfId="45175" xr:uid="{00000000-0005-0000-0000-0000E8B10000}"/>
    <cellStyle name="Normal 10 2 16" xfId="45176" xr:uid="{00000000-0005-0000-0000-0000E9B10000}"/>
    <cellStyle name="Normal 10 2 17" xfId="45177" xr:uid="{00000000-0005-0000-0000-0000EAB10000}"/>
    <cellStyle name="Normal 10 2 18" xfId="45178" xr:uid="{00000000-0005-0000-0000-0000EBB10000}"/>
    <cellStyle name="Normal 10 2 19" xfId="45179" xr:uid="{00000000-0005-0000-0000-0000ECB10000}"/>
    <cellStyle name="Normal 10 2 2" xfId="45180" xr:uid="{00000000-0005-0000-0000-0000EDB10000}"/>
    <cellStyle name="Normal 10 2 2 10" xfId="45181" xr:uid="{00000000-0005-0000-0000-0000EEB10000}"/>
    <cellStyle name="Normal 10 2 2 11" xfId="45182" xr:uid="{00000000-0005-0000-0000-0000EFB10000}"/>
    <cellStyle name="Normal 10 2 2 2" xfId="45183" xr:uid="{00000000-0005-0000-0000-0000F0B10000}"/>
    <cellStyle name="Normal 10 2 2 3" xfId="45184" xr:uid="{00000000-0005-0000-0000-0000F1B10000}"/>
    <cellStyle name="Normal 10 2 2 4" xfId="45185" xr:uid="{00000000-0005-0000-0000-0000F2B10000}"/>
    <cellStyle name="Normal 10 2 2 5" xfId="45186" xr:uid="{00000000-0005-0000-0000-0000F3B10000}"/>
    <cellStyle name="Normal 10 2 2 6" xfId="45187" xr:uid="{00000000-0005-0000-0000-0000F4B10000}"/>
    <cellStyle name="Normal 10 2 2 7" xfId="45188" xr:uid="{00000000-0005-0000-0000-0000F5B10000}"/>
    <cellStyle name="Normal 10 2 2 8" xfId="45189" xr:uid="{00000000-0005-0000-0000-0000F6B10000}"/>
    <cellStyle name="Normal 10 2 2 9" xfId="45190" xr:uid="{00000000-0005-0000-0000-0000F7B10000}"/>
    <cellStyle name="Normal 10 2 3" xfId="45191" xr:uid="{00000000-0005-0000-0000-0000F8B10000}"/>
    <cellStyle name="Normal 10 2 3 2" xfId="45192" xr:uid="{00000000-0005-0000-0000-0000F9B10000}"/>
    <cellStyle name="Normal 10 2 3 3" xfId="45193" xr:uid="{00000000-0005-0000-0000-0000FAB10000}"/>
    <cellStyle name="Normal 10 2 4" xfId="45194" xr:uid="{00000000-0005-0000-0000-0000FBB10000}"/>
    <cellStyle name="Normal 10 2 5" xfId="45195" xr:uid="{00000000-0005-0000-0000-0000FCB10000}"/>
    <cellStyle name="Normal 10 2 6" xfId="45196" xr:uid="{00000000-0005-0000-0000-0000FDB10000}"/>
    <cellStyle name="Normal 10 2 7" xfId="45197" xr:uid="{00000000-0005-0000-0000-0000FEB10000}"/>
    <cellStyle name="Normal 10 2 8" xfId="45198" xr:uid="{00000000-0005-0000-0000-0000FFB10000}"/>
    <cellStyle name="Normal 10 2 9" xfId="45199" xr:uid="{00000000-0005-0000-0000-000000B20000}"/>
    <cellStyle name="Normal 10 3" xfId="45200" xr:uid="{00000000-0005-0000-0000-000001B20000}"/>
    <cellStyle name="Normal 10 3 10" xfId="45201" xr:uid="{00000000-0005-0000-0000-000002B20000}"/>
    <cellStyle name="Normal 10 3 11" xfId="45202" xr:uid="{00000000-0005-0000-0000-000003B20000}"/>
    <cellStyle name="Normal 10 3 12" xfId="45203" xr:uid="{00000000-0005-0000-0000-000004B20000}"/>
    <cellStyle name="Normal 10 3 13" xfId="45204" xr:uid="{00000000-0005-0000-0000-000005B20000}"/>
    <cellStyle name="Normal 10 3 14" xfId="45205" xr:uid="{00000000-0005-0000-0000-000006B20000}"/>
    <cellStyle name="Normal 10 3 15" xfId="45206" xr:uid="{00000000-0005-0000-0000-000007B20000}"/>
    <cellStyle name="Normal 10 3 16" xfId="45207" xr:uid="{00000000-0005-0000-0000-000008B20000}"/>
    <cellStyle name="Normal 10 3 17" xfId="45208" xr:uid="{00000000-0005-0000-0000-000009B20000}"/>
    <cellStyle name="Normal 10 3 18" xfId="45209" xr:uid="{00000000-0005-0000-0000-00000AB20000}"/>
    <cellStyle name="Normal 10 3 19" xfId="45210" xr:uid="{00000000-0005-0000-0000-00000BB20000}"/>
    <cellStyle name="Normal 10 3 2" xfId="45211" xr:uid="{00000000-0005-0000-0000-00000CB20000}"/>
    <cellStyle name="Normal 10 3 2 2" xfId="45212" xr:uid="{00000000-0005-0000-0000-00000DB20000}"/>
    <cellStyle name="Normal 10 3 2 3" xfId="45213" xr:uid="{00000000-0005-0000-0000-00000EB20000}"/>
    <cellStyle name="Normal 10 3 20" xfId="45214" xr:uid="{00000000-0005-0000-0000-00000FB20000}"/>
    <cellStyle name="Normal 10 3 21" xfId="45215" xr:uid="{00000000-0005-0000-0000-000010B20000}"/>
    <cellStyle name="Normal 10 3 22" xfId="45216" xr:uid="{00000000-0005-0000-0000-000011B20000}"/>
    <cellStyle name="Normal 10 3 23" xfId="45217" xr:uid="{00000000-0005-0000-0000-000012B20000}"/>
    <cellStyle name="Normal 10 3 24" xfId="45218" xr:uid="{00000000-0005-0000-0000-000013B20000}"/>
    <cellStyle name="Normal 10 3 25" xfId="45219" xr:uid="{00000000-0005-0000-0000-000014B20000}"/>
    <cellStyle name="Normal 10 3 3" xfId="45220" xr:uid="{00000000-0005-0000-0000-000015B20000}"/>
    <cellStyle name="Normal 10 3 3 2" xfId="45221" xr:uid="{00000000-0005-0000-0000-000016B20000}"/>
    <cellStyle name="Normal 10 3 3 3" xfId="45222" xr:uid="{00000000-0005-0000-0000-000017B20000}"/>
    <cellStyle name="Normal 10 3 4" xfId="45223" xr:uid="{00000000-0005-0000-0000-000018B20000}"/>
    <cellStyle name="Normal 10 3 5" xfId="45224" xr:uid="{00000000-0005-0000-0000-000019B20000}"/>
    <cellStyle name="Normal 10 3 6" xfId="45225" xr:uid="{00000000-0005-0000-0000-00001AB20000}"/>
    <cellStyle name="Normal 10 3 7" xfId="45226" xr:uid="{00000000-0005-0000-0000-00001BB20000}"/>
    <cellStyle name="Normal 10 3 8" xfId="45227" xr:uid="{00000000-0005-0000-0000-00001CB20000}"/>
    <cellStyle name="Normal 10 3 9" xfId="45228" xr:uid="{00000000-0005-0000-0000-00001DB20000}"/>
    <cellStyle name="Normal 10 4" xfId="45229" xr:uid="{00000000-0005-0000-0000-00001EB20000}"/>
    <cellStyle name="Normal 10 4 10" xfId="45230" xr:uid="{00000000-0005-0000-0000-00001FB20000}"/>
    <cellStyle name="Normal 10 4 11" xfId="45231" xr:uid="{00000000-0005-0000-0000-000020B20000}"/>
    <cellStyle name="Normal 10 4 12" xfId="45232" xr:uid="{00000000-0005-0000-0000-000021B20000}"/>
    <cellStyle name="Normal 10 4 13" xfId="45233" xr:uid="{00000000-0005-0000-0000-000022B20000}"/>
    <cellStyle name="Normal 10 4 14" xfId="45234" xr:uid="{00000000-0005-0000-0000-000023B20000}"/>
    <cellStyle name="Normal 10 4 15" xfId="45235" xr:uid="{00000000-0005-0000-0000-000024B20000}"/>
    <cellStyle name="Normal 10 4 16" xfId="45236" xr:uid="{00000000-0005-0000-0000-000025B20000}"/>
    <cellStyle name="Normal 10 4 17" xfId="45237" xr:uid="{00000000-0005-0000-0000-000026B20000}"/>
    <cellStyle name="Normal 10 4 18" xfId="45238" xr:uid="{00000000-0005-0000-0000-000027B20000}"/>
    <cellStyle name="Normal 10 4 19" xfId="45239" xr:uid="{00000000-0005-0000-0000-000028B20000}"/>
    <cellStyle name="Normal 10 4 2" xfId="45240" xr:uid="{00000000-0005-0000-0000-000029B20000}"/>
    <cellStyle name="Normal 10 4 2 2" xfId="45241" xr:uid="{00000000-0005-0000-0000-00002AB20000}"/>
    <cellStyle name="Normal 10 4 2 3" xfId="45242" xr:uid="{00000000-0005-0000-0000-00002BB20000}"/>
    <cellStyle name="Normal 10 4 20" xfId="45243" xr:uid="{00000000-0005-0000-0000-00002CB20000}"/>
    <cellStyle name="Normal 10 4 21" xfId="45244" xr:uid="{00000000-0005-0000-0000-00002DB20000}"/>
    <cellStyle name="Normal 10 4 22" xfId="45245" xr:uid="{00000000-0005-0000-0000-00002EB20000}"/>
    <cellStyle name="Normal 10 4 23" xfId="45246" xr:uid="{00000000-0005-0000-0000-00002FB20000}"/>
    <cellStyle name="Normal 10 4 24" xfId="45247" xr:uid="{00000000-0005-0000-0000-000030B20000}"/>
    <cellStyle name="Normal 10 4 25" xfId="45248" xr:uid="{00000000-0005-0000-0000-000031B20000}"/>
    <cellStyle name="Normal 10 4 3" xfId="45249" xr:uid="{00000000-0005-0000-0000-000032B20000}"/>
    <cellStyle name="Normal 10 4 3 2" xfId="45250" xr:uid="{00000000-0005-0000-0000-000033B20000}"/>
    <cellStyle name="Normal 10 4 3 3" xfId="45251" xr:uid="{00000000-0005-0000-0000-000034B20000}"/>
    <cellStyle name="Normal 10 4 4" xfId="45252" xr:uid="{00000000-0005-0000-0000-000035B20000}"/>
    <cellStyle name="Normal 10 4 5" xfId="45253" xr:uid="{00000000-0005-0000-0000-000036B20000}"/>
    <cellStyle name="Normal 10 4 6" xfId="45254" xr:uid="{00000000-0005-0000-0000-000037B20000}"/>
    <cellStyle name="Normal 10 4 7" xfId="45255" xr:uid="{00000000-0005-0000-0000-000038B20000}"/>
    <cellStyle name="Normal 10 4 8" xfId="45256" xr:uid="{00000000-0005-0000-0000-000039B20000}"/>
    <cellStyle name="Normal 10 4 9" xfId="45257" xr:uid="{00000000-0005-0000-0000-00003AB20000}"/>
    <cellStyle name="Normal 10 5" xfId="45258" xr:uid="{00000000-0005-0000-0000-00003BB20000}"/>
    <cellStyle name="Normal 10 5 10" xfId="45259" xr:uid="{00000000-0005-0000-0000-00003CB20000}"/>
    <cellStyle name="Normal 10 5 11" xfId="45260" xr:uid="{00000000-0005-0000-0000-00003DB20000}"/>
    <cellStyle name="Normal 10 5 12" xfId="45261" xr:uid="{00000000-0005-0000-0000-00003EB20000}"/>
    <cellStyle name="Normal 10 5 13" xfId="45262" xr:uid="{00000000-0005-0000-0000-00003FB20000}"/>
    <cellStyle name="Normal 10 5 14" xfId="45263" xr:uid="{00000000-0005-0000-0000-000040B20000}"/>
    <cellStyle name="Normal 10 5 15" xfId="45264" xr:uid="{00000000-0005-0000-0000-000041B20000}"/>
    <cellStyle name="Normal 10 5 16" xfId="45265" xr:uid="{00000000-0005-0000-0000-000042B20000}"/>
    <cellStyle name="Normal 10 5 17" xfId="45266" xr:uid="{00000000-0005-0000-0000-000043B20000}"/>
    <cellStyle name="Normal 10 5 18" xfId="45267" xr:uid="{00000000-0005-0000-0000-000044B20000}"/>
    <cellStyle name="Normal 10 5 19" xfId="45268" xr:uid="{00000000-0005-0000-0000-000045B20000}"/>
    <cellStyle name="Normal 10 5 2" xfId="45269" xr:uid="{00000000-0005-0000-0000-000046B20000}"/>
    <cellStyle name="Normal 10 5 2 2" xfId="45270" xr:uid="{00000000-0005-0000-0000-000047B20000}"/>
    <cellStyle name="Normal 10 5 2 3" xfId="45271" xr:uid="{00000000-0005-0000-0000-000048B20000}"/>
    <cellStyle name="Normal 10 5 20" xfId="45272" xr:uid="{00000000-0005-0000-0000-000049B20000}"/>
    <cellStyle name="Normal 10 5 21" xfId="45273" xr:uid="{00000000-0005-0000-0000-00004AB20000}"/>
    <cellStyle name="Normal 10 5 22" xfId="45274" xr:uid="{00000000-0005-0000-0000-00004BB20000}"/>
    <cellStyle name="Normal 10 5 23" xfId="45275" xr:uid="{00000000-0005-0000-0000-00004CB20000}"/>
    <cellStyle name="Normal 10 5 24" xfId="45276" xr:uid="{00000000-0005-0000-0000-00004DB20000}"/>
    <cellStyle name="Normal 10 5 25" xfId="45277" xr:uid="{00000000-0005-0000-0000-00004EB20000}"/>
    <cellStyle name="Normal 10 5 3" xfId="45278" xr:uid="{00000000-0005-0000-0000-00004FB20000}"/>
    <cellStyle name="Normal 10 5 3 2" xfId="45279" xr:uid="{00000000-0005-0000-0000-000050B20000}"/>
    <cellStyle name="Normal 10 5 3 3" xfId="45280" xr:uid="{00000000-0005-0000-0000-000051B20000}"/>
    <cellStyle name="Normal 10 5 4" xfId="45281" xr:uid="{00000000-0005-0000-0000-000052B20000}"/>
    <cellStyle name="Normal 10 5 5" xfId="45282" xr:uid="{00000000-0005-0000-0000-000053B20000}"/>
    <cellStyle name="Normal 10 5 6" xfId="45283" xr:uid="{00000000-0005-0000-0000-000054B20000}"/>
    <cellStyle name="Normal 10 5 7" xfId="45284" xr:uid="{00000000-0005-0000-0000-000055B20000}"/>
    <cellStyle name="Normal 10 5 8" xfId="45285" xr:uid="{00000000-0005-0000-0000-000056B20000}"/>
    <cellStyle name="Normal 10 5 9" xfId="45286" xr:uid="{00000000-0005-0000-0000-000057B20000}"/>
    <cellStyle name="Normal 10 6" xfId="45287" xr:uid="{00000000-0005-0000-0000-000058B20000}"/>
    <cellStyle name="Normal 10 6 2" xfId="45288" xr:uid="{00000000-0005-0000-0000-000059B20000}"/>
    <cellStyle name="Normal 10 7" xfId="45289" xr:uid="{00000000-0005-0000-0000-00005AB20000}"/>
    <cellStyle name="Normal 10 8" xfId="45290" xr:uid="{00000000-0005-0000-0000-00005BB20000}"/>
    <cellStyle name="Normal 10 9" xfId="45291" xr:uid="{00000000-0005-0000-0000-00005CB20000}"/>
    <cellStyle name="Normal 10_1 Conciliação  08.2009" xfId="45292" xr:uid="{00000000-0005-0000-0000-00005DB20000}"/>
    <cellStyle name="Normal 100" xfId="45293" xr:uid="{00000000-0005-0000-0000-00005EB20000}"/>
    <cellStyle name="Normal 100 2" xfId="45294" xr:uid="{00000000-0005-0000-0000-00005FB20000}"/>
    <cellStyle name="Normal 100 2 2" xfId="45295" xr:uid="{00000000-0005-0000-0000-000060B20000}"/>
    <cellStyle name="Normal 100 3" xfId="45296" xr:uid="{00000000-0005-0000-0000-000061B20000}"/>
    <cellStyle name="Normal 101" xfId="45297" xr:uid="{00000000-0005-0000-0000-000062B20000}"/>
    <cellStyle name="Normal 101 10" xfId="45298" xr:uid="{00000000-0005-0000-0000-000063B20000}"/>
    <cellStyle name="Normal 101 2" xfId="45299" xr:uid="{00000000-0005-0000-0000-000064B20000}"/>
    <cellStyle name="Normal 101 2 2" xfId="45300" xr:uid="{00000000-0005-0000-0000-000065B20000}"/>
    <cellStyle name="Normal 101 3" xfId="45301" xr:uid="{00000000-0005-0000-0000-000066B20000}"/>
    <cellStyle name="Normal 101 3 2" xfId="45302" xr:uid="{00000000-0005-0000-0000-000067B20000}"/>
    <cellStyle name="Normal 101 4" xfId="45303" xr:uid="{00000000-0005-0000-0000-000068B20000}"/>
    <cellStyle name="Normal 101 4 2" xfId="45304" xr:uid="{00000000-0005-0000-0000-000069B20000}"/>
    <cellStyle name="Normal 101 5" xfId="45305" xr:uid="{00000000-0005-0000-0000-00006AB20000}"/>
    <cellStyle name="Normal 101 5 2" xfId="45306" xr:uid="{00000000-0005-0000-0000-00006BB20000}"/>
    <cellStyle name="Normal 101 6" xfId="45307" xr:uid="{00000000-0005-0000-0000-00006CB20000}"/>
    <cellStyle name="Normal 101 6 2" xfId="45308" xr:uid="{00000000-0005-0000-0000-00006DB20000}"/>
    <cellStyle name="Normal 101 7" xfId="45309" xr:uid="{00000000-0005-0000-0000-00006EB20000}"/>
    <cellStyle name="Normal 101 7 2" xfId="45310" xr:uid="{00000000-0005-0000-0000-00006FB20000}"/>
    <cellStyle name="Normal 101 8" xfId="45311" xr:uid="{00000000-0005-0000-0000-000070B20000}"/>
    <cellStyle name="Normal 101 8 2" xfId="45312" xr:uid="{00000000-0005-0000-0000-000071B20000}"/>
    <cellStyle name="Normal 101 9" xfId="45313" xr:uid="{00000000-0005-0000-0000-000072B20000}"/>
    <cellStyle name="Normal 102" xfId="45314" xr:uid="{00000000-0005-0000-0000-000073B20000}"/>
    <cellStyle name="Normal 102 2" xfId="45315" xr:uid="{00000000-0005-0000-0000-000074B20000}"/>
    <cellStyle name="Normal 103" xfId="45316" xr:uid="{00000000-0005-0000-0000-000075B20000}"/>
    <cellStyle name="Normal 103 2" xfId="45317" xr:uid="{00000000-0005-0000-0000-000076B20000}"/>
    <cellStyle name="Normal 104" xfId="45318" xr:uid="{00000000-0005-0000-0000-000077B20000}"/>
    <cellStyle name="Normal 104 2" xfId="45319" xr:uid="{00000000-0005-0000-0000-000078B20000}"/>
    <cellStyle name="Normal 105" xfId="45320" xr:uid="{00000000-0005-0000-0000-000079B20000}"/>
    <cellStyle name="Normal 105 2" xfId="45321" xr:uid="{00000000-0005-0000-0000-00007AB20000}"/>
    <cellStyle name="Normal 106" xfId="45322" xr:uid="{00000000-0005-0000-0000-00007BB20000}"/>
    <cellStyle name="Normal 106 2" xfId="45323" xr:uid="{00000000-0005-0000-0000-00007CB20000}"/>
    <cellStyle name="Normal 107" xfId="45324" xr:uid="{00000000-0005-0000-0000-00007DB20000}"/>
    <cellStyle name="Normal 107 2" xfId="45325" xr:uid="{00000000-0005-0000-0000-00007EB20000}"/>
    <cellStyle name="Normal 107 2 2" xfId="45326" xr:uid="{00000000-0005-0000-0000-00007FB20000}"/>
    <cellStyle name="Normal 108" xfId="45327" xr:uid="{00000000-0005-0000-0000-000080B20000}"/>
    <cellStyle name="Normal 108 2" xfId="45328" xr:uid="{00000000-0005-0000-0000-000081B20000}"/>
    <cellStyle name="Normal 109" xfId="45329" xr:uid="{00000000-0005-0000-0000-000082B20000}"/>
    <cellStyle name="Normal 109 2" xfId="45330" xr:uid="{00000000-0005-0000-0000-000083B20000}"/>
    <cellStyle name="Normal 11" xfId="45331" xr:uid="{00000000-0005-0000-0000-000084B20000}"/>
    <cellStyle name="Normal 11 10" xfId="45332" xr:uid="{00000000-0005-0000-0000-000085B20000}"/>
    <cellStyle name="Normal 11 11" xfId="45333" xr:uid="{00000000-0005-0000-0000-000086B20000}"/>
    <cellStyle name="Normal 11 12" xfId="45334" xr:uid="{00000000-0005-0000-0000-000087B20000}"/>
    <cellStyle name="Normal 11 13" xfId="45335" xr:uid="{00000000-0005-0000-0000-000088B20000}"/>
    <cellStyle name="Normal 11 13 10" xfId="45336" xr:uid="{00000000-0005-0000-0000-000089B20000}"/>
    <cellStyle name="Normal 11 13 11" xfId="45337" xr:uid="{00000000-0005-0000-0000-00008AB20000}"/>
    <cellStyle name="Normal 11 13 12" xfId="45338" xr:uid="{00000000-0005-0000-0000-00008BB20000}"/>
    <cellStyle name="Normal 11 13 13" xfId="45339" xr:uid="{00000000-0005-0000-0000-00008CB20000}"/>
    <cellStyle name="Normal 11 13 14" xfId="45340" xr:uid="{00000000-0005-0000-0000-00008DB20000}"/>
    <cellStyle name="Normal 11 13 15" xfId="45341" xr:uid="{00000000-0005-0000-0000-00008EB20000}"/>
    <cellStyle name="Normal 11 13 2" xfId="45342" xr:uid="{00000000-0005-0000-0000-00008FB20000}"/>
    <cellStyle name="Normal 11 13 3" xfId="45343" xr:uid="{00000000-0005-0000-0000-000090B20000}"/>
    <cellStyle name="Normal 11 13 4" xfId="45344" xr:uid="{00000000-0005-0000-0000-000091B20000}"/>
    <cellStyle name="Normal 11 13 5" xfId="45345" xr:uid="{00000000-0005-0000-0000-000092B20000}"/>
    <cellStyle name="Normal 11 13 6" xfId="45346" xr:uid="{00000000-0005-0000-0000-000093B20000}"/>
    <cellStyle name="Normal 11 13 7" xfId="45347" xr:uid="{00000000-0005-0000-0000-000094B20000}"/>
    <cellStyle name="Normal 11 13 8" xfId="45348" xr:uid="{00000000-0005-0000-0000-000095B20000}"/>
    <cellStyle name="Normal 11 13 9" xfId="45349" xr:uid="{00000000-0005-0000-0000-000096B20000}"/>
    <cellStyle name="Normal 11 14" xfId="45350" xr:uid="{00000000-0005-0000-0000-000097B20000}"/>
    <cellStyle name="Normal 11 14 10" xfId="45351" xr:uid="{00000000-0005-0000-0000-000098B20000}"/>
    <cellStyle name="Normal 11 14 11" xfId="45352" xr:uid="{00000000-0005-0000-0000-000099B20000}"/>
    <cellStyle name="Normal 11 14 12" xfId="45353" xr:uid="{00000000-0005-0000-0000-00009AB20000}"/>
    <cellStyle name="Normal 11 14 13" xfId="45354" xr:uid="{00000000-0005-0000-0000-00009BB20000}"/>
    <cellStyle name="Normal 11 14 14" xfId="45355" xr:uid="{00000000-0005-0000-0000-00009CB20000}"/>
    <cellStyle name="Normal 11 14 15" xfId="45356" xr:uid="{00000000-0005-0000-0000-00009DB20000}"/>
    <cellStyle name="Normal 11 14 2" xfId="45357" xr:uid="{00000000-0005-0000-0000-00009EB20000}"/>
    <cellStyle name="Normal 11 14 3" xfId="45358" xr:uid="{00000000-0005-0000-0000-00009FB20000}"/>
    <cellStyle name="Normal 11 14 4" xfId="45359" xr:uid="{00000000-0005-0000-0000-0000A0B20000}"/>
    <cellStyle name="Normal 11 14 5" xfId="45360" xr:uid="{00000000-0005-0000-0000-0000A1B20000}"/>
    <cellStyle name="Normal 11 14 6" xfId="45361" xr:uid="{00000000-0005-0000-0000-0000A2B20000}"/>
    <cellStyle name="Normal 11 14 7" xfId="45362" xr:uid="{00000000-0005-0000-0000-0000A3B20000}"/>
    <cellStyle name="Normal 11 14 8" xfId="45363" xr:uid="{00000000-0005-0000-0000-0000A4B20000}"/>
    <cellStyle name="Normal 11 14 9" xfId="45364" xr:uid="{00000000-0005-0000-0000-0000A5B20000}"/>
    <cellStyle name="Normal 11 15" xfId="45365" xr:uid="{00000000-0005-0000-0000-0000A6B20000}"/>
    <cellStyle name="Normal 11 16" xfId="45366" xr:uid="{00000000-0005-0000-0000-0000A7B20000}"/>
    <cellStyle name="Normal 11 17" xfId="45367" xr:uid="{00000000-0005-0000-0000-0000A8B20000}"/>
    <cellStyle name="Normal 11 18" xfId="45368" xr:uid="{00000000-0005-0000-0000-0000A9B20000}"/>
    <cellStyle name="Normal 11 19" xfId="45369" xr:uid="{00000000-0005-0000-0000-0000AAB20000}"/>
    <cellStyle name="Normal 11 2" xfId="45370" xr:uid="{00000000-0005-0000-0000-0000ABB20000}"/>
    <cellStyle name="Normal 11 2 10" xfId="45371" xr:uid="{00000000-0005-0000-0000-0000ACB20000}"/>
    <cellStyle name="Normal 11 2 11" xfId="45372" xr:uid="{00000000-0005-0000-0000-0000ADB20000}"/>
    <cellStyle name="Normal 11 2 12" xfId="45373" xr:uid="{00000000-0005-0000-0000-0000AEB20000}"/>
    <cellStyle name="Normal 11 2 13" xfId="45374" xr:uid="{00000000-0005-0000-0000-0000AFB20000}"/>
    <cellStyle name="Normal 11 2 14" xfId="45375" xr:uid="{00000000-0005-0000-0000-0000B0B20000}"/>
    <cellStyle name="Normal 11 2 15" xfId="45376" xr:uid="{00000000-0005-0000-0000-0000B1B20000}"/>
    <cellStyle name="Normal 11 2 16" xfId="45377" xr:uid="{00000000-0005-0000-0000-0000B2B20000}"/>
    <cellStyle name="Normal 11 2 17" xfId="45378" xr:uid="{00000000-0005-0000-0000-0000B3B20000}"/>
    <cellStyle name="Normal 11 2 18" xfId="45379" xr:uid="{00000000-0005-0000-0000-0000B4B20000}"/>
    <cellStyle name="Normal 11 2 2" xfId="45380" xr:uid="{00000000-0005-0000-0000-0000B5B20000}"/>
    <cellStyle name="Normal 11 2 2 10" xfId="45381" xr:uid="{00000000-0005-0000-0000-0000B6B20000}"/>
    <cellStyle name="Normal 11 2 2 11" xfId="45382" xr:uid="{00000000-0005-0000-0000-0000B7B20000}"/>
    <cellStyle name="Normal 11 2 2 12" xfId="45383" xr:uid="{00000000-0005-0000-0000-0000B8B20000}"/>
    <cellStyle name="Normal 11 2 2 2" xfId="45384" xr:uid="{00000000-0005-0000-0000-0000B9B20000}"/>
    <cellStyle name="Normal 11 2 2 3" xfId="45385" xr:uid="{00000000-0005-0000-0000-0000BAB20000}"/>
    <cellStyle name="Normal 11 2 2 4" xfId="45386" xr:uid="{00000000-0005-0000-0000-0000BBB20000}"/>
    <cellStyle name="Normal 11 2 2 5" xfId="45387" xr:uid="{00000000-0005-0000-0000-0000BCB20000}"/>
    <cellStyle name="Normal 11 2 2 6" xfId="45388" xr:uid="{00000000-0005-0000-0000-0000BDB20000}"/>
    <cellStyle name="Normal 11 2 2 7" xfId="45389" xr:uid="{00000000-0005-0000-0000-0000BEB20000}"/>
    <cellStyle name="Normal 11 2 2 8" xfId="45390" xr:uid="{00000000-0005-0000-0000-0000BFB20000}"/>
    <cellStyle name="Normal 11 2 2 9" xfId="45391" xr:uid="{00000000-0005-0000-0000-0000C0B20000}"/>
    <cellStyle name="Normal 11 2 3" xfId="45392" xr:uid="{00000000-0005-0000-0000-0000C1B20000}"/>
    <cellStyle name="Normal 11 2 3 2" xfId="45393" xr:uid="{00000000-0005-0000-0000-0000C2B20000}"/>
    <cellStyle name="Normal 11 2 3 3" xfId="45394" xr:uid="{00000000-0005-0000-0000-0000C3B20000}"/>
    <cellStyle name="Normal 11 2 3 4" xfId="45395" xr:uid="{00000000-0005-0000-0000-0000C4B20000}"/>
    <cellStyle name="Normal 11 2 3 5" xfId="45396" xr:uid="{00000000-0005-0000-0000-0000C5B20000}"/>
    <cellStyle name="Normal 11 2 4" xfId="45397" xr:uid="{00000000-0005-0000-0000-0000C6B20000}"/>
    <cellStyle name="Normal 11 2 5" xfId="45398" xr:uid="{00000000-0005-0000-0000-0000C7B20000}"/>
    <cellStyle name="Normal 11 2 5 2" xfId="45399" xr:uid="{00000000-0005-0000-0000-0000C8B20000}"/>
    <cellStyle name="Normal 11 2 6" xfId="45400" xr:uid="{00000000-0005-0000-0000-0000C9B20000}"/>
    <cellStyle name="Normal 11 2 6 2" xfId="45401" xr:uid="{00000000-0005-0000-0000-0000CAB20000}"/>
    <cellStyle name="Normal 11 2 7" xfId="45402" xr:uid="{00000000-0005-0000-0000-0000CBB20000}"/>
    <cellStyle name="Normal 11 2 7 2" xfId="45403" xr:uid="{00000000-0005-0000-0000-0000CCB20000}"/>
    <cellStyle name="Normal 11 2 8" xfId="45404" xr:uid="{00000000-0005-0000-0000-0000CDB20000}"/>
    <cellStyle name="Normal 11 2 9" xfId="45405" xr:uid="{00000000-0005-0000-0000-0000CEB20000}"/>
    <cellStyle name="Normal 11 20" xfId="45406" xr:uid="{00000000-0005-0000-0000-0000CFB20000}"/>
    <cellStyle name="Normal 11 21" xfId="45407" xr:uid="{00000000-0005-0000-0000-0000D0B20000}"/>
    <cellStyle name="Normal 11 22" xfId="45408" xr:uid="{00000000-0005-0000-0000-0000D1B20000}"/>
    <cellStyle name="Normal 11 23" xfId="45409" xr:uid="{00000000-0005-0000-0000-0000D2B20000}"/>
    <cellStyle name="Normal 11 24" xfId="45410" xr:uid="{00000000-0005-0000-0000-0000D3B20000}"/>
    <cellStyle name="Normal 11 25" xfId="45411" xr:uid="{00000000-0005-0000-0000-0000D4B20000}"/>
    <cellStyle name="Normal 11 26" xfId="45412" xr:uid="{00000000-0005-0000-0000-0000D5B20000}"/>
    <cellStyle name="Normal 11 27" xfId="45413" xr:uid="{00000000-0005-0000-0000-0000D6B20000}"/>
    <cellStyle name="Normal 11 28" xfId="45414" xr:uid="{00000000-0005-0000-0000-0000D7B20000}"/>
    <cellStyle name="Normal 11 29" xfId="45415" xr:uid="{00000000-0005-0000-0000-0000D8B20000}"/>
    <cellStyle name="Normal 11 29 2" xfId="45416" xr:uid="{00000000-0005-0000-0000-0000D9B20000}"/>
    <cellStyle name="Normal 11 29 3" xfId="45417" xr:uid="{00000000-0005-0000-0000-0000DAB20000}"/>
    <cellStyle name="Normal 11 3" xfId="45418" xr:uid="{00000000-0005-0000-0000-0000DBB20000}"/>
    <cellStyle name="Normal 11 3 10" xfId="45419" xr:uid="{00000000-0005-0000-0000-0000DCB20000}"/>
    <cellStyle name="Normal 11 3 11" xfId="45420" xr:uid="{00000000-0005-0000-0000-0000DDB20000}"/>
    <cellStyle name="Normal 11 3 12" xfId="45421" xr:uid="{00000000-0005-0000-0000-0000DEB20000}"/>
    <cellStyle name="Normal 11 3 13" xfId="45422" xr:uid="{00000000-0005-0000-0000-0000DFB20000}"/>
    <cellStyle name="Normal 11 3 14" xfId="45423" xr:uid="{00000000-0005-0000-0000-0000E0B20000}"/>
    <cellStyle name="Normal 11 3 15" xfId="45424" xr:uid="{00000000-0005-0000-0000-0000E1B20000}"/>
    <cellStyle name="Normal 11 3 16" xfId="45425" xr:uid="{00000000-0005-0000-0000-0000E2B20000}"/>
    <cellStyle name="Normal 11 3 17" xfId="45426" xr:uid="{00000000-0005-0000-0000-0000E3B20000}"/>
    <cellStyle name="Normal 11 3 18" xfId="45427" xr:uid="{00000000-0005-0000-0000-0000E4B20000}"/>
    <cellStyle name="Normal 11 3 19" xfId="45428" xr:uid="{00000000-0005-0000-0000-0000E5B20000}"/>
    <cellStyle name="Normal 11 3 2" xfId="45429" xr:uid="{00000000-0005-0000-0000-0000E6B20000}"/>
    <cellStyle name="Normal 11 3 2 2" xfId="45430" xr:uid="{00000000-0005-0000-0000-0000E7B20000}"/>
    <cellStyle name="Normal 11 3 2 3" xfId="45431" xr:uid="{00000000-0005-0000-0000-0000E8B20000}"/>
    <cellStyle name="Normal 11 3 2 4" xfId="45432" xr:uid="{00000000-0005-0000-0000-0000E9B20000}"/>
    <cellStyle name="Normal 11 3 2 5" xfId="45433" xr:uid="{00000000-0005-0000-0000-0000EAB20000}"/>
    <cellStyle name="Normal 11 3 20" xfId="45434" xr:uid="{00000000-0005-0000-0000-0000EBB20000}"/>
    <cellStyle name="Normal 11 3 21" xfId="45435" xr:uid="{00000000-0005-0000-0000-0000ECB20000}"/>
    <cellStyle name="Normal 11 3 22" xfId="45436" xr:uid="{00000000-0005-0000-0000-0000EDB20000}"/>
    <cellStyle name="Normal 11 3 23" xfId="45437" xr:uid="{00000000-0005-0000-0000-0000EEB20000}"/>
    <cellStyle name="Normal 11 3 24" xfId="45438" xr:uid="{00000000-0005-0000-0000-0000EFB20000}"/>
    <cellStyle name="Normal 11 3 3" xfId="45439" xr:uid="{00000000-0005-0000-0000-0000F0B20000}"/>
    <cellStyle name="Normal 11 3 3 2" xfId="45440" xr:uid="{00000000-0005-0000-0000-0000F1B20000}"/>
    <cellStyle name="Normal 11 3 3 3" xfId="45441" xr:uid="{00000000-0005-0000-0000-0000F2B20000}"/>
    <cellStyle name="Normal 11 3 3 4" xfId="45442" xr:uid="{00000000-0005-0000-0000-0000F3B20000}"/>
    <cellStyle name="Normal 11 3 3 5" xfId="45443" xr:uid="{00000000-0005-0000-0000-0000F4B20000}"/>
    <cellStyle name="Normal 11 3 4" xfId="45444" xr:uid="{00000000-0005-0000-0000-0000F5B20000}"/>
    <cellStyle name="Normal 11 3 4 2" xfId="45445" xr:uid="{00000000-0005-0000-0000-0000F6B20000}"/>
    <cellStyle name="Normal 11 3 5" xfId="45446" xr:uid="{00000000-0005-0000-0000-0000F7B20000}"/>
    <cellStyle name="Normal 11 3 5 2" xfId="45447" xr:uid="{00000000-0005-0000-0000-0000F8B20000}"/>
    <cellStyle name="Normal 11 3 6" xfId="45448" xr:uid="{00000000-0005-0000-0000-0000F9B20000}"/>
    <cellStyle name="Normal 11 3 6 2" xfId="45449" xr:uid="{00000000-0005-0000-0000-0000FAB20000}"/>
    <cellStyle name="Normal 11 3 7" xfId="45450" xr:uid="{00000000-0005-0000-0000-0000FBB20000}"/>
    <cellStyle name="Normal 11 3 8" xfId="45451" xr:uid="{00000000-0005-0000-0000-0000FCB20000}"/>
    <cellStyle name="Normal 11 3 9" xfId="45452" xr:uid="{00000000-0005-0000-0000-0000FDB20000}"/>
    <cellStyle name="Normal 11 30" xfId="45453" xr:uid="{00000000-0005-0000-0000-0000FEB20000}"/>
    <cellStyle name="Normal 11 30 2" xfId="45454" xr:uid="{00000000-0005-0000-0000-0000FFB20000}"/>
    <cellStyle name="Normal 11 30 3" xfId="45455" xr:uid="{00000000-0005-0000-0000-000000B30000}"/>
    <cellStyle name="Normal 11 31" xfId="45456" xr:uid="{00000000-0005-0000-0000-000001B30000}"/>
    <cellStyle name="Normal 11 31 2" xfId="45457" xr:uid="{00000000-0005-0000-0000-000002B30000}"/>
    <cellStyle name="Normal 11 31 3" xfId="45458" xr:uid="{00000000-0005-0000-0000-000003B30000}"/>
    <cellStyle name="Normal 11 32" xfId="45459" xr:uid="{00000000-0005-0000-0000-000004B30000}"/>
    <cellStyle name="Normal 11 32 2" xfId="45460" xr:uid="{00000000-0005-0000-0000-000005B30000}"/>
    <cellStyle name="Normal 11 32 3" xfId="45461" xr:uid="{00000000-0005-0000-0000-000006B30000}"/>
    <cellStyle name="Normal 11 33" xfId="45462" xr:uid="{00000000-0005-0000-0000-000007B30000}"/>
    <cellStyle name="Normal 11 33 2" xfId="45463" xr:uid="{00000000-0005-0000-0000-000008B30000}"/>
    <cellStyle name="Normal 11 33 3" xfId="45464" xr:uid="{00000000-0005-0000-0000-000009B30000}"/>
    <cellStyle name="Normal 11 34" xfId="45465" xr:uid="{00000000-0005-0000-0000-00000AB30000}"/>
    <cellStyle name="Normal 11 34 2" xfId="45466" xr:uid="{00000000-0005-0000-0000-00000BB30000}"/>
    <cellStyle name="Normal 11 34 3" xfId="45467" xr:uid="{00000000-0005-0000-0000-00000CB30000}"/>
    <cellStyle name="Normal 11 35" xfId="45468" xr:uid="{00000000-0005-0000-0000-00000DB30000}"/>
    <cellStyle name="Normal 11 35 2" xfId="45469" xr:uid="{00000000-0005-0000-0000-00000EB30000}"/>
    <cellStyle name="Normal 11 35 3" xfId="45470" xr:uid="{00000000-0005-0000-0000-00000FB30000}"/>
    <cellStyle name="Normal 11 36" xfId="45471" xr:uid="{00000000-0005-0000-0000-000010B30000}"/>
    <cellStyle name="Normal 11 36 2" xfId="45472" xr:uid="{00000000-0005-0000-0000-000011B30000}"/>
    <cellStyle name="Normal 11 36 3" xfId="45473" xr:uid="{00000000-0005-0000-0000-000012B30000}"/>
    <cellStyle name="Normal 11 37" xfId="45474" xr:uid="{00000000-0005-0000-0000-000013B30000}"/>
    <cellStyle name="Normal 11 37 2" xfId="45475" xr:uid="{00000000-0005-0000-0000-000014B30000}"/>
    <cellStyle name="Normal 11 37 3" xfId="45476" xr:uid="{00000000-0005-0000-0000-000015B30000}"/>
    <cellStyle name="Normal 11 38" xfId="45477" xr:uid="{00000000-0005-0000-0000-000016B30000}"/>
    <cellStyle name="Normal 11 38 2" xfId="45478" xr:uid="{00000000-0005-0000-0000-000017B30000}"/>
    <cellStyle name="Normal 11 38 3" xfId="45479" xr:uid="{00000000-0005-0000-0000-000018B30000}"/>
    <cellStyle name="Normal 11 39" xfId="45480" xr:uid="{00000000-0005-0000-0000-000019B30000}"/>
    <cellStyle name="Normal 11 39 2" xfId="45481" xr:uid="{00000000-0005-0000-0000-00001AB30000}"/>
    <cellStyle name="Normal 11 39 3" xfId="45482" xr:uid="{00000000-0005-0000-0000-00001BB30000}"/>
    <cellStyle name="Normal 11 4" xfId="45483" xr:uid="{00000000-0005-0000-0000-00001CB30000}"/>
    <cellStyle name="Normal 11 4 10" xfId="45484" xr:uid="{00000000-0005-0000-0000-00001DB30000}"/>
    <cellStyle name="Normal 11 4 11" xfId="45485" xr:uid="{00000000-0005-0000-0000-00001EB30000}"/>
    <cellStyle name="Normal 11 4 12" xfId="45486" xr:uid="{00000000-0005-0000-0000-00001FB30000}"/>
    <cellStyle name="Normal 11 4 13" xfId="45487" xr:uid="{00000000-0005-0000-0000-000020B30000}"/>
    <cellStyle name="Normal 11 4 14" xfId="45488" xr:uid="{00000000-0005-0000-0000-000021B30000}"/>
    <cellStyle name="Normal 11 4 15" xfId="45489" xr:uid="{00000000-0005-0000-0000-000022B30000}"/>
    <cellStyle name="Normal 11 4 16" xfId="45490" xr:uid="{00000000-0005-0000-0000-000023B30000}"/>
    <cellStyle name="Normal 11 4 17" xfId="45491" xr:uid="{00000000-0005-0000-0000-000024B30000}"/>
    <cellStyle name="Normal 11 4 18" xfId="45492" xr:uid="{00000000-0005-0000-0000-000025B30000}"/>
    <cellStyle name="Normal 11 4 19" xfId="45493" xr:uid="{00000000-0005-0000-0000-000026B30000}"/>
    <cellStyle name="Normal 11 4 2" xfId="45494" xr:uid="{00000000-0005-0000-0000-000027B30000}"/>
    <cellStyle name="Normal 11 4 2 2" xfId="45495" xr:uid="{00000000-0005-0000-0000-000028B30000}"/>
    <cellStyle name="Normal 11 4 2 3" xfId="45496" xr:uid="{00000000-0005-0000-0000-000029B30000}"/>
    <cellStyle name="Normal 11 4 20" xfId="45497" xr:uid="{00000000-0005-0000-0000-00002AB30000}"/>
    <cellStyle name="Normal 11 4 21" xfId="45498" xr:uid="{00000000-0005-0000-0000-00002BB30000}"/>
    <cellStyle name="Normal 11 4 22" xfId="45499" xr:uid="{00000000-0005-0000-0000-00002CB30000}"/>
    <cellStyle name="Normal 11 4 23" xfId="45500" xr:uid="{00000000-0005-0000-0000-00002DB30000}"/>
    <cellStyle name="Normal 11 4 24" xfId="45501" xr:uid="{00000000-0005-0000-0000-00002EB30000}"/>
    <cellStyle name="Normal 11 4 25" xfId="45502" xr:uid="{00000000-0005-0000-0000-00002FB30000}"/>
    <cellStyle name="Normal 11 4 3" xfId="45503" xr:uid="{00000000-0005-0000-0000-000030B30000}"/>
    <cellStyle name="Normal 11 4 3 2" xfId="45504" xr:uid="{00000000-0005-0000-0000-000031B30000}"/>
    <cellStyle name="Normal 11 4 3 3" xfId="45505" xr:uid="{00000000-0005-0000-0000-000032B30000}"/>
    <cellStyle name="Normal 11 4 3 4" xfId="45506" xr:uid="{00000000-0005-0000-0000-000033B30000}"/>
    <cellStyle name="Normal 11 4 4" xfId="45507" xr:uid="{00000000-0005-0000-0000-000034B30000}"/>
    <cellStyle name="Normal 11 4 4 2" xfId="45508" xr:uid="{00000000-0005-0000-0000-000035B30000}"/>
    <cellStyle name="Normal 11 4 5" xfId="45509" xr:uid="{00000000-0005-0000-0000-000036B30000}"/>
    <cellStyle name="Normal 11 4 6" xfId="45510" xr:uid="{00000000-0005-0000-0000-000037B30000}"/>
    <cellStyle name="Normal 11 4 7" xfId="45511" xr:uid="{00000000-0005-0000-0000-000038B30000}"/>
    <cellStyle name="Normal 11 4 8" xfId="45512" xr:uid="{00000000-0005-0000-0000-000039B30000}"/>
    <cellStyle name="Normal 11 4 9" xfId="45513" xr:uid="{00000000-0005-0000-0000-00003AB30000}"/>
    <cellStyle name="Normal 11 40" xfId="45514" xr:uid="{00000000-0005-0000-0000-00003BB30000}"/>
    <cellStyle name="Normal 11 40 2" xfId="45515" xr:uid="{00000000-0005-0000-0000-00003CB30000}"/>
    <cellStyle name="Normal 11 40 3" xfId="45516" xr:uid="{00000000-0005-0000-0000-00003DB30000}"/>
    <cellStyle name="Normal 11 41" xfId="45517" xr:uid="{00000000-0005-0000-0000-00003EB30000}"/>
    <cellStyle name="Normal 11 42" xfId="45518" xr:uid="{00000000-0005-0000-0000-00003FB30000}"/>
    <cellStyle name="Normal 11 43" xfId="45519" xr:uid="{00000000-0005-0000-0000-000040B30000}"/>
    <cellStyle name="Normal 11 44" xfId="45520" xr:uid="{00000000-0005-0000-0000-000041B30000}"/>
    <cellStyle name="Normal 11 45" xfId="45521" xr:uid="{00000000-0005-0000-0000-000042B30000}"/>
    <cellStyle name="Normal 11 46" xfId="45522" xr:uid="{00000000-0005-0000-0000-000043B30000}"/>
    <cellStyle name="Normal 11 47" xfId="45523" xr:uid="{00000000-0005-0000-0000-000044B30000}"/>
    <cellStyle name="Normal 11 48" xfId="45524" xr:uid="{00000000-0005-0000-0000-000045B30000}"/>
    <cellStyle name="Normal 11 49" xfId="45525" xr:uid="{00000000-0005-0000-0000-000046B30000}"/>
    <cellStyle name="Normal 11 5" xfId="45526" xr:uid="{00000000-0005-0000-0000-000047B30000}"/>
    <cellStyle name="Normal 11 5 10" xfId="45527" xr:uid="{00000000-0005-0000-0000-000048B30000}"/>
    <cellStyle name="Normal 11 5 11" xfId="45528" xr:uid="{00000000-0005-0000-0000-000049B30000}"/>
    <cellStyle name="Normal 11 5 12" xfId="45529" xr:uid="{00000000-0005-0000-0000-00004AB30000}"/>
    <cellStyle name="Normal 11 5 13" xfId="45530" xr:uid="{00000000-0005-0000-0000-00004BB30000}"/>
    <cellStyle name="Normal 11 5 14" xfId="45531" xr:uid="{00000000-0005-0000-0000-00004CB30000}"/>
    <cellStyle name="Normal 11 5 15" xfId="45532" xr:uid="{00000000-0005-0000-0000-00004DB30000}"/>
    <cellStyle name="Normal 11 5 16" xfId="45533" xr:uid="{00000000-0005-0000-0000-00004EB30000}"/>
    <cellStyle name="Normal 11 5 17" xfId="45534" xr:uid="{00000000-0005-0000-0000-00004FB30000}"/>
    <cellStyle name="Normal 11 5 18" xfId="45535" xr:uid="{00000000-0005-0000-0000-000050B30000}"/>
    <cellStyle name="Normal 11 5 19" xfId="45536" xr:uid="{00000000-0005-0000-0000-000051B30000}"/>
    <cellStyle name="Normal 11 5 2" xfId="45537" xr:uid="{00000000-0005-0000-0000-000052B30000}"/>
    <cellStyle name="Normal 11 5 2 2" xfId="45538" xr:uid="{00000000-0005-0000-0000-000053B30000}"/>
    <cellStyle name="Normal 11 5 2 3" xfId="45539" xr:uid="{00000000-0005-0000-0000-000054B30000}"/>
    <cellStyle name="Normal 11 5 20" xfId="45540" xr:uid="{00000000-0005-0000-0000-000055B30000}"/>
    <cellStyle name="Normal 11 5 21" xfId="45541" xr:uid="{00000000-0005-0000-0000-000056B30000}"/>
    <cellStyle name="Normal 11 5 22" xfId="45542" xr:uid="{00000000-0005-0000-0000-000057B30000}"/>
    <cellStyle name="Normal 11 5 23" xfId="45543" xr:uid="{00000000-0005-0000-0000-000058B30000}"/>
    <cellStyle name="Normal 11 5 24" xfId="45544" xr:uid="{00000000-0005-0000-0000-000059B30000}"/>
    <cellStyle name="Normal 11 5 25" xfId="45545" xr:uid="{00000000-0005-0000-0000-00005AB30000}"/>
    <cellStyle name="Normal 11 5 3" xfId="45546" xr:uid="{00000000-0005-0000-0000-00005BB30000}"/>
    <cellStyle name="Normal 11 5 3 2" xfId="45547" xr:uid="{00000000-0005-0000-0000-00005CB30000}"/>
    <cellStyle name="Normal 11 5 3 3" xfId="45548" xr:uid="{00000000-0005-0000-0000-00005DB30000}"/>
    <cellStyle name="Normal 11 5 3 4" xfId="45549" xr:uid="{00000000-0005-0000-0000-00005EB30000}"/>
    <cellStyle name="Normal 11 5 4" xfId="45550" xr:uid="{00000000-0005-0000-0000-00005FB30000}"/>
    <cellStyle name="Normal 11 5 4 2" xfId="45551" xr:uid="{00000000-0005-0000-0000-000060B30000}"/>
    <cellStyle name="Normal 11 5 5" xfId="45552" xr:uid="{00000000-0005-0000-0000-000061B30000}"/>
    <cellStyle name="Normal 11 5 6" xfId="45553" xr:uid="{00000000-0005-0000-0000-000062B30000}"/>
    <cellStyle name="Normal 11 5 7" xfId="45554" xr:uid="{00000000-0005-0000-0000-000063B30000}"/>
    <cellStyle name="Normal 11 5 8" xfId="45555" xr:uid="{00000000-0005-0000-0000-000064B30000}"/>
    <cellStyle name="Normal 11 5 9" xfId="45556" xr:uid="{00000000-0005-0000-0000-000065B30000}"/>
    <cellStyle name="Normal 11 50" xfId="45557" xr:uid="{00000000-0005-0000-0000-000066B30000}"/>
    <cellStyle name="Normal 11 6" xfId="45558" xr:uid="{00000000-0005-0000-0000-000067B30000}"/>
    <cellStyle name="Normal 11 6 2" xfId="45559" xr:uid="{00000000-0005-0000-0000-000068B30000}"/>
    <cellStyle name="Normal 11 6 3" xfId="45560" xr:uid="{00000000-0005-0000-0000-000069B30000}"/>
    <cellStyle name="Normal 11 6 4" xfId="45561" xr:uid="{00000000-0005-0000-0000-00006AB30000}"/>
    <cellStyle name="Normal 11 6 5" xfId="45562" xr:uid="{00000000-0005-0000-0000-00006BB30000}"/>
    <cellStyle name="Normal 11 7" xfId="45563" xr:uid="{00000000-0005-0000-0000-00006CB30000}"/>
    <cellStyle name="Normal 11 7 2" xfId="45564" xr:uid="{00000000-0005-0000-0000-00006DB30000}"/>
    <cellStyle name="Normal 11 8" xfId="45565" xr:uid="{00000000-0005-0000-0000-00006EB30000}"/>
    <cellStyle name="Normal 11 8 2" xfId="45566" xr:uid="{00000000-0005-0000-0000-00006FB30000}"/>
    <cellStyle name="Normal 11 9" xfId="45567" xr:uid="{00000000-0005-0000-0000-000070B30000}"/>
    <cellStyle name="Normal 11 9 2" xfId="45568" xr:uid="{00000000-0005-0000-0000-000071B30000}"/>
    <cellStyle name="Normal 11_1 Conciliação  08.2009" xfId="45569" xr:uid="{00000000-0005-0000-0000-000072B30000}"/>
    <cellStyle name="Normal 110" xfId="45570" xr:uid="{00000000-0005-0000-0000-000073B30000}"/>
    <cellStyle name="Normal 111" xfId="45571" xr:uid="{00000000-0005-0000-0000-000074B30000}"/>
    <cellStyle name="Normal 112" xfId="45572" xr:uid="{00000000-0005-0000-0000-000075B30000}"/>
    <cellStyle name="Normal 113" xfId="45573" xr:uid="{00000000-0005-0000-0000-000076B30000}"/>
    <cellStyle name="Normal 114" xfId="45574" xr:uid="{00000000-0005-0000-0000-000077B30000}"/>
    <cellStyle name="Normal 115" xfId="45575" xr:uid="{00000000-0005-0000-0000-000078B30000}"/>
    <cellStyle name="Normal 116" xfId="45576" xr:uid="{00000000-0005-0000-0000-000079B30000}"/>
    <cellStyle name="Normal 117" xfId="45577" xr:uid="{00000000-0005-0000-0000-00007AB30000}"/>
    <cellStyle name="Normal 118" xfId="45578" xr:uid="{00000000-0005-0000-0000-00007BB30000}"/>
    <cellStyle name="Normal 119" xfId="45579" xr:uid="{00000000-0005-0000-0000-00007CB30000}"/>
    <cellStyle name="Normal 12" xfId="45580" xr:uid="{00000000-0005-0000-0000-00007DB30000}"/>
    <cellStyle name="Normal 12 10" xfId="45581" xr:uid="{00000000-0005-0000-0000-00007EB30000}"/>
    <cellStyle name="Normal 12 2" xfId="45582" xr:uid="{00000000-0005-0000-0000-00007FB30000}"/>
    <cellStyle name="Normal 12 2 10" xfId="45583" xr:uid="{00000000-0005-0000-0000-000080B30000}"/>
    <cellStyle name="Normal 12 2 11" xfId="45584" xr:uid="{00000000-0005-0000-0000-000081B30000}"/>
    <cellStyle name="Normal 12 2 2" xfId="45585" xr:uid="{00000000-0005-0000-0000-000082B30000}"/>
    <cellStyle name="Normal 12 2 2 10" xfId="45586" xr:uid="{00000000-0005-0000-0000-000083B30000}"/>
    <cellStyle name="Normal 12 2 2 11" xfId="45587" xr:uid="{00000000-0005-0000-0000-000084B30000}"/>
    <cellStyle name="Normal 12 2 2 2" xfId="45588" xr:uid="{00000000-0005-0000-0000-000085B30000}"/>
    <cellStyle name="Normal 12 2 2 3" xfId="45589" xr:uid="{00000000-0005-0000-0000-000086B30000}"/>
    <cellStyle name="Normal 12 2 2 4" xfId="45590" xr:uid="{00000000-0005-0000-0000-000087B30000}"/>
    <cellStyle name="Normal 12 2 2 5" xfId="45591" xr:uid="{00000000-0005-0000-0000-000088B30000}"/>
    <cellStyle name="Normal 12 2 2 6" xfId="45592" xr:uid="{00000000-0005-0000-0000-000089B30000}"/>
    <cellStyle name="Normal 12 2 2 7" xfId="45593" xr:uid="{00000000-0005-0000-0000-00008AB30000}"/>
    <cellStyle name="Normal 12 2 2 8" xfId="45594" xr:uid="{00000000-0005-0000-0000-00008BB30000}"/>
    <cellStyle name="Normal 12 2 2 9" xfId="45595" xr:uid="{00000000-0005-0000-0000-00008CB30000}"/>
    <cellStyle name="Normal 12 2 3" xfId="45596" xr:uid="{00000000-0005-0000-0000-00008DB30000}"/>
    <cellStyle name="Normal 12 2 4" xfId="45597" xr:uid="{00000000-0005-0000-0000-00008EB30000}"/>
    <cellStyle name="Normal 12 2 5" xfId="45598" xr:uid="{00000000-0005-0000-0000-00008FB30000}"/>
    <cellStyle name="Normal 12 2 6" xfId="45599" xr:uid="{00000000-0005-0000-0000-000090B30000}"/>
    <cellStyle name="Normal 12 2 7" xfId="45600" xr:uid="{00000000-0005-0000-0000-000091B30000}"/>
    <cellStyle name="Normal 12 2 8" xfId="45601" xr:uid="{00000000-0005-0000-0000-000092B30000}"/>
    <cellStyle name="Normal 12 2 9" xfId="45602" xr:uid="{00000000-0005-0000-0000-000093B30000}"/>
    <cellStyle name="Normal 12 3" xfId="45603" xr:uid="{00000000-0005-0000-0000-000094B30000}"/>
    <cellStyle name="Normal 12 3 10" xfId="45604" xr:uid="{00000000-0005-0000-0000-000095B30000}"/>
    <cellStyle name="Normal 12 3 11" xfId="45605" xr:uid="{00000000-0005-0000-0000-000096B30000}"/>
    <cellStyle name="Normal 12 3 12" xfId="45606" xr:uid="{00000000-0005-0000-0000-000097B30000}"/>
    <cellStyle name="Normal 12 3 13" xfId="45607" xr:uid="{00000000-0005-0000-0000-000098B30000}"/>
    <cellStyle name="Normal 12 3 14" xfId="45608" xr:uid="{00000000-0005-0000-0000-000099B30000}"/>
    <cellStyle name="Normal 12 3 15" xfId="45609" xr:uid="{00000000-0005-0000-0000-00009AB30000}"/>
    <cellStyle name="Normal 12 3 16" xfId="45610" xr:uid="{00000000-0005-0000-0000-00009BB30000}"/>
    <cellStyle name="Normal 12 3 17" xfId="45611" xr:uid="{00000000-0005-0000-0000-00009CB30000}"/>
    <cellStyle name="Normal 12 3 18" xfId="45612" xr:uid="{00000000-0005-0000-0000-00009DB30000}"/>
    <cellStyle name="Normal 12 3 19" xfId="45613" xr:uid="{00000000-0005-0000-0000-00009EB30000}"/>
    <cellStyle name="Normal 12 3 2" xfId="45614" xr:uid="{00000000-0005-0000-0000-00009FB30000}"/>
    <cellStyle name="Normal 12 3 2 2" xfId="45615" xr:uid="{00000000-0005-0000-0000-0000A0B30000}"/>
    <cellStyle name="Normal 12 3 2 3" xfId="45616" xr:uid="{00000000-0005-0000-0000-0000A1B30000}"/>
    <cellStyle name="Normal 12 3 20" xfId="45617" xr:uid="{00000000-0005-0000-0000-0000A2B30000}"/>
    <cellStyle name="Normal 12 3 21" xfId="45618" xr:uid="{00000000-0005-0000-0000-0000A3B30000}"/>
    <cellStyle name="Normal 12 3 22" xfId="45619" xr:uid="{00000000-0005-0000-0000-0000A4B30000}"/>
    <cellStyle name="Normal 12 3 23" xfId="45620" xr:uid="{00000000-0005-0000-0000-0000A5B30000}"/>
    <cellStyle name="Normal 12 3 24" xfId="45621" xr:uid="{00000000-0005-0000-0000-0000A6B30000}"/>
    <cellStyle name="Normal 12 3 25" xfId="45622" xr:uid="{00000000-0005-0000-0000-0000A7B30000}"/>
    <cellStyle name="Normal 12 3 3" xfId="45623" xr:uid="{00000000-0005-0000-0000-0000A8B30000}"/>
    <cellStyle name="Normal 12 3 3 2" xfId="45624" xr:uid="{00000000-0005-0000-0000-0000A9B30000}"/>
    <cellStyle name="Normal 12 3 3 3" xfId="45625" xr:uid="{00000000-0005-0000-0000-0000AAB30000}"/>
    <cellStyle name="Normal 12 3 4" xfId="45626" xr:uid="{00000000-0005-0000-0000-0000ABB30000}"/>
    <cellStyle name="Normal 12 3 5" xfId="45627" xr:uid="{00000000-0005-0000-0000-0000ACB30000}"/>
    <cellStyle name="Normal 12 3 6" xfId="45628" xr:uid="{00000000-0005-0000-0000-0000ADB30000}"/>
    <cellStyle name="Normal 12 3 7" xfId="45629" xr:uid="{00000000-0005-0000-0000-0000AEB30000}"/>
    <cellStyle name="Normal 12 3 8" xfId="45630" xr:uid="{00000000-0005-0000-0000-0000AFB30000}"/>
    <cellStyle name="Normal 12 3 9" xfId="45631" xr:uid="{00000000-0005-0000-0000-0000B0B30000}"/>
    <cellStyle name="Normal 12 4" xfId="45632" xr:uid="{00000000-0005-0000-0000-0000B1B30000}"/>
    <cellStyle name="Normal 12 4 10" xfId="45633" xr:uid="{00000000-0005-0000-0000-0000B2B30000}"/>
    <cellStyle name="Normal 12 4 11" xfId="45634" xr:uid="{00000000-0005-0000-0000-0000B3B30000}"/>
    <cellStyle name="Normal 12 4 12" xfId="45635" xr:uid="{00000000-0005-0000-0000-0000B4B30000}"/>
    <cellStyle name="Normal 12 4 13" xfId="45636" xr:uid="{00000000-0005-0000-0000-0000B5B30000}"/>
    <cellStyle name="Normal 12 4 14" xfId="45637" xr:uid="{00000000-0005-0000-0000-0000B6B30000}"/>
    <cellStyle name="Normal 12 4 15" xfId="45638" xr:uid="{00000000-0005-0000-0000-0000B7B30000}"/>
    <cellStyle name="Normal 12 4 16" xfId="45639" xr:uid="{00000000-0005-0000-0000-0000B8B30000}"/>
    <cellStyle name="Normal 12 4 17" xfId="45640" xr:uid="{00000000-0005-0000-0000-0000B9B30000}"/>
    <cellStyle name="Normal 12 4 18" xfId="45641" xr:uid="{00000000-0005-0000-0000-0000BAB30000}"/>
    <cellStyle name="Normal 12 4 19" xfId="45642" xr:uid="{00000000-0005-0000-0000-0000BBB30000}"/>
    <cellStyle name="Normal 12 4 2" xfId="45643" xr:uid="{00000000-0005-0000-0000-0000BCB30000}"/>
    <cellStyle name="Normal 12 4 2 2" xfId="45644" xr:uid="{00000000-0005-0000-0000-0000BDB30000}"/>
    <cellStyle name="Normal 12 4 2 3" xfId="45645" xr:uid="{00000000-0005-0000-0000-0000BEB30000}"/>
    <cellStyle name="Normal 12 4 20" xfId="45646" xr:uid="{00000000-0005-0000-0000-0000BFB30000}"/>
    <cellStyle name="Normal 12 4 21" xfId="45647" xr:uid="{00000000-0005-0000-0000-0000C0B30000}"/>
    <cellStyle name="Normal 12 4 22" xfId="45648" xr:uid="{00000000-0005-0000-0000-0000C1B30000}"/>
    <cellStyle name="Normal 12 4 23" xfId="45649" xr:uid="{00000000-0005-0000-0000-0000C2B30000}"/>
    <cellStyle name="Normal 12 4 24" xfId="45650" xr:uid="{00000000-0005-0000-0000-0000C3B30000}"/>
    <cellStyle name="Normal 12 4 25" xfId="45651" xr:uid="{00000000-0005-0000-0000-0000C4B30000}"/>
    <cellStyle name="Normal 12 4 3" xfId="45652" xr:uid="{00000000-0005-0000-0000-0000C5B30000}"/>
    <cellStyle name="Normal 12 4 3 2" xfId="45653" xr:uid="{00000000-0005-0000-0000-0000C6B30000}"/>
    <cellStyle name="Normal 12 4 3 3" xfId="45654" xr:uid="{00000000-0005-0000-0000-0000C7B30000}"/>
    <cellStyle name="Normal 12 4 4" xfId="45655" xr:uid="{00000000-0005-0000-0000-0000C8B30000}"/>
    <cellStyle name="Normal 12 4 5" xfId="45656" xr:uid="{00000000-0005-0000-0000-0000C9B30000}"/>
    <cellStyle name="Normal 12 4 6" xfId="45657" xr:uid="{00000000-0005-0000-0000-0000CAB30000}"/>
    <cellStyle name="Normal 12 4 7" xfId="45658" xr:uid="{00000000-0005-0000-0000-0000CBB30000}"/>
    <cellStyle name="Normal 12 4 8" xfId="45659" xr:uid="{00000000-0005-0000-0000-0000CCB30000}"/>
    <cellStyle name="Normal 12 4 9" xfId="45660" xr:uid="{00000000-0005-0000-0000-0000CDB30000}"/>
    <cellStyle name="Normal 12 5" xfId="45661" xr:uid="{00000000-0005-0000-0000-0000CEB30000}"/>
    <cellStyle name="Normal 12 5 10" xfId="45662" xr:uid="{00000000-0005-0000-0000-0000CFB30000}"/>
    <cellStyle name="Normal 12 5 11" xfId="45663" xr:uid="{00000000-0005-0000-0000-0000D0B30000}"/>
    <cellStyle name="Normal 12 5 12" xfId="45664" xr:uid="{00000000-0005-0000-0000-0000D1B30000}"/>
    <cellStyle name="Normal 12 5 13" xfId="45665" xr:uid="{00000000-0005-0000-0000-0000D2B30000}"/>
    <cellStyle name="Normal 12 5 14" xfId="45666" xr:uid="{00000000-0005-0000-0000-0000D3B30000}"/>
    <cellStyle name="Normal 12 5 15" xfId="45667" xr:uid="{00000000-0005-0000-0000-0000D4B30000}"/>
    <cellStyle name="Normal 12 5 16" xfId="45668" xr:uid="{00000000-0005-0000-0000-0000D5B30000}"/>
    <cellStyle name="Normal 12 5 17" xfId="45669" xr:uid="{00000000-0005-0000-0000-0000D6B30000}"/>
    <cellStyle name="Normal 12 5 18" xfId="45670" xr:uid="{00000000-0005-0000-0000-0000D7B30000}"/>
    <cellStyle name="Normal 12 5 19" xfId="45671" xr:uid="{00000000-0005-0000-0000-0000D8B30000}"/>
    <cellStyle name="Normal 12 5 2" xfId="45672" xr:uid="{00000000-0005-0000-0000-0000D9B30000}"/>
    <cellStyle name="Normal 12 5 2 2" xfId="45673" xr:uid="{00000000-0005-0000-0000-0000DAB30000}"/>
    <cellStyle name="Normal 12 5 2 3" xfId="45674" xr:uid="{00000000-0005-0000-0000-0000DBB30000}"/>
    <cellStyle name="Normal 12 5 20" xfId="45675" xr:uid="{00000000-0005-0000-0000-0000DCB30000}"/>
    <cellStyle name="Normal 12 5 21" xfId="45676" xr:uid="{00000000-0005-0000-0000-0000DDB30000}"/>
    <cellStyle name="Normal 12 5 22" xfId="45677" xr:uid="{00000000-0005-0000-0000-0000DEB30000}"/>
    <cellStyle name="Normal 12 5 23" xfId="45678" xr:uid="{00000000-0005-0000-0000-0000DFB30000}"/>
    <cellStyle name="Normal 12 5 24" xfId="45679" xr:uid="{00000000-0005-0000-0000-0000E0B30000}"/>
    <cellStyle name="Normal 12 5 25" xfId="45680" xr:uid="{00000000-0005-0000-0000-0000E1B30000}"/>
    <cellStyle name="Normal 12 5 3" xfId="45681" xr:uid="{00000000-0005-0000-0000-0000E2B30000}"/>
    <cellStyle name="Normal 12 5 3 2" xfId="45682" xr:uid="{00000000-0005-0000-0000-0000E3B30000}"/>
    <cellStyle name="Normal 12 5 3 3" xfId="45683" xr:uid="{00000000-0005-0000-0000-0000E4B30000}"/>
    <cellStyle name="Normal 12 5 4" xfId="45684" xr:uid="{00000000-0005-0000-0000-0000E5B30000}"/>
    <cellStyle name="Normal 12 5 5" xfId="45685" xr:uid="{00000000-0005-0000-0000-0000E6B30000}"/>
    <cellStyle name="Normal 12 5 6" xfId="45686" xr:uid="{00000000-0005-0000-0000-0000E7B30000}"/>
    <cellStyle name="Normal 12 5 7" xfId="45687" xr:uid="{00000000-0005-0000-0000-0000E8B30000}"/>
    <cellStyle name="Normal 12 5 8" xfId="45688" xr:uid="{00000000-0005-0000-0000-0000E9B30000}"/>
    <cellStyle name="Normal 12 5 9" xfId="45689" xr:uid="{00000000-0005-0000-0000-0000EAB30000}"/>
    <cellStyle name="Normal 12 6" xfId="45690" xr:uid="{00000000-0005-0000-0000-0000EBB30000}"/>
    <cellStyle name="Normal 12 6 2" xfId="45691" xr:uid="{00000000-0005-0000-0000-0000ECB30000}"/>
    <cellStyle name="Normal 12 7" xfId="45692" xr:uid="{00000000-0005-0000-0000-0000EDB30000}"/>
    <cellStyle name="Normal 12 8" xfId="45693" xr:uid="{00000000-0005-0000-0000-0000EEB30000}"/>
    <cellStyle name="Normal 12 9" xfId="45694" xr:uid="{00000000-0005-0000-0000-0000EFB30000}"/>
    <cellStyle name="Normal 12_1 Conciliação  08.2009" xfId="45695" xr:uid="{00000000-0005-0000-0000-0000F0B30000}"/>
    <cellStyle name="Normal 120" xfId="45696" xr:uid="{00000000-0005-0000-0000-0000F1B30000}"/>
    <cellStyle name="Normal 121" xfId="45697" xr:uid="{00000000-0005-0000-0000-0000F2B30000}"/>
    <cellStyle name="Normal 122" xfId="45698" xr:uid="{00000000-0005-0000-0000-0000F3B30000}"/>
    <cellStyle name="Normal 123" xfId="45699" xr:uid="{00000000-0005-0000-0000-0000F4B30000}"/>
    <cellStyle name="Normal 124" xfId="45700" xr:uid="{00000000-0005-0000-0000-0000F5B30000}"/>
    <cellStyle name="Normal 125" xfId="45701" xr:uid="{00000000-0005-0000-0000-0000F6B30000}"/>
    <cellStyle name="Normal 126" xfId="45702" xr:uid="{00000000-0005-0000-0000-0000F7B30000}"/>
    <cellStyle name="Normal 127" xfId="45703" xr:uid="{00000000-0005-0000-0000-0000F8B30000}"/>
    <cellStyle name="Normal 128" xfId="45704" xr:uid="{00000000-0005-0000-0000-0000F9B30000}"/>
    <cellStyle name="Normal 129" xfId="45705" xr:uid="{00000000-0005-0000-0000-0000FAB30000}"/>
    <cellStyle name="Normal 13" xfId="45706" xr:uid="{00000000-0005-0000-0000-0000FBB30000}"/>
    <cellStyle name="Normal 13 10" xfId="45707" xr:uid="{00000000-0005-0000-0000-0000FCB30000}"/>
    <cellStyle name="Normal 13 10 2" xfId="45708" xr:uid="{00000000-0005-0000-0000-0000FDB30000}"/>
    <cellStyle name="Normal 13 11" xfId="45709" xr:uid="{00000000-0005-0000-0000-0000FEB30000}"/>
    <cellStyle name="Normal 13 12" xfId="45710" xr:uid="{00000000-0005-0000-0000-0000FFB30000}"/>
    <cellStyle name="Normal 13 13" xfId="45711" xr:uid="{00000000-0005-0000-0000-000000B40000}"/>
    <cellStyle name="Normal 13 14" xfId="45712" xr:uid="{00000000-0005-0000-0000-000001B40000}"/>
    <cellStyle name="Normal 13 15" xfId="45713" xr:uid="{00000000-0005-0000-0000-000002B40000}"/>
    <cellStyle name="Normal 13 16" xfId="45714" xr:uid="{00000000-0005-0000-0000-000003B40000}"/>
    <cellStyle name="Normal 13 17" xfId="45715" xr:uid="{00000000-0005-0000-0000-000004B40000}"/>
    <cellStyle name="Normal 13 18" xfId="45716" xr:uid="{00000000-0005-0000-0000-000005B40000}"/>
    <cellStyle name="Normal 13 2" xfId="45717" xr:uid="{00000000-0005-0000-0000-000006B40000}"/>
    <cellStyle name="Normal 13 2 10" xfId="45718" xr:uid="{00000000-0005-0000-0000-000007B40000}"/>
    <cellStyle name="Normal 13 2 2" xfId="45719" xr:uid="{00000000-0005-0000-0000-000008B40000}"/>
    <cellStyle name="Normal 13 2 2 10" xfId="45720" xr:uid="{00000000-0005-0000-0000-000009B40000}"/>
    <cellStyle name="Normal 13 2 2 11" xfId="45721" xr:uid="{00000000-0005-0000-0000-00000AB40000}"/>
    <cellStyle name="Normal 13 2 2 2" xfId="45722" xr:uid="{00000000-0005-0000-0000-00000BB40000}"/>
    <cellStyle name="Normal 13 2 2 3" xfId="45723" xr:uid="{00000000-0005-0000-0000-00000CB40000}"/>
    <cellStyle name="Normal 13 2 2 4" xfId="45724" xr:uid="{00000000-0005-0000-0000-00000DB40000}"/>
    <cellStyle name="Normal 13 2 2 5" xfId="45725" xr:uid="{00000000-0005-0000-0000-00000EB40000}"/>
    <cellStyle name="Normal 13 2 2 6" xfId="45726" xr:uid="{00000000-0005-0000-0000-00000FB40000}"/>
    <cellStyle name="Normal 13 2 2 7" xfId="45727" xr:uid="{00000000-0005-0000-0000-000010B40000}"/>
    <cellStyle name="Normal 13 2 2 8" xfId="45728" xr:uid="{00000000-0005-0000-0000-000011B40000}"/>
    <cellStyle name="Normal 13 2 2 9" xfId="45729" xr:uid="{00000000-0005-0000-0000-000012B40000}"/>
    <cellStyle name="Normal 13 2 3" xfId="45730" xr:uid="{00000000-0005-0000-0000-000013B40000}"/>
    <cellStyle name="Normal 13 2 3 2" xfId="45731" xr:uid="{00000000-0005-0000-0000-000014B40000}"/>
    <cellStyle name="Normal 13 2 4" xfId="45732" xr:uid="{00000000-0005-0000-0000-000015B40000}"/>
    <cellStyle name="Normal 13 2 4 2" xfId="45733" xr:uid="{00000000-0005-0000-0000-000016B40000}"/>
    <cellStyle name="Normal 13 2 5" xfId="45734" xr:uid="{00000000-0005-0000-0000-000017B40000}"/>
    <cellStyle name="Normal 13 2 6" xfId="45735" xr:uid="{00000000-0005-0000-0000-000018B40000}"/>
    <cellStyle name="Normal 13 2 7" xfId="45736" xr:uid="{00000000-0005-0000-0000-000019B40000}"/>
    <cellStyle name="Normal 13 2 8" xfId="45737" xr:uid="{00000000-0005-0000-0000-00001AB40000}"/>
    <cellStyle name="Normal 13 2 9" xfId="45738" xr:uid="{00000000-0005-0000-0000-00001BB40000}"/>
    <cellStyle name="Normal 13 3" xfId="45739" xr:uid="{00000000-0005-0000-0000-00001CB40000}"/>
    <cellStyle name="Normal 13 3 10" xfId="45740" xr:uid="{00000000-0005-0000-0000-00001DB40000}"/>
    <cellStyle name="Normal 13 3 11" xfId="45741" xr:uid="{00000000-0005-0000-0000-00001EB40000}"/>
    <cellStyle name="Normal 13 3 12" xfId="45742" xr:uid="{00000000-0005-0000-0000-00001FB40000}"/>
    <cellStyle name="Normal 13 3 13" xfId="45743" xr:uid="{00000000-0005-0000-0000-000020B40000}"/>
    <cellStyle name="Normal 13 3 14" xfId="45744" xr:uid="{00000000-0005-0000-0000-000021B40000}"/>
    <cellStyle name="Normal 13 3 15" xfId="45745" xr:uid="{00000000-0005-0000-0000-000022B40000}"/>
    <cellStyle name="Normal 13 3 16" xfId="45746" xr:uid="{00000000-0005-0000-0000-000023B40000}"/>
    <cellStyle name="Normal 13 3 17" xfId="45747" xr:uid="{00000000-0005-0000-0000-000024B40000}"/>
    <cellStyle name="Normal 13 3 18" xfId="45748" xr:uid="{00000000-0005-0000-0000-000025B40000}"/>
    <cellStyle name="Normal 13 3 19" xfId="45749" xr:uid="{00000000-0005-0000-0000-000026B40000}"/>
    <cellStyle name="Normal 13 3 2" xfId="45750" xr:uid="{00000000-0005-0000-0000-000027B40000}"/>
    <cellStyle name="Normal 13 3 2 2" xfId="45751" xr:uid="{00000000-0005-0000-0000-000028B40000}"/>
    <cellStyle name="Normal 13 3 2 3" xfId="45752" xr:uid="{00000000-0005-0000-0000-000029B40000}"/>
    <cellStyle name="Normal 13 3 2 4" xfId="45753" xr:uid="{00000000-0005-0000-0000-00002AB40000}"/>
    <cellStyle name="Normal 13 3 20" xfId="45754" xr:uid="{00000000-0005-0000-0000-00002BB40000}"/>
    <cellStyle name="Normal 13 3 21" xfId="45755" xr:uid="{00000000-0005-0000-0000-00002CB40000}"/>
    <cellStyle name="Normal 13 3 22" xfId="45756" xr:uid="{00000000-0005-0000-0000-00002DB40000}"/>
    <cellStyle name="Normal 13 3 23" xfId="45757" xr:uid="{00000000-0005-0000-0000-00002EB40000}"/>
    <cellStyle name="Normal 13 3 24" xfId="45758" xr:uid="{00000000-0005-0000-0000-00002FB40000}"/>
    <cellStyle name="Normal 13 3 3" xfId="45759" xr:uid="{00000000-0005-0000-0000-000030B40000}"/>
    <cellStyle name="Normal 13 3 3 2" xfId="45760" xr:uid="{00000000-0005-0000-0000-000031B40000}"/>
    <cellStyle name="Normal 13 3 3 3" xfId="45761" xr:uid="{00000000-0005-0000-0000-000032B40000}"/>
    <cellStyle name="Normal 13 3 3 4" xfId="45762" xr:uid="{00000000-0005-0000-0000-000033B40000}"/>
    <cellStyle name="Normal 13 3 4" xfId="45763" xr:uid="{00000000-0005-0000-0000-000034B40000}"/>
    <cellStyle name="Normal 13 3 5" xfId="45764" xr:uid="{00000000-0005-0000-0000-000035B40000}"/>
    <cellStyle name="Normal 13 3 6" xfId="45765" xr:uid="{00000000-0005-0000-0000-000036B40000}"/>
    <cellStyle name="Normal 13 3 7" xfId="45766" xr:uid="{00000000-0005-0000-0000-000037B40000}"/>
    <cellStyle name="Normal 13 3 8" xfId="45767" xr:uid="{00000000-0005-0000-0000-000038B40000}"/>
    <cellStyle name="Normal 13 3 9" xfId="45768" xr:uid="{00000000-0005-0000-0000-000039B40000}"/>
    <cellStyle name="Normal 13 4" xfId="45769" xr:uid="{00000000-0005-0000-0000-00003AB40000}"/>
    <cellStyle name="Normal 13 4 10" xfId="45770" xr:uid="{00000000-0005-0000-0000-00003BB40000}"/>
    <cellStyle name="Normal 13 4 11" xfId="45771" xr:uid="{00000000-0005-0000-0000-00003CB40000}"/>
    <cellStyle name="Normal 13 4 12" xfId="45772" xr:uid="{00000000-0005-0000-0000-00003DB40000}"/>
    <cellStyle name="Normal 13 4 13" xfId="45773" xr:uid="{00000000-0005-0000-0000-00003EB40000}"/>
    <cellStyle name="Normal 13 4 14" xfId="45774" xr:uid="{00000000-0005-0000-0000-00003FB40000}"/>
    <cellStyle name="Normal 13 4 15" xfId="45775" xr:uid="{00000000-0005-0000-0000-000040B40000}"/>
    <cellStyle name="Normal 13 4 16" xfId="45776" xr:uid="{00000000-0005-0000-0000-000041B40000}"/>
    <cellStyle name="Normal 13 4 17" xfId="45777" xr:uid="{00000000-0005-0000-0000-000042B40000}"/>
    <cellStyle name="Normal 13 4 18" xfId="45778" xr:uid="{00000000-0005-0000-0000-000043B40000}"/>
    <cellStyle name="Normal 13 4 19" xfId="45779" xr:uid="{00000000-0005-0000-0000-000044B40000}"/>
    <cellStyle name="Normal 13 4 2" xfId="45780" xr:uid="{00000000-0005-0000-0000-000045B40000}"/>
    <cellStyle name="Normal 13 4 2 2" xfId="45781" xr:uid="{00000000-0005-0000-0000-000046B40000}"/>
    <cellStyle name="Normal 13 4 2 3" xfId="45782" xr:uid="{00000000-0005-0000-0000-000047B40000}"/>
    <cellStyle name="Normal 13 4 20" xfId="45783" xr:uid="{00000000-0005-0000-0000-000048B40000}"/>
    <cellStyle name="Normal 13 4 21" xfId="45784" xr:uid="{00000000-0005-0000-0000-000049B40000}"/>
    <cellStyle name="Normal 13 4 22" xfId="45785" xr:uid="{00000000-0005-0000-0000-00004AB40000}"/>
    <cellStyle name="Normal 13 4 23" xfId="45786" xr:uid="{00000000-0005-0000-0000-00004BB40000}"/>
    <cellStyle name="Normal 13 4 24" xfId="45787" xr:uid="{00000000-0005-0000-0000-00004CB40000}"/>
    <cellStyle name="Normal 13 4 3" xfId="45788" xr:uid="{00000000-0005-0000-0000-00004DB40000}"/>
    <cellStyle name="Normal 13 4 3 2" xfId="45789" xr:uid="{00000000-0005-0000-0000-00004EB40000}"/>
    <cellStyle name="Normal 13 4 3 3" xfId="45790" xr:uid="{00000000-0005-0000-0000-00004FB40000}"/>
    <cellStyle name="Normal 13 4 4" xfId="45791" xr:uid="{00000000-0005-0000-0000-000050B40000}"/>
    <cellStyle name="Normal 13 4 5" xfId="45792" xr:uid="{00000000-0005-0000-0000-000051B40000}"/>
    <cellStyle name="Normal 13 4 6" xfId="45793" xr:uid="{00000000-0005-0000-0000-000052B40000}"/>
    <cellStyle name="Normal 13 4 7" xfId="45794" xr:uid="{00000000-0005-0000-0000-000053B40000}"/>
    <cellStyle name="Normal 13 4 8" xfId="45795" xr:uid="{00000000-0005-0000-0000-000054B40000}"/>
    <cellStyle name="Normal 13 4 9" xfId="45796" xr:uid="{00000000-0005-0000-0000-000055B40000}"/>
    <cellStyle name="Normal 13 5" xfId="45797" xr:uid="{00000000-0005-0000-0000-000056B40000}"/>
    <cellStyle name="Normal 13 5 10" xfId="45798" xr:uid="{00000000-0005-0000-0000-000057B40000}"/>
    <cellStyle name="Normal 13 5 11" xfId="45799" xr:uid="{00000000-0005-0000-0000-000058B40000}"/>
    <cellStyle name="Normal 13 5 12" xfId="45800" xr:uid="{00000000-0005-0000-0000-000059B40000}"/>
    <cellStyle name="Normal 13 5 13" xfId="45801" xr:uid="{00000000-0005-0000-0000-00005AB40000}"/>
    <cellStyle name="Normal 13 5 14" xfId="45802" xr:uid="{00000000-0005-0000-0000-00005BB40000}"/>
    <cellStyle name="Normal 13 5 15" xfId="45803" xr:uid="{00000000-0005-0000-0000-00005CB40000}"/>
    <cellStyle name="Normal 13 5 16" xfId="45804" xr:uid="{00000000-0005-0000-0000-00005DB40000}"/>
    <cellStyle name="Normal 13 5 17" xfId="45805" xr:uid="{00000000-0005-0000-0000-00005EB40000}"/>
    <cellStyle name="Normal 13 5 18" xfId="45806" xr:uid="{00000000-0005-0000-0000-00005FB40000}"/>
    <cellStyle name="Normal 13 5 19" xfId="45807" xr:uid="{00000000-0005-0000-0000-000060B40000}"/>
    <cellStyle name="Normal 13 5 2" xfId="45808" xr:uid="{00000000-0005-0000-0000-000061B40000}"/>
    <cellStyle name="Normal 13 5 2 2" xfId="45809" xr:uid="{00000000-0005-0000-0000-000062B40000}"/>
    <cellStyle name="Normal 13 5 2 3" xfId="45810" xr:uid="{00000000-0005-0000-0000-000063B40000}"/>
    <cellStyle name="Normal 13 5 20" xfId="45811" xr:uid="{00000000-0005-0000-0000-000064B40000}"/>
    <cellStyle name="Normal 13 5 21" xfId="45812" xr:uid="{00000000-0005-0000-0000-000065B40000}"/>
    <cellStyle name="Normal 13 5 22" xfId="45813" xr:uid="{00000000-0005-0000-0000-000066B40000}"/>
    <cellStyle name="Normal 13 5 23" xfId="45814" xr:uid="{00000000-0005-0000-0000-000067B40000}"/>
    <cellStyle name="Normal 13 5 24" xfId="45815" xr:uid="{00000000-0005-0000-0000-000068B40000}"/>
    <cellStyle name="Normal 13 5 3" xfId="45816" xr:uid="{00000000-0005-0000-0000-000069B40000}"/>
    <cellStyle name="Normal 13 5 3 2" xfId="45817" xr:uid="{00000000-0005-0000-0000-00006AB40000}"/>
    <cellStyle name="Normal 13 5 3 3" xfId="45818" xr:uid="{00000000-0005-0000-0000-00006BB40000}"/>
    <cellStyle name="Normal 13 5 4" xfId="45819" xr:uid="{00000000-0005-0000-0000-00006CB40000}"/>
    <cellStyle name="Normal 13 5 5" xfId="45820" xr:uid="{00000000-0005-0000-0000-00006DB40000}"/>
    <cellStyle name="Normal 13 5 6" xfId="45821" xr:uid="{00000000-0005-0000-0000-00006EB40000}"/>
    <cellStyle name="Normal 13 5 7" xfId="45822" xr:uid="{00000000-0005-0000-0000-00006FB40000}"/>
    <cellStyle name="Normal 13 5 8" xfId="45823" xr:uid="{00000000-0005-0000-0000-000070B40000}"/>
    <cellStyle name="Normal 13 5 9" xfId="45824" xr:uid="{00000000-0005-0000-0000-000071B40000}"/>
    <cellStyle name="Normal 13 6" xfId="45825" xr:uid="{00000000-0005-0000-0000-000072B40000}"/>
    <cellStyle name="Normal 13 7" xfId="45826" xr:uid="{00000000-0005-0000-0000-000073B40000}"/>
    <cellStyle name="Normal 13 8" xfId="45827" xr:uid="{00000000-0005-0000-0000-000074B40000}"/>
    <cellStyle name="Normal 13 9" xfId="45828" xr:uid="{00000000-0005-0000-0000-000075B40000}"/>
    <cellStyle name="Normal 13_1 Conciliação  08.2009" xfId="45829" xr:uid="{00000000-0005-0000-0000-000076B40000}"/>
    <cellStyle name="Normal 130" xfId="45830" xr:uid="{00000000-0005-0000-0000-000077B40000}"/>
    <cellStyle name="Normal 131" xfId="45831" xr:uid="{00000000-0005-0000-0000-000078B40000}"/>
    <cellStyle name="Normal 132" xfId="45832" xr:uid="{00000000-0005-0000-0000-000079B40000}"/>
    <cellStyle name="Normal 133" xfId="45833" xr:uid="{00000000-0005-0000-0000-00007AB40000}"/>
    <cellStyle name="Normal 134" xfId="45834" xr:uid="{00000000-0005-0000-0000-00007BB40000}"/>
    <cellStyle name="Normal 135" xfId="45835" xr:uid="{00000000-0005-0000-0000-00007CB40000}"/>
    <cellStyle name="Normal 136" xfId="45836" xr:uid="{00000000-0005-0000-0000-00007DB40000}"/>
    <cellStyle name="Normal 137" xfId="45837" xr:uid="{00000000-0005-0000-0000-00007EB40000}"/>
    <cellStyle name="Normal 138" xfId="45838" xr:uid="{00000000-0005-0000-0000-00007FB40000}"/>
    <cellStyle name="Normal 139" xfId="45839" xr:uid="{00000000-0005-0000-0000-000080B40000}"/>
    <cellStyle name="Normal 14" xfId="45840" xr:uid="{00000000-0005-0000-0000-000081B40000}"/>
    <cellStyle name="Normal 14 10" xfId="45841" xr:uid="{00000000-0005-0000-0000-000082B40000}"/>
    <cellStyle name="Normal 14 11" xfId="45842" xr:uid="{00000000-0005-0000-0000-000083B40000}"/>
    <cellStyle name="Normal 14 12" xfId="45843" xr:uid="{00000000-0005-0000-0000-000084B40000}"/>
    <cellStyle name="Normal 14 13" xfId="45844" xr:uid="{00000000-0005-0000-0000-000085B40000}"/>
    <cellStyle name="Normal 14 14" xfId="45845" xr:uid="{00000000-0005-0000-0000-000086B40000}"/>
    <cellStyle name="Normal 14 15" xfId="45846" xr:uid="{00000000-0005-0000-0000-000087B40000}"/>
    <cellStyle name="Normal 14 16" xfId="45847" xr:uid="{00000000-0005-0000-0000-000088B40000}"/>
    <cellStyle name="Normal 14 17" xfId="45848" xr:uid="{00000000-0005-0000-0000-000089B40000}"/>
    <cellStyle name="Normal 14 18" xfId="45849" xr:uid="{00000000-0005-0000-0000-00008AB40000}"/>
    <cellStyle name="Normal 14 19" xfId="45850" xr:uid="{00000000-0005-0000-0000-00008BB40000}"/>
    <cellStyle name="Normal 14 2" xfId="45851" xr:uid="{00000000-0005-0000-0000-00008CB40000}"/>
    <cellStyle name="Normal 14 2 10" xfId="45852" xr:uid="{00000000-0005-0000-0000-00008DB40000}"/>
    <cellStyle name="Normal 14 2 11" xfId="45853" xr:uid="{00000000-0005-0000-0000-00008EB40000}"/>
    <cellStyle name="Normal 14 2 12" xfId="45854" xr:uid="{00000000-0005-0000-0000-00008FB40000}"/>
    <cellStyle name="Normal 14 2 13" xfId="45855" xr:uid="{00000000-0005-0000-0000-000090B40000}"/>
    <cellStyle name="Normal 14 2 14" xfId="45856" xr:uid="{00000000-0005-0000-0000-000091B40000}"/>
    <cellStyle name="Normal 14 2 15" xfId="45857" xr:uid="{00000000-0005-0000-0000-000092B40000}"/>
    <cellStyle name="Normal 14 2 16" xfId="45858" xr:uid="{00000000-0005-0000-0000-000093B40000}"/>
    <cellStyle name="Normal 14 2 17" xfId="45859" xr:uid="{00000000-0005-0000-0000-000094B40000}"/>
    <cellStyle name="Normal 14 2 18" xfId="45860" xr:uid="{00000000-0005-0000-0000-000095B40000}"/>
    <cellStyle name="Normal 14 2 2" xfId="45861" xr:uid="{00000000-0005-0000-0000-000096B40000}"/>
    <cellStyle name="Normal 14 2 2 10" xfId="45862" xr:uid="{00000000-0005-0000-0000-000097B40000}"/>
    <cellStyle name="Normal 14 2 2 11" xfId="45863" xr:uid="{00000000-0005-0000-0000-000098B40000}"/>
    <cellStyle name="Normal 14 2 2 2" xfId="45864" xr:uid="{00000000-0005-0000-0000-000099B40000}"/>
    <cellStyle name="Normal 14 2 2 3" xfId="45865" xr:uid="{00000000-0005-0000-0000-00009AB40000}"/>
    <cellStyle name="Normal 14 2 2 4" xfId="45866" xr:uid="{00000000-0005-0000-0000-00009BB40000}"/>
    <cellStyle name="Normal 14 2 2 5" xfId="45867" xr:uid="{00000000-0005-0000-0000-00009CB40000}"/>
    <cellStyle name="Normal 14 2 2 6" xfId="45868" xr:uid="{00000000-0005-0000-0000-00009DB40000}"/>
    <cellStyle name="Normal 14 2 2 7" xfId="45869" xr:uid="{00000000-0005-0000-0000-00009EB40000}"/>
    <cellStyle name="Normal 14 2 2 8" xfId="45870" xr:uid="{00000000-0005-0000-0000-00009FB40000}"/>
    <cellStyle name="Normal 14 2 2 9" xfId="45871" xr:uid="{00000000-0005-0000-0000-0000A0B40000}"/>
    <cellStyle name="Normal 14 2 3" xfId="45872" xr:uid="{00000000-0005-0000-0000-0000A1B40000}"/>
    <cellStyle name="Normal 14 2 3 2" xfId="45873" xr:uid="{00000000-0005-0000-0000-0000A2B40000}"/>
    <cellStyle name="Normal 14 2 3 3" xfId="45874" xr:uid="{00000000-0005-0000-0000-0000A3B40000}"/>
    <cellStyle name="Normal 14 2 4" xfId="45875" xr:uid="{00000000-0005-0000-0000-0000A4B40000}"/>
    <cellStyle name="Normal 14 2 5" xfId="45876" xr:uid="{00000000-0005-0000-0000-0000A5B40000}"/>
    <cellStyle name="Normal 14 2 6" xfId="45877" xr:uid="{00000000-0005-0000-0000-0000A6B40000}"/>
    <cellStyle name="Normal 14 2 7" xfId="45878" xr:uid="{00000000-0005-0000-0000-0000A7B40000}"/>
    <cellStyle name="Normal 14 2 8" xfId="45879" xr:uid="{00000000-0005-0000-0000-0000A8B40000}"/>
    <cellStyle name="Normal 14 2 9" xfId="45880" xr:uid="{00000000-0005-0000-0000-0000A9B40000}"/>
    <cellStyle name="Normal 14 20" xfId="45881" xr:uid="{00000000-0005-0000-0000-0000AAB40000}"/>
    <cellStyle name="Normal 14 21" xfId="45882" xr:uid="{00000000-0005-0000-0000-0000ABB40000}"/>
    <cellStyle name="Normal 14 22" xfId="45883" xr:uid="{00000000-0005-0000-0000-0000ACB40000}"/>
    <cellStyle name="Normal 14 23" xfId="45884" xr:uid="{00000000-0005-0000-0000-0000ADB40000}"/>
    <cellStyle name="Normal 14 24" xfId="45885" xr:uid="{00000000-0005-0000-0000-0000AEB40000}"/>
    <cellStyle name="Normal 14 25" xfId="45886" xr:uid="{00000000-0005-0000-0000-0000AFB40000}"/>
    <cellStyle name="Normal 14 26" xfId="45887" xr:uid="{00000000-0005-0000-0000-0000B0B40000}"/>
    <cellStyle name="Normal 14 27" xfId="45888" xr:uid="{00000000-0005-0000-0000-0000B1B40000}"/>
    <cellStyle name="Normal 14 28" xfId="45889" xr:uid="{00000000-0005-0000-0000-0000B2B40000}"/>
    <cellStyle name="Normal 14 29" xfId="45890" xr:uid="{00000000-0005-0000-0000-0000B3B40000}"/>
    <cellStyle name="Normal 14 3" xfId="45891" xr:uid="{00000000-0005-0000-0000-0000B4B40000}"/>
    <cellStyle name="Normal 14 3 10" xfId="45892" xr:uid="{00000000-0005-0000-0000-0000B5B40000}"/>
    <cellStyle name="Normal 14 3 11" xfId="45893" xr:uid="{00000000-0005-0000-0000-0000B6B40000}"/>
    <cellStyle name="Normal 14 3 12" xfId="45894" xr:uid="{00000000-0005-0000-0000-0000B7B40000}"/>
    <cellStyle name="Normal 14 3 13" xfId="45895" xr:uid="{00000000-0005-0000-0000-0000B8B40000}"/>
    <cellStyle name="Normal 14 3 14" xfId="45896" xr:uid="{00000000-0005-0000-0000-0000B9B40000}"/>
    <cellStyle name="Normal 14 3 15" xfId="45897" xr:uid="{00000000-0005-0000-0000-0000BAB40000}"/>
    <cellStyle name="Normal 14 3 16" xfId="45898" xr:uid="{00000000-0005-0000-0000-0000BBB40000}"/>
    <cellStyle name="Normal 14 3 17" xfId="45899" xr:uid="{00000000-0005-0000-0000-0000BCB40000}"/>
    <cellStyle name="Normal 14 3 18" xfId="45900" xr:uid="{00000000-0005-0000-0000-0000BDB40000}"/>
    <cellStyle name="Normal 14 3 19" xfId="45901" xr:uid="{00000000-0005-0000-0000-0000BEB40000}"/>
    <cellStyle name="Normal 14 3 2" xfId="45902" xr:uid="{00000000-0005-0000-0000-0000BFB40000}"/>
    <cellStyle name="Normal 14 3 2 2" xfId="45903" xr:uid="{00000000-0005-0000-0000-0000C0B40000}"/>
    <cellStyle name="Normal 14 3 2 3" xfId="45904" xr:uid="{00000000-0005-0000-0000-0000C1B40000}"/>
    <cellStyle name="Normal 14 3 20" xfId="45905" xr:uid="{00000000-0005-0000-0000-0000C2B40000}"/>
    <cellStyle name="Normal 14 3 21" xfId="45906" xr:uid="{00000000-0005-0000-0000-0000C3B40000}"/>
    <cellStyle name="Normal 14 3 22" xfId="45907" xr:uid="{00000000-0005-0000-0000-0000C4B40000}"/>
    <cellStyle name="Normal 14 3 23" xfId="45908" xr:uid="{00000000-0005-0000-0000-0000C5B40000}"/>
    <cellStyle name="Normal 14 3 24" xfId="45909" xr:uid="{00000000-0005-0000-0000-0000C6B40000}"/>
    <cellStyle name="Normal 14 3 3" xfId="45910" xr:uid="{00000000-0005-0000-0000-0000C7B40000}"/>
    <cellStyle name="Normal 14 3 3 2" xfId="45911" xr:uid="{00000000-0005-0000-0000-0000C8B40000}"/>
    <cellStyle name="Normal 14 3 3 3" xfId="45912" xr:uid="{00000000-0005-0000-0000-0000C9B40000}"/>
    <cellStyle name="Normal 14 3 4" xfId="45913" xr:uid="{00000000-0005-0000-0000-0000CAB40000}"/>
    <cellStyle name="Normal 14 3 5" xfId="45914" xr:uid="{00000000-0005-0000-0000-0000CBB40000}"/>
    <cellStyle name="Normal 14 3 6" xfId="45915" xr:uid="{00000000-0005-0000-0000-0000CCB40000}"/>
    <cellStyle name="Normal 14 3 7" xfId="45916" xr:uid="{00000000-0005-0000-0000-0000CDB40000}"/>
    <cellStyle name="Normal 14 3 8" xfId="45917" xr:uid="{00000000-0005-0000-0000-0000CEB40000}"/>
    <cellStyle name="Normal 14 3 9" xfId="45918" xr:uid="{00000000-0005-0000-0000-0000CFB40000}"/>
    <cellStyle name="Normal 14 30" xfId="45919" xr:uid="{00000000-0005-0000-0000-0000D0B40000}"/>
    <cellStyle name="Normal 14 31" xfId="45920" xr:uid="{00000000-0005-0000-0000-0000D1B40000}"/>
    <cellStyle name="Normal 14 32" xfId="45921" xr:uid="{00000000-0005-0000-0000-0000D2B40000}"/>
    <cellStyle name="Normal 14 4" xfId="45922" xr:uid="{00000000-0005-0000-0000-0000D3B40000}"/>
    <cellStyle name="Normal 14 4 10" xfId="45923" xr:uid="{00000000-0005-0000-0000-0000D4B40000}"/>
    <cellStyle name="Normal 14 4 11" xfId="45924" xr:uid="{00000000-0005-0000-0000-0000D5B40000}"/>
    <cellStyle name="Normal 14 4 12" xfId="45925" xr:uid="{00000000-0005-0000-0000-0000D6B40000}"/>
    <cellStyle name="Normal 14 4 13" xfId="45926" xr:uid="{00000000-0005-0000-0000-0000D7B40000}"/>
    <cellStyle name="Normal 14 4 14" xfId="45927" xr:uid="{00000000-0005-0000-0000-0000D8B40000}"/>
    <cellStyle name="Normal 14 4 15" xfId="45928" xr:uid="{00000000-0005-0000-0000-0000D9B40000}"/>
    <cellStyle name="Normal 14 4 16" xfId="45929" xr:uid="{00000000-0005-0000-0000-0000DAB40000}"/>
    <cellStyle name="Normal 14 4 17" xfId="45930" xr:uid="{00000000-0005-0000-0000-0000DBB40000}"/>
    <cellStyle name="Normal 14 4 18" xfId="45931" xr:uid="{00000000-0005-0000-0000-0000DCB40000}"/>
    <cellStyle name="Normal 14 4 19" xfId="45932" xr:uid="{00000000-0005-0000-0000-0000DDB40000}"/>
    <cellStyle name="Normal 14 4 2" xfId="45933" xr:uid="{00000000-0005-0000-0000-0000DEB40000}"/>
    <cellStyle name="Normal 14 4 2 2" xfId="45934" xr:uid="{00000000-0005-0000-0000-0000DFB40000}"/>
    <cellStyle name="Normal 14 4 2 3" xfId="45935" xr:uid="{00000000-0005-0000-0000-0000E0B40000}"/>
    <cellStyle name="Normal 14 4 20" xfId="45936" xr:uid="{00000000-0005-0000-0000-0000E1B40000}"/>
    <cellStyle name="Normal 14 4 21" xfId="45937" xr:uid="{00000000-0005-0000-0000-0000E2B40000}"/>
    <cellStyle name="Normal 14 4 22" xfId="45938" xr:uid="{00000000-0005-0000-0000-0000E3B40000}"/>
    <cellStyle name="Normal 14 4 23" xfId="45939" xr:uid="{00000000-0005-0000-0000-0000E4B40000}"/>
    <cellStyle name="Normal 14 4 24" xfId="45940" xr:uid="{00000000-0005-0000-0000-0000E5B40000}"/>
    <cellStyle name="Normal 14 4 3" xfId="45941" xr:uid="{00000000-0005-0000-0000-0000E6B40000}"/>
    <cellStyle name="Normal 14 4 3 2" xfId="45942" xr:uid="{00000000-0005-0000-0000-0000E7B40000}"/>
    <cellStyle name="Normal 14 4 3 3" xfId="45943" xr:uid="{00000000-0005-0000-0000-0000E8B40000}"/>
    <cellStyle name="Normal 14 4 4" xfId="45944" xr:uid="{00000000-0005-0000-0000-0000E9B40000}"/>
    <cellStyle name="Normal 14 4 5" xfId="45945" xr:uid="{00000000-0005-0000-0000-0000EAB40000}"/>
    <cellStyle name="Normal 14 4 6" xfId="45946" xr:uid="{00000000-0005-0000-0000-0000EBB40000}"/>
    <cellStyle name="Normal 14 4 7" xfId="45947" xr:uid="{00000000-0005-0000-0000-0000ECB40000}"/>
    <cellStyle name="Normal 14 4 8" xfId="45948" xr:uid="{00000000-0005-0000-0000-0000EDB40000}"/>
    <cellStyle name="Normal 14 4 9" xfId="45949" xr:uid="{00000000-0005-0000-0000-0000EEB40000}"/>
    <cellStyle name="Normal 14 5" xfId="45950" xr:uid="{00000000-0005-0000-0000-0000EFB40000}"/>
    <cellStyle name="Normal 14 5 10" xfId="45951" xr:uid="{00000000-0005-0000-0000-0000F0B40000}"/>
    <cellStyle name="Normal 14 5 11" xfId="45952" xr:uid="{00000000-0005-0000-0000-0000F1B40000}"/>
    <cellStyle name="Normal 14 5 12" xfId="45953" xr:uid="{00000000-0005-0000-0000-0000F2B40000}"/>
    <cellStyle name="Normal 14 5 13" xfId="45954" xr:uid="{00000000-0005-0000-0000-0000F3B40000}"/>
    <cellStyle name="Normal 14 5 14" xfId="45955" xr:uid="{00000000-0005-0000-0000-0000F4B40000}"/>
    <cellStyle name="Normal 14 5 15" xfId="45956" xr:uid="{00000000-0005-0000-0000-0000F5B40000}"/>
    <cellStyle name="Normal 14 5 16" xfId="45957" xr:uid="{00000000-0005-0000-0000-0000F6B40000}"/>
    <cellStyle name="Normal 14 5 17" xfId="45958" xr:uid="{00000000-0005-0000-0000-0000F7B40000}"/>
    <cellStyle name="Normal 14 5 18" xfId="45959" xr:uid="{00000000-0005-0000-0000-0000F8B40000}"/>
    <cellStyle name="Normal 14 5 19" xfId="45960" xr:uid="{00000000-0005-0000-0000-0000F9B40000}"/>
    <cellStyle name="Normal 14 5 2" xfId="45961" xr:uid="{00000000-0005-0000-0000-0000FAB40000}"/>
    <cellStyle name="Normal 14 5 2 2" xfId="45962" xr:uid="{00000000-0005-0000-0000-0000FBB40000}"/>
    <cellStyle name="Normal 14 5 2 3" xfId="45963" xr:uid="{00000000-0005-0000-0000-0000FCB40000}"/>
    <cellStyle name="Normal 14 5 20" xfId="45964" xr:uid="{00000000-0005-0000-0000-0000FDB40000}"/>
    <cellStyle name="Normal 14 5 21" xfId="45965" xr:uid="{00000000-0005-0000-0000-0000FEB40000}"/>
    <cellStyle name="Normal 14 5 22" xfId="45966" xr:uid="{00000000-0005-0000-0000-0000FFB40000}"/>
    <cellStyle name="Normal 14 5 23" xfId="45967" xr:uid="{00000000-0005-0000-0000-000000B50000}"/>
    <cellStyle name="Normal 14 5 24" xfId="45968" xr:uid="{00000000-0005-0000-0000-000001B50000}"/>
    <cellStyle name="Normal 14 5 3" xfId="45969" xr:uid="{00000000-0005-0000-0000-000002B50000}"/>
    <cellStyle name="Normal 14 5 3 2" xfId="45970" xr:uid="{00000000-0005-0000-0000-000003B50000}"/>
    <cellStyle name="Normal 14 5 3 3" xfId="45971" xr:uid="{00000000-0005-0000-0000-000004B50000}"/>
    <cellStyle name="Normal 14 5 4" xfId="45972" xr:uid="{00000000-0005-0000-0000-000005B50000}"/>
    <cellStyle name="Normal 14 5 5" xfId="45973" xr:uid="{00000000-0005-0000-0000-000006B50000}"/>
    <cellStyle name="Normal 14 5 6" xfId="45974" xr:uid="{00000000-0005-0000-0000-000007B50000}"/>
    <cellStyle name="Normal 14 5 7" xfId="45975" xr:uid="{00000000-0005-0000-0000-000008B50000}"/>
    <cellStyle name="Normal 14 5 8" xfId="45976" xr:uid="{00000000-0005-0000-0000-000009B50000}"/>
    <cellStyle name="Normal 14 5 9" xfId="45977" xr:uid="{00000000-0005-0000-0000-00000AB50000}"/>
    <cellStyle name="Normal 14 6" xfId="45978" xr:uid="{00000000-0005-0000-0000-00000BB50000}"/>
    <cellStyle name="Normal 14 7" xfId="45979" xr:uid="{00000000-0005-0000-0000-00000CB50000}"/>
    <cellStyle name="Normal 14 7 2" xfId="45980" xr:uid="{00000000-0005-0000-0000-00000DB50000}"/>
    <cellStyle name="Normal 14 8" xfId="45981" xr:uid="{00000000-0005-0000-0000-00000EB50000}"/>
    <cellStyle name="Normal 14 9" xfId="45982" xr:uid="{00000000-0005-0000-0000-00000FB50000}"/>
    <cellStyle name="Normal 14_1 Conciliação  08.2009" xfId="45983" xr:uid="{00000000-0005-0000-0000-000010B50000}"/>
    <cellStyle name="Normal 140" xfId="45984" xr:uid="{00000000-0005-0000-0000-000011B50000}"/>
    <cellStyle name="Normal 141" xfId="45985" xr:uid="{00000000-0005-0000-0000-000012B50000}"/>
    <cellStyle name="Normal 142" xfId="45986" xr:uid="{00000000-0005-0000-0000-000013B50000}"/>
    <cellStyle name="Normal 143" xfId="45987" xr:uid="{00000000-0005-0000-0000-000014B50000}"/>
    <cellStyle name="Normal 144" xfId="45988" xr:uid="{00000000-0005-0000-0000-000015B50000}"/>
    <cellStyle name="Normal 145" xfId="45989" xr:uid="{00000000-0005-0000-0000-000016B50000}"/>
    <cellStyle name="Normal 146" xfId="45990" xr:uid="{00000000-0005-0000-0000-000017B50000}"/>
    <cellStyle name="Normal 147" xfId="45991" xr:uid="{00000000-0005-0000-0000-000018B50000}"/>
    <cellStyle name="Normal 148" xfId="45992" xr:uid="{00000000-0005-0000-0000-000019B50000}"/>
    <cellStyle name="Normal 149" xfId="45993" xr:uid="{00000000-0005-0000-0000-00001AB50000}"/>
    <cellStyle name="Normal 15" xfId="45994" xr:uid="{00000000-0005-0000-0000-00001BB50000}"/>
    <cellStyle name="Normal 15 10" xfId="45995" xr:uid="{00000000-0005-0000-0000-00001CB50000}"/>
    <cellStyle name="Normal 15 11" xfId="45996" xr:uid="{00000000-0005-0000-0000-00001DB50000}"/>
    <cellStyle name="Normal 15 12" xfId="45997" xr:uid="{00000000-0005-0000-0000-00001EB50000}"/>
    <cellStyle name="Normal 15 13" xfId="45998" xr:uid="{00000000-0005-0000-0000-00001FB50000}"/>
    <cellStyle name="Normal 15 14" xfId="45999" xr:uid="{00000000-0005-0000-0000-000020B50000}"/>
    <cellStyle name="Normal 15 15" xfId="46000" xr:uid="{00000000-0005-0000-0000-000021B50000}"/>
    <cellStyle name="Normal 15 16" xfId="46001" xr:uid="{00000000-0005-0000-0000-000022B50000}"/>
    <cellStyle name="Normal 15 17" xfId="46002" xr:uid="{00000000-0005-0000-0000-000023B50000}"/>
    <cellStyle name="Normal 15 18" xfId="46003" xr:uid="{00000000-0005-0000-0000-000024B50000}"/>
    <cellStyle name="Normal 15 2" xfId="46004" xr:uid="{00000000-0005-0000-0000-000025B50000}"/>
    <cellStyle name="Normal 15 2 10" xfId="46005" xr:uid="{00000000-0005-0000-0000-000026B50000}"/>
    <cellStyle name="Normal 15 2 11" xfId="46006" xr:uid="{00000000-0005-0000-0000-000027B50000}"/>
    <cellStyle name="Normal 15 2 12" xfId="46007" xr:uid="{00000000-0005-0000-0000-000028B50000}"/>
    <cellStyle name="Normal 15 2 13" xfId="46008" xr:uid="{00000000-0005-0000-0000-000029B50000}"/>
    <cellStyle name="Normal 15 2 14" xfId="46009" xr:uid="{00000000-0005-0000-0000-00002AB50000}"/>
    <cellStyle name="Normal 15 2 15" xfId="46010" xr:uid="{00000000-0005-0000-0000-00002BB50000}"/>
    <cellStyle name="Normal 15 2 16" xfId="46011" xr:uid="{00000000-0005-0000-0000-00002CB50000}"/>
    <cellStyle name="Normal 15 2 17" xfId="46012" xr:uid="{00000000-0005-0000-0000-00002DB50000}"/>
    <cellStyle name="Normal 15 2 18" xfId="46013" xr:uid="{00000000-0005-0000-0000-00002EB50000}"/>
    <cellStyle name="Normal 15 2 2" xfId="46014" xr:uid="{00000000-0005-0000-0000-00002FB50000}"/>
    <cellStyle name="Normal 15 2 2 10" xfId="46015" xr:uid="{00000000-0005-0000-0000-000030B50000}"/>
    <cellStyle name="Normal 15 2 2 2" xfId="46016" xr:uid="{00000000-0005-0000-0000-000031B50000}"/>
    <cellStyle name="Normal 15 2 2 3" xfId="46017" xr:uid="{00000000-0005-0000-0000-000032B50000}"/>
    <cellStyle name="Normal 15 2 2 4" xfId="46018" xr:uid="{00000000-0005-0000-0000-000033B50000}"/>
    <cellStyle name="Normal 15 2 2 5" xfId="46019" xr:uid="{00000000-0005-0000-0000-000034B50000}"/>
    <cellStyle name="Normal 15 2 2 6" xfId="46020" xr:uid="{00000000-0005-0000-0000-000035B50000}"/>
    <cellStyle name="Normal 15 2 2 7" xfId="46021" xr:uid="{00000000-0005-0000-0000-000036B50000}"/>
    <cellStyle name="Normal 15 2 2 8" xfId="46022" xr:uid="{00000000-0005-0000-0000-000037B50000}"/>
    <cellStyle name="Normal 15 2 2 9" xfId="46023" xr:uid="{00000000-0005-0000-0000-000038B50000}"/>
    <cellStyle name="Normal 15 2 3" xfId="46024" xr:uid="{00000000-0005-0000-0000-000039B50000}"/>
    <cellStyle name="Normal 15 2 3 2" xfId="46025" xr:uid="{00000000-0005-0000-0000-00003AB50000}"/>
    <cellStyle name="Normal 15 2 3 3" xfId="46026" xr:uid="{00000000-0005-0000-0000-00003BB50000}"/>
    <cellStyle name="Normal 15 2 4" xfId="46027" xr:uid="{00000000-0005-0000-0000-00003CB50000}"/>
    <cellStyle name="Normal 15 2 5" xfId="46028" xr:uid="{00000000-0005-0000-0000-00003DB50000}"/>
    <cellStyle name="Normal 15 2 6" xfId="46029" xr:uid="{00000000-0005-0000-0000-00003EB50000}"/>
    <cellStyle name="Normal 15 2 7" xfId="46030" xr:uid="{00000000-0005-0000-0000-00003FB50000}"/>
    <cellStyle name="Normal 15 2 8" xfId="46031" xr:uid="{00000000-0005-0000-0000-000040B50000}"/>
    <cellStyle name="Normal 15 2 9" xfId="46032" xr:uid="{00000000-0005-0000-0000-000041B50000}"/>
    <cellStyle name="Normal 15 3" xfId="46033" xr:uid="{00000000-0005-0000-0000-000042B50000}"/>
    <cellStyle name="Normal 15 3 10" xfId="46034" xr:uid="{00000000-0005-0000-0000-000043B50000}"/>
    <cellStyle name="Normal 15 3 11" xfId="46035" xr:uid="{00000000-0005-0000-0000-000044B50000}"/>
    <cellStyle name="Normal 15 3 12" xfId="46036" xr:uid="{00000000-0005-0000-0000-000045B50000}"/>
    <cellStyle name="Normal 15 3 13" xfId="46037" xr:uid="{00000000-0005-0000-0000-000046B50000}"/>
    <cellStyle name="Normal 15 3 14" xfId="46038" xr:uid="{00000000-0005-0000-0000-000047B50000}"/>
    <cellStyle name="Normal 15 3 15" xfId="46039" xr:uid="{00000000-0005-0000-0000-000048B50000}"/>
    <cellStyle name="Normal 15 3 16" xfId="46040" xr:uid="{00000000-0005-0000-0000-000049B50000}"/>
    <cellStyle name="Normal 15 3 17" xfId="46041" xr:uid="{00000000-0005-0000-0000-00004AB50000}"/>
    <cellStyle name="Normal 15 3 18" xfId="46042" xr:uid="{00000000-0005-0000-0000-00004BB50000}"/>
    <cellStyle name="Normal 15 3 19" xfId="46043" xr:uid="{00000000-0005-0000-0000-00004CB50000}"/>
    <cellStyle name="Normal 15 3 2" xfId="46044" xr:uid="{00000000-0005-0000-0000-00004DB50000}"/>
    <cellStyle name="Normal 15 3 2 2" xfId="46045" xr:uid="{00000000-0005-0000-0000-00004EB50000}"/>
    <cellStyle name="Normal 15 3 2 3" xfId="46046" xr:uid="{00000000-0005-0000-0000-00004FB50000}"/>
    <cellStyle name="Normal 15 3 20" xfId="46047" xr:uid="{00000000-0005-0000-0000-000050B50000}"/>
    <cellStyle name="Normal 15 3 21" xfId="46048" xr:uid="{00000000-0005-0000-0000-000051B50000}"/>
    <cellStyle name="Normal 15 3 22" xfId="46049" xr:uid="{00000000-0005-0000-0000-000052B50000}"/>
    <cellStyle name="Normal 15 3 23" xfId="46050" xr:uid="{00000000-0005-0000-0000-000053B50000}"/>
    <cellStyle name="Normal 15 3 24" xfId="46051" xr:uid="{00000000-0005-0000-0000-000054B50000}"/>
    <cellStyle name="Normal 15 3 3" xfId="46052" xr:uid="{00000000-0005-0000-0000-000055B50000}"/>
    <cellStyle name="Normal 15 3 3 2" xfId="46053" xr:uid="{00000000-0005-0000-0000-000056B50000}"/>
    <cellStyle name="Normal 15 3 3 3" xfId="46054" xr:uid="{00000000-0005-0000-0000-000057B50000}"/>
    <cellStyle name="Normal 15 3 4" xfId="46055" xr:uid="{00000000-0005-0000-0000-000058B50000}"/>
    <cellStyle name="Normal 15 3 5" xfId="46056" xr:uid="{00000000-0005-0000-0000-000059B50000}"/>
    <cellStyle name="Normal 15 3 6" xfId="46057" xr:uid="{00000000-0005-0000-0000-00005AB50000}"/>
    <cellStyle name="Normal 15 3 7" xfId="46058" xr:uid="{00000000-0005-0000-0000-00005BB50000}"/>
    <cellStyle name="Normal 15 3 8" xfId="46059" xr:uid="{00000000-0005-0000-0000-00005CB50000}"/>
    <cellStyle name="Normal 15 3 9" xfId="46060" xr:uid="{00000000-0005-0000-0000-00005DB50000}"/>
    <cellStyle name="Normal 15 4" xfId="46061" xr:uid="{00000000-0005-0000-0000-00005EB50000}"/>
    <cellStyle name="Normal 15 4 10" xfId="46062" xr:uid="{00000000-0005-0000-0000-00005FB50000}"/>
    <cellStyle name="Normal 15 4 11" xfId="46063" xr:uid="{00000000-0005-0000-0000-000060B50000}"/>
    <cellStyle name="Normal 15 4 12" xfId="46064" xr:uid="{00000000-0005-0000-0000-000061B50000}"/>
    <cellStyle name="Normal 15 4 13" xfId="46065" xr:uid="{00000000-0005-0000-0000-000062B50000}"/>
    <cellStyle name="Normal 15 4 14" xfId="46066" xr:uid="{00000000-0005-0000-0000-000063B50000}"/>
    <cellStyle name="Normal 15 4 15" xfId="46067" xr:uid="{00000000-0005-0000-0000-000064B50000}"/>
    <cellStyle name="Normal 15 4 16" xfId="46068" xr:uid="{00000000-0005-0000-0000-000065B50000}"/>
    <cellStyle name="Normal 15 4 17" xfId="46069" xr:uid="{00000000-0005-0000-0000-000066B50000}"/>
    <cellStyle name="Normal 15 4 18" xfId="46070" xr:uid="{00000000-0005-0000-0000-000067B50000}"/>
    <cellStyle name="Normal 15 4 19" xfId="46071" xr:uid="{00000000-0005-0000-0000-000068B50000}"/>
    <cellStyle name="Normal 15 4 2" xfId="46072" xr:uid="{00000000-0005-0000-0000-000069B50000}"/>
    <cellStyle name="Normal 15 4 2 2" xfId="46073" xr:uid="{00000000-0005-0000-0000-00006AB50000}"/>
    <cellStyle name="Normal 15 4 2 3" xfId="46074" xr:uid="{00000000-0005-0000-0000-00006BB50000}"/>
    <cellStyle name="Normal 15 4 20" xfId="46075" xr:uid="{00000000-0005-0000-0000-00006CB50000}"/>
    <cellStyle name="Normal 15 4 21" xfId="46076" xr:uid="{00000000-0005-0000-0000-00006DB50000}"/>
    <cellStyle name="Normal 15 4 22" xfId="46077" xr:uid="{00000000-0005-0000-0000-00006EB50000}"/>
    <cellStyle name="Normal 15 4 23" xfId="46078" xr:uid="{00000000-0005-0000-0000-00006FB50000}"/>
    <cellStyle name="Normal 15 4 24" xfId="46079" xr:uid="{00000000-0005-0000-0000-000070B50000}"/>
    <cellStyle name="Normal 15 4 3" xfId="46080" xr:uid="{00000000-0005-0000-0000-000071B50000}"/>
    <cellStyle name="Normal 15 4 3 2" xfId="46081" xr:uid="{00000000-0005-0000-0000-000072B50000}"/>
    <cellStyle name="Normal 15 4 3 3" xfId="46082" xr:uid="{00000000-0005-0000-0000-000073B50000}"/>
    <cellStyle name="Normal 15 4 4" xfId="46083" xr:uid="{00000000-0005-0000-0000-000074B50000}"/>
    <cellStyle name="Normal 15 4 5" xfId="46084" xr:uid="{00000000-0005-0000-0000-000075B50000}"/>
    <cellStyle name="Normal 15 4 6" xfId="46085" xr:uid="{00000000-0005-0000-0000-000076B50000}"/>
    <cellStyle name="Normal 15 4 7" xfId="46086" xr:uid="{00000000-0005-0000-0000-000077B50000}"/>
    <cellStyle name="Normal 15 4 8" xfId="46087" xr:uid="{00000000-0005-0000-0000-000078B50000}"/>
    <cellStyle name="Normal 15 4 9" xfId="46088" xr:uid="{00000000-0005-0000-0000-000079B50000}"/>
    <cellStyle name="Normal 15 5" xfId="46089" xr:uid="{00000000-0005-0000-0000-00007AB50000}"/>
    <cellStyle name="Normal 15 5 10" xfId="46090" xr:uid="{00000000-0005-0000-0000-00007BB50000}"/>
    <cellStyle name="Normal 15 5 11" xfId="46091" xr:uid="{00000000-0005-0000-0000-00007CB50000}"/>
    <cellStyle name="Normal 15 5 12" xfId="46092" xr:uid="{00000000-0005-0000-0000-00007DB50000}"/>
    <cellStyle name="Normal 15 5 13" xfId="46093" xr:uid="{00000000-0005-0000-0000-00007EB50000}"/>
    <cellStyle name="Normal 15 5 14" xfId="46094" xr:uid="{00000000-0005-0000-0000-00007FB50000}"/>
    <cellStyle name="Normal 15 5 15" xfId="46095" xr:uid="{00000000-0005-0000-0000-000080B50000}"/>
    <cellStyle name="Normal 15 5 16" xfId="46096" xr:uid="{00000000-0005-0000-0000-000081B50000}"/>
    <cellStyle name="Normal 15 5 17" xfId="46097" xr:uid="{00000000-0005-0000-0000-000082B50000}"/>
    <cellStyle name="Normal 15 5 18" xfId="46098" xr:uid="{00000000-0005-0000-0000-000083B50000}"/>
    <cellStyle name="Normal 15 5 19" xfId="46099" xr:uid="{00000000-0005-0000-0000-000084B50000}"/>
    <cellStyle name="Normal 15 5 2" xfId="46100" xr:uid="{00000000-0005-0000-0000-000085B50000}"/>
    <cellStyle name="Normal 15 5 2 2" xfId="46101" xr:uid="{00000000-0005-0000-0000-000086B50000}"/>
    <cellStyle name="Normal 15 5 2 3" xfId="46102" xr:uid="{00000000-0005-0000-0000-000087B50000}"/>
    <cellStyle name="Normal 15 5 20" xfId="46103" xr:uid="{00000000-0005-0000-0000-000088B50000}"/>
    <cellStyle name="Normal 15 5 21" xfId="46104" xr:uid="{00000000-0005-0000-0000-000089B50000}"/>
    <cellStyle name="Normal 15 5 22" xfId="46105" xr:uid="{00000000-0005-0000-0000-00008AB50000}"/>
    <cellStyle name="Normal 15 5 23" xfId="46106" xr:uid="{00000000-0005-0000-0000-00008BB50000}"/>
    <cellStyle name="Normal 15 5 24" xfId="46107" xr:uid="{00000000-0005-0000-0000-00008CB50000}"/>
    <cellStyle name="Normal 15 5 3" xfId="46108" xr:uid="{00000000-0005-0000-0000-00008DB50000}"/>
    <cellStyle name="Normal 15 5 3 2" xfId="46109" xr:uid="{00000000-0005-0000-0000-00008EB50000}"/>
    <cellStyle name="Normal 15 5 3 3" xfId="46110" xr:uid="{00000000-0005-0000-0000-00008FB50000}"/>
    <cellStyle name="Normal 15 5 4" xfId="46111" xr:uid="{00000000-0005-0000-0000-000090B50000}"/>
    <cellStyle name="Normal 15 5 5" xfId="46112" xr:uid="{00000000-0005-0000-0000-000091B50000}"/>
    <cellStyle name="Normal 15 5 6" xfId="46113" xr:uid="{00000000-0005-0000-0000-000092B50000}"/>
    <cellStyle name="Normal 15 5 7" xfId="46114" xr:uid="{00000000-0005-0000-0000-000093B50000}"/>
    <cellStyle name="Normal 15 5 8" xfId="46115" xr:uid="{00000000-0005-0000-0000-000094B50000}"/>
    <cellStyle name="Normal 15 5 9" xfId="46116" xr:uid="{00000000-0005-0000-0000-000095B50000}"/>
    <cellStyle name="Normal 15 6" xfId="46117" xr:uid="{00000000-0005-0000-0000-000096B50000}"/>
    <cellStyle name="Normal 15 7" xfId="46118" xr:uid="{00000000-0005-0000-0000-000097B50000}"/>
    <cellStyle name="Normal 15 7 2" xfId="46119" xr:uid="{00000000-0005-0000-0000-000098B50000}"/>
    <cellStyle name="Normal 15 8" xfId="46120" xr:uid="{00000000-0005-0000-0000-000099B50000}"/>
    <cellStyle name="Normal 15 9" xfId="46121" xr:uid="{00000000-0005-0000-0000-00009AB50000}"/>
    <cellStyle name="Normal 15_1 Conciliação  08.2009" xfId="46122" xr:uid="{00000000-0005-0000-0000-00009BB50000}"/>
    <cellStyle name="Normal 150" xfId="46123" xr:uid="{00000000-0005-0000-0000-00009CB50000}"/>
    <cellStyle name="Normal 151" xfId="46124" xr:uid="{00000000-0005-0000-0000-00009DB50000}"/>
    <cellStyle name="Normal 152" xfId="46125" xr:uid="{00000000-0005-0000-0000-00009EB50000}"/>
    <cellStyle name="Normal 153" xfId="46126" xr:uid="{00000000-0005-0000-0000-00009FB50000}"/>
    <cellStyle name="Normal 154" xfId="46127" xr:uid="{00000000-0005-0000-0000-0000A0B50000}"/>
    <cellStyle name="Normal 155" xfId="46128" xr:uid="{00000000-0005-0000-0000-0000A1B50000}"/>
    <cellStyle name="Normal 156" xfId="46129" xr:uid="{00000000-0005-0000-0000-0000A2B50000}"/>
    <cellStyle name="Normal 157" xfId="46130" xr:uid="{00000000-0005-0000-0000-0000A3B50000}"/>
    <cellStyle name="Normal 158" xfId="46131" xr:uid="{00000000-0005-0000-0000-0000A4B50000}"/>
    <cellStyle name="Normal 159" xfId="46132" xr:uid="{00000000-0005-0000-0000-0000A5B50000}"/>
    <cellStyle name="Normal 16" xfId="46133" xr:uid="{00000000-0005-0000-0000-0000A6B50000}"/>
    <cellStyle name="Normal 16 10" xfId="46134" xr:uid="{00000000-0005-0000-0000-0000A7B50000}"/>
    <cellStyle name="Normal 16 10 2" xfId="46135" xr:uid="{00000000-0005-0000-0000-0000A8B50000}"/>
    <cellStyle name="Normal 16 10 3" xfId="46136" xr:uid="{00000000-0005-0000-0000-0000A9B50000}"/>
    <cellStyle name="Normal 16 11" xfId="46137" xr:uid="{00000000-0005-0000-0000-0000AAB50000}"/>
    <cellStyle name="Normal 16 11 2" xfId="46138" xr:uid="{00000000-0005-0000-0000-0000ABB50000}"/>
    <cellStyle name="Normal 16 11 3" xfId="46139" xr:uid="{00000000-0005-0000-0000-0000ACB50000}"/>
    <cellStyle name="Normal 16 12" xfId="46140" xr:uid="{00000000-0005-0000-0000-0000ADB50000}"/>
    <cellStyle name="Normal 16 12 2" xfId="46141" xr:uid="{00000000-0005-0000-0000-0000AEB50000}"/>
    <cellStyle name="Normal 16 13" xfId="46142" xr:uid="{00000000-0005-0000-0000-0000AFB50000}"/>
    <cellStyle name="Normal 16 14" xfId="46143" xr:uid="{00000000-0005-0000-0000-0000B0B50000}"/>
    <cellStyle name="Normal 16 15" xfId="46144" xr:uid="{00000000-0005-0000-0000-0000B1B50000}"/>
    <cellStyle name="Normal 16 16" xfId="46145" xr:uid="{00000000-0005-0000-0000-0000B2B50000}"/>
    <cellStyle name="Normal 16 17" xfId="46146" xr:uid="{00000000-0005-0000-0000-0000B3B50000}"/>
    <cellStyle name="Normal 16 18" xfId="46147" xr:uid="{00000000-0005-0000-0000-0000B4B50000}"/>
    <cellStyle name="Normal 16 19" xfId="46148" xr:uid="{00000000-0005-0000-0000-0000B5B50000}"/>
    <cellStyle name="Normal 16 2" xfId="46149" xr:uid="{00000000-0005-0000-0000-0000B6B50000}"/>
    <cellStyle name="Normal 16 2 10" xfId="46150" xr:uid="{00000000-0005-0000-0000-0000B7B50000}"/>
    <cellStyle name="Normal 16 2 11" xfId="46151" xr:uid="{00000000-0005-0000-0000-0000B8B50000}"/>
    <cellStyle name="Normal 16 2 12" xfId="46152" xr:uid="{00000000-0005-0000-0000-0000B9B50000}"/>
    <cellStyle name="Normal 16 2 13" xfId="46153" xr:uid="{00000000-0005-0000-0000-0000BAB50000}"/>
    <cellStyle name="Normal 16 2 14" xfId="46154" xr:uid="{00000000-0005-0000-0000-0000BBB50000}"/>
    <cellStyle name="Normal 16 2 15" xfId="46155" xr:uid="{00000000-0005-0000-0000-0000BCB50000}"/>
    <cellStyle name="Normal 16 2 16" xfId="46156" xr:uid="{00000000-0005-0000-0000-0000BDB50000}"/>
    <cellStyle name="Normal 16 2 17" xfId="46157" xr:uid="{00000000-0005-0000-0000-0000BEB50000}"/>
    <cellStyle name="Normal 16 2 18" xfId="46158" xr:uid="{00000000-0005-0000-0000-0000BFB50000}"/>
    <cellStyle name="Normal 16 2 19" xfId="46159" xr:uid="{00000000-0005-0000-0000-0000C0B50000}"/>
    <cellStyle name="Normal 16 2 2" xfId="46160" xr:uid="{00000000-0005-0000-0000-0000C1B50000}"/>
    <cellStyle name="Normal 16 2 2 2" xfId="46161" xr:uid="{00000000-0005-0000-0000-0000C2B50000}"/>
    <cellStyle name="Normal 16 2 2 3" xfId="46162" xr:uid="{00000000-0005-0000-0000-0000C3B50000}"/>
    <cellStyle name="Normal 16 2 2 4" xfId="46163" xr:uid="{00000000-0005-0000-0000-0000C4B50000}"/>
    <cellStyle name="Normal 16 2 2 5" xfId="46164" xr:uid="{00000000-0005-0000-0000-0000C5B50000}"/>
    <cellStyle name="Normal 16 2 20" xfId="46165" xr:uid="{00000000-0005-0000-0000-0000C6B50000}"/>
    <cellStyle name="Normal 16 2 21" xfId="46166" xr:uid="{00000000-0005-0000-0000-0000C7B50000}"/>
    <cellStyle name="Normal 16 2 22" xfId="46167" xr:uid="{00000000-0005-0000-0000-0000C8B50000}"/>
    <cellStyle name="Normal 16 2 23" xfId="46168" xr:uid="{00000000-0005-0000-0000-0000C9B50000}"/>
    <cellStyle name="Normal 16 2 24" xfId="46169" xr:uid="{00000000-0005-0000-0000-0000CAB50000}"/>
    <cellStyle name="Normal 16 2 25" xfId="46170" xr:uid="{00000000-0005-0000-0000-0000CBB50000}"/>
    <cellStyle name="Normal 16 2 3" xfId="46171" xr:uid="{00000000-0005-0000-0000-0000CCB50000}"/>
    <cellStyle name="Normal 16 2 3 2" xfId="46172" xr:uid="{00000000-0005-0000-0000-0000CDB50000}"/>
    <cellStyle name="Normal 16 2 3 3" xfId="46173" xr:uid="{00000000-0005-0000-0000-0000CEB50000}"/>
    <cellStyle name="Normal 16 2 3 4" xfId="46174" xr:uid="{00000000-0005-0000-0000-0000CFB50000}"/>
    <cellStyle name="Normal 16 2 3 5" xfId="46175" xr:uid="{00000000-0005-0000-0000-0000D0B50000}"/>
    <cellStyle name="Normal 16 2 4" xfId="46176" xr:uid="{00000000-0005-0000-0000-0000D1B50000}"/>
    <cellStyle name="Normal 16 2 4 2" xfId="46177" xr:uid="{00000000-0005-0000-0000-0000D2B50000}"/>
    <cellStyle name="Normal 16 2 5" xfId="46178" xr:uid="{00000000-0005-0000-0000-0000D3B50000}"/>
    <cellStyle name="Normal 16 2 6" xfId="46179" xr:uid="{00000000-0005-0000-0000-0000D4B50000}"/>
    <cellStyle name="Normal 16 2 7" xfId="46180" xr:uid="{00000000-0005-0000-0000-0000D5B50000}"/>
    <cellStyle name="Normal 16 2 8" xfId="46181" xr:uid="{00000000-0005-0000-0000-0000D6B50000}"/>
    <cellStyle name="Normal 16 2 9" xfId="46182" xr:uid="{00000000-0005-0000-0000-0000D7B50000}"/>
    <cellStyle name="Normal 16 20" xfId="46183" xr:uid="{00000000-0005-0000-0000-0000D8B50000}"/>
    <cellStyle name="Normal 16 3" xfId="46184" xr:uid="{00000000-0005-0000-0000-0000D9B50000}"/>
    <cellStyle name="Normal 16 3 10" xfId="46185" xr:uid="{00000000-0005-0000-0000-0000DAB50000}"/>
    <cellStyle name="Normal 16 3 11" xfId="46186" xr:uid="{00000000-0005-0000-0000-0000DBB50000}"/>
    <cellStyle name="Normal 16 3 12" xfId="46187" xr:uid="{00000000-0005-0000-0000-0000DCB50000}"/>
    <cellStyle name="Normal 16 3 13" xfId="46188" xr:uid="{00000000-0005-0000-0000-0000DDB50000}"/>
    <cellStyle name="Normal 16 3 14" xfId="46189" xr:uid="{00000000-0005-0000-0000-0000DEB50000}"/>
    <cellStyle name="Normal 16 3 15" xfId="46190" xr:uid="{00000000-0005-0000-0000-0000DFB50000}"/>
    <cellStyle name="Normal 16 3 16" xfId="46191" xr:uid="{00000000-0005-0000-0000-0000E0B50000}"/>
    <cellStyle name="Normal 16 3 17" xfId="46192" xr:uid="{00000000-0005-0000-0000-0000E1B50000}"/>
    <cellStyle name="Normal 16 3 18" xfId="46193" xr:uid="{00000000-0005-0000-0000-0000E2B50000}"/>
    <cellStyle name="Normal 16 3 19" xfId="46194" xr:uid="{00000000-0005-0000-0000-0000E3B50000}"/>
    <cellStyle name="Normal 16 3 2" xfId="46195" xr:uid="{00000000-0005-0000-0000-0000E4B50000}"/>
    <cellStyle name="Normal 16 3 2 2" xfId="46196" xr:uid="{00000000-0005-0000-0000-0000E5B50000}"/>
    <cellStyle name="Normal 16 3 2 3" xfId="46197" xr:uid="{00000000-0005-0000-0000-0000E6B50000}"/>
    <cellStyle name="Normal 16 3 2 4" xfId="46198" xr:uid="{00000000-0005-0000-0000-0000E7B50000}"/>
    <cellStyle name="Normal 16 3 2 5" xfId="46199" xr:uid="{00000000-0005-0000-0000-0000E8B50000}"/>
    <cellStyle name="Normal 16 3 20" xfId="46200" xr:uid="{00000000-0005-0000-0000-0000E9B50000}"/>
    <cellStyle name="Normal 16 3 21" xfId="46201" xr:uid="{00000000-0005-0000-0000-0000EAB50000}"/>
    <cellStyle name="Normal 16 3 22" xfId="46202" xr:uid="{00000000-0005-0000-0000-0000EBB50000}"/>
    <cellStyle name="Normal 16 3 23" xfId="46203" xr:uid="{00000000-0005-0000-0000-0000ECB50000}"/>
    <cellStyle name="Normal 16 3 24" xfId="46204" xr:uid="{00000000-0005-0000-0000-0000EDB50000}"/>
    <cellStyle name="Normal 16 3 3" xfId="46205" xr:uid="{00000000-0005-0000-0000-0000EEB50000}"/>
    <cellStyle name="Normal 16 3 3 2" xfId="46206" xr:uid="{00000000-0005-0000-0000-0000EFB50000}"/>
    <cellStyle name="Normal 16 3 3 3" xfId="46207" xr:uid="{00000000-0005-0000-0000-0000F0B50000}"/>
    <cellStyle name="Normal 16 3 3 4" xfId="46208" xr:uid="{00000000-0005-0000-0000-0000F1B50000}"/>
    <cellStyle name="Normal 16 3 3 5" xfId="46209" xr:uid="{00000000-0005-0000-0000-0000F2B50000}"/>
    <cellStyle name="Normal 16 3 4" xfId="46210" xr:uid="{00000000-0005-0000-0000-0000F3B50000}"/>
    <cellStyle name="Normal 16 3 5" xfId="46211" xr:uid="{00000000-0005-0000-0000-0000F4B50000}"/>
    <cellStyle name="Normal 16 3 6" xfId="46212" xr:uid="{00000000-0005-0000-0000-0000F5B50000}"/>
    <cellStyle name="Normal 16 3 7" xfId="46213" xr:uid="{00000000-0005-0000-0000-0000F6B50000}"/>
    <cellStyle name="Normal 16 3 8" xfId="46214" xr:uid="{00000000-0005-0000-0000-0000F7B50000}"/>
    <cellStyle name="Normal 16 3 9" xfId="46215" xr:uid="{00000000-0005-0000-0000-0000F8B50000}"/>
    <cellStyle name="Normal 16 4" xfId="46216" xr:uid="{00000000-0005-0000-0000-0000F9B50000}"/>
    <cellStyle name="Normal 16 4 10" xfId="46217" xr:uid="{00000000-0005-0000-0000-0000FAB50000}"/>
    <cellStyle name="Normal 16 4 11" xfId="46218" xr:uid="{00000000-0005-0000-0000-0000FBB50000}"/>
    <cellStyle name="Normal 16 4 12" xfId="46219" xr:uid="{00000000-0005-0000-0000-0000FCB50000}"/>
    <cellStyle name="Normal 16 4 13" xfId="46220" xr:uid="{00000000-0005-0000-0000-0000FDB50000}"/>
    <cellStyle name="Normal 16 4 14" xfId="46221" xr:uid="{00000000-0005-0000-0000-0000FEB50000}"/>
    <cellStyle name="Normal 16 4 15" xfId="46222" xr:uid="{00000000-0005-0000-0000-0000FFB50000}"/>
    <cellStyle name="Normal 16 4 16" xfId="46223" xr:uid="{00000000-0005-0000-0000-000000B60000}"/>
    <cellStyle name="Normal 16 4 17" xfId="46224" xr:uid="{00000000-0005-0000-0000-000001B60000}"/>
    <cellStyle name="Normal 16 4 18" xfId="46225" xr:uid="{00000000-0005-0000-0000-000002B60000}"/>
    <cellStyle name="Normal 16 4 19" xfId="46226" xr:uid="{00000000-0005-0000-0000-000003B60000}"/>
    <cellStyle name="Normal 16 4 2" xfId="46227" xr:uid="{00000000-0005-0000-0000-000004B60000}"/>
    <cellStyle name="Normal 16 4 2 2" xfId="46228" xr:uid="{00000000-0005-0000-0000-000005B60000}"/>
    <cellStyle name="Normal 16 4 2 3" xfId="46229" xr:uid="{00000000-0005-0000-0000-000006B60000}"/>
    <cellStyle name="Normal 16 4 20" xfId="46230" xr:uid="{00000000-0005-0000-0000-000007B60000}"/>
    <cellStyle name="Normal 16 4 21" xfId="46231" xr:uid="{00000000-0005-0000-0000-000008B60000}"/>
    <cellStyle name="Normal 16 4 22" xfId="46232" xr:uid="{00000000-0005-0000-0000-000009B60000}"/>
    <cellStyle name="Normal 16 4 23" xfId="46233" xr:uid="{00000000-0005-0000-0000-00000AB60000}"/>
    <cellStyle name="Normal 16 4 24" xfId="46234" xr:uid="{00000000-0005-0000-0000-00000BB60000}"/>
    <cellStyle name="Normal 16 4 25" xfId="46235" xr:uid="{00000000-0005-0000-0000-00000CB60000}"/>
    <cellStyle name="Normal 16 4 3" xfId="46236" xr:uid="{00000000-0005-0000-0000-00000DB60000}"/>
    <cellStyle name="Normal 16 4 3 2" xfId="46237" xr:uid="{00000000-0005-0000-0000-00000EB60000}"/>
    <cellStyle name="Normal 16 4 3 3" xfId="46238" xr:uid="{00000000-0005-0000-0000-00000FB60000}"/>
    <cellStyle name="Normal 16 4 4" xfId="46239" xr:uid="{00000000-0005-0000-0000-000010B60000}"/>
    <cellStyle name="Normal 16 4 5" xfId="46240" xr:uid="{00000000-0005-0000-0000-000011B60000}"/>
    <cellStyle name="Normal 16 4 6" xfId="46241" xr:uid="{00000000-0005-0000-0000-000012B60000}"/>
    <cellStyle name="Normal 16 4 7" xfId="46242" xr:uid="{00000000-0005-0000-0000-000013B60000}"/>
    <cellStyle name="Normal 16 4 8" xfId="46243" xr:uid="{00000000-0005-0000-0000-000014B60000}"/>
    <cellStyle name="Normal 16 4 9" xfId="46244" xr:uid="{00000000-0005-0000-0000-000015B60000}"/>
    <cellStyle name="Normal 16 5" xfId="46245" xr:uid="{00000000-0005-0000-0000-000016B60000}"/>
    <cellStyle name="Normal 16 5 10" xfId="46246" xr:uid="{00000000-0005-0000-0000-000017B60000}"/>
    <cellStyle name="Normal 16 5 11" xfId="46247" xr:uid="{00000000-0005-0000-0000-000018B60000}"/>
    <cellStyle name="Normal 16 5 12" xfId="46248" xr:uid="{00000000-0005-0000-0000-000019B60000}"/>
    <cellStyle name="Normal 16 5 13" xfId="46249" xr:uid="{00000000-0005-0000-0000-00001AB60000}"/>
    <cellStyle name="Normal 16 5 14" xfId="46250" xr:uid="{00000000-0005-0000-0000-00001BB60000}"/>
    <cellStyle name="Normal 16 5 15" xfId="46251" xr:uid="{00000000-0005-0000-0000-00001CB60000}"/>
    <cellStyle name="Normal 16 5 16" xfId="46252" xr:uid="{00000000-0005-0000-0000-00001DB60000}"/>
    <cellStyle name="Normal 16 5 17" xfId="46253" xr:uid="{00000000-0005-0000-0000-00001EB60000}"/>
    <cellStyle name="Normal 16 5 18" xfId="46254" xr:uid="{00000000-0005-0000-0000-00001FB60000}"/>
    <cellStyle name="Normal 16 5 19" xfId="46255" xr:uid="{00000000-0005-0000-0000-000020B60000}"/>
    <cellStyle name="Normal 16 5 2" xfId="46256" xr:uid="{00000000-0005-0000-0000-000021B60000}"/>
    <cellStyle name="Normal 16 5 2 2" xfId="46257" xr:uid="{00000000-0005-0000-0000-000022B60000}"/>
    <cellStyle name="Normal 16 5 2 3" xfId="46258" xr:uid="{00000000-0005-0000-0000-000023B60000}"/>
    <cellStyle name="Normal 16 5 20" xfId="46259" xr:uid="{00000000-0005-0000-0000-000024B60000}"/>
    <cellStyle name="Normal 16 5 21" xfId="46260" xr:uid="{00000000-0005-0000-0000-000025B60000}"/>
    <cellStyle name="Normal 16 5 22" xfId="46261" xr:uid="{00000000-0005-0000-0000-000026B60000}"/>
    <cellStyle name="Normal 16 5 23" xfId="46262" xr:uid="{00000000-0005-0000-0000-000027B60000}"/>
    <cellStyle name="Normal 16 5 24" xfId="46263" xr:uid="{00000000-0005-0000-0000-000028B60000}"/>
    <cellStyle name="Normal 16 5 25" xfId="46264" xr:uid="{00000000-0005-0000-0000-000029B60000}"/>
    <cellStyle name="Normal 16 5 3" xfId="46265" xr:uid="{00000000-0005-0000-0000-00002AB60000}"/>
    <cellStyle name="Normal 16 5 3 2" xfId="46266" xr:uid="{00000000-0005-0000-0000-00002BB60000}"/>
    <cellStyle name="Normal 16 5 3 3" xfId="46267" xr:uid="{00000000-0005-0000-0000-00002CB60000}"/>
    <cellStyle name="Normal 16 5 4" xfId="46268" xr:uid="{00000000-0005-0000-0000-00002DB60000}"/>
    <cellStyle name="Normal 16 5 5" xfId="46269" xr:uid="{00000000-0005-0000-0000-00002EB60000}"/>
    <cellStyle name="Normal 16 5 6" xfId="46270" xr:uid="{00000000-0005-0000-0000-00002FB60000}"/>
    <cellStyle name="Normal 16 5 7" xfId="46271" xr:uid="{00000000-0005-0000-0000-000030B60000}"/>
    <cellStyle name="Normal 16 5 8" xfId="46272" xr:uid="{00000000-0005-0000-0000-000031B60000}"/>
    <cellStyle name="Normal 16 5 9" xfId="46273" xr:uid="{00000000-0005-0000-0000-000032B60000}"/>
    <cellStyle name="Normal 16 6" xfId="46274" xr:uid="{00000000-0005-0000-0000-000033B60000}"/>
    <cellStyle name="Normal 16 6 2" xfId="46275" xr:uid="{00000000-0005-0000-0000-000034B60000}"/>
    <cellStyle name="Normal 16 6 3" xfId="46276" xr:uid="{00000000-0005-0000-0000-000035B60000}"/>
    <cellStyle name="Normal 16 7" xfId="46277" xr:uid="{00000000-0005-0000-0000-000036B60000}"/>
    <cellStyle name="Normal 16 7 2" xfId="46278" xr:uid="{00000000-0005-0000-0000-000037B60000}"/>
    <cellStyle name="Normal 16 7 3" xfId="46279" xr:uid="{00000000-0005-0000-0000-000038B60000}"/>
    <cellStyle name="Normal 16 8" xfId="46280" xr:uid="{00000000-0005-0000-0000-000039B60000}"/>
    <cellStyle name="Normal 16 8 2" xfId="46281" xr:uid="{00000000-0005-0000-0000-00003AB60000}"/>
    <cellStyle name="Normal 16 8 3" xfId="46282" xr:uid="{00000000-0005-0000-0000-00003BB60000}"/>
    <cellStyle name="Normal 16 9" xfId="46283" xr:uid="{00000000-0005-0000-0000-00003CB60000}"/>
    <cellStyle name="Normal 16 9 2" xfId="46284" xr:uid="{00000000-0005-0000-0000-00003DB60000}"/>
    <cellStyle name="Normal 16 9 3" xfId="46285" xr:uid="{00000000-0005-0000-0000-00003EB60000}"/>
    <cellStyle name="Normal 16_1 Conciliação  08.2009" xfId="46286" xr:uid="{00000000-0005-0000-0000-00003FB60000}"/>
    <cellStyle name="Normal 160" xfId="46287" xr:uid="{00000000-0005-0000-0000-000040B60000}"/>
    <cellStyle name="Normal 161" xfId="46288" xr:uid="{00000000-0005-0000-0000-000041B60000}"/>
    <cellStyle name="Normal 162" xfId="46289" xr:uid="{00000000-0005-0000-0000-000042B60000}"/>
    <cellStyle name="Normal 163" xfId="46290" xr:uid="{00000000-0005-0000-0000-000043B60000}"/>
    <cellStyle name="Normal 164" xfId="46291" xr:uid="{00000000-0005-0000-0000-000044B60000}"/>
    <cellStyle name="Normal 165" xfId="46292" xr:uid="{00000000-0005-0000-0000-000045B60000}"/>
    <cellStyle name="Normal 166" xfId="46293" xr:uid="{00000000-0005-0000-0000-000046B60000}"/>
    <cellStyle name="Normal 167" xfId="46294" xr:uid="{00000000-0005-0000-0000-000047B60000}"/>
    <cellStyle name="Normal 168" xfId="46295" xr:uid="{00000000-0005-0000-0000-000048B60000}"/>
    <cellStyle name="Normal 169" xfId="46296" xr:uid="{00000000-0005-0000-0000-000049B60000}"/>
    <cellStyle name="Normal 17" xfId="46297" xr:uid="{00000000-0005-0000-0000-00004AB60000}"/>
    <cellStyle name="Normal 17 10" xfId="46298" xr:uid="{00000000-0005-0000-0000-00004BB60000}"/>
    <cellStyle name="Normal 17 10 2" xfId="46299" xr:uid="{00000000-0005-0000-0000-00004CB60000}"/>
    <cellStyle name="Normal 17 10 3" xfId="46300" xr:uid="{00000000-0005-0000-0000-00004DB60000}"/>
    <cellStyle name="Normal 17 11" xfId="46301" xr:uid="{00000000-0005-0000-0000-00004EB60000}"/>
    <cellStyle name="Normal 17 11 2" xfId="46302" xr:uid="{00000000-0005-0000-0000-00004FB60000}"/>
    <cellStyle name="Normal 17 11 3" xfId="46303" xr:uid="{00000000-0005-0000-0000-000050B60000}"/>
    <cellStyle name="Normal 17 12" xfId="46304" xr:uid="{00000000-0005-0000-0000-000051B60000}"/>
    <cellStyle name="Normal 17 12 2" xfId="46305" xr:uid="{00000000-0005-0000-0000-000052B60000}"/>
    <cellStyle name="Normal 17 13" xfId="46306" xr:uid="{00000000-0005-0000-0000-000053B60000}"/>
    <cellStyle name="Normal 17 14" xfId="46307" xr:uid="{00000000-0005-0000-0000-000054B60000}"/>
    <cellStyle name="Normal 17 15" xfId="46308" xr:uid="{00000000-0005-0000-0000-000055B60000}"/>
    <cellStyle name="Normal 17 16" xfId="46309" xr:uid="{00000000-0005-0000-0000-000056B60000}"/>
    <cellStyle name="Normal 17 17" xfId="46310" xr:uid="{00000000-0005-0000-0000-000057B60000}"/>
    <cellStyle name="Normal 17 18" xfId="46311" xr:uid="{00000000-0005-0000-0000-000058B60000}"/>
    <cellStyle name="Normal 17 19" xfId="46312" xr:uid="{00000000-0005-0000-0000-000059B60000}"/>
    <cellStyle name="Normal 17 2" xfId="46313" xr:uid="{00000000-0005-0000-0000-00005AB60000}"/>
    <cellStyle name="Normal 17 2 10" xfId="46314" xr:uid="{00000000-0005-0000-0000-00005BB60000}"/>
    <cellStyle name="Normal 17 2 11" xfId="46315" xr:uid="{00000000-0005-0000-0000-00005CB60000}"/>
    <cellStyle name="Normal 17 2 12" xfId="46316" xr:uid="{00000000-0005-0000-0000-00005DB60000}"/>
    <cellStyle name="Normal 17 2 13" xfId="46317" xr:uid="{00000000-0005-0000-0000-00005EB60000}"/>
    <cellStyle name="Normal 17 2 14" xfId="46318" xr:uid="{00000000-0005-0000-0000-00005FB60000}"/>
    <cellStyle name="Normal 17 2 15" xfId="46319" xr:uid="{00000000-0005-0000-0000-000060B60000}"/>
    <cellStyle name="Normal 17 2 16" xfId="46320" xr:uid="{00000000-0005-0000-0000-000061B60000}"/>
    <cellStyle name="Normal 17 2 17" xfId="46321" xr:uid="{00000000-0005-0000-0000-000062B60000}"/>
    <cellStyle name="Normal 17 2 18" xfId="46322" xr:uid="{00000000-0005-0000-0000-000063B60000}"/>
    <cellStyle name="Normal 17 2 19" xfId="46323" xr:uid="{00000000-0005-0000-0000-000064B60000}"/>
    <cellStyle name="Normal 17 2 2" xfId="46324" xr:uid="{00000000-0005-0000-0000-000065B60000}"/>
    <cellStyle name="Normal 17 2 2 2" xfId="46325" xr:uid="{00000000-0005-0000-0000-000066B60000}"/>
    <cellStyle name="Normal 17 2 2 3" xfId="46326" xr:uid="{00000000-0005-0000-0000-000067B60000}"/>
    <cellStyle name="Normal 17 2 2 4" xfId="46327" xr:uid="{00000000-0005-0000-0000-000068B60000}"/>
    <cellStyle name="Normal 17 2 2 5" xfId="46328" xr:uid="{00000000-0005-0000-0000-000069B60000}"/>
    <cellStyle name="Normal 17 2 20" xfId="46329" xr:uid="{00000000-0005-0000-0000-00006AB60000}"/>
    <cellStyle name="Normal 17 2 21" xfId="46330" xr:uid="{00000000-0005-0000-0000-00006BB60000}"/>
    <cellStyle name="Normal 17 2 22" xfId="46331" xr:uid="{00000000-0005-0000-0000-00006CB60000}"/>
    <cellStyle name="Normal 17 2 23" xfId="46332" xr:uid="{00000000-0005-0000-0000-00006DB60000}"/>
    <cellStyle name="Normal 17 2 24" xfId="46333" xr:uid="{00000000-0005-0000-0000-00006EB60000}"/>
    <cellStyle name="Normal 17 2 25" xfId="46334" xr:uid="{00000000-0005-0000-0000-00006FB60000}"/>
    <cellStyle name="Normal 17 2 3" xfId="46335" xr:uid="{00000000-0005-0000-0000-000070B60000}"/>
    <cellStyle name="Normal 17 2 3 2" xfId="46336" xr:uid="{00000000-0005-0000-0000-000071B60000}"/>
    <cellStyle name="Normal 17 2 3 3" xfId="46337" xr:uid="{00000000-0005-0000-0000-000072B60000}"/>
    <cellStyle name="Normal 17 2 3 4" xfId="46338" xr:uid="{00000000-0005-0000-0000-000073B60000}"/>
    <cellStyle name="Normal 17 2 3 5" xfId="46339" xr:uid="{00000000-0005-0000-0000-000074B60000}"/>
    <cellStyle name="Normal 17 2 4" xfId="46340" xr:uid="{00000000-0005-0000-0000-000075B60000}"/>
    <cellStyle name="Normal 17 2 4 2" xfId="46341" xr:uid="{00000000-0005-0000-0000-000076B60000}"/>
    <cellStyle name="Normal 17 2 5" xfId="46342" xr:uid="{00000000-0005-0000-0000-000077B60000}"/>
    <cellStyle name="Normal 17 2 6" xfId="46343" xr:uid="{00000000-0005-0000-0000-000078B60000}"/>
    <cellStyle name="Normal 17 2 7" xfId="46344" xr:uid="{00000000-0005-0000-0000-000079B60000}"/>
    <cellStyle name="Normal 17 2 8" xfId="46345" xr:uid="{00000000-0005-0000-0000-00007AB60000}"/>
    <cellStyle name="Normal 17 2 9" xfId="46346" xr:uid="{00000000-0005-0000-0000-00007BB60000}"/>
    <cellStyle name="Normal 17 20" xfId="46347" xr:uid="{00000000-0005-0000-0000-00007CB60000}"/>
    <cellStyle name="Normal 17 21" xfId="46348" xr:uid="{00000000-0005-0000-0000-00007DB60000}"/>
    <cellStyle name="Normal 17 22" xfId="46349" xr:uid="{00000000-0005-0000-0000-00007EB60000}"/>
    <cellStyle name="Normal 17 23" xfId="46350" xr:uid="{00000000-0005-0000-0000-00007FB60000}"/>
    <cellStyle name="Normal 17 24" xfId="46351" xr:uid="{00000000-0005-0000-0000-000080B60000}"/>
    <cellStyle name="Normal 17 25" xfId="46352" xr:uid="{00000000-0005-0000-0000-000081B60000}"/>
    <cellStyle name="Normal 17 26" xfId="46353" xr:uid="{00000000-0005-0000-0000-000082B60000}"/>
    <cellStyle name="Normal 17 27" xfId="46354" xr:uid="{00000000-0005-0000-0000-000083B60000}"/>
    <cellStyle name="Normal 17 28" xfId="46355" xr:uid="{00000000-0005-0000-0000-000084B60000}"/>
    <cellStyle name="Normal 17 29" xfId="46356" xr:uid="{00000000-0005-0000-0000-000085B60000}"/>
    <cellStyle name="Normal 17 3" xfId="46357" xr:uid="{00000000-0005-0000-0000-000086B60000}"/>
    <cellStyle name="Normal 17 3 10" xfId="46358" xr:uid="{00000000-0005-0000-0000-000087B60000}"/>
    <cellStyle name="Normal 17 3 11" xfId="46359" xr:uid="{00000000-0005-0000-0000-000088B60000}"/>
    <cellStyle name="Normal 17 3 12" xfId="46360" xr:uid="{00000000-0005-0000-0000-000089B60000}"/>
    <cellStyle name="Normal 17 3 13" xfId="46361" xr:uid="{00000000-0005-0000-0000-00008AB60000}"/>
    <cellStyle name="Normal 17 3 14" xfId="46362" xr:uid="{00000000-0005-0000-0000-00008BB60000}"/>
    <cellStyle name="Normal 17 3 15" xfId="46363" xr:uid="{00000000-0005-0000-0000-00008CB60000}"/>
    <cellStyle name="Normal 17 3 16" xfId="46364" xr:uid="{00000000-0005-0000-0000-00008DB60000}"/>
    <cellStyle name="Normal 17 3 17" xfId="46365" xr:uid="{00000000-0005-0000-0000-00008EB60000}"/>
    <cellStyle name="Normal 17 3 18" xfId="46366" xr:uid="{00000000-0005-0000-0000-00008FB60000}"/>
    <cellStyle name="Normal 17 3 19" xfId="46367" xr:uid="{00000000-0005-0000-0000-000090B60000}"/>
    <cellStyle name="Normal 17 3 2" xfId="46368" xr:uid="{00000000-0005-0000-0000-000091B60000}"/>
    <cellStyle name="Normal 17 3 2 2" xfId="46369" xr:uid="{00000000-0005-0000-0000-000092B60000}"/>
    <cellStyle name="Normal 17 3 2 3" xfId="46370" xr:uid="{00000000-0005-0000-0000-000093B60000}"/>
    <cellStyle name="Normal 17 3 2 4" xfId="46371" xr:uid="{00000000-0005-0000-0000-000094B60000}"/>
    <cellStyle name="Normal 17 3 2 5" xfId="46372" xr:uid="{00000000-0005-0000-0000-000095B60000}"/>
    <cellStyle name="Normal 17 3 20" xfId="46373" xr:uid="{00000000-0005-0000-0000-000096B60000}"/>
    <cellStyle name="Normal 17 3 21" xfId="46374" xr:uid="{00000000-0005-0000-0000-000097B60000}"/>
    <cellStyle name="Normal 17 3 22" xfId="46375" xr:uid="{00000000-0005-0000-0000-000098B60000}"/>
    <cellStyle name="Normal 17 3 23" xfId="46376" xr:uid="{00000000-0005-0000-0000-000099B60000}"/>
    <cellStyle name="Normal 17 3 24" xfId="46377" xr:uid="{00000000-0005-0000-0000-00009AB60000}"/>
    <cellStyle name="Normal 17 3 3" xfId="46378" xr:uid="{00000000-0005-0000-0000-00009BB60000}"/>
    <cellStyle name="Normal 17 3 3 2" xfId="46379" xr:uid="{00000000-0005-0000-0000-00009CB60000}"/>
    <cellStyle name="Normal 17 3 3 3" xfId="46380" xr:uid="{00000000-0005-0000-0000-00009DB60000}"/>
    <cellStyle name="Normal 17 3 3 4" xfId="46381" xr:uid="{00000000-0005-0000-0000-00009EB60000}"/>
    <cellStyle name="Normal 17 3 3 5" xfId="46382" xr:uid="{00000000-0005-0000-0000-00009FB60000}"/>
    <cellStyle name="Normal 17 3 4" xfId="46383" xr:uid="{00000000-0005-0000-0000-0000A0B60000}"/>
    <cellStyle name="Normal 17 3 5" xfId="46384" xr:uid="{00000000-0005-0000-0000-0000A1B60000}"/>
    <cellStyle name="Normal 17 3 6" xfId="46385" xr:uid="{00000000-0005-0000-0000-0000A2B60000}"/>
    <cellStyle name="Normal 17 3 7" xfId="46386" xr:uid="{00000000-0005-0000-0000-0000A3B60000}"/>
    <cellStyle name="Normal 17 3 8" xfId="46387" xr:uid="{00000000-0005-0000-0000-0000A4B60000}"/>
    <cellStyle name="Normal 17 3 9" xfId="46388" xr:uid="{00000000-0005-0000-0000-0000A5B60000}"/>
    <cellStyle name="Normal 17 30" xfId="46389" xr:uid="{00000000-0005-0000-0000-0000A6B60000}"/>
    <cellStyle name="Normal 17 31" xfId="46390" xr:uid="{00000000-0005-0000-0000-0000A7B60000}"/>
    <cellStyle name="Normal 17 4" xfId="46391" xr:uid="{00000000-0005-0000-0000-0000A8B60000}"/>
    <cellStyle name="Normal 17 4 10" xfId="46392" xr:uid="{00000000-0005-0000-0000-0000A9B60000}"/>
    <cellStyle name="Normal 17 4 11" xfId="46393" xr:uid="{00000000-0005-0000-0000-0000AAB60000}"/>
    <cellStyle name="Normal 17 4 12" xfId="46394" xr:uid="{00000000-0005-0000-0000-0000ABB60000}"/>
    <cellStyle name="Normal 17 4 13" xfId="46395" xr:uid="{00000000-0005-0000-0000-0000ACB60000}"/>
    <cellStyle name="Normal 17 4 14" xfId="46396" xr:uid="{00000000-0005-0000-0000-0000ADB60000}"/>
    <cellStyle name="Normal 17 4 15" xfId="46397" xr:uid="{00000000-0005-0000-0000-0000AEB60000}"/>
    <cellStyle name="Normal 17 4 16" xfId="46398" xr:uid="{00000000-0005-0000-0000-0000AFB60000}"/>
    <cellStyle name="Normal 17 4 17" xfId="46399" xr:uid="{00000000-0005-0000-0000-0000B0B60000}"/>
    <cellStyle name="Normal 17 4 18" xfId="46400" xr:uid="{00000000-0005-0000-0000-0000B1B60000}"/>
    <cellStyle name="Normal 17 4 19" xfId="46401" xr:uid="{00000000-0005-0000-0000-0000B2B60000}"/>
    <cellStyle name="Normal 17 4 2" xfId="46402" xr:uid="{00000000-0005-0000-0000-0000B3B60000}"/>
    <cellStyle name="Normal 17 4 2 2" xfId="46403" xr:uid="{00000000-0005-0000-0000-0000B4B60000}"/>
    <cellStyle name="Normal 17 4 2 3" xfId="46404" xr:uid="{00000000-0005-0000-0000-0000B5B60000}"/>
    <cellStyle name="Normal 17 4 20" xfId="46405" xr:uid="{00000000-0005-0000-0000-0000B6B60000}"/>
    <cellStyle name="Normal 17 4 21" xfId="46406" xr:uid="{00000000-0005-0000-0000-0000B7B60000}"/>
    <cellStyle name="Normal 17 4 22" xfId="46407" xr:uid="{00000000-0005-0000-0000-0000B8B60000}"/>
    <cellStyle name="Normal 17 4 23" xfId="46408" xr:uid="{00000000-0005-0000-0000-0000B9B60000}"/>
    <cellStyle name="Normal 17 4 24" xfId="46409" xr:uid="{00000000-0005-0000-0000-0000BAB60000}"/>
    <cellStyle name="Normal 17 4 25" xfId="46410" xr:uid="{00000000-0005-0000-0000-0000BBB60000}"/>
    <cellStyle name="Normal 17 4 3" xfId="46411" xr:uid="{00000000-0005-0000-0000-0000BCB60000}"/>
    <cellStyle name="Normal 17 4 3 2" xfId="46412" xr:uid="{00000000-0005-0000-0000-0000BDB60000}"/>
    <cellStyle name="Normal 17 4 3 3" xfId="46413" xr:uid="{00000000-0005-0000-0000-0000BEB60000}"/>
    <cellStyle name="Normal 17 4 4" xfId="46414" xr:uid="{00000000-0005-0000-0000-0000BFB60000}"/>
    <cellStyle name="Normal 17 4 5" xfId="46415" xr:uid="{00000000-0005-0000-0000-0000C0B60000}"/>
    <cellStyle name="Normal 17 4 6" xfId="46416" xr:uid="{00000000-0005-0000-0000-0000C1B60000}"/>
    <cellStyle name="Normal 17 4 7" xfId="46417" xr:uid="{00000000-0005-0000-0000-0000C2B60000}"/>
    <cellStyle name="Normal 17 4 8" xfId="46418" xr:uid="{00000000-0005-0000-0000-0000C3B60000}"/>
    <cellStyle name="Normal 17 4 9" xfId="46419" xr:uid="{00000000-0005-0000-0000-0000C4B60000}"/>
    <cellStyle name="Normal 17 5" xfId="46420" xr:uid="{00000000-0005-0000-0000-0000C5B60000}"/>
    <cellStyle name="Normal 17 5 10" xfId="46421" xr:uid="{00000000-0005-0000-0000-0000C6B60000}"/>
    <cellStyle name="Normal 17 5 11" xfId="46422" xr:uid="{00000000-0005-0000-0000-0000C7B60000}"/>
    <cellStyle name="Normal 17 5 12" xfId="46423" xr:uid="{00000000-0005-0000-0000-0000C8B60000}"/>
    <cellStyle name="Normal 17 5 13" xfId="46424" xr:uid="{00000000-0005-0000-0000-0000C9B60000}"/>
    <cellStyle name="Normal 17 5 14" xfId="46425" xr:uid="{00000000-0005-0000-0000-0000CAB60000}"/>
    <cellStyle name="Normal 17 5 15" xfId="46426" xr:uid="{00000000-0005-0000-0000-0000CBB60000}"/>
    <cellStyle name="Normal 17 5 16" xfId="46427" xr:uid="{00000000-0005-0000-0000-0000CCB60000}"/>
    <cellStyle name="Normal 17 5 17" xfId="46428" xr:uid="{00000000-0005-0000-0000-0000CDB60000}"/>
    <cellStyle name="Normal 17 5 18" xfId="46429" xr:uid="{00000000-0005-0000-0000-0000CEB60000}"/>
    <cellStyle name="Normal 17 5 19" xfId="46430" xr:uid="{00000000-0005-0000-0000-0000CFB60000}"/>
    <cellStyle name="Normal 17 5 2" xfId="46431" xr:uid="{00000000-0005-0000-0000-0000D0B60000}"/>
    <cellStyle name="Normal 17 5 2 2" xfId="46432" xr:uid="{00000000-0005-0000-0000-0000D1B60000}"/>
    <cellStyle name="Normal 17 5 2 3" xfId="46433" xr:uid="{00000000-0005-0000-0000-0000D2B60000}"/>
    <cellStyle name="Normal 17 5 20" xfId="46434" xr:uid="{00000000-0005-0000-0000-0000D3B60000}"/>
    <cellStyle name="Normal 17 5 21" xfId="46435" xr:uid="{00000000-0005-0000-0000-0000D4B60000}"/>
    <cellStyle name="Normal 17 5 22" xfId="46436" xr:uid="{00000000-0005-0000-0000-0000D5B60000}"/>
    <cellStyle name="Normal 17 5 23" xfId="46437" xr:uid="{00000000-0005-0000-0000-0000D6B60000}"/>
    <cellStyle name="Normal 17 5 24" xfId="46438" xr:uid="{00000000-0005-0000-0000-0000D7B60000}"/>
    <cellStyle name="Normal 17 5 25" xfId="46439" xr:uid="{00000000-0005-0000-0000-0000D8B60000}"/>
    <cellStyle name="Normal 17 5 3" xfId="46440" xr:uid="{00000000-0005-0000-0000-0000D9B60000}"/>
    <cellStyle name="Normal 17 5 3 2" xfId="46441" xr:uid="{00000000-0005-0000-0000-0000DAB60000}"/>
    <cellStyle name="Normal 17 5 3 3" xfId="46442" xr:uid="{00000000-0005-0000-0000-0000DBB60000}"/>
    <cellStyle name="Normal 17 5 4" xfId="46443" xr:uid="{00000000-0005-0000-0000-0000DCB60000}"/>
    <cellStyle name="Normal 17 5 5" xfId="46444" xr:uid="{00000000-0005-0000-0000-0000DDB60000}"/>
    <cellStyle name="Normal 17 5 6" xfId="46445" xr:uid="{00000000-0005-0000-0000-0000DEB60000}"/>
    <cellStyle name="Normal 17 5 7" xfId="46446" xr:uid="{00000000-0005-0000-0000-0000DFB60000}"/>
    <cellStyle name="Normal 17 5 8" xfId="46447" xr:uid="{00000000-0005-0000-0000-0000E0B60000}"/>
    <cellStyle name="Normal 17 5 9" xfId="46448" xr:uid="{00000000-0005-0000-0000-0000E1B60000}"/>
    <cellStyle name="Normal 17 6" xfId="46449" xr:uid="{00000000-0005-0000-0000-0000E2B60000}"/>
    <cellStyle name="Normal 17 6 2" xfId="46450" xr:uid="{00000000-0005-0000-0000-0000E3B60000}"/>
    <cellStyle name="Normal 17 6 3" xfId="46451" xr:uid="{00000000-0005-0000-0000-0000E4B60000}"/>
    <cellStyle name="Normal 17 7" xfId="46452" xr:uid="{00000000-0005-0000-0000-0000E5B60000}"/>
    <cellStyle name="Normal 17 7 2" xfId="46453" xr:uid="{00000000-0005-0000-0000-0000E6B60000}"/>
    <cellStyle name="Normal 17 7 3" xfId="46454" xr:uid="{00000000-0005-0000-0000-0000E7B60000}"/>
    <cellStyle name="Normal 17 8" xfId="46455" xr:uid="{00000000-0005-0000-0000-0000E8B60000}"/>
    <cellStyle name="Normal 17 8 2" xfId="46456" xr:uid="{00000000-0005-0000-0000-0000E9B60000}"/>
    <cellStyle name="Normal 17 8 3" xfId="46457" xr:uid="{00000000-0005-0000-0000-0000EAB60000}"/>
    <cellStyle name="Normal 17 9" xfId="46458" xr:uid="{00000000-0005-0000-0000-0000EBB60000}"/>
    <cellStyle name="Normal 17 9 2" xfId="46459" xr:uid="{00000000-0005-0000-0000-0000ECB60000}"/>
    <cellStyle name="Normal 17 9 3" xfId="46460" xr:uid="{00000000-0005-0000-0000-0000EDB60000}"/>
    <cellStyle name="Normal 17_1 Conciliação  08.2009" xfId="46461" xr:uid="{00000000-0005-0000-0000-0000EEB60000}"/>
    <cellStyle name="Normal 170" xfId="46462" xr:uid="{00000000-0005-0000-0000-0000EFB60000}"/>
    <cellStyle name="Normal 171" xfId="46463" xr:uid="{00000000-0005-0000-0000-0000F0B60000}"/>
    <cellStyle name="Normal 172" xfId="46464" xr:uid="{00000000-0005-0000-0000-0000F1B60000}"/>
    <cellStyle name="Normal 173" xfId="46465" xr:uid="{00000000-0005-0000-0000-0000F2B60000}"/>
    <cellStyle name="Normal 174" xfId="46466" xr:uid="{00000000-0005-0000-0000-0000F3B60000}"/>
    <cellStyle name="Normal 174 2" xfId="46467" xr:uid="{00000000-0005-0000-0000-0000F4B60000}"/>
    <cellStyle name="Normal 175" xfId="46468" xr:uid="{00000000-0005-0000-0000-0000F5B60000}"/>
    <cellStyle name="Normal 175 2" xfId="46469" xr:uid="{00000000-0005-0000-0000-0000F6B60000}"/>
    <cellStyle name="Normal 176" xfId="46470" xr:uid="{00000000-0005-0000-0000-0000F7B60000}"/>
    <cellStyle name="Normal 176 2" xfId="46471" xr:uid="{00000000-0005-0000-0000-0000F8B60000}"/>
    <cellStyle name="Normal 177" xfId="46472" xr:uid="{00000000-0005-0000-0000-0000F9B60000}"/>
    <cellStyle name="Normal 177 2" xfId="46473" xr:uid="{00000000-0005-0000-0000-0000FAB60000}"/>
    <cellStyle name="Normal 177 3" xfId="46474" xr:uid="{00000000-0005-0000-0000-0000FBB60000}"/>
    <cellStyle name="Normal 178" xfId="46475" xr:uid="{00000000-0005-0000-0000-0000FCB60000}"/>
    <cellStyle name="Normal 178 2" xfId="46476" xr:uid="{00000000-0005-0000-0000-0000FDB60000}"/>
    <cellStyle name="Normal 178 3" xfId="46477" xr:uid="{00000000-0005-0000-0000-0000FEB60000}"/>
    <cellStyle name="Normal 179" xfId="46478" xr:uid="{00000000-0005-0000-0000-0000FFB60000}"/>
    <cellStyle name="Normal 179 2" xfId="46479" xr:uid="{00000000-0005-0000-0000-000000B70000}"/>
    <cellStyle name="Normal 179 3" xfId="46480" xr:uid="{00000000-0005-0000-0000-000001B70000}"/>
    <cellStyle name="Normal 179 3 2" xfId="46481" xr:uid="{00000000-0005-0000-0000-000002B70000}"/>
    <cellStyle name="Normal 18" xfId="46482" xr:uid="{00000000-0005-0000-0000-000003B70000}"/>
    <cellStyle name="Normal 18 10" xfId="46483" xr:uid="{00000000-0005-0000-0000-000004B70000}"/>
    <cellStyle name="Normal 18 10 2" xfId="46484" xr:uid="{00000000-0005-0000-0000-000005B70000}"/>
    <cellStyle name="Normal 18 10 3" xfId="46485" xr:uid="{00000000-0005-0000-0000-000006B70000}"/>
    <cellStyle name="Normal 18 11" xfId="46486" xr:uid="{00000000-0005-0000-0000-000007B70000}"/>
    <cellStyle name="Normal 18 11 2" xfId="46487" xr:uid="{00000000-0005-0000-0000-000008B70000}"/>
    <cellStyle name="Normal 18 11 3" xfId="46488" xr:uid="{00000000-0005-0000-0000-000009B70000}"/>
    <cellStyle name="Normal 18 12" xfId="46489" xr:uid="{00000000-0005-0000-0000-00000AB70000}"/>
    <cellStyle name="Normal 18 12 2" xfId="46490" xr:uid="{00000000-0005-0000-0000-00000BB70000}"/>
    <cellStyle name="Normal 18 13" xfId="46491" xr:uid="{00000000-0005-0000-0000-00000CB70000}"/>
    <cellStyle name="Normal 18 14" xfId="46492" xr:uid="{00000000-0005-0000-0000-00000DB70000}"/>
    <cellStyle name="Normal 18 15" xfId="46493" xr:uid="{00000000-0005-0000-0000-00000EB70000}"/>
    <cellStyle name="Normal 18 16" xfId="46494" xr:uid="{00000000-0005-0000-0000-00000FB70000}"/>
    <cellStyle name="Normal 18 17" xfId="46495" xr:uid="{00000000-0005-0000-0000-000010B70000}"/>
    <cellStyle name="Normal 18 18" xfId="46496" xr:uid="{00000000-0005-0000-0000-000011B70000}"/>
    <cellStyle name="Normal 18 2" xfId="46497" xr:uid="{00000000-0005-0000-0000-000012B70000}"/>
    <cellStyle name="Normal 18 2 10" xfId="46498" xr:uid="{00000000-0005-0000-0000-000013B70000}"/>
    <cellStyle name="Normal 18 2 11" xfId="46499" xr:uid="{00000000-0005-0000-0000-000014B70000}"/>
    <cellStyle name="Normal 18 2 12" xfId="46500" xr:uid="{00000000-0005-0000-0000-000015B70000}"/>
    <cellStyle name="Normal 18 2 13" xfId="46501" xr:uid="{00000000-0005-0000-0000-000016B70000}"/>
    <cellStyle name="Normal 18 2 14" xfId="46502" xr:uid="{00000000-0005-0000-0000-000017B70000}"/>
    <cellStyle name="Normal 18 2 15" xfId="46503" xr:uid="{00000000-0005-0000-0000-000018B70000}"/>
    <cellStyle name="Normal 18 2 16" xfId="46504" xr:uid="{00000000-0005-0000-0000-000019B70000}"/>
    <cellStyle name="Normal 18 2 17" xfId="46505" xr:uid="{00000000-0005-0000-0000-00001AB70000}"/>
    <cellStyle name="Normal 18 2 18" xfId="46506" xr:uid="{00000000-0005-0000-0000-00001BB70000}"/>
    <cellStyle name="Normal 18 2 19" xfId="46507" xr:uid="{00000000-0005-0000-0000-00001CB70000}"/>
    <cellStyle name="Normal 18 2 2" xfId="46508" xr:uid="{00000000-0005-0000-0000-00001DB70000}"/>
    <cellStyle name="Normal 18 2 2 2" xfId="46509" xr:uid="{00000000-0005-0000-0000-00001EB70000}"/>
    <cellStyle name="Normal 18 2 2 3" xfId="46510" xr:uid="{00000000-0005-0000-0000-00001FB70000}"/>
    <cellStyle name="Normal 18 2 2 4" xfId="46511" xr:uid="{00000000-0005-0000-0000-000020B70000}"/>
    <cellStyle name="Normal 18 2 2 5" xfId="46512" xr:uid="{00000000-0005-0000-0000-000021B70000}"/>
    <cellStyle name="Normal 18 2 20" xfId="46513" xr:uid="{00000000-0005-0000-0000-000022B70000}"/>
    <cellStyle name="Normal 18 2 21" xfId="46514" xr:uid="{00000000-0005-0000-0000-000023B70000}"/>
    <cellStyle name="Normal 18 2 22" xfId="46515" xr:uid="{00000000-0005-0000-0000-000024B70000}"/>
    <cellStyle name="Normal 18 2 23" xfId="46516" xr:uid="{00000000-0005-0000-0000-000025B70000}"/>
    <cellStyle name="Normal 18 2 24" xfId="46517" xr:uid="{00000000-0005-0000-0000-000026B70000}"/>
    <cellStyle name="Normal 18 2 25" xfId="46518" xr:uid="{00000000-0005-0000-0000-000027B70000}"/>
    <cellStyle name="Normal 18 2 3" xfId="46519" xr:uid="{00000000-0005-0000-0000-000028B70000}"/>
    <cellStyle name="Normal 18 2 3 2" xfId="46520" xr:uid="{00000000-0005-0000-0000-000029B70000}"/>
    <cellStyle name="Normal 18 2 3 3" xfId="46521" xr:uid="{00000000-0005-0000-0000-00002AB70000}"/>
    <cellStyle name="Normal 18 2 3 4" xfId="46522" xr:uid="{00000000-0005-0000-0000-00002BB70000}"/>
    <cellStyle name="Normal 18 2 3 5" xfId="46523" xr:uid="{00000000-0005-0000-0000-00002CB70000}"/>
    <cellStyle name="Normal 18 2 4" xfId="46524" xr:uid="{00000000-0005-0000-0000-00002DB70000}"/>
    <cellStyle name="Normal 18 2 4 2" xfId="46525" xr:uid="{00000000-0005-0000-0000-00002EB70000}"/>
    <cellStyle name="Normal 18 2 5" xfId="46526" xr:uid="{00000000-0005-0000-0000-00002FB70000}"/>
    <cellStyle name="Normal 18 2 6" xfId="46527" xr:uid="{00000000-0005-0000-0000-000030B70000}"/>
    <cellStyle name="Normal 18 2 7" xfId="46528" xr:uid="{00000000-0005-0000-0000-000031B70000}"/>
    <cellStyle name="Normal 18 2 8" xfId="46529" xr:uid="{00000000-0005-0000-0000-000032B70000}"/>
    <cellStyle name="Normal 18 2 9" xfId="46530" xr:uid="{00000000-0005-0000-0000-000033B70000}"/>
    <cellStyle name="Normal 18 3" xfId="46531" xr:uid="{00000000-0005-0000-0000-000034B70000}"/>
    <cellStyle name="Normal 18 3 10" xfId="46532" xr:uid="{00000000-0005-0000-0000-000035B70000}"/>
    <cellStyle name="Normal 18 3 11" xfId="46533" xr:uid="{00000000-0005-0000-0000-000036B70000}"/>
    <cellStyle name="Normal 18 3 12" xfId="46534" xr:uid="{00000000-0005-0000-0000-000037B70000}"/>
    <cellStyle name="Normal 18 3 13" xfId="46535" xr:uid="{00000000-0005-0000-0000-000038B70000}"/>
    <cellStyle name="Normal 18 3 14" xfId="46536" xr:uid="{00000000-0005-0000-0000-000039B70000}"/>
    <cellStyle name="Normal 18 3 15" xfId="46537" xr:uid="{00000000-0005-0000-0000-00003AB70000}"/>
    <cellStyle name="Normal 18 3 16" xfId="46538" xr:uid="{00000000-0005-0000-0000-00003BB70000}"/>
    <cellStyle name="Normal 18 3 17" xfId="46539" xr:uid="{00000000-0005-0000-0000-00003CB70000}"/>
    <cellStyle name="Normal 18 3 18" xfId="46540" xr:uid="{00000000-0005-0000-0000-00003DB70000}"/>
    <cellStyle name="Normal 18 3 19" xfId="46541" xr:uid="{00000000-0005-0000-0000-00003EB70000}"/>
    <cellStyle name="Normal 18 3 2" xfId="46542" xr:uid="{00000000-0005-0000-0000-00003FB70000}"/>
    <cellStyle name="Normal 18 3 2 2" xfId="46543" xr:uid="{00000000-0005-0000-0000-000040B70000}"/>
    <cellStyle name="Normal 18 3 2 3" xfId="46544" xr:uid="{00000000-0005-0000-0000-000041B70000}"/>
    <cellStyle name="Normal 18 3 2 4" xfId="46545" xr:uid="{00000000-0005-0000-0000-000042B70000}"/>
    <cellStyle name="Normal 18 3 2 5" xfId="46546" xr:uid="{00000000-0005-0000-0000-000043B70000}"/>
    <cellStyle name="Normal 18 3 20" xfId="46547" xr:uid="{00000000-0005-0000-0000-000044B70000}"/>
    <cellStyle name="Normal 18 3 21" xfId="46548" xr:uid="{00000000-0005-0000-0000-000045B70000}"/>
    <cellStyle name="Normal 18 3 22" xfId="46549" xr:uid="{00000000-0005-0000-0000-000046B70000}"/>
    <cellStyle name="Normal 18 3 23" xfId="46550" xr:uid="{00000000-0005-0000-0000-000047B70000}"/>
    <cellStyle name="Normal 18 3 24" xfId="46551" xr:uid="{00000000-0005-0000-0000-000048B70000}"/>
    <cellStyle name="Normal 18 3 3" xfId="46552" xr:uid="{00000000-0005-0000-0000-000049B70000}"/>
    <cellStyle name="Normal 18 3 3 2" xfId="46553" xr:uid="{00000000-0005-0000-0000-00004AB70000}"/>
    <cellStyle name="Normal 18 3 3 3" xfId="46554" xr:uid="{00000000-0005-0000-0000-00004BB70000}"/>
    <cellStyle name="Normal 18 3 3 4" xfId="46555" xr:uid="{00000000-0005-0000-0000-00004CB70000}"/>
    <cellStyle name="Normal 18 3 3 5" xfId="46556" xr:uid="{00000000-0005-0000-0000-00004DB70000}"/>
    <cellStyle name="Normal 18 3 4" xfId="46557" xr:uid="{00000000-0005-0000-0000-00004EB70000}"/>
    <cellStyle name="Normal 18 3 5" xfId="46558" xr:uid="{00000000-0005-0000-0000-00004FB70000}"/>
    <cellStyle name="Normal 18 3 6" xfId="46559" xr:uid="{00000000-0005-0000-0000-000050B70000}"/>
    <cellStyle name="Normal 18 3 7" xfId="46560" xr:uid="{00000000-0005-0000-0000-000051B70000}"/>
    <cellStyle name="Normal 18 3 8" xfId="46561" xr:uid="{00000000-0005-0000-0000-000052B70000}"/>
    <cellStyle name="Normal 18 3 9" xfId="46562" xr:uid="{00000000-0005-0000-0000-000053B70000}"/>
    <cellStyle name="Normal 18 4" xfId="46563" xr:uid="{00000000-0005-0000-0000-000054B70000}"/>
    <cellStyle name="Normal 18 4 10" xfId="46564" xr:uid="{00000000-0005-0000-0000-000055B70000}"/>
    <cellStyle name="Normal 18 4 11" xfId="46565" xr:uid="{00000000-0005-0000-0000-000056B70000}"/>
    <cellStyle name="Normal 18 4 12" xfId="46566" xr:uid="{00000000-0005-0000-0000-000057B70000}"/>
    <cellStyle name="Normal 18 4 13" xfId="46567" xr:uid="{00000000-0005-0000-0000-000058B70000}"/>
    <cellStyle name="Normal 18 4 14" xfId="46568" xr:uid="{00000000-0005-0000-0000-000059B70000}"/>
    <cellStyle name="Normal 18 4 15" xfId="46569" xr:uid="{00000000-0005-0000-0000-00005AB70000}"/>
    <cellStyle name="Normal 18 4 16" xfId="46570" xr:uid="{00000000-0005-0000-0000-00005BB70000}"/>
    <cellStyle name="Normal 18 4 17" xfId="46571" xr:uid="{00000000-0005-0000-0000-00005CB70000}"/>
    <cellStyle name="Normal 18 4 18" xfId="46572" xr:uid="{00000000-0005-0000-0000-00005DB70000}"/>
    <cellStyle name="Normal 18 4 19" xfId="46573" xr:uid="{00000000-0005-0000-0000-00005EB70000}"/>
    <cellStyle name="Normal 18 4 2" xfId="46574" xr:uid="{00000000-0005-0000-0000-00005FB70000}"/>
    <cellStyle name="Normal 18 4 2 2" xfId="46575" xr:uid="{00000000-0005-0000-0000-000060B70000}"/>
    <cellStyle name="Normal 18 4 2 3" xfId="46576" xr:uid="{00000000-0005-0000-0000-000061B70000}"/>
    <cellStyle name="Normal 18 4 20" xfId="46577" xr:uid="{00000000-0005-0000-0000-000062B70000}"/>
    <cellStyle name="Normal 18 4 21" xfId="46578" xr:uid="{00000000-0005-0000-0000-000063B70000}"/>
    <cellStyle name="Normal 18 4 22" xfId="46579" xr:uid="{00000000-0005-0000-0000-000064B70000}"/>
    <cellStyle name="Normal 18 4 23" xfId="46580" xr:uid="{00000000-0005-0000-0000-000065B70000}"/>
    <cellStyle name="Normal 18 4 24" xfId="46581" xr:uid="{00000000-0005-0000-0000-000066B70000}"/>
    <cellStyle name="Normal 18 4 25" xfId="46582" xr:uid="{00000000-0005-0000-0000-000067B70000}"/>
    <cellStyle name="Normal 18 4 3" xfId="46583" xr:uid="{00000000-0005-0000-0000-000068B70000}"/>
    <cellStyle name="Normal 18 4 3 2" xfId="46584" xr:uid="{00000000-0005-0000-0000-000069B70000}"/>
    <cellStyle name="Normal 18 4 3 3" xfId="46585" xr:uid="{00000000-0005-0000-0000-00006AB70000}"/>
    <cellStyle name="Normal 18 4 4" xfId="46586" xr:uid="{00000000-0005-0000-0000-00006BB70000}"/>
    <cellStyle name="Normal 18 4 5" xfId="46587" xr:uid="{00000000-0005-0000-0000-00006CB70000}"/>
    <cellStyle name="Normal 18 4 6" xfId="46588" xr:uid="{00000000-0005-0000-0000-00006DB70000}"/>
    <cellStyle name="Normal 18 4 7" xfId="46589" xr:uid="{00000000-0005-0000-0000-00006EB70000}"/>
    <cellStyle name="Normal 18 4 8" xfId="46590" xr:uid="{00000000-0005-0000-0000-00006FB70000}"/>
    <cellStyle name="Normal 18 4 9" xfId="46591" xr:uid="{00000000-0005-0000-0000-000070B70000}"/>
    <cellStyle name="Normal 18 5" xfId="46592" xr:uid="{00000000-0005-0000-0000-000071B70000}"/>
    <cellStyle name="Normal 18 5 10" xfId="46593" xr:uid="{00000000-0005-0000-0000-000072B70000}"/>
    <cellStyle name="Normal 18 5 11" xfId="46594" xr:uid="{00000000-0005-0000-0000-000073B70000}"/>
    <cellStyle name="Normal 18 5 12" xfId="46595" xr:uid="{00000000-0005-0000-0000-000074B70000}"/>
    <cellStyle name="Normal 18 5 13" xfId="46596" xr:uid="{00000000-0005-0000-0000-000075B70000}"/>
    <cellStyle name="Normal 18 5 14" xfId="46597" xr:uid="{00000000-0005-0000-0000-000076B70000}"/>
    <cellStyle name="Normal 18 5 15" xfId="46598" xr:uid="{00000000-0005-0000-0000-000077B70000}"/>
    <cellStyle name="Normal 18 5 16" xfId="46599" xr:uid="{00000000-0005-0000-0000-000078B70000}"/>
    <cellStyle name="Normal 18 5 17" xfId="46600" xr:uid="{00000000-0005-0000-0000-000079B70000}"/>
    <cellStyle name="Normal 18 5 18" xfId="46601" xr:uid="{00000000-0005-0000-0000-00007AB70000}"/>
    <cellStyle name="Normal 18 5 19" xfId="46602" xr:uid="{00000000-0005-0000-0000-00007BB70000}"/>
    <cellStyle name="Normal 18 5 2" xfId="46603" xr:uid="{00000000-0005-0000-0000-00007CB70000}"/>
    <cellStyle name="Normal 18 5 2 2" xfId="46604" xr:uid="{00000000-0005-0000-0000-00007DB70000}"/>
    <cellStyle name="Normal 18 5 2 3" xfId="46605" xr:uid="{00000000-0005-0000-0000-00007EB70000}"/>
    <cellStyle name="Normal 18 5 20" xfId="46606" xr:uid="{00000000-0005-0000-0000-00007FB70000}"/>
    <cellStyle name="Normal 18 5 21" xfId="46607" xr:uid="{00000000-0005-0000-0000-000080B70000}"/>
    <cellStyle name="Normal 18 5 22" xfId="46608" xr:uid="{00000000-0005-0000-0000-000081B70000}"/>
    <cellStyle name="Normal 18 5 23" xfId="46609" xr:uid="{00000000-0005-0000-0000-000082B70000}"/>
    <cellStyle name="Normal 18 5 24" xfId="46610" xr:uid="{00000000-0005-0000-0000-000083B70000}"/>
    <cellStyle name="Normal 18 5 25" xfId="46611" xr:uid="{00000000-0005-0000-0000-000084B70000}"/>
    <cellStyle name="Normal 18 5 3" xfId="46612" xr:uid="{00000000-0005-0000-0000-000085B70000}"/>
    <cellStyle name="Normal 18 5 3 2" xfId="46613" xr:uid="{00000000-0005-0000-0000-000086B70000}"/>
    <cellStyle name="Normal 18 5 3 3" xfId="46614" xr:uid="{00000000-0005-0000-0000-000087B70000}"/>
    <cellStyle name="Normal 18 5 4" xfId="46615" xr:uid="{00000000-0005-0000-0000-000088B70000}"/>
    <cellStyle name="Normal 18 5 5" xfId="46616" xr:uid="{00000000-0005-0000-0000-000089B70000}"/>
    <cellStyle name="Normal 18 5 6" xfId="46617" xr:uid="{00000000-0005-0000-0000-00008AB70000}"/>
    <cellStyle name="Normal 18 5 7" xfId="46618" xr:uid="{00000000-0005-0000-0000-00008BB70000}"/>
    <cellStyle name="Normal 18 5 8" xfId="46619" xr:uid="{00000000-0005-0000-0000-00008CB70000}"/>
    <cellStyle name="Normal 18 5 9" xfId="46620" xr:uid="{00000000-0005-0000-0000-00008DB70000}"/>
    <cellStyle name="Normal 18 6" xfId="46621" xr:uid="{00000000-0005-0000-0000-00008EB70000}"/>
    <cellStyle name="Normal 18 6 2" xfId="46622" xr:uid="{00000000-0005-0000-0000-00008FB70000}"/>
    <cellStyle name="Normal 18 6 3" xfId="46623" xr:uid="{00000000-0005-0000-0000-000090B70000}"/>
    <cellStyle name="Normal 18 7" xfId="46624" xr:uid="{00000000-0005-0000-0000-000091B70000}"/>
    <cellStyle name="Normal 18 7 2" xfId="46625" xr:uid="{00000000-0005-0000-0000-000092B70000}"/>
    <cellStyle name="Normal 18 7 3" xfId="46626" xr:uid="{00000000-0005-0000-0000-000093B70000}"/>
    <cellStyle name="Normal 18 8" xfId="46627" xr:uid="{00000000-0005-0000-0000-000094B70000}"/>
    <cellStyle name="Normal 18 8 2" xfId="46628" xr:uid="{00000000-0005-0000-0000-000095B70000}"/>
    <cellStyle name="Normal 18 8 3" xfId="46629" xr:uid="{00000000-0005-0000-0000-000096B70000}"/>
    <cellStyle name="Normal 18 9" xfId="46630" xr:uid="{00000000-0005-0000-0000-000097B70000}"/>
    <cellStyle name="Normal 18 9 2" xfId="46631" xr:uid="{00000000-0005-0000-0000-000098B70000}"/>
    <cellStyle name="Normal 18 9 3" xfId="46632" xr:uid="{00000000-0005-0000-0000-000099B70000}"/>
    <cellStyle name="Normal 18_1 Conciliação  08.2009" xfId="46633" xr:uid="{00000000-0005-0000-0000-00009AB70000}"/>
    <cellStyle name="Normal 180" xfId="46634" xr:uid="{00000000-0005-0000-0000-00009BB70000}"/>
    <cellStyle name="Normal 180 2" xfId="46635" xr:uid="{00000000-0005-0000-0000-00009CB70000}"/>
    <cellStyle name="Normal 180 3" xfId="46636" xr:uid="{00000000-0005-0000-0000-00009DB70000}"/>
    <cellStyle name="Normal 181" xfId="46637" xr:uid="{00000000-0005-0000-0000-00009EB70000}"/>
    <cellStyle name="Normal 181 2" xfId="46638" xr:uid="{00000000-0005-0000-0000-00009FB70000}"/>
    <cellStyle name="Normal 181 3" xfId="46639" xr:uid="{00000000-0005-0000-0000-0000A0B70000}"/>
    <cellStyle name="Normal 182" xfId="46640" xr:uid="{00000000-0005-0000-0000-0000A1B70000}"/>
    <cellStyle name="Normal 182 2" xfId="46641" xr:uid="{00000000-0005-0000-0000-0000A2B70000}"/>
    <cellStyle name="Normal 182 3" xfId="46642" xr:uid="{00000000-0005-0000-0000-0000A3B70000}"/>
    <cellStyle name="Normal 183" xfId="46643" xr:uid="{00000000-0005-0000-0000-0000A4B70000}"/>
    <cellStyle name="Normal 183 2" xfId="46644" xr:uid="{00000000-0005-0000-0000-0000A5B70000}"/>
    <cellStyle name="Normal 184" xfId="46645" xr:uid="{00000000-0005-0000-0000-0000A6B70000}"/>
    <cellStyle name="Normal 184 2" xfId="46646" xr:uid="{00000000-0005-0000-0000-0000A7B70000}"/>
    <cellStyle name="Normal 185" xfId="46647" xr:uid="{00000000-0005-0000-0000-0000A8B70000}"/>
    <cellStyle name="Normal 186" xfId="46648" xr:uid="{00000000-0005-0000-0000-0000A9B70000}"/>
    <cellStyle name="Normal 186 2" xfId="46649" xr:uid="{00000000-0005-0000-0000-0000AAB70000}"/>
    <cellStyle name="Normal 187" xfId="46650" xr:uid="{00000000-0005-0000-0000-0000ABB70000}"/>
    <cellStyle name="Normal 187 2" xfId="46651" xr:uid="{00000000-0005-0000-0000-0000ACB70000}"/>
    <cellStyle name="Normal 188" xfId="46652" xr:uid="{00000000-0005-0000-0000-0000ADB70000}"/>
    <cellStyle name="Normal 188 2" xfId="46653" xr:uid="{00000000-0005-0000-0000-0000AEB70000}"/>
    <cellStyle name="Normal 189" xfId="46654" xr:uid="{00000000-0005-0000-0000-0000AFB70000}"/>
    <cellStyle name="Normal 189 2" xfId="46655" xr:uid="{00000000-0005-0000-0000-0000B0B70000}"/>
    <cellStyle name="Normal 19" xfId="46656" xr:uid="{00000000-0005-0000-0000-0000B1B70000}"/>
    <cellStyle name="Normal 19 10" xfId="46657" xr:uid="{00000000-0005-0000-0000-0000B2B70000}"/>
    <cellStyle name="Normal 19 11" xfId="46658" xr:uid="{00000000-0005-0000-0000-0000B3B70000}"/>
    <cellStyle name="Normal 19 12" xfId="46659" xr:uid="{00000000-0005-0000-0000-0000B4B70000}"/>
    <cellStyle name="Normal 19 13" xfId="46660" xr:uid="{00000000-0005-0000-0000-0000B5B70000}"/>
    <cellStyle name="Normal 19 14" xfId="46661" xr:uid="{00000000-0005-0000-0000-0000B6B70000}"/>
    <cellStyle name="Normal 19 15" xfId="46662" xr:uid="{00000000-0005-0000-0000-0000B7B70000}"/>
    <cellStyle name="Normal 19 16" xfId="46663" xr:uid="{00000000-0005-0000-0000-0000B8B70000}"/>
    <cellStyle name="Normal 19 17" xfId="46664" xr:uid="{00000000-0005-0000-0000-0000B9B70000}"/>
    <cellStyle name="Normal 19 2" xfId="46665" xr:uid="{00000000-0005-0000-0000-0000BAB70000}"/>
    <cellStyle name="Normal 19 2 10" xfId="46666" xr:uid="{00000000-0005-0000-0000-0000BBB70000}"/>
    <cellStyle name="Normal 19 2 11" xfId="46667" xr:uid="{00000000-0005-0000-0000-0000BCB70000}"/>
    <cellStyle name="Normal 19 2 12" xfId="46668" xr:uid="{00000000-0005-0000-0000-0000BDB70000}"/>
    <cellStyle name="Normal 19 2 13" xfId="46669" xr:uid="{00000000-0005-0000-0000-0000BEB70000}"/>
    <cellStyle name="Normal 19 2 14" xfId="46670" xr:uid="{00000000-0005-0000-0000-0000BFB70000}"/>
    <cellStyle name="Normal 19 2 15" xfId="46671" xr:uid="{00000000-0005-0000-0000-0000C0B70000}"/>
    <cellStyle name="Normal 19 2 16" xfId="46672" xr:uid="{00000000-0005-0000-0000-0000C1B70000}"/>
    <cellStyle name="Normal 19 2 17" xfId="46673" xr:uid="{00000000-0005-0000-0000-0000C2B70000}"/>
    <cellStyle name="Normal 19 2 18" xfId="46674" xr:uid="{00000000-0005-0000-0000-0000C3B70000}"/>
    <cellStyle name="Normal 19 2 19" xfId="46675" xr:uid="{00000000-0005-0000-0000-0000C4B70000}"/>
    <cellStyle name="Normal 19 2 2" xfId="46676" xr:uid="{00000000-0005-0000-0000-0000C5B70000}"/>
    <cellStyle name="Normal 19 2 2 2" xfId="46677" xr:uid="{00000000-0005-0000-0000-0000C6B70000}"/>
    <cellStyle name="Normal 19 2 2 3" xfId="46678" xr:uid="{00000000-0005-0000-0000-0000C7B70000}"/>
    <cellStyle name="Normal 19 2 2 4" xfId="46679" xr:uid="{00000000-0005-0000-0000-0000C8B70000}"/>
    <cellStyle name="Normal 19 2 2 5" xfId="46680" xr:uid="{00000000-0005-0000-0000-0000C9B70000}"/>
    <cellStyle name="Normal 19 2 20" xfId="46681" xr:uid="{00000000-0005-0000-0000-0000CAB70000}"/>
    <cellStyle name="Normal 19 2 21" xfId="46682" xr:uid="{00000000-0005-0000-0000-0000CBB70000}"/>
    <cellStyle name="Normal 19 2 22" xfId="46683" xr:uid="{00000000-0005-0000-0000-0000CCB70000}"/>
    <cellStyle name="Normal 19 2 23" xfId="46684" xr:uid="{00000000-0005-0000-0000-0000CDB70000}"/>
    <cellStyle name="Normal 19 2 24" xfId="46685" xr:uid="{00000000-0005-0000-0000-0000CEB70000}"/>
    <cellStyle name="Normal 19 2 25" xfId="46686" xr:uid="{00000000-0005-0000-0000-0000CFB70000}"/>
    <cellStyle name="Normal 19 2 3" xfId="46687" xr:uid="{00000000-0005-0000-0000-0000D0B70000}"/>
    <cellStyle name="Normal 19 2 3 2" xfId="46688" xr:uid="{00000000-0005-0000-0000-0000D1B70000}"/>
    <cellStyle name="Normal 19 2 3 3" xfId="46689" xr:uid="{00000000-0005-0000-0000-0000D2B70000}"/>
    <cellStyle name="Normal 19 2 3 4" xfId="46690" xr:uid="{00000000-0005-0000-0000-0000D3B70000}"/>
    <cellStyle name="Normal 19 2 3 5" xfId="46691" xr:uid="{00000000-0005-0000-0000-0000D4B70000}"/>
    <cellStyle name="Normal 19 2 4" xfId="46692" xr:uid="{00000000-0005-0000-0000-0000D5B70000}"/>
    <cellStyle name="Normal 19 2 5" xfId="46693" xr:uid="{00000000-0005-0000-0000-0000D6B70000}"/>
    <cellStyle name="Normal 19 2 6" xfId="46694" xr:uid="{00000000-0005-0000-0000-0000D7B70000}"/>
    <cellStyle name="Normal 19 2 7" xfId="46695" xr:uid="{00000000-0005-0000-0000-0000D8B70000}"/>
    <cellStyle name="Normal 19 2 8" xfId="46696" xr:uid="{00000000-0005-0000-0000-0000D9B70000}"/>
    <cellStyle name="Normal 19 2 9" xfId="46697" xr:uid="{00000000-0005-0000-0000-0000DAB70000}"/>
    <cellStyle name="Normal 19 3" xfId="46698" xr:uid="{00000000-0005-0000-0000-0000DBB70000}"/>
    <cellStyle name="Normal 19 3 10" xfId="46699" xr:uid="{00000000-0005-0000-0000-0000DCB70000}"/>
    <cellStyle name="Normal 19 3 11" xfId="46700" xr:uid="{00000000-0005-0000-0000-0000DDB70000}"/>
    <cellStyle name="Normal 19 3 12" xfId="46701" xr:uid="{00000000-0005-0000-0000-0000DEB70000}"/>
    <cellStyle name="Normal 19 3 13" xfId="46702" xr:uid="{00000000-0005-0000-0000-0000DFB70000}"/>
    <cellStyle name="Normal 19 3 14" xfId="46703" xr:uid="{00000000-0005-0000-0000-0000E0B70000}"/>
    <cellStyle name="Normal 19 3 15" xfId="46704" xr:uid="{00000000-0005-0000-0000-0000E1B70000}"/>
    <cellStyle name="Normal 19 3 16" xfId="46705" xr:uid="{00000000-0005-0000-0000-0000E2B70000}"/>
    <cellStyle name="Normal 19 3 17" xfId="46706" xr:uid="{00000000-0005-0000-0000-0000E3B70000}"/>
    <cellStyle name="Normal 19 3 18" xfId="46707" xr:uid="{00000000-0005-0000-0000-0000E4B70000}"/>
    <cellStyle name="Normal 19 3 19" xfId="46708" xr:uid="{00000000-0005-0000-0000-0000E5B70000}"/>
    <cellStyle name="Normal 19 3 2" xfId="46709" xr:uid="{00000000-0005-0000-0000-0000E6B70000}"/>
    <cellStyle name="Normal 19 3 2 2" xfId="46710" xr:uid="{00000000-0005-0000-0000-0000E7B70000}"/>
    <cellStyle name="Normal 19 3 2 3" xfId="46711" xr:uid="{00000000-0005-0000-0000-0000E8B70000}"/>
    <cellStyle name="Normal 19 3 2 4" xfId="46712" xr:uid="{00000000-0005-0000-0000-0000E9B70000}"/>
    <cellStyle name="Normal 19 3 2 5" xfId="46713" xr:uid="{00000000-0005-0000-0000-0000EAB70000}"/>
    <cellStyle name="Normal 19 3 20" xfId="46714" xr:uid="{00000000-0005-0000-0000-0000EBB70000}"/>
    <cellStyle name="Normal 19 3 21" xfId="46715" xr:uid="{00000000-0005-0000-0000-0000ECB70000}"/>
    <cellStyle name="Normal 19 3 22" xfId="46716" xr:uid="{00000000-0005-0000-0000-0000EDB70000}"/>
    <cellStyle name="Normal 19 3 23" xfId="46717" xr:uid="{00000000-0005-0000-0000-0000EEB70000}"/>
    <cellStyle name="Normal 19 3 24" xfId="46718" xr:uid="{00000000-0005-0000-0000-0000EFB70000}"/>
    <cellStyle name="Normal 19 3 3" xfId="46719" xr:uid="{00000000-0005-0000-0000-0000F0B70000}"/>
    <cellStyle name="Normal 19 3 3 2" xfId="46720" xr:uid="{00000000-0005-0000-0000-0000F1B70000}"/>
    <cellStyle name="Normal 19 3 3 3" xfId="46721" xr:uid="{00000000-0005-0000-0000-0000F2B70000}"/>
    <cellStyle name="Normal 19 3 3 4" xfId="46722" xr:uid="{00000000-0005-0000-0000-0000F3B70000}"/>
    <cellStyle name="Normal 19 3 3 5" xfId="46723" xr:uid="{00000000-0005-0000-0000-0000F4B70000}"/>
    <cellStyle name="Normal 19 3 4" xfId="46724" xr:uid="{00000000-0005-0000-0000-0000F5B70000}"/>
    <cellStyle name="Normal 19 3 5" xfId="46725" xr:uid="{00000000-0005-0000-0000-0000F6B70000}"/>
    <cellStyle name="Normal 19 3 6" xfId="46726" xr:uid="{00000000-0005-0000-0000-0000F7B70000}"/>
    <cellStyle name="Normal 19 3 7" xfId="46727" xr:uid="{00000000-0005-0000-0000-0000F8B70000}"/>
    <cellStyle name="Normal 19 3 8" xfId="46728" xr:uid="{00000000-0005-0000-0000-0000F9B70000}"/>
    <cellStyle name="Normal 19 3 9" xfId="46729" xr:uid="{00000000-0005-0000-0000-0000FAB70000}"/>
    <cellStyle name="Normal 19 4" xfId="46730" xr:uid="{00000000-0005-0000-0000-0000FBB70000}"/>
    <cellStyle name="Normal 19 4 10" xfId="46731" xr:uid="{00000000-0005-0000-0000-0000FCB70000}"/>
    <cellStyle name="Normal 19 4 11" xfId="46732" xr:uid="{00000000-0005-0000-0000-0000FDB70000}"/>
    <cellStyle name="Normal 19 4 12" xfId="46733" xr:uid="{00000000-0005-0000-0000-0000FEB70000}"/>
    <cellStyle name="Normal 19 4 13" xfId="46734" xr:uid="{00000000-0005-0000-0000-0000FFB70000}"/>
    <cellStyle name="Normal 19 4 14" xfId="46735" xr:uid="{00000000-0005-0000-0000-000000B80000}"/>
    <cellStyle name="Normal 19 4 15" xfId="46736" xr:uid="{00000000-0005-0000-0000-000001B80000}"/>
    <cellStyle name="Normal 19 4 16" xfId="46737" xr:uid="{00000000-0005-0000-0000-000002B80000}"/>
    <cellStyle name="Normal 19 4 17" xfId="46738" xr:uid="{00000000-0005-0000-0000-000003B80000}"/>
    <cellStyle name="Normal 19 4 18" xfId="46739" xr:uid="{00000000-0005-0000-0000-000004B80000}"/>
    <cellStyle name="Normal 19 4 19" xfId="46740" xr:uid="{00000000-0005-0000-0000-000005B80000}"/>
    <cellStyle name="Normal 19 4 2" xfId="46741" xr:uid="{00000000-0005-0000-0000-000006B80000}"/>
    <cellStyle name="Normal 19 4 2 2" xfId="46742" xr:uid="{00000000-0005-0000-0000-000007B80000}"/>
    <cellStyle name="Normal 19 4 2 3" xfId="46743" xr:uid="{00000000-0005-0000-0000-000008B80000}"/>
    <cellStyle name="Normal 19 4 20" xfId="46744" xr:uid="{00000000-0005-0000-0000-000009B80000}"/>
    <cellStyle name="Normal 19 4 21" xfId="46745" xr:uid="{00000000-0005-0000-0000-00000AB80000}"/>
    <cellStyle name="Normal 19 4 22" xfId="46746" xr:uid="{00000000-0005-0000-0000-00000BB80000}"/>
    <cellStyle name="Normal 19 4 23" xfId="46747" xr:uid="{00000000-0005-0000-0000-00000CB80000}"/>
    <cellStyle name="Normal 19 4 24" xfId="46748" xr:uid="{00000000-0005-0000-0000-00000DB80000}"/>
    <cellStyle name="Normal 19 4 25" xfId="46749" xr:uid="{00000000-0005-0000-0000-00000EB80000}"/>
    <cellStyle name="Normal 19 4 3" xfId="46750" xr:uid="{00000000-0005-0000-0000-00000FB80000}"/>
    <cellStyle name="Normal 19 4 3 2" xfId="46751" xr:uid="{00000000-0005-0000-0000-000010B80000}"/>
    <cellStyle name="Normal 19 4 3 3" xfId="46752" xr:uid="{00000000-0005-0000-0000-000011B80000}"/>
    <cellStyle name="Normal 19 4 4" xfId="46753" xr:uid="{00000000-0005-0000-0000-000012B80000}"/>
    <cellStyle name="Normal 19 4 5" xfId="46754" xr:uid="{00000000-0005-0000-0000-000013B80000}"/>
    <cellStyle name="Normal 19 4 6" xfId="46755" xr:uid="{00000000-0005-0000-0000-000014B80000}"/>
    <cellStyle name="Normal 19 4 7" xfId="46756" xr:uid="{00000000-0005-0000-0000-000015B80000}"/>
    <cellStyle name="Normal 19 4 8" xfId="46757" xr:uid="{00000000-0005-0000-0000-000016B80000}"/>
    <cellStyle name="Normal 19 4 9" xfId="46758" xr:uid="{00000000-0005-0000-0000-000017B80000}"/>
    <cellStyle name="Normal 19 5" xfId="46759" xr:uid="{00000000-0005-0000-0000-000018B80000}"/>
    <cellStyle name="Normal 19 5 10" xfId="46760" xr:uid="{00000000-0005-0000-0000-000019B80000}"/>
    <cellStyle name="Normal 19 5 11" xfId="46761" xr:uid="{00000000-0005-0000-0000-00001AB80000}"/>
    <cellStyle name="Normal 19 5 12" xfId="46762" xr:uid="{00000000-0005-0000-0000-00001BB80000}"/>
    <cellStyle name="Normal 19 5 13" xfId="46763" xr:uid="{00000000-0005-0000-0000-00001CB80000}"/>
    <cellStyle name="Normal 19 5 14" xfId="46764" xr:uid="{00000000-0005-0000-0000-00001DB80000}"/>
    <cellStyle name="Normal 19 5 15" xfId="46765" xr:uid="{00000000-0005-0000-0000-00001EB80000}"/>
    <cellStyle name="Normal 19 5 16" xfId="46766" xr:uid="{00000000-0005-0000-0000-00001FB80000}"/>
    <cellStyle name="Normal 19 5 17" xfId="46767" xr:uid="{00000000-0005-0000-0000-000020B80000}"/>
    <cellStyle name="Normal 19 5 18" xfId="46768" xr:uid="{00000000-0005-0000-0000-000021B80000}"/>
    <cellStyle name="Normal 19 5 19" xfId="46769" xr:uid="{00000000-0005-0000-0000-000022B80000}"/>
    <cellStyle name="Normal 19 5 2" xfId="46770" xr:uid="{00000000-0005-0000-0000-000023B80000}"/>
    <cellStyle name="Normal 19 5 2 2" xfId="46771" xr:uid="{00000000-0005-0000-0000-000024B80000}"/>
    <cellStyle name="Normal 19 5 2 3" xfId="46772" xr:uid="{00000000-0005-0000-0000-000025B80000}"/>
    <cellStyle name="Normal 19 5 20" xfId="46773" xr:uid="{00000000-0005-0000-0000-000026B80000}"/>
    <cellStyle name="Normal 19 5 21" xfId="46774" xr:uid="{00000000-0005-0000-0000-000027B80000}"/>
    <cellStyle name="Normal 19 5 22" xfId="46775" xr:uid="{00000000-0005-0000-0000-000028B80000}"/>
    <cellStyle name="Normal 19 5 23" xfId="46776" xr:uid="{00000000-0005-0000-0000-000029B80000}"/>
    <cellStyle name="Normal 19 5 24" xfId="46777" xr:uid="{00000000-0005-0000-0000-00002AB80000}"/>
    <cellStyle name="Normal 19 5 25" xfId="46778" xr:uid="{00000000-0005-0000-0000-00002BB80000}"/>
    <cellStyle name="Normal 19 5 3" xfId="46779" xr:uid="{00000000-0005-0000-0000-00002CB80000}"/>
    <cellStyle name="Normal 19 5 3 2" xfId="46780" xr:uid="{00000000-0005-0000-0000-00002DB80000}"/>
    <cellStyle name="Normal 19 5 3 3" xfId="46781" xr:uid="{00000000-0005-0000-0000-00002EB80000}"/>
    <cellStyle name="Normal 19 5 4" xfId="46782" xr:uid="{00000000-0005-0000-0000-00002FB80000}"/>
    <cellStyle name="Normal 19 5 5" xfId="46783" xr:uid="{00000000-0005-0000-0000-000030B80000}"/>
    <cellStyle name="Normal 19 5 6" xfId="46784" xr:uid="{00000000-0005-0000-0000-000031B80000}"/>
    <cellStyle name="Normal 19 5 7" xfId="46785" xr:uid="{00000000-0005-0000-0000-000032B80000}"/>
    <cellStyle name="Normal 19 5 8" xfId="46786" xr:uid="{00000000-0005-0000-0000-000033B80000}"/>
    <cellStyle name="Normal 19 5 9" xfId="46787" xr:uid="{00000000-0005-0000-0000-000034B80000}"/>
    <cellStyle name="Normal 19 6" xfId="46788" xr:uid="{00000000-0005-0000-0000-000035B80000}"/>
    <cellStyle name="Normal 19 7" xfId="46789" xr:uid="{00000000-0005-0000-0000-000036B80000}"/>
    <cellStyle name="Normal 19 8" xfId="46790" xr:uid="{00000000-0005-0000-0000-000037B80000}"/>
    <cellStyle name="Normal 19 9" xfId="46791" xr:uid="{00000000-0005-0000-0000-000038B80000}"/>
    <cellStyle name="Normal 19_1 Conciliação  08.2009" xfId="46792" xr:uid="{00000000-0005-0000-0000-000039B80000}"/>
    <cellStyle name="Normal 190" xfId="46793" xr:uid="{00000000-0005-0000-0000-00003AB80000}"/>
    <cellStyle name="Normal 190 2" xfId="46794" xr:uid="{00000000-0005-0000-0000-00003BB80000}"/>
    <cellStyle name="Normal 191" xfId="46795" xr:uid="{00000000-0005-0000-0000-00003CB80000}"/>
    <cellStyle name="Normal 191 2" xfId="46796" xr:uid="{00000000-0005-0000-0000-00003DB80000}"/>
    <cellStyle name="Normal 192" xfId="46797" xr:uid="{00000000-0005-0000-0000-00003EB80000}"/>
    <cellStyle name="Normal 192 2" xfId="46798" xr:uid="{00000000-0005-0000-0000-00003FB80000}"/>
    <cellStyle name="Normal 193" xfId="46799" xr:uid="{00000000-0005-0000-0000-000040B80000}"/>
    <cellStyle name="Normal 193 2" xfId="46800" xr:uid="{00000000-0005-0000-0000-000041B80000}"/>
    <cellStyle name="Normal 193 2 2" xfId="46801" xr:uid="{00000000-0005-0000-0000-000042B80000}"/>
    <cellStyle name="Normal 193 2 2 2" xfId="46802" xr:uid="{00000000-0005-0000-0000-000043B80000}"/>
    <cellStyle name="Normal 193 2 2 2 2" xfId="46803" xr:uid="{00000000-0005-0000-0000-000044B80000}"/>
    <cellStyle name="Normal 193 2 2 3" xfId="46804" xr:uid="{00000000-0005-0000-0000-000045B80000}"/>
    <cellStyle name="Normal 193 2 2 4" xfId="46805" xr:uid="{00000000-0005-0000-0000-000046B80000}"/>
    <cellStyle name="Normal 193 2 3" xfId="46806" xr:uid="{00000000-0005-0000-0000-000047B80000}"/>
    <cellStyle name="Normal 193 2 3 2" xfId="46807" xr:uid="{00000000-0005-0000-0000-000048B80000}"/>
    <cellStyle name="Normal 193 2 4" xfId="46808" xr:uid="{00000000-0005-0000-0000-000049B80000}"/>
    <cellStyle name="Normal 193 2 5" xfId="46809" xr:uid="{00000000-0005-0000-0000-00004AB80000}"/>
    <cellStyle name="Normal 193 3" xfId="46810" xr:uid="{00000000-0005-0000-0000-00004BB80000}"/>
    <cellStyle name="Normal 193 3 2" xfId="46811" xr:uid="{00000000-0005-0000-0000-00004CB80000}"/>
    <cellStyle name="Normal 193 3 2 2" xfId="46812" xr:uid="{00000000-0005-0000-0000-00004DB80000}"/>
    <cellStyle name="Normal 193 3 3" xfId="46813" xr:uid="{00000000-0005-0000-0000-00004EB80000}"/>
    <cellStyle name="Normal 193 3 4" xfId="46814" xr:uid="{00000000-0005-0000-0000-00004FB80000}"/>
    <cellStyle name="Normal 193 4" xfId="46815" xr:uid="{00000000-0005-0000-0000-000050B80000}"/>
    <cellStyle name="Normal 193 4 2" xfId="46816" xr:uid="{00000000-0005-0000-0000-000051B80000}"/>
    <cellStyle name="Normal 193 5" xfId="46817" xr:uid="{00000000-0005-0000-0000-000052B80000}"/>
    <cellStyle name="Normal 193 6" xfId="46818" xr:uid="{00000000-0005-0000-0000-000053B80000}"/>
    <cellStyle name="Normal 194" xfId="46819" xr:uid="{00000000-0005-0000-0000-000054B80000}"/>
    <cellStyle name="Normal 194 2" xfId="46820" xr:uid="{00000000-0005-0000-0000-000055B80000}"/>
    <cellStyle name="Normal 194 2 2" xfId="46821" xr:uid="{00000000-0005-0000-0000-000056B80000}"/>
    <cellStyle name="Normal 194 2 2 2" xfId="46822" xr:uid="{00000000-0005-0000-0000-000057B80000}"/>
    <cellStyle name="Normal 194 2 2 2 2" xfId="46823" xr:uid="{00000000-0005-0000-0000-000058B80000}"/>
    <cellStyle name="Normal 194 2 2 3" xfId="46824" xr:uid="{00000000-0005-0000-0000-000059B80000}"/>
    <cellStyle name="Normal 194 2 2 4" xfId="46825" xr:uid="{00000000-0005-0000-0000-00005AB80000}"/>
    <cellStyle name="Normal 194 2 3" xfId="46826" xr:uid="{00000000-0005-0000-0000-00005BB80000}"/>
    <cellStyle name="Normal 194 2 3 2" xfId="46827" xr:uid="{00000000-0005-0000-0000-00005CB80000}"/>
    <cellStyle name="Normal 194 2 4" xfId="46828" xr:uid="{00000000-0005-0000-0000-00005DB80000}"/>
    <cellStyle name="Normal 194 2 5" xfId="46829" xr:uid="{00000000-0005-0000-0000-00005EB80000}"/>
    <cellStyle name="Normal 194 3" xfId="46830" xr:uid="{00000000-0005-0000-0000-00005FB80000}"/>
    <cellStyle name="Normal 194 3 2" xfId="46831" xr:uid="{00000000-0005-0000-0000-000060B80000}"/>
    <cellStyle name="Normal 194 3 2 2" xfId="46832" xr:uid="{00000000-0005-0000-0000-000061B80000}"/>
    <cellStyle name="Normal 194 3 3" xfId="46833" xr:uid="{00000000-0005-0000-0000-000062B80000}"/>
    <cellStyle name="Normal 194 3 4" xfId="46834" xr:uid="{00000000-0005-0000-0000-000063B80000}"/>
    <cellStyle name="Normal 194 4" xfId="46835" xr:uid="{00000000-0005-0000-0000-000064B80000}"/>
    <cellStyle name="Normal 194 4 2" xfId="46836" xr:uid="{00000000-0005-0000-0000-000065B80000}"/>
    <cellStyle name="Normal 194 5" xfId="46837" xr:uid="{00000000-0005-0000-0000-000066B80000}"/>
    <cellStyle name="Normal 194 6" xfId="46838" xr:uid="{00000000-0005-0000-0000-000067B80000}"/>
    <cellStyle name="Normal 195" xfId="46839" xr:uid="{00000000-0005-0000-0000-000068B80000}"/>
    <cellStyle name="Normal 195 2" xfId="46840" xr:uid="{00000000-0005-0000-0000-000069B80000}"/>
    <cellStyle name="Normal 195 2 2" xfId="46841" xr:uid="{00000000-0005-0000-0000-00006AB80000}"/>
    <cellStyle name="Normal 195 2 2 2" xfId="46842" xr:uid="{00000000-0005-0000-0000-00006BB80000}"/>
    <cellStyle name="Normal 195 2 2 2 2" xfId="46843" xr:uid="{00000000-0005-0000-0000-00006CB80000}"/>
    <cellStyle name="Normal 195 2 2 3" xfId="46844" xr:uid="{00000000-0005-0000-0000-00006DB80000}"/>
    <cellStyle name="Normal 195 2 2 4" xfId="46845" xr:uid="{00000000-0005-0000-0000-00006EB80000}"/>
    <cellStyle name="Normal 195 2 3" xfId="46846" xr:uid="{00000000-0005-0000-0000-00006FB80000}"/>
    <cellStyle name="Normal 195 2 3 2" xfId="46847" xr:uid="{00000000-0005-0000-0000-000070B80000}"/>
    <cellStyle name="Normal 195 2 4" xfId="46848" xr:uid="{00000000-0005-0000-0000-000071B80000}"/>
    <cellStyle name="Normal 195 2 5" xfId="46849" xr:uid="{00000000-0005-0000-0000-000072B80000}"/>
    <cellStyle name="Normal 195 3" xfId="46850" xr:uid="{00000000-0005-0000-0000-000073B80000}"/>
    <cellStyle name="Normal 195 3 2" xfId="46851" xr:uid="{00000000-0005-0000-0000-000074B80000}"/>
    <cellStyle name="Normal 195 3 2 2" xfId="46852" xr:uid="{00000000-0005-0000-0000-000075B80000}"/>
    <cellStyle name="Normal 195 3 3" xfId="46853" xr:uid="{00000000-0005-0000-0000-000076B80000}"/>
    <cellStyle name="Normal 195 3 4" xfId="46854" xr:uid="{00000000-0005-0000-0000-000077B80000}"/>
    <cellStyle name="Normal 195 4" xfId="46855" xr:uid="{00000000-0005-0000-0000-000078B80000}"/>
    <cellStyle name="Normal 195 4 2" xfId="46856" xr:uid="{00000000-0005-0000-0000-000079B80000}"/>
    <cellStyle name="Normal 195 5" xfId="46857" xr:uid="{00000000-0005-0000-0000-00007AB80000}"/>
    <cellStyle name="Normal 195 6" xfId="46858" xr:uid="{00000000-0005-0000-0000-00007BB80000}"/>
    <cellStyle name="Normal 196" xfId="46859" xr:uid="{00000000-0005-0000-0000-00007CB80000}"/>
    <cellStyle name="Normal 196 2" xfId="46860" xr:uid="{00000000-0005-0000-0000-00007DB80000}"/>
    <cellStyle name="Normal 196 2 2" xfId="46861" xr:uid="{00000000-0005-0000-0000-00007EB80000}"/>
    <cellStyle name="Normal 196 2 2 2" xfId="46862" xr:uid="{00000000-0005-0000-0000-00007FB80000}"/>
    <cellStyle name="Normal 196 2 2 2 2" xfId="46863" xr:uid="{00000000-0005-0000-0000-000080B80000}"/>
    <cellStyle name="Normal 196 2 2 3" xfId="46864" xr:uid="{00000000-0005-0000-0000-000081B80000}"/>
    <cellStyle name="Normal 196 2 2 4" xfId="46865" xr:uid="{00000000-0005-0000-0000-000082B80000}"/>
    <cellStyle name="Normal 196 2 3" xfId="46866" xr:uid="{00000000-0005-0000-0000-000083B80000}"/>
    <cellStyle name="Normal 196 2 3 2" xfId="46867" xr:uid="{00000000-0005-0000-0000-000084B80000}"/>
    <cellStyle name="Normal 196 2 4" xfId="46868" xr:uid="{00000000-0005-0000-0000-000085B80000}"/>
    <cellStyle name="Normal 196 2 5" xfId="46869" xr:uid="{00000000-0005-0000-0000-000086B80000}"/>
    <cellStyle name="Normal 196 3" xfId="46870" xr:uid="{00000000-0005-0000-0000-000087B80000}"/>
    <cellStyle name="Normal 196 3 2" xfId="46871" xr:uid="{00000000-0005-0000-0000-000088B80000}"/>
    <cellStyle name="Normal 196 3 2 2" xfId="46872" xr:uid="{00000000-0005-0000-0000-000089B80000}"/>
    <cellStyle name="Normal 196 3 3" xfId="46873" xr:uid="{00000000-0005-0000-0000-00008AB80000}"/>
    <cellStyle name="Normal 196 3 4" xfId="46874" xr:uid="{00000000-0005-0000-0000-00008BB80000}"/>
    <cellStyle name="Normal 196 4" xfId="46875" xr:uid="{00000000-0005-0000-0000-00008CB80000}"/>
    <cellStyle name="Normal 196 4 2" xfId="46876" xr:uid="{00000000-0005-0000-0000-00008DB80000}"/>
    <cellStyle name="Normal 196 5" xfId="46877" xr:uid="{00000000-0005-0000-0000-00008EB80000}"/>
    <cellStyle name="Normal 196 6" xfId="46878" xr:uid="{00000000-0005-0000-0000-00008FB80000}"/>
    <cellStyle name="Normal 197" xfId="46879" xr:uid="{00000000-0005-0000-0000-000090B80000}"/>
    <cellStyle name="Normal 197 2" xfId="46880" xr:uid="{00000000-0005-0000-0000-000091B80000}"/>
    <cellStyle name="Normal 197 2 2" xfId="46881" xr:uid="{00000000-0005-0000-0000-000092B80000}"/>
    <cellStyle name="Normal 197 2 2 2" xfId="46882" xr:uid="{00000000-0005-0000-0000-000093B80000}"/>
    <cellStyle name="Normal 197 2 3" xfId="46883" xr:uid="{00000000-0005-0000-0000-000094B80000}"/>
    <cellStyle name="Normal 197 2 4" xfId="46884" xr:uid="{00000000-0005-0000-0000-000095B80000}"/>
    <cellStyle name="Normal 197 3" xfId="46885" xr:uid="{00000000-0005-0000-0000-000096B80000}"/>
    <cellStyle name="Normal 197 3 2" xfId="46886" xr:uid="{00000000-0005-0000-0000-000097B80000}"/>
    <cellStyle name="Normal 197 4" xfId="46887" xr:uid="{00000000-0005-0000-0000-000098B80000}"/>
    <cellStyle name="Normal 197 5" xfId="46888" xr:uid="{00000000-0005-0000-0000-000099B80000}"/>
    <cellStyle name="Normal 198" xfId="46889" xr:uid="{00000000-0005-0000-0000-00009AB80000}"/>
    <cellStyle name="Normal 198 2" xfId="46890" xr:uid="{00000000-0005-0000-0000-00009BB80000}"/>
    <cellStyle name="Normal 198 2 2" xfId="46891" xr:uid="{00000000-0005-0000-0000-00009CB80000}"/>
    <cellStyle name="Normal 198 2 2 2" xfId="46892" xr:uid="{00000000-0005-0000-0000-00009DB80000}"/>
    <cellStyle name="Normal 198 2 3" xfId="46893" xr:uid="{00000000-0005-0000-0000-00009EB80000}"/>
    <cellStyle name="Normal 198 2 4" xfId="46894" xr:uid="{00000000-0005-0000-0000-00009FB80000}"/>
    <cellStyle name="Normal 198 3" xfId="46895" xr:uid="{00000000-0005-0000-0000-0000A0B80000}"/>
    <cellStyle name="Normal 198 3 2" xfId="46896" xr:uid="{00000000-0005-0000-0000-0000A1B80000}"/>
    <cellStyle name="Normal 198 4" xfId="46897" xr:uid="{00000000-0005-0000-0000-0000A2B80000}"/>
    <cellStyle name="Normal 198 5" xfId="46898" xr:uid="{00000000-0005-0000-0000-0000A3B80000}"/>
    <cellStyle name="Normal 199" xfId="46899" xr:uid="{00000000-0005-0000-0000-0000A4B80000}"/>
    <cellStyle name="Normal 199 2" xfId="46900" xr:uid="{00000000-0005-0000-0000-0000A5B80000}"/>
    <cellStyle name="Normal 199 2 2" xfId="46901" xr:uid="{00000000-0005-0000-0000-0000A6B80000}"/>
    <cellStyle name="Normal 199 2 2 2" xfId="46902" xr:uid="{00000000-0005-0000-0000-0000A7B80000}"/>
    <cellStyle name="Normal 199 2 3" xfId="46903" xr:uid="{00000000-0005-0000-0000-0000A8B80000}"/>
    <cellStyle name="Normal 199 2 4" xfId="46904" xr:uid="{00000000-0005-0000-0000-0000A9B80000}"/>
    <cellStyle name="Normal 199 3" xfId="46905" xr:uid="{00000000-0005-0000-0000-0000AAB80000}"/>
    <cellStyle name="Normal 199 3 2" xfId="46906" xr:uid="{00000000-0005-0000-0000-0000ABB80000}"/>
    <cellStyle name="Normal 199 4" xfId="46907" xr:uid="{00000000-0005-0000-0000-0000ACB80000}"/>
    <cellStyle name="Normal 199 5" xfId="46908" xr:uid="{00000000-0005-0000-0000-0000ADB80000}"/>
    <cellStyle name="Normal 199 6" xfId="46909" xr:uid="{00000000-0005-0000-0000-0000AEB80000}"/>
    <cellStyle name="Normal 2" xfId="46910" xr:uid="{00000000-0005-0000-0000-0000AFB80000}"/>
    <cellStyle name="Normal 2 10" xfId="46911" xr:uid="{00000000-0005-0000-0000-0000B0B80000}"/>
    <cellStyle name="Normal 2 10 2" xfId="46912" xr:uid="{00000000-0005-0000-0000-0000B1B80000}"/>
    <cellStyle name="Normal 2 10 3" xfId="46913" xr:uid="{00000000-0005-0000-0000-0000B2B80000}"/>
    <cellStyle name="Normal 2 10 4" xfId="46914" xr:uid="{00000000-0005-0000-0000-0000B3B80000}"/>
    <cellStyle name="Normal 2 10 5" xfId="64926" xr:uid="{00000000-0005-0000-0000-0000B4B80000}"/>
    <cellStyle name="Normal 2 100" xfId="46915" xr:uid="{00000000-0005-0000-0000-0000B5B80000}"/>
    <cellStyle name="Normal 2 101" xfId="46916" xr:uid="{00000000-0005-0000-0000-0000B6B80000}"/>
    <cellStyle name="Normal 2 102" xfId="46917" xr:uid="{00000000-0005-0000-0000-0000B7B80000}"/>
    <cellStyle name="Normal 2 103" xfId="46918" xr:uid="{00000000-0005-0000-0000-0000B8B80000}"/>
    <cellStyle name="Normal 2 104" xfId="46919" xr:uid="{00000000-0005-0000-0000-0000B9B80000}"/>
    <cellStyle name="Normal 2 105" xfId="46920" xr:uid="{00000000-0005-0000-0000-0000BAB80000}"/>
    <cellStyle name="Normal 2 106" xfId="46921" xr:uid="{00000000-0005-0000-0000-0000BBB80000}"/>
    <cellStyle name="Normal 2 107" xfId="46922" xr:uid="{00000000-0005-0000-0000-0000BCB80000}"/>
    <cellStyle name="Normal 2 108" xfId="46923" xr:uid="{00000000-0005-0000-0000-0000BDB80000}"/>
    <cellStyle name="Normal 2 109" xfId="46924" xr:uid="{00000000-0005-0000-0000-0000BEB80000}"/>
    <cellStyle name="Normal 2 11" xfId="46925" xr:uid="{00000000-0005-0000-0000-0000BFB80000}"/>
    <cellStyle name="Normal 2 11 2" xfId="46926" xr:uid="{00000000-0005-0000-0000-0000C0B80000}"/>
    <cellStyle name="Normal 2 11 2 2" xfId="46927" xr:uid="{00000000-0005-0000-0000-0000C1B80000}"/>
    <cellStyle name="Normal 2 11 3" xfId="46928" xr:uid="{00000000-0005-0000-0000-0000C2B80000}"/>
    <cellStyle name="Normal 2 11 4" xfId="46929" xr:uid="{00000000-0005-0000-0000-0000C3B80000}"/>
    <cellStyle name="Normal 2 11 5" xfId="46930" xr:uid="{00000000-0005-0000-0000-0000C4B80000}"/>
    <cellStyle name="Normal 2 11 6" xfId="46931" xr:uid="{00000000-0005-0000-0000-0000C5B80000}"/>
    <cellStyle name="Normal 2 11 7" xfId="64927" xr:uid="{00000000-0005-0000-0000-0000C6B80000}"/>
    <cellStyle name="Normal 2 110" xfId="46932" xr:uid="{00000000-0005-0000-0000-0000C7B80000}"/>
    <cellStyle name="Normal 2 111" xfId="46933" xr:uid="{00000000-0005-0000-0000-0000C8B80000}"/>
    <cellStyle name="Normal 2 112" xfId="46934" xr:uid="{00000000-0005-0000-0000-0000C9B80000}"/>
    <cellStyle name="Normal 2 113" xfId="46935" xr:uid="{00000000-0005-0000-0000-0000CAB80000}"/>
    <cellStyle name="Normal 2 114" xfId="46936" xr:uid="{00000000-0005-0000-0000-0000CBB80000}"/>
    <cellStyle name="Normal 2 115" xfId="46937" xr:uid="{00000000-0005-0000-0000-0000CCB80000}"/>
    <cellStyle name="Normal 2 116" xfId="46938" xr:uid="{00000000-0005-0000-0000-0000CDB80000}"/>
    <cellStyle name="Normal 2 117" xfId="46939" xr:uid="{00000000-0005-0000-0000-0000CEB80000}"/>
    <cellStyle name="Normal 2 118" xfId="46940" xr:uid="{00000000-0005-0000-0000-0000CFB80000}"/>
    <cellStyle name="Normal 2 119" xfId="46941" xr:uid="{00000000-0005-0000-0000-0000D0B80000}"/>
    <cellStyle name="Normal 2 12" xfId="46942" xr:uid="{00000000-0005-0000-0000-0000D1B80000}"/>
    <cellStyle name="Normal 2 12 2" xfId="46943" xr:uid="{00000000-0005-0000-0000-0000D2B80000}"/>
    <cellStyle name="Normal 2 12 2 2" xfId="46944" xr:uid="{00000000-0005-0000-0000-0000D3B80000}"/>
    <cellStyle name="Normal 2 12 3" xfId="46945" xr:uid="{00000000-0005-0000-0000-0000D4B80000}"/>
    <cellStyle name="Normal 2 12 4" xfId="46946" xr:uid="{00000000-0005-0000-0000-0000D5B80000}"/>
    <cellStyle name="Normal 2 12 5" xfId="46947" xr:uid="{00000000-0005-0000-0000-0000D6B80000}"/>
    <cellStyle name="Normal 2 12 6" xfId="46948" xr:uid="{00000000-0005-0000-0000-0000D7B80000}"/>
    <cellStyle name="Normal 2 12 7" xfId="64928" xr:uid="{00000000-0005-0000-0000-0000D8B80000}"/>
    <cellStyle name="Normal 2 13" xfId="46949" xr:uid="{00000000-0005-0000-0000-0000D9B80000}"/>
    <cellStyle name="Normal 2 13 10" xfId="64929" xr:uid="{00000000-0005-0000-0000-0000DAB80000}"/>
    <cellStyle name="Normal 2 13 2" xfId="46950" xr:uid="{00000000-0005-0000-0000-0000DBB80000}"/>
    <cellStyle name="Normal 2 13 2 2" xfId="46951" xr:uid="{00000000-0005-0000-0000-0000DCB80000}"/>
    <cellStyle name="Normal 2 13 3" xfId="46952" xr:uid="{00000000-0005-0000-0000-0000DDB80000}"/>
    <cellStyle name="Normal 2 13 4" xfId="46953" xr:uid="{00000000-0005-0000-0000-0000DEB80000}"/>
    <cellStyle name="Normal 2 13 5" xfId="46954" xr:uid="{00000000-0005-0000-0000-0000DFB80000}"/>
    <cellStyle name="Normal 2 13 6" xfId="46955" xr:uid="{00000000-0005-0000-0000-0000E0B80000}"/>
    <cellStyle name="Normal 2 13 7" xfId="46956" xr:uid="{00000000-0005-0000-0000-0000E1B80000}"/>
    <cellStyle name="Normal 2 13 8" xfId="46957" xr:uid="{00000000-0005-0000-0000-0000E2B80000}"/>
    <cellStyle name="Normal 2 13 9" xfId="46958" xr:uid="{00000000-0005-0000-0000-0000E3B80000}"/>
    <cellStyle name="Normal 2 14" xfId="46959" xr:uid="{00000000-0005-0000-0000-0000E4B80000}"/>
    <cellStyle name="Normal 2 14 2" xfId="46960" xr:uid="{00000000-0005-0000-0000-0000E5B80000}"/>
    <cellStyle name="Normal 2 14 2 2" xfId="46961" xr:uid="{00000000-0005-0000-0000-0000E6B80000}"/>
    <cellStyle name="Normal 2 14 3" xfId="46962" xr:uid="{00000000-0005-0000-0000-0000E7B80000}"/>
    <cellStyle name="Normal 2 14 4" xfId="46963" xr:uid="{00000000-0005-0000-0000-0000E8B80000}"/>
    <cellStyle name="Normal 2 14 5" xfId="46964" xr:uid="{00000000-0005-0000-0000-0000E9B80000}"/>
    <cellStyle name="Normal 2 14 6" xfId="46965" xr:uid="{00000000-0005-0000-0000-0000EAB80000}"/>
    <cellStyle name="Normal 2 14 7" xfId="64930" xr:uid="{00000000-0005-0000-0000-0000EBB80000}"/>
    <cellStyle name="Normal 2 144" xfId="46966" xr:uid="{00000000-0005-0000-0000-0000ECB80000}"/>
    <cellStyle name="Normal 2 146" xfId="46967" xr:uid="{00000000-0005-0000-0000-0000EDB80000}"/>
    <cellStyle name="Normal 2 148" xfId="46968" xr:uid="{00000000-0005-0000-0000-0000EEB80000}"/>
    <cellStyle name="Normal 2 15" xfId="46969" xr:uid="{00000000-0005-0000-0000-0000EFB80000}"/>
    <cellStyle name="Normal 2 15 2" xfId="46970" xr:uid="{00000000-0005-0000-0000-0000F0B80000}"/>
    <cellStyle name="Normal 2 15 2 2" xfId="46971" xr:uid="{00000000-0005-0000-0000-0000F1B80000}"/>
    <cellStyle name="Normal 2 15 2 3" xfId="64932" xr:uid="{00000000-0005-0000-0000-0000F2B80000}"/>
    <cellStyle name="Normal 2 15 3" xfId="46972" xr:uid="{00000000-0005-0000-0000-0000F3B80000}"/>
    <cellStyle name="Normal 2 15 3 2" xfId="64933" xr:uid="{00000000-0005-0000-0000-0000F4B80000}"/>
    <cellStyle name="Normal 2 15 4" xfId="46973" xr:uid="{00000000-0005-0000-0000-0000F5B80000}"/>
    <cellStyle name="Normal 2 15 5" xfId="46974" xr:uid="{00000000-0005-0000-0000-0000F6B80000}"/>
    <cellStyle name="Normal 2 15 6" xfId="46975" xr:uid="{00000000-0005-0000-0000-0000F7B80000}"/>
    <cellStyle name="Normal 2 15 7" xfId="64931" xr:uid="{00000000-0005-0000-0000-0000F8B80000}"/>
    <cellStyle name="Normal 2 16" xfId="46976" xr:uid="{00000000-0005-0000-0000-0000F9B80000}"/>
    <cellStyle name="Normal 2 16 2" xfId="46977" xr:uid="{00000000-0005-0000-0000-0000FAB80000}"/>
    <cellStyle name="Normal 2 16 2 2" xfId="46978" xr:uid="{00000000-0005-0000-0000-0000FBB80000}"/>
    <cellStyle name="Normal 2 16 3" xfId="46979" xr:uid="{00000000-0005-0000-0000-0000FCB80000}"/>
    <cellStyle name="Normal 2 16 4" xfId="46980" xr:uid="{00000000-0005-0000-0000-0000FDB80000}"/>
    <cellStyle name="Normal 2 16 5" xfId="46981" xr:uid="{00000000-0005-0000-0000-0000FEB80000}"/>
    <cellStyle name="Normal 2 16 6" xfId="46982" xr:uid="{00000000-0005-0000-0000-0000FFB80000}"/>
    <cellStyle name="Normal 2 16 7" xfId="64934" xr:uid="{00000000-0005-0000-0000-000000B90000}"/>
    <cellStyle name="Normal 2 17" xfId="46983" xr:uid="{00000000-0005-0000-0000-000001B90000}"/>
    <cellStyle name="Normal 2 17 2" xfId="46984" xr:uid="{00000000-0005-0000-0000-000002B90000}"/>
    <cellStyle name="Normal 2 17 3" xfId="46985" xr:uid="{00000000-0005-0000-0000-000003B90000}"/>
    <cellStyle name="Normal 2 17 4" xfId="46986" xr:uid="{00000000-0005-0000-0000-000004B90000}"/>
    <cellStyle name="Normal 2 17 5" xfId="64935" xr:uid="{00000000-0005-0000-0000-000005B90000}"/>
    <cellStyle name="Normal 2 18" xfId="46987" xr:uid="{00000000-0005-0000-0000-000006B90000}"/>
    <cellStyle name="Normal 2 18 2" xfId="46988" xr:uid="{00000000-0005-0000-0000-000007B90000}"/>
    <cellStyle name="Normal 2 18 3" xfId="46989" xr:uid="{00000000-0005-0000-0000-000008B90000}"/>
    <cellStyle name="Normal 2 18 4" xfId="46990" xr:uid="{00000000-0005-0000-0000-000009B90000}"/>
    <cellStyle name="Normal 2 19" xfId="46991" xr:uid="{00000000-0005-0000-0000-00000AB90000}"/>
    <cellStyle name="Normal 2 19 2" xfId="46992" xr:uid="{00000000-0005-0000-0000-00000BB90000}"/>
    <cellStyle name="Normal 2 19 3" xfId="46993" xr:uid="{00000000-0005-0000-0000-00000CB90000}"/>
    <cellStyle name="Normal 2 19 4" xfId="46994" xr:uid="{00000000-0005-0000-0000-00000DB90000}"/>
    <cellStyle name="Normal 2 2" xfId="46995" xr:uid="{00000000-0005-0000-0000-00000EB90000}"/>
    <cellStyle name="Normal 2 2 10" xfId="46996" xr:uid="{00000000-0005-0000-0000-00000FB90000}"/>
    <cellStyle name="Normal 2 2 10 2" xfId="46997" xr:uid="{00000000-0005-0000-0000-000010B90000}"/>
    <cellStyle name="Normal 2 2 100" xfId="46998" xr:uid="{00000000-0005-0000-0000-000011B90000}"/>
    <cellStyle name="Normal 2 2 101" xfId="46999" xr:uid="{00000000-0005-0000-0000-000012B90000}"/>
    <cellStyle name="Normal 2 2 102" xfId="47000" xr:uid="{00000000-0005-0000-0000-000013B90000}"/>
    <cellStyle name="Normal 2 2 103" xfId="47001" xr:uid="{00000000-0005-0000-0000-000014B90000}"/>
    <cellStyle name="Normal 2 2 11" xfId="47002" xr:uid="{00000000-0005-0000-0000-000015B90000}"/>
    <cellStyle name="Normal 2 2 12" xfId="47003" xr:uid="{00000000-0005-0000-0000-000016B90000}"/>
    <cellStyle name="Normal 2 2 13" xfId="47004" xr:uid="{00000000-0005-0000-0000-000017B90000}"/>
    <cellStyle name="Normal 2 2 14" xfId="47005" xr:uid="{00000000-0005-0000-0000-000018B90000}"/>
    <cellStyle name="Normal 2 2 15" xfId="47006" xr:uid="{00000000-0005-0000-0000-000019B90000}"/>
    <cellStyle name="Normal 2 2 16" xfId="47007" xr:uid="{00000000-0005-0000-0000-00001AB90000}"/>
    <cellStyle name="Normal 2 2 17" xfId="47008" xr:uid="{00000000-0005-0000-0000-00001BB90000}"/>
    <cellStyle name="Normal 2 2 18" xfId="47009" xr:uid="{00000000-0005-0000-0000-00001CB90000}"/>
    <cellStyle name="Normal 2 2 19" xfId="47010" xr:uid="{00000000-0005-0000-0000-00001DB90000}"/>
    <cellStyle name="Normal 2 2 2" xfId="47011" xr:uid="{00000000-0005-0000-0000-00001EB90000}"/>
    <cellStyle name="Normal 2 2 2 2" xfId="47012" xr:uid="{00000000-0005-0000-0000-00001FB90000}"/>
    <cellStyle name="Normal 2 2 2 2 2" xfId="47013" xr:uid="{00000000-0005-0000-0000-000020B90000}"/>
    <cellStyle name="Normal 2 2 2 2 2 2" xfId="47014" xr:uid="{00000000-0005-0000-0000-000021B90000}"/>
    <cellStyle name="Normal 2 2 2 2 2 2 2" xfId="47015" xr:uid="{00000000-0005-0000-0000-000022B90000}"/>
    <cellStyle name="Normal 2 2 2 2 2 2 3" xfId="47016" xr:uid="{00000000-0005-0000-0000-000023B90000}"/>
    <cellStyle name="Normal 2 2 2 2 2 2 4" xfId="47017" xr:uid="{00000000-0005-0000-0000-000024B90000}"/>
    <cellStyle name="Normal 2 2 2 2 2 3" xfId="47018" xr:uid="{00000000-0005-0000-0000-000025B90000}"/>
    <cellStyle name="Normal 2 2 2 2 2 4" xfId="47019" xr:uid="{00000000-0005-0000-0000-000026B90000}"/>
    <cellStyle name="Normal 2 2 2 2 2 5" xfId="47020" xr:uid="{00000000-0005-0000-0000-000027B90000}"/>
    <cellStyle name="Normal 2 2 2 2 3" xfId="47021" xr:uid="{00000000-0005-0000-0000-000028B90000}"/>
    <cellStyle name="Normal 2 2 2 2 4" xfId="47022" xr:uid="{00000000-0005-0000-0000-000029B90000}"/>
    <cellStyle name="Normal 2 2 2 2 5" xfId="47023" xr:uid="{00000000-0005-0000-0000-00002AB90000}"/>
    <cellStyle name="Normal 2 2 2 3" xfId="47024" xr:uid="{00000000-0005-0000-0000-00002BB90000}"/>
    <cellStyle name="Normal 2 2 2 3 2" xfId="47025" xr:uid="{00000000-0005-0000-0000-00002CB90000}"/>
    <cellStyle name="Normal 2 2 2 4" xfId="47026" xr:uid="{00000000-0005-0000-0000-00002DB90000}"/>
    <cellStyle name="Normal 2 2 2 4 2" xfId="47027" xr:uid="{00000000-0005-0000-0000-00002EB90000}"/>
    <cellStyle name="Normal 2 2 2 5" xfId="47028" xr:uid="{00000000-0005-0000-0000-00002FB90000}"/>
    <cellStyle name="Normal 2 2 2 5 2" xfId="47029" xr:uid="{00000000-0005-0000-0000-000030B90000}"/>
    <cellStyle name="Normal 2 2 2 6" xfId="47030" xr:uid="{00000000-0005-0000-0000-000031B90000}"/>
    <cellStyle name="Normal 2 2 2 6 2" xfId="47031" xr:uid="{00000000-0005-0000-0000-000032B90000}"/>
    <cellStyle name="Normal 2 2 2 7" xfId="47032" xr:uid="{00000000-0005-0000-0000-000033B90000}"/>
    <cellStyle name="Normal 2 2 2 8" xfId="47033" xr:uid="{00000000-0005-0000-0000-000034B90000}"/>
    <cellStyle name="Normal 2 2 20" xfId="47034" xr:uid="{00000000-0005-0000-0000-000035B90000}"/>
    <cellStyle name="Normal 2 2 21" xfId="47035" xr:uid="{00000000-0005-0000-0000-000036B90000}"/>
    <cellStyle name="Normal 2 2 22" xfId="47036" xr:uid="{00000000-0005-0000-0000-000037B90000}"/>
    <cellStyle name="Normal 2 2 23" xfId="47037" xr:uid="{00000000-0005-0000-0000-000038B90000}"/>
    <cellStyle name="Normal 2 2 24" xfId="47038" xr:uid="{00000000-0005-0000-0000-000039B90000}"/>
    <cellStyle name="Normal 2 2 25" xfId="47039" xr:uid="{00000000-0005-0000-0000-00003AB90000}"/>
    <cellStyle name="Normal 2 2 26" xfId="47040" xr:uid="{00000000-0005-0000-0000-00003BB90000}"/>
    <cellStyle name="Normal 2 2 27" xfId="47041" xr:uid="{00000000-0005-0000-0000-00003CB90000}"/>
    <cellStyle name="Normal 2 2 28" xfId="47042" xr:uid="{00000000-0005-0000-0000-00003DB90000}"/>
    <cellStyle name="Normal 2 2 29" xfId="47043" xr:uid="{00000000-0005-0000-0000-00003EB90000}"/>
    <cellStyle name="Normal 2 2 3" xfId="47044" xr:uid="{00000000-0005-0000-0000-00003FB90000}"/>
    <cellStyle name="Normal 2 2 3 2" xfId="47045" xr:uid="{00000000-0005-0000-0000-000040B90000}"/>
    <cellStyle name="Normal 2 2 3 3" xfId="47046" xr:uid="{00000000-0005-0000-0000-000041B90000}"/>
    <cellStyle name="Normal 2 2 3 4" xfId="47047" xr:uid="{00000000-0005-0000-0000-000042B90000}"/>
    <cellStyle name="Normal 2 2 3 5" xfId="47048" xr:uid="{00000000-0005-0000-0000-000043B90000}"/>
    <cellStyle name="Normal 2 2 3 6" xfId="47049" xr:uid="{00000000-0005-0000-0000-000044B90000}"/>
    <cellStyle name="Normal 2 2 30" xfId="47050" xr:uid="{00000000-0005-0000-0000-000045B90000}"/>
    <cellStyle name="Normal 2 2 31" xfId="47051" xr:uid="{00000000-0005-0000-0000-000046B90000}"/>
    <cellStyle name="Normal 2 2 32" xfId="47052" xr:uid="{00000000-0005-0000-0000-000047B90000}"/>
    <cellStyle name="Normal 2 2 33" xfId="47053" xr:uid="{00000000-0005-0000-0000-000048B90000}"/>
    <cellStyle name="Normal 2 2 34" xfId="47054" xr:uid="{00000000-0005-0000-0000-000049B90000}"/>
    <cellStyle name="Normal 2 2 35" xfId="47055" xr:uid="{00000000-0005-0000-0000-00004AB90000}"/>
    <cellStyle name="Normal 2 2 36" xfId="47056" xr:uid="{00000000-0005-0000-0000-00004BB90000}"/>
    <cellStyle name="Normal 2 2 37" xfId="47057" xr:uid="{00000000-0005-0000-0000-00004CB90000}"/>
    <cellStyle name="Normal 2 2 38" xfId="47058" xr:uid="{00000000-0005-0000-0000-00004DB90000}"/>
    <cellStyle name="Normal 2 2 39" xfId="47059" xr:uid="{00000000-0005-0000-0000-00004EB90000}"/>
    <cellStyle name="Normal 2 2 4" xfId="47060" xr:uid="{00000000-0005-0000-0000-00004FB90000}"/>
    <cellStyle name="Normal 2 2 4 2" xfId="47061" xr:uid="{00000000-0005-0000-0000-000050B90000}"/>
    <cellStyle name="Normal 2 2 4 3" xfId="47062" xr:uid="{00000000-0005-0000-0000-000051B90000}"/>
    <cellStyle name="Normal 2 2 40" xfId="47063" xr:uid="{00000000-0005-0000-0000-000052B90000}"/>
    <cellStyle name="Normal 2 2 41" xfId="47064" xr:uid="{00000000-0005-0000-0000-000053B90000}"/>
    <cellStyle name="Normal 2 2 42" xfId="47065" xr:uid="{00000000-0005-0000-0000-000054B90000}"/>
    <cellStyle name="Normal 2 2 43" xfId="47066" xr:uid="{00000000-0005-0000-0000-000055B90000}"/>
    <cellStyle name="Normal 2 2 44" xfId="47067" xr:uid="{00000000-0005-0000-0000-000056B90000}"/>
    <cellStyle name="Normal 2 2 45" xfId="47068" xr:uid="{00000000-0005-0000-0000-000057B90000}"/>
    <cellStyle name="Normal 2 2 46" xfId="47069" xr:uid="{00000000-0005-0000-0000-000058B90000}"/>
    <cellStyle name="Normal 2 2 47" xfId="47070" xr:uid="{00000000-0005-0000-0000-000059B90000}"/>
    <cellStyle name="Normal 2 2 48" xfId="47071" xr:uid="{00000000-0005-0000-0000-00005AB90000}"/>
    <cellStyle name="Normal 2 2 49" xfId="47072" xr:uid="{00000000-0005-0000-0000-00005BB90000}"/>
    <cellStyle name="Normal 2 2 5" xfId="47073" xr:uid="{00000000-0005-0000-0000-00005CB90000}"/>
    <cellStyle name="Normal 2 2 5 2" xfId="47074" xr:uid="{00000000-0005-0000-0000-00005DB90000}"/>
    <cellStyle name="Normal 2 2 50" xfId="47075" xr:uid="{00000000-0005-0000-0000-00005EB90000}"/>
    <cellStyle name="Normal 2 2 51" xfId="47076" xr:uid="{00000000-0005-0000-0000-00005FB90000}"/>
    <cellStyle name="Normal 2 2 52" xfId="47077" xr:uid="{00000000-0005-0000-0000-000060B90000}"/>
    <cellStyle name="Normal 2 2 53" xfId="47078" xr:uid="{00000000-0005-0000-0000-000061B90000}"/>
    <cellStyle name="Normal 2 2 54" xfId="47079" xr:uid="{00000000-0005-0000-0000-000062B90000}"/>
    <cellStyle name="Normal 2 2 55" xfId="47080" xr:uid="{00000000-0005-0000-0000-000063B90000}"/>
    <cellStyle name="Normal 2 2 56" xfId="47081" xr:uid="{00000000-0005-0000-0000-000064B90000}"/>
    <cellStyle name="Normal 2 2 57" xfId="47082" xr:uid="{00000000-0005-0000-0000-000065B90000}"/>
    <cellStyle name="Normal 2 2 58" xfId="47083" xr:uid="{00000000-0005-0000-0000-000066B90000}"/>
    <cellStyle name="Normal 2 2 59" xfId="47084" xr:uid="{00000000-0005-0000-0000-000067B90000}"/>
    <cellStyle name="Normal 2 2 6" xfId="47085" xr:uid="{00000000-0005-0000-0000-000068B90000}"/>
    <cellStyle name="Normal 2 2 6 2" xfId="47086" xr:uid="{00000000-0005-0000-0000-000069B90000}"/>
    <cellStyle name="Normal 2 2 60" xfId="47087" xr:uid="{00000000-0005-0000-0000-00006AB90000}"/>
    <cellStyle name="Normal 2 2 61" xfId="47088" xr:uid="{00000000-0005-0000-0000-00006BB90000}"/>
    <cellStyle name="Normal 2 2 62" xfId="47089" xr:uid="{00000000-0005-0000-0000-00006CB90000}"/>
    <cellStyle name="Normal 2 2 63" xfId="47090" xr:uid="{00000000-0005-0000-0000-00006DB90000}"/>
    <cellStyle name="Normal 2 2 64" xfId="47091" xr:uid="{00000000-0005-0000-0000-00006EB90000}"/>
    <cellStyle name="Normal 2 2 65" xfId="47092" xr:uid="{00000000-0005-0000-0000-00006FB90000}"/>
    <cellStyle name="Normal 2 2 66" xfId="47093" xr:uid="{00000000-0005-0000-0000-000070B90000}"/>
    <cellStyle name="Normal 2 2 67" xfId="47094" xr:uid="{00000000-0005-0000-0000-000071B90000}"/>
    <cellStyle name="Normal 2 2 68" xfId="47095" xr:uid="{00000000-0005-0000-0000-000072B90000}"/>
    <cellStyle name="Normal 2 2 69" xfId="47096" xr:uid="{00000000-0005-0000-0000-000073B90000}"/>
    <cellStyle name="Normal 2 2 7" xfId="47097" xr:uid="{00000000-0005-0000-0000-000074B90000}"/>
    <cellStyle name="Normal 2 2 7 2" xfId="47098" xr:uid="{00000000-0005-0000-0000-000075B90000}"/>
    <cellStyle name="Normal 2 2 70" xfId="47099" xr:uid="{00000000-0005-0000-0000-000076B90000}"/>
    <cellStyle name="Normal 2 2 71" xfId="47100" xr:uid="{00000000-0005-0000-0000-000077B90000}"/>
    <cellStyle name="Normal 2 2 72" xfId="47101" xr:uid="{00000000-0005-0000-0000-000078B90000}"/>
    <cellStyle name="Normal 2 2 73" xfId="47102" xr:uid="{00000000-0005-0000-0000-000079B90000}"/>
    <cellStyle name="Normal 2 2 74" xfId="47103" xr:uid="{00000000-0005-0000-0000-00007AB90000}"/>
    <cellStyle name="Normal 2 2 75" xfId="47104" xr:uid="{00000000-0005-0000-0000-00007BB90000}"/>
    <cellStyle name="Normal 2 2 76" xfId="47105" xr:uid="{00000000-0005-0000-0000-00007CB90000}"/>
    <cellStyle name="Normal 2 2 77" xfId="47106" xr:uid="{00000000-0005-0000-0000-00007DB90000}"/>
    <cellStyle name="Normal 2 2 78" xfId="47107" xr:uid="{00000000-0005-0000-0000-00007EB90000}"/>
    <cellStyle name="Normal 2 2 79" xfId="47108" xr:uid="{00000000-0005-0000-0000-00007FB90000}"/>
    <cellStyle name="Normal 2 2 8" xfId="47109" xr:uid="{00000000-0005-0000-0000-000080B90000}"/>
    <cellStyle name="Normal 2 2 8 2" xfId="47110" xr:uid="{00000000-0005-0000-0000-000081B90000}"/>
    <cellStyle name="Normal 2 2 80" xfId="47111" xr:uid="{00000000-0005-0000-0000-000082B90000}"/>
    <cellStyle name="Normal 2 2 81" xfId="47112" xr:uid="{00000000-0005-0000-0000-000083B90000}"/>
    <cellStyle name="Normal 2 2 82" xfId="47113" xr:uid="{00000000-0005-0000-0000-000084B90000}"/>
    <cellStyle name="Normal 2 2 83" xfId="47114" xr:uid="{00000000-0005-0000-0000-000085B90000}"/>
    <cellStyle name="Normal 2 2 84" xfId="47115" xr:uid="{00000000-0005-0000-0000-000086B90000}"/>
    <cellStyle name="Normal 2 2 85" xfId="47116" xr:uid="{00000000-0005-0000-0000-000087B90000}"/>
    <cellStyle name="Normal 2 2 86" xfId="47117" xr:uid="{00000000-0005-0000-0000-000088B90000}"/>
    <cellStyle name="Normal 2 2 87" xfId="47118" xr:uid="{00000000-0005-0000-0000-000089B90000}"/>
    <cellStyle name="Normal 2 2 88" xfId="47119" xr:uid="{00000000-0005-0000-0000-00008AB90000}"/>
    <cellStyle name="Normal 2 2 89" xfId="47120" xr:uid="{00000000-0005-0000-0000-00008BB90000}"/>
    <cellStyle name="Normal 2 2 9" xfId="47121" xr:uid="{00000000-0005-0000-0000-00008CB90000}"/>
    <cellStyle name="Normal 2 2 9 2" xfId="47122" xr:uid="{00000000-0005-0000-0000-00008DB90000}"/>
    <cellStyle name="Normal 2 2 90" xfId="47123" xr:uid="{00000000-0005-0000-0000-00008EB90000}"/>
    <cellStyle name="Normal 2 2 91" xfId="47124" xr:uid="{00000000-0005-0000-0000-00008FB90000}"/>
    <cellStyle name="Normal 2 2 92" xfId="47125" xr:uid="{00000000-0005-0000-0000-000090B90000}"/>
    <cellStyle name="Normal 2 2 93" xfId="47126" xr:uid="{00000000-0005-0000-0000-000091B90000}"/>
    <cellStyle name="Normal 2 2 94" xfId="47127" xr:uid="{00000000-0005-0000-0000-000092B90000}"/>
    <cellStyle name="Normal 2 2 95" xfId="47128" xr:uid="{00000000-0005-0000-0000-000093B90000}"/>
    <cellStyle name="Normal 2 2 96" xfId="47129" xr:uid="{00000000-0005-0000-0000-000094B90000}"/>
    <cellStyle name="Normal 2 2 97" xfId="47130" xr:uid="{00000000-0005-0000-0000-000095B90000}"/>
    <cellStyle name="Normal 2 2 98" xfId="47131" xr:uid="{00000000-0005-0000-0000-000096B90000}"/>
    <cellStyle name="Normal 2 2 99" xfId="47132" xr:uid="{00000000-0005-0000-0000-000097B90000}"/>
    <cellStyle name="Normal 2 2_1 Conciliação  08.2009" xfId="47133" xr:uid="{00000000-0005-0000-0000-000098B90000}"/>
    <cellStyle name="Normal 2 20" xfId="47134" xr:uid="{00000000-0005-0000-0000-000099B90000}"/>
    <cellStyle name="Normal 2 20 2" xfId="47135" xr:uid="{00000000-0005-0000-0000-00009AB90000}"/>
    <cellStyle name="Normal 2 20 3" xfId="47136" xr:uid="{00000000-0005-0000-0000-00009BB90000}"/>
    <cellStyle name="Normal 2 20 4" xfId="47137" xr:uid="{00000000-0005-0000-0000-00009CB90000}"/>
    <cellStyle name="Normal 2 21" xfId="47138" xr:uid="{00000000-0005-0000-0000-00009DB90000}"/>
    <cellStyle name="Normal 2 21 2" xfId="47139" xr:uid="{00000000-0005-0000-0000-00009EB90000}"/>
    <cellStyle name="Normal 2 21 3" xfId="47140" xr:uid="{00000000-0005-0000-0000-00009FB90000}"/>
    <cellStyle name="Normal 2 21 4" xfId="47141" xr:uid="{00000000-0005-0000-0000-0000A0B90000}"/>
    <cellStyle name="Normal 2 22" xfId="47142" xr:uid="{00000000-0005-0000-0000-0000A1B90000}"/>
    <cellStyle name="Normal 2 22 2" xfId="47143" xr:uid="{00000000-0005-0000-0000-0000A2B90000}"/>
    <cellStyle name="Normal 2 22 3" xfId="47144" xr:uid="{00000000-0005-0000-0000-0000A3B90000}"/>
    <cellStyle name="Normal 2 22 4" xfId="64924" xr:uid="{00000000-0005-0000-0000-0000A4B90000}"/>
    <cellStyle name="Normal 2 23" xfId="47145" xr:uid="{00000000-0005-0000-0000-0000A5B90000}"/>
    <cellStyle name="Normal 2 23 2" xfId="47146" xr:uid="{00000000-0005-0000-0000-0000A6B90000}"/>
    <cellStyle name="Normal 2 24" xfId="47147" xr:uid="{00000000-0005-0000-0000-0000A7B90000}"/>
    <cellStyle name="Normal 2 24 2" xfId="47148" xr:uid="{00000000-0005-0000-0000-0000A8B90000}"/>
    <cellStyle name="Normal 2 25" xfId="47149" xr:uid="{00000000-0005-0000-0000-0000A9B90000}"/>
    <cellStyle name="Normal 2 25 2" xfId="47150" xr:uid="{00000000-0005-0000-0000-0000AAB90000}"/>
    <cellStyle name="Normal 2 26" xfId="47151" xr:uid="{00000000-0005-0000-0000-0000ABB90000}"/>
    <cellStyle name="Normal 2 27" xfId="47152" xr:uid="{00000000-0005-0000-0000-0000ACB90000}"/>
    <cellStyle name="Normal 2 28" xfId="47153" xr:uid="{00000000-0005-0000-0000-0000ADB90000}"/>
    <cellStyle name="Normal 2 29" xfId="47154" xr:uid="{00000000-0005-0000-0000-0000AEB90000}"/>
    <cellStyle name="Normal 2 3" xfId="47155" xr:uid="{00000000-0005-0000-0000-0000AFB90000}"/>
    <cellStyle name="Normal 2 3 10" xfId="47156" xr:uid="{00000000-0005-0000-0000-0000B0B90000}"/>
    <cellStyle name="Normal 2 3 11" xfId="47157" xr:uid="{00000000-0005-0000-0000-0000B1B90000}"/>
    <cellStyle name="Normal 2 3 12" xfId="47158" xr:uid="{00000000-0005-0000-0000-0000B2B90000}"/>
    <cellStyle name="Normal 2 3 13" xfId="47159" xr:uid="{00000000-0005-0000-0000-0000B3B90000}"/>
    <cellStyle name="Normal 2 3 14" xfId="47160" xr:uid="{00000000-0005-0000-0000-0000B4B90000}"/>
    <cellStyle name="Normal 2 3 15" xfId="47161" xr:uid="{00000000-0005-0000-0000-0000B5B90000}"/>
    <cellStyle name="Normal 2 3 16" xfId="47162" xr:uid="{00000000-0005-0000-0000-0000B6B90000}"/>
    <cellStyle name="Normal 2 3 17" xfId="47163" xr:uid="{00000000-0005-0000-0000-0000B7B90000}"/>
    <cellStyle name="Normal 2 3 18" xfId="47164" xr:uid="{00000000-0005-0000-0000-0000B8B90000}"/>
    <cellStyle name="Normal 2 3 19" xfId="47165" xr:uid="{00000000-0005-0000-0000-0000B9B90000}"/>
    <cellStyle name="Normal 2 3 2" xfId="47166" xr:uid="{00000000-0005-0000-0000-0000BAB90000}"/>
    <cellStyle name="Normal 2 3 2 10" xfId="47167" xr:uid="{00000000-0005-0000-0000-0000BBB90000}"/>
    <cellStyle name="Normal 2 3 2 11" xfId="47168" xr:uid="{00000000-0005-0000-0000-0000BCB90000}"/>
    <cellStyle name="Normal 2 3 2 12" xfId="47169" xr:uid="{00000000-0005-0000-0000-0000BDB90000}"/>
    <cellStyle name="Normal 2 3 2 13" xfId="47170" xr:uid="{00000000-0005-0000-0000-0000BEB90000}"/>
    <cellStyle name="Normal 2 3 2 14" xfId="47171" xr:uid="{00000000-0005-0000-0000-0000BFB90000}"/>
    <cellStyle name="Normal 2 3 2 15" xfId="47172" xr:uid="{00000000-0005-0000-0000-0000C0B90000}"/>
    <cellStyle name="Normal 2 3 2 16" xfId="47173" xr:uid="{00000000-0005-0000-0000-0000C1B90000}"/>
    <cellStyle name="Normal 2 3 2 2" xfId="47174" xr:uid="{00000000-0005-0000-0000-0000C2B90000}"/>
    <cellStyle name="Normal 2 3 2 2 2" xfId="47175" xr:uid="{00000000-0005-0000-0000-0000C3B90000}"/>
    <cellStyle name="Normal 2 3 2 2 3" xfId="47176" xr:uid="{00000000-0005-0000-0000-0000C4B90000}"/>
    <cellStyle name="Normal 2 3 2 2 4" xfId="47177" xr:uid="{00000000-0005-0000-0000-0000C5B90000}"/>
    <cellStyle name="Normal 2 3 2 3" xfId="47178" xr:uid="{00000000-0005-0000-0000-0000C6B90000}"/>
    <cellStyle name="Normal 2 3 2 4" xfId="47179" xr:uid="{00000000-0005-0000-0000-0000C7B90000}"/>
    <cellStyle name="Normal 2 3 2 5" xfId="47180" xr:uid="{00000000-0005-0000-0000-0000C8B90000}"/>
    <cellStyle name="Normal 2 3 2 6" xfId="47181" xr:uid="{00000000-0005-0000-0000-0000C9B90000}"/>
    <cellStyle name="Normal 2 3 2 7" xfId="47182" xr:uid="{00000000-0005-0000-0000-0000CAB90000}"/>
    <cellStyle name="Normal 2 3 2 8" xfId="47183" xr:uid="{00000000-0005-0000-0000-0000CBB90000}"/>
    <cellStyle name="Normal 2 3 2 9" xfId="47184" xr:uid="{00000000-0005-0000-0000-0000CCB90000}"/>
    <cellStyle name="Normal 2 3 20" xfId="47185" xr:uid="{00000000-0005-0000-0000-0000CDB90000}"/>
    <cellStyle name="Normal 2 3 21" xfId="47186" xr:uid="{00000000-0005-0000-0000-0000CEB90000}"/>
    <cellStyle name="Normal 2 3 22" xfId="47187" xr:uid="{00000000-0005-0000-0000-0000CFB90000}"/>
    <cellStyle name="Normal 2 3 23" xfId="47188" xr:uid="{00000000-0005-0000-0000-0000D0B90000}"/>
    <cellStyle name="Normal 2 3 24" xfId="47189" xr:uid="{00000000-0005-0000-0000-0000D1B90000}"/>
    <cellStyle name="Normal 2 3 25" xfId="47190" xr:uid="{00000000-0005-0000-0000-0000D2B90000}"/>
    <cellStyle name="Normal 2 3 25 2" xfId="47191" xr:uid="{00000000-0005-0000-0000-0000D3B90000}"/>
    <cellStyle name="Normal 2 3 25 3" xfId="47192" xr:uid="{00000000-0005-0000-0000-0000D4B90000}"/>
    <cellStyle name="Normal 2 3 26" xfId="47193" xr:uid="{00000000-0005-0000-0000-0000D5B90000}"/>
    <cellStyle name="Normal 2 3 26 2" xfId="47194" xr:uid="{00000000-0005-0000-0000-0000D6B90000}"/>
    <cellStyle name="Normal 2 3 26 3" xfId="47195" xr:uid="{00000000-0005-0000-0000-0000D7B90000}"/>
    <cellStyle name="Normal 2 3 27" xfId="47196" xr:uid="{00000000-0005-0000-0000-0000D8B90000}"/>
    <cellStyle name="Normal 2 3 27 2" xfId="47197" xr:uid="{00000000-0005-0000-0000-0000D9B90000}"/>
    <cellStyle name="Normal 2 3 27 3" xfId="47198" xr:uid="{00000000-0005-0000-0000-0000DAB90000}"/>
    <cellStyle name="Normal 2 3 28" xfId="47199" xr:uid="{00000000-0005-0000-0000-0000DBB90000}"/>
    <cellStyle name="Normal 2 3 28 2" xfId="47200" xr:uid="{00000000-0005-0000-0000-0000DCB90000}"/>
    <cellStyle name="Normal 2 3 28 3" xfId="47201" xr:uid="{00000000-0005-0000-0000-0000DDB90000}"/>
    <cellStyle name="Normal 2 3 29" xfId="47202" xr:uid="{00000000-0005-0000-0000-0000DEB90000}"/>
    <cellStyle name="Normal 2 3 29 2" xfId="47203" xr:uid="{00000000-0005-0000-0000-0000DFB90000}"/>
    <cellStyle name="Normal 2 3 29 3" xfId="47204" xr:uid="{00000000-0005-0000-0000-0000E0B90000}"/>
    <cellStyle name="Normal 2 3 3" xfId="47205" xr:uid="{00000000-0005-0000-0000-0000E1B90000}"/>
    <cellStyle name="Normal 2 3 3 2" xfId="47206" xr:uid="{00000000-0005-0000-0000-0000E2B90000}"/>
    <cellStyle name="Normal 2 3 30" xfId="47207" xr:uid="{00000000-0005-0000-0000-0000E3B90000}"/>
    <cellStyle name="Normal 2 3 30 2" xfId="47208" xr:uid="{00000000-0005-0000-0000-0000E4B90000}"/>
    <cellStyle name="Normal 2 3 30 3" xfId="47209" xr:uid="{00000000-0005-0000-0000-0000E5B90000}"/>
    <cellStyle name="Normal 2 3 31" xfId="47210" xr:uid="{00000000-0005-0000-0000-0000E6B90000}"/>
    <cellStyle name="Normal 2 3 31 2" xfId="47211" xr:uid="{00000000-0005-0000-0000-0000E7B90000}"/>
    <cellStyle name="Normal 2 3 31 3" xfId="47212" xr:uid="{00000000-0005-0000-0000-0000E8B90000}"/>
    <cellStyle name="Normal 2 3 32" xfId="47213" xr:uid="{00000000-0005-0000-0000-0000E9B90000}"/>
    <cellStyle name="Normal 2 3 32 2" xfId="47214" xr:uid="{00000000-0005-0000-0000-0000EAB90000}"/>
    <cellStyle name="Normal 2 3 32 3" xfId="47215" xr:uid="{00000000-0005-0000-0000-0000EBB90000}"/>
    <cellStyle name="Normal 2 3 33" xfId="47216" xr:uid="{00000000-0005-0000-0000-0000ECB90000}"/>
    <cellStyle name="Normal 2 3 33 2" xfId="47217" xr:uid="{00000000-0005-0000-0000-0000EDB90000}"/>
    <cellStyle name="Normal 2 3 33 3" xfId="47218" xr:uid="{00000000-0005-0000-0000-0000EEB90000}"/>
    <cellStyle name="Normal 2 3 34" xfId="47219" xr:uid="{00000000-0005-0000-0000-0000EFB90000}"/>
    <cellStyle name="Normal 2 3 35" xfId="47220" xr:uid="{00000000-0005-0000-0000-0000F0B90000}"/>
    <cellStyle name="Normal 2 3 36" xfId="47221" xr:uid="{00000000-0005-0000-0000-0000F1B90000}"/>
    <cellStyle name="Normal 2 3 4" xfId="47222" xr:uid="{00000000-0005-0000-0000-0000F2B90000}"/>
    <cellStyle name="Normal 2 3 5" xfId="47223" xr:uid="{00000000-0005-0000-0000-0000F3B90000}"/>
    <cellStyle name="Normal 2 3 6" xfId="47224" xr:uid="{00000000-0005-0000-0000-0000F4B90000}"/>
    <cellStyle name="Normal 2 3 7" xfId="47225" xr:uid="{00000000-0005-0000-0000-0000F5B90000}"/>
    <cellStyle name="Normal 2 3 8" xfId="47226" xr:uid="{00000000-0005-0000-0000-0000F6B90000}"/>
    <cellStyle name="Normal 2 3 9" xfId="47227" xr:uid="{00000000-0005-0000-0000-0000F7B90000}"/>
    <cellStyle name="Normal 2 30" xfId="47228" xr:uid="{00000000-0005-0000-0000-0000F8B90000}"/>
    <cellStyle name="Normal 2 31" xfId="47229" xr:uid="{00000000-0005-0000-0000-0000F9B90000}"/>
    <cellStyle name="Normal 2 32" xfId="47230" xr:uid="{00000000-0005-0000-0000-0000FAB90000}"/>
    <cellStyle name="Normal 2 33" xfId="47231" xr:uid="{00000000-0005-0000-0000-0000FBB90000}"/>
    <cellStyle name="Normal 2 34" xfId="47232" xr:uid="{00000000-0005-0000-0000-0000FCB90000}"/>
    <cellStyle name="Normal 2 35" xfId="47233" xr:uid="{00000000-0005-0000-0000-0000FDB90000}"/>
    <cellStyle name="Normal 2 36" xfId="47234" xr:uid="{00000000-0005-0000-0000-0000FEB90000}"/>
    <cellStyle name="Normal 2 37" xfId="47235" xr:uid="{00000000-0005-0000-0000-0000FFB90000}"/>
    <cellStyle name="Normal 2 38" xfId="47236" xr:uid="{00000000-0005-0000-0000-000000BA0000}"/>
    <cellStyle name="Normal 2 39" xfId="47237" xr:uid="{00000000-0005-0000-0000-000001BA0000}"/>
    <cellStyle name="Normal 2 4" xfId="47238" xr:uid="{00000000-0005-0000-0000-000002BA0000}"/>
    <cellStyle name="Normal 2 4 2" xfId="47239" xr:uid="{00000000-0005-0000-0000-000003BA0000}"/>
    <cellStyle name="Normal 2 4 2 2" xfId="47240" xr:uid="{00000000-0005-0000-0000-000004BA0000}"/>
    <cellStyle name="Normal 2 4 3" xfId="47241" xr:uid="{00000000-0005-0000-0000-000005BA0000}"/>
    <cellStyle name="Normal 2 4 4" xfId="47242" xr:uid="{00000000-0005-0000-0000-000006BA0000}"/>
    <cellStyle name="Normal 2 4 5" xfId="47243" xr:uid="{00000000-0005-0000-0000-000007BA0000}"/>
    <cellStyle name="Normal 2 4 6" xfId="47244" xr:uid="{00000000-0005-0000-0000-000008BA0000}"/>
    <cellStyle name="Normal 2 4 7" xfId="64936" xr:uid="{00000000-0005-0000-0000-000009BA0000}"/>
    <cellStyle name="Normal 2 40" xfId="47245" xr:uid="{00000000-0005-0000-0000-00000ABA0000}"/>
    <cellStyle name="Normal 2 41" xfId="47246" xr:uid="{00000000-0005-0000-0000-00000BBA0000}"/>
    <cellStyle name="Normal 2 42" xfId="47247" xr:uid="{00000000-0005-0000-0000-00000CBA0000}"/>
    <cellStyle name="Normal 2 42 2" xfId="47248" xr:uid="{00000000-0005-0000-0000-00000DBA0000}"/>
    <cellStyle name="Normal 2 43" xfId="47249" xr:uid="{00000000-0005-0000-0000-00000EBA0000}"/>
    <cellStyle name="Normal 2 44" xfId="47250" xr:uid="{00000000-0005-0000-0000-00000FBA0000}"/>
    <cellStyle name="Normal 2 45" xfId="47251" xr:uid="{00000000-0005-0000-0000-000010BA0000}"/>
    <cellStyle name="Normal 2 46" xfId="47252" xr:uid="{00000000-0005-0000-0000-000011BA0000}"/>
    <cellStyle name="Normal 2 47" xfId="47253" xr:uid="{00000000-0005-0000-0000-000012BA0000}"/>
    <cellStyle name="Normal 2 48" xfId="47254" xr:uid="{00000000-0005-0000-0000-000013BA0000}"/>
    <cellStyle name="Normal 2 49" xfId="47255" xr:uid="{00000000-0005-0000-0000-000014BA0000}"/>
    <cellStyle name="Normal 2 5" xfId="47256" xr:uid="{00000000-0005-0000-0000-000015BA0000}"/>
    <cellStyle name="Normal 2 5 2" xfId="47257" xr:uid="{00000000-0005-0000-0000-000016BA0000}"/>
    <cellStyle name="Normal 2 5 2 2" xfId="47258" xr:uid="{00000000-0005-0000-0000-000017BA0000}"/>
    <cellStyle name="Normal 2 5 3" xfId="47259" xr:uid="{00000000-0005-0000-0000-000018BA0000}"/>
    <cellStyle name="Normal 2 5 3 2" xfId="47260" xr:uid="{00000000-0005-0000-0000-000019BA0000}"/>
    <cellStyle name="Normal 2 5 4" xfId="47261" xr:uid="{00000000-0005-0000-0000-00001ABA0000}"/>
    <cellStyle name="Normal 2 5 5" xfId="47262" xr:uid="{00000000-0005-0000-0000-00001BBA0000}"/>
    <cellStyle name="Normal 2 5 6" xfId="47263" xr:uid="{00000000-0005-0000-0000-00001CBA0000}"/>
    <cellStyle name="Normal 2 5 7" xfId="47264" xr:uid="{00000000-0005-0000-0000-00001DBA0000}"/>
    <cellStyle name="Normal 2 5 8" xfId="47265" xr:uid="{00000000-0005-0000-0000-00001EBA0000}"/>
    <cellStyle name="Normal 2 5 9" xfId="47266" xr:uid="{00000000-0005-0000-0000-00001FBA0000}"/>
    <cellStyle name="Normal 2 50" xfId="47267" xr:uid="{00000000-0005-0000-0000-000020BA0000}"/>
    <cellStyle name="Normal 2 51" xfId="47268" xr:uid="{00000000-0005-0000-0000-000021BA0000}"/>
    <cellStyle name="Normal 2 52" xfId="47269" xr:uid="{00000000-0005-0000-0000-000022BA0000}"/>
    <cellStyle name="Normal 2 53" xfId="47270" xr:uid="{00000000-0005-0000-0000-000023BA0000}"/>
    <cellStyle name="Normal 2 54" xfId="47271" xr:uid="{00000000-0005-0000-0000-000024BA0000}"/>
    <cellStyle name="Normal 2 55" xfId="47272" xr:uid="{00000000-0005-0000-0000-000025BA0000}"/>
    <cellStyle name="Normal 2 56" xfId="47273" xr:uid="{00000000-0005-0000-0000-000026BA0000}"/>
    <cellStyle name="Normal 2 57" xfId="47274" xr:uid="{00000000-0005-0000-0000-000027BA0000}"/>
    <cellStyle name="Normal 2 58" xfId="47275" xr:uid="{00000000-0005-0000-0000-000028BA0000}"/>
    <cellStyle name="Normal 2 59" xfId="47276" xr:uid="{00000000-0005-0000-0000-000029BA0000}"/>
    <cellStyle name="Normal 2 6" xfId="47277" xr:uid="{00000000-0005-0000-0000-00002ABA0000}"/>
    <cellStyle name="Normal 2 6 2" xfId="47278" xr:uid="{00000000-0005-0000-0000-00002BBA0000}"/>
    <cellStyle name="Normal 2 6 3" xfId="47279" xr:uid="{00000000-0005-0000-0000-00002CBA0000}"/>
    <cellStyle name="Normal 2 6 4" xfId="64937" xr:uid="{00000000-0005-0000-0000-00002DBA0000}"/>
    <cellStyle name="Normal 2 60" xfId="47280" xr:uid="{00000000-0005-0000-0000-00002EBA0000}"/>
    <cellStyle name="Normal 2 61" xfId="47281" xr:uid="{00000000-0005-0000-0000-00002FBA0000}"/>
    <cellStyle name="Normal 2 62" xfId="47282" xr:uid="{00000000-0005-0000-0000-000030BA0000}"/>
    <cellStyle name="Normal 2 63" xfId="47283" xr:uid="{00000000-0005-0000-0000-000031BA0000}"/>
    <cellStyle name="Normal 2 64" xfId="47284" xr:uid="{00000000-0005-0000-0000-000032BA0000}"/>
    <cellStyle name="Normal 2 65" xfId="47285" xr:uid="{00000000-0005-0000-0000-000033BA0000}"/>
    <cellStyle name="Normal 2 66" xfId="47286" xr:uid="{00000000-0005-0000-0000-000034BA0000}"/>
    <cellStyle name="Normal 2 67" xfId="47287" xr:uid="{00000000-0005-0000-0000-000035BA0000}"/>
    <cellStyle name="Normal 2 68" xfId="47288" xr:uid="{00000000-0005-0000-0000-000036BA0000}"/>
    <cellStyle name="Normal 2 69" xfId="47289" xr:uid="{00000000-0005-0000-0000-000037BA0000}"/>
    <cellStyle name="Normal 2 7" xfId="47290" xr:uid="{00000000-0005-0000-0000-000038BA0000}"/>
    <cellStyle name="Normal 2 7 2" xfId="47291" xr:uid="{00000000-0005-0000-0000-000039BA0000}"/>
    <cellStyle name="Normal 2 7 3" xfId="47292" xr:uid="{00000000-0005-0000-0000-00003ABA0000}"/>
    <cellStyle name="Normal 2 7 4" xfId="47293" xr:uid="{00000000-0005-0000-0000-00003BBA0000}"/>
    <cellStyle name="Normal 2 7 5" xfId="47294" xr:uid="{00000000-0005-0000-0000-00003CBA0000}"/>
    <cellStyle name="Normal 2 7 6" xfId="64938" xr:uid="{00000000-0005-0000-0000-00003DBA0000}"/>
    <cellStyle name="Normal 2 70" xfId="47295" xr:uid="{00000000-0005-0000-0000-00003EBA0000}"/>
    <cellStyle name="Normal 2 71" xfId="47296" xr:uid="{00000000-0005-0000-0000-00003FBA0000}"/>
    <cellStyle name="Normal 2 72" xfId="47297" xr:uid="{00000000-0005-0000-0000-000040BA0000}"/>
    <cellStyle name="Normal 2 73" xfId="47298" xr:uid="{00000000-0005-0000-0000-000041BA0000}"/>
    <cellStyle name="Normal 2 74" xfId="47299" xr:uid="{00000000-0005-0000-0000-000042BA0000}"/>
    <cellStyle name="Normal 2 75" xfId="47300" xr:uid="{00000000-0005-0000-0000-000043BA0000}"/>
    <cellStyle name="Normal 2 76" xfId="47301" xr:uid="{00000000-0005-0000-0000-000044BA0000}"/>
    <cellStyle name="Normal 2 77" xfId="47302" xr:uid="{00000000-0005-0000-0000-000045BA0000}"/>
    <cellStyle name="Normal 2 78" xfId="47303" xr:uid="{00000000-0005-0000-0000-000046BA0000}"/>
    <cellStyle name="Normal 2 79" xfId="47304" xr:uid="{00000000-0005-0000-0000-000047BA0000}"/>
    <cellStyle name="Normal 2 79 2" xfId="47305" xr:uid="{00000000-0005-0000-0000-000048BA0000}"/>
    <cellStyle name="Normal 2 8" xfId="47306" xr:uid="{00000000-0005-0000-0000-000049BA0000}"/>
    <cellStyle name="Normal 2 8 2" xfId="47307" xr:uid="{00000000-0005-0000-0000-00004ABA0000}"/>
    <cellStyle name="Normal 2 8 3" xfId="47308" xr:uid="{00000000-0005-0000-0000-00004BBA0000}"/>
    <cellStyle name="Normal 2 8 4" xfId="47309" xr:uid="{00000000-0005-0000-0000-00004CBA0000}"/>
    <cellStyle name="Normal 2 8 5" xfId="47310" xr:uid="{00000000-0005-0000-0000-00004DBA0000}"/>
    <cellStyle name="Normal 2 8 6" xfId="64939" xr:uid="{00000000-0005-0000-0000-00004EBA0000}"/>
    <cellStyle name="Normal 2 80" xfId="47311" xr:uid="{00000000-0005-0000-0000-00004FBA0000}"/>
    <cellStyle name="Normal 2 81" xfId="47312" xr:uid="{00000000-0005-0000-0000-000050BA0000}"/>
    <cellStyle name="Normal 2 82" xfId="47313" xr:uid="{00000000-0005-0000-0000-000051BA0000}"/>
    <cellStyle name="Normal 2 83" xfId="47314" xr:uid="{00000000-0005-0000-0000-000052BA0000}"/>
    <cellStyle name="Normal 2 84" xfId="47315" xr:uid="{00000000-0005-0000-0000-000053BA0000}"/>
    <cellStyle name="Normal 2 85" xfId="47316" xr:uid="{00000000-0005-0000-0000-000054BA0000}"/>
    <cellStyle name="Normal 2 86" xfId="47317" xr:uid="{00000000-0005-0000-0000-000055BA0000}"/>
    <cellStyle name="Normal 2 87" xfId="47318" xr:uid="{00000000-0005-0000-0000-000056BA0000}"/>
    <cellStyle name="Normal 2 88" xfId="47319" xr:uid="{00000000-0005-0000-0000-000057BA0000}"/>
    <cellStyle name="Normal 2 89" xfId="47320" xr:uid="{00000000-0005-0000-0000-000058BA0000}"/>
    <cellStyle name="Normal 2 9" xfId="47321" xr:uid="{00000000-0005-0000-0000-000059BA0000}"/>
    <cellStyle name="Normal 2 9 2" xfId="47322" xr:uid="{00000000-0005-0000-0000-00005ABA0000}"/>
    <cellStyle name="Normal 2 9 3" xfId="47323" xr:uid="{00000000-0005-0000-0000-00005BBA0000}"/>
    <cellStyle name="Normal 2 9 4" xfId="47324" xr:uid="{00000000-0005-0000-0000-00005CBA0000}"/>
    <cellStyle name="Normal 2 9 5" xfId="64940" xr:uid="{00000000-0005-0000-0000-00005DBA0000}"/>
    <cellStyle name="Normal 2 90" xfId="47325" xr:uid="{00000000-0005-0000-0000-00005EBA0000}"/>
    <cellStyle name="Normal 2 91" xfId="47326" xr:uid="{00000000-0005-0000-0000-00005FBA0000}"/>
    <cellStyle name="Normal 2 92" xfId="47327" xr:uid="{00000000-0005-0000-0000-000060BA0000}"/>
    <cellStyle name="Normal 2 93" xfId="47328" xr:uid="{00000000-0005-0000-0000-000061BA0000}"/>
    <cellStyle name="Normal 2 94" xfId="47329" xr:uid="{00000000-0005-0000-0000-000062BA0000}"/>
    <cellStyle name="Normal 2 95" xfId="47330" xr:uid="{00000000-0005-0000-0000-000063BA0000}"/>
    <cellStyle name="Normal 2 96" xfId="47331" xr:uid="{00000000-0005-0000-0000-000064BA0000}"/>
    <cellStyle name="Normal 2 97" xfId="47332" xr:uid="{00000000-0005-0000-0000-000065BA0000}"/>
    <cellStyle name="Normal 2 98" xfId="47333" xr:uid="{00000000-0005-0000-0000-000066BA0000}"/>
    <cellStyle name="Normal 2 99" xfId="47334" xr:uid="{00000000-0005-0000-0000-000067BA0000}"/>
    <cellStyle name="Normal 2_0637_9181_Carga_ok" xfId="47335" xr:uid="{00000000-0005-0000-0000-000068BA0000}"/>
    <cellStyle name="Normal 20" xfId="47336" xr:uid="{00000000-0005-0000-0000-000069BA0000}"/>
    <cellStyle name="Normal 20 10" xfId="47337" xr:uid="{00000000-0005-0000-0000-00006ABA0000}"/>
    <cellStyle name="Normal 20 11" xfId="47338" xr:uid="{00000000-0005-0000-0000-00006BBA0000}"/>
    <cellStyle name="Normal 20 12" xfId="47339" xr:uid="{00000000-0005-0000-0000-00006CBA0000}"/>
    <cellStyle name="Normal 20 13" xfId="47340" xr:uid="{00000000-0005-0000-0000-00006DBA0000}"/>
    <cellStyle name="Normal 20 14" xfId="47341" xr:uid="{00000000-0005-0000-0000-00006EBA0000}"/>
    <cellStyle name="Normal 20 15" xfId="47342" xr:uid="{00000000-0005-0000-0000-00006FBA0000}"/>
    <cellStyle name="Normal 20 2" xfId="47343" xr:uid="{00000000-0005-0000-0000-000070BA0000}"/>
    <cellStyle name="Normal 20 2 10" xfId="47344" xr:uid="{00000000-0005-0000-0000-000071BA0000}"/>
    <cellStyle name="Normal 20 2 11" xfId="47345" xr:uid="{00000000-0005-0000-0000-000072BA0000}"/>
    <cellStyle name="Normal 20 2 12" xfId="47346" xr:uid="{00000000-0005-0000-0000-000073BA0000}"/>
    <cellStyle name="Normal 20 2 13" xfId="47347" xr:uid="{00000000-0005-0000-0000-000074BA0000}"/>
    <cellStyle name="Normal 20 2 14" xfId="47348" xr:uid="{00000000-0005-0000-0000-000075BA0000}"/>
    <cellStyle name="Normal 20 2 15" xfId="47349" xr:uid="{00000000-0005-0000-0000-000076BA0000}"/>
    <cellStyle name="Normal 20 2 16" xfId="47350" xr:uid="{00000000-0005-0000-0000-000077BA0000}"/>
    <cellStyle name="Normal 20 2 17" xfId="47351" xr:uid="{00000000-0005-0000-0000-000078BA0000}"/>
    <cellStyle name="Normal 20 2 18" xfId="47352" xr:uid="{00000000-0005-0000-0000-000079BA0000}"/>
    <cellStyle name="Normal 20 2 19" xfId="47353" xr:uid="{00000000-0005-0000-0000-00007ABA0000}"/>
    <cellStyle name="Normal 20 2 2" xfId="47354" xr:uid="{00000000-0005-0000-0000-00007BBA0000}"/>
    <cellStyle name="Normal 20 2 2 2" xfId="47355" xr:uid="{00000000-0005-0000-0000-00007CBA0000}"/>
    <cellStyle name="Normal 20 2 2 3" xfId="47356" xr:uid="{00000000-0005-0000-0000-00007DBA0000}"/>
    <cellStyle name="Normal 20 2 2 4" xfId="47357" xr:uid="{00000000-0005-0000-0000-00007EBA0000}"/>
    <cellStyle name="Normal 20 2 2 5" xfId="47358" xr:uid="{00000000-0005-0000-0000-00007FBA0000}"/>
    <cellStyle name="Normal 20 2 20" xfId="47359" xr:uid="{00000000-0005-0000-0000-000080BA0000}"/>
    <cellStyle name="Normal 20 2 21" xfId="47360" xr:uid="{00000000-0005-0000-0000-000081BA0000}"/>
    <cellStyle name="Normal 20 2 22" xfId="47361" xr:uid="{00000000-0005-0000-0000-000082BA0000}"/>
    <cellStyle name="Normal 20 2 23" xfId="47362" xr:uid="{00000000-0005-0000-0000-000083BA0000}"/>
    <cellStyle name="Normal 20 2 24" xfId="47363" xr:uid="{00000000-0005-0000-0000-000084BA0000}"/>
    <cellStyle name="Normal 20 2 25" xfId="47364" xr:uid="{00000000-0005-0000-0000-000085BA0000}"/>
    <cellStyle name="Normal 20 2 3" xfId="47365" xr:uid="{00000000-0005-0000-0000-000086BA0000}"/>
    <cellStyle name="Normal 20 2 3 2" xfId="47366" xr:uid="{00000000-0005-0000-0000-000087BA0000}"/>
    <cellStyle name="Normal 20 2 3 3" xfId="47367" xr:uid="{00000000-0005-0000-0000-000088BA0000}"/>
    <cellStyle name="Normal 20 2 3 4" xfId="47368" xr:uid="{00000000-0005-0000-0000-000089BA0000}"/>
    <cellStyle name="Normal 20 2 3 5" xfId="47369" xr:uid="{00000000-0005-0000-0000-00008ABA0000}"/>
    <cellStyle name="Normal 20 2 4" xfId="47370" xr:uid="{00000000-0005-0000-0000-00008BBA0000}"/>
    <cellStyle name="Normal 20 2 4 2" xfId="47371" xr:uid="{00000000-0005-0000-0000-00008CBA0000}"/>
    <cellStyle name="Normal 20 2 5" xfId="47372" xr:uid="{00000000-0005-0000-0000-00008DBA0000}"/>
    <cellStyle name="Normal 20 2 6" xfId="47373" xr:uid="{00000000-0005-0000-0000-00008EBA0000}"/>
    <cellStyle name="Normal 20 2 7" xfId="47374" xr:uid="{00000000-0005-0000-0000-00008FBA0000}"/>
    <cellStyle name="Normal 20 2 8" xfId="47375" xr:uid="{00000000-0005-0000-0000-000090BA0000}"/>
    <cellStyle name="Normal 20 2 9" xfId="47376" xr:uid="{00000000-0005-0000-0000-000091BA0000}"/>
    <cellStyle name="Normal 20 3" xfId="47377" xr:uid="{00000000-0005-0000-0000-000092BA0000}"/>
    <cellStyle name="Normal 20 3 10" xfId="47378" xr:uid="{00000000-0005-0000-0000-000093BA0000}"/>
    <cellStyle name="Normal 20 3 11" xfId="47379" xr:uid="{00000000-0005-0000-0000-000094BA0000}"/>
    <cellStyle name="Normal 20 3 12" xfId="47380" xr:uid="{00000000-0005-0000-0000-000095BA0000}"/>
    <cellStyle name="Normal 20 3 13" xfId="47381" xr:uid="{00000000-0005-0000-0000-000096BA0000}"/>
    <cellStyle name="Normal 20 3 14" xfId="47382" xr:uid="{00000000-0005-0000-0000-000097BA0000}"/>
    <cellStyle name="Normal 20 3 15" xfId="47383" xr:uid="{00000000-0005-0000-0000-000098BA0000}"/>
    <cellStyle name="Normal 20 3 16" xfId="47384" xr:uid="{00000000-0005-0000-0000-000099BA0000}"/>
    <cellStyle name="Normal 20 3 17" xfId="47385" xr:uid="{00000000-0005-0000-0000-00009ABA0000}"/>
    <cellStyle name="Normal 20 3 18" xfId="47386" xr:uid="{00000000-0005-0000-0000-00009BBA0000}"/>
    <cellStyle name="Normal 20 3 19" xfId="47387" xr:uid="{00000000-0005-0000-0000-00009CBA0000}"/>
    <cellStyle name="Normal 20 3 2" xfId="47388" xr:uid="{00000000-0005-0000-0000-00009DBA0000}"/>
    <cellStyle name="Normal 20 3 2 2" xfId="47389" xr:uid="{00000000-0005-0000-0000-00009EBA0000}"/>
    <cellStyle name="Normal 20 3 2 3" xfId="47390" xr:uid="{00000000-0005-0000-0000-00009FBA0000}"/>
    <cellStyle name="Normal 20 3 2 4" xfId="47391" xr:uid="{00000000-0005-0000-0000-0000A0BA0000}"/>
    <cellStyle name="Normal 20 3 2 5" xfId="47392" xr:uid="{00000000-0005-0000-0000-0000A1BA0000}"/>
    <cellStyle name="Normal 20 3 20" xfId="47393" xr:uid="{00000000-0005-0000-0000-0000A2BA0000}"/>
    <cellStyle name="Normal 20 3 21" xfId="47394" xr:uid="{00000000-0005-0000-0000-0000A3BA0000}"/>
    <cellStyle name="Normal 20 3 22" xfId="47395" xr:uid="{00000000-0005-0000-0000-0000A4BA0000}"/>
    <cellStyle name="Normal 20 3 23" xfId="47396" xr:uid="{00000000-0005-0000-0000-0000A5BA0000}"/>
    <cellStyle name="Normal 20 3 24" xfId="47397" xr:uid="{00000000-0005-0000-0000-0000A6BA0000}"/>
    <cellStyle name="Normal 20 3 3" xfId="47398" xr:uid="{00000000-0005-0000-0000-0000A7BA0000}"/>
    <cellStyle name="Normal 20 3 3 2" xfId="47399" xr:uid="{00000000-0005-0000-0000-0000A8BA0000}"/>
    <cellStyle name="Normal 20 3 3 3" xfId="47400" xr:uid="{00000000-0005-0000-0000-0000A9BA0000}"/>
    <cellStyle name="Normal 20 3 3 4" xfId="47401" xr:uid="{00000000-0005-0000-0000-0000AABA0000}"/>
    <cellStyle name="Normal 20 3 3 5" xfId="47402" xr:uid="{00000000-0005-0000-0000-0000ABBA0000}"/>
    <cellStyle name="Normal 20 3 4" xfId="47403" xr:uid="{00000000-0005-0000-0000-0000ACBA0000}"/>
    <cellStyle name="Normal 20 3 4 2" xfId="47404" xr:uid="{00000000-0005-0000-0000-0000ADBA0000}"/>
    <cellStyle name="Normal 20 3 5" xfId="47405" xr:uid="{00000000-0005-0000-0000-0000AEBA0000}"/>
    <cellStyle name="Normal 20 3 6" xfId="47406" xr:uid="{00000000-0005-0000-0000-0000AFBA0000}"/>
    <cellStyle name="Normal 20 3 7" xfId="47407" xr:uid="{00000000-0005-0000-0000-0000B0BA0000}"/>
    <cellStyle name="Normal 20 3 8" xfId="47408" xr:uid="{00000000-0005-0000-0000-0000B1BA0000}"/>
    <cellStyle name="Normal 20 3 9" xfId="47409" xr:uid="{00000000-0005-0000-0000-0000B2BA0000}"/>
    <cellStyle name="Normal 20 4" xfId="47410" xr:uid="{00000000-0005-0000-0000-0000B3BA0000}"/>
    <cellStyle name="Normal 20 4 10" xfId="47411" xr:uid="{00000000-0005-0000-0000-0000B4BA0000}"/>
    <cellStyle name="Normal 20 4 11" xfId="47412" xr:uid="{00000000-0005-0000-0000-0000B5BA0000}"/>
    <cellStyle name="Normal 20 4 12" xfId="47413" xr:uid="{00000000-0005-0000-0000-0000B6BA0000}"/>
    <cellStyle name="Normal 20 4 13" xfId="47414" xr:uid="{00000000-0005-0000-0000-0000B7BA0000}"/>
    <cellStyle name="Normal 20 4 14" xfId="47415" xr:uid="{00000000-0005-0000-0000-0000B8BA0000}"/>
    <cellStyle name="Normal 20 4 15" xfId="47416" xr:uid="{00000000-0005-0000-0000-0000B9BA0000}"/>
    <cellStyle name="Normal 20 4 16" xfId="47417" xr:uid="{00000000-0005-0000-0000-0000BABA0000}"/>
    <cellStyle name="Normal 20 4 17" xfId="47418" xr:uid="{00000000-0005-0000-0000-0000BBBA0000}"/>
    <cellStyle name="Normal 20 4 18" xfId="47419" xr:uid="{00000000-0005-0000-0000-0000BCBA0000}"/>
    <cellStyle name="Normal 20 4 19" xfId="47420" xr:uid="{00000000-0005-0000-0000-0000BDBA0000}"/>
    <cellStyle name="Normal 20 4 2" xfId="47421" xr:uid="{00000000-0005-0000-0000-0000BEBA0000}"/>
    <cellStyle name="Normal 20 4 2 2" xfId="47422" xr:uid="{00000000-0005-0000-0000-0000BFBA0000}"/>
    <cellStyle name="Normal 20 4 2 3" xfId="47423" xr:uid="{00000000-0005-0000-0000-0000C0BA0000}"/>
    <cellStyle name="Normal 20 4 20" xfId="47424" xr:uid="{00000000-0005-0000-0000-0000C1BA0000}"/>
    <cellStyle name="Normal 20 4 21" xfId="47425" xr:uid="{00000000-0005-0000-0000-0000C2BA0000}"/>
    <cellStyle name="Normal 20 4 22" xfId="47426" xr:uid="{00000000-0005-0000-0000-0000C3BA0000}"/>
    <cellStyle name="Normal 20 4 23" xfId="47427" xr:uid="{00000000-0005-0000-0000-0000C4BA0000}"/>
    <cellStyle name="Normal 20 4 24" xfId="47428" xr:uid="{00000000-0005-0000-0000-0000C5BA0000}"/>
    <cellStyle name="Normal 20 4 25" xfId="47429" xr:uid="{00000000-0005-0000-0000-0000C6BA0000}"/>
    <cellStyle name="Normal 20 4 3" xfId="47430" xr:uid="{00000000-0005-0000-0000-0000C7BA0000}"/>
    <cellStyle name="Normal 20 4 3 2" xfId="47431" xr:uid="{00000000-0005-0000-0000-0000C8BA0000}"/>
    <cellStyle name="Normal 20 4 3 3" xfId="47432" xr:uid="{00000000-0005-0000-0000-0000C9BA0000}"/>
    <cellStyle name="Normal 20 4 4" xfId="47433" xr:uid="{00000000-0005-0000-0000-0000CABA0000}"/>
    <cellStyle name="Normal 20 4 5" xfId="47434" xr:uid="{00000000-0005-0000-0000-0000CBBA0000}"/>
    <cellStyle name="Normal 20 4 6" xfId="47435" xr:uid="{00000000-0005-0000-0000-0000CCBA0000}"/>
    <cellStyle name="Normal 20 4 7" xfId="47436" xr:uid="{00000000-0005-0000-0000-0000CDBA0000}"/>
    <cellStyle name="Normal 20 4 8" xfId="47437" xr:uid="{00000000-0005-0000-0000-0000CEBA0000}"/>
    <cellStyle name="Normal 20 4 9" xfId="47438" xr:uid="{00000000-0005-0000-0000-0000CFBA0000}"/>
    <cellStyle name="Normal 20 5" xfId="47439" xr:uid="{00000000-0005-0000-0000-0000D0BA0000}"/>
    <cellStyle name="Normal 20 5 10" xfId="47440" xr:uid="{00000000-0005-0000-0000-0000D1BA0000}"/>
    <cellStyle name="Normal 20 5 11" xfId="47441" xr:uid="{00000000-0005-0000-0000-0000D2BA0000}"/>
    <cellStyle name="Normal 20 5 12" xfId="47442" xr:uid="{00000000-0005-0000-0000-0000D3BA0000}"/>
    <cellStyle name="Normal 20 5 13" xfId="47443" xr:uid="{00000000-0005-0000-0000-0000D4BA0000}"/>
    <cellStyle name="Normal 20 5 14" xfId="47444" xr:uid="{00000000-0005-0000-0000-0000D5BA0000}"/>
    <cellStyle name="Normal 20 5 15" xfId="47445" xr:uid="{00000000-0005-0000-0000-0000D6BA0000}"/>
    <cellStyle name="Normal 20 5 16" xfId="47446" xr:uid="{00000000-0005-0000-0000-0000D7BA0000}"/>
    <cellStyle name="Normal 20 5 17" xfId="47447" xr:uid="{00000000-0005-0000-0000-0000D8BA0000}"/>
    <cellStyle name="Normal 20 5 18" xfId="47448" xr:uid="{00000000-0005-0000-0000-0000D9BA0000}"/>
    <cellStyle name="Normal 20 5 19" xfId="47449" xr:uid="{00000000-0005-0000-0000-0000DABA0000}"/>
    <cellStyle name="Normal 20 5 2" xfId="47450" xr:uid="{00000000-0005-0000-0000-0000DBBA0000}"/>
    <cellStyle name="Normal 20 5 2 2" xfId="47451" xr:uid="{00000000-0005-0000-0000-0000DCBA0000}"/>
    <cellStyle name="Normal 20 5 2 3" xfId="47452" xr:uid="{00000000-0005-0000-0000-0000DDBA0000}"/>
    <cellStyle name="Normal 20 5 20" xfId="47453" xr:uid="{00000000-0005-0000-0000-0000DEBA0000}"/>
    <cellStyle name="Normal 20 5 21" xfId="47454" xr:uid="{00000000-0005-0000-0000-0000DFBA0000}"/>
    <cellStyle name="Normal 20 5 22" xfId="47455" xr:uid="{00000000-0005-0000-0000-0000E0BA0000}"/>
    <cellStyle name="Normal 20 5 23" xfId="47456" xr:uid="{00000000-0005-0000-0000-0000E1BA0000}"/>
    <cellStyle name="Normal 20 5 24" xfId="47457" xr:uid="{00000000-0005-0000-0000-0000E2BA0000}"/>
    <cellStyle name="Normal 20 5 25" xfId="47458" xr:uid="{00000000-0005-0000-0000-0000E3BA0000}"/>
    <cellStyle name="Normal 20 5 3" xfId="47459" xr:uid="{00000000-0005-0000-0000-0000E4BA0000}"/>
    <cellStyle name="Normal 20 5 3 2" xfId="47460" xr:uid="{00000000-0005-0000-0000-0000E5BA0000}"/>
    <cellStyle name="Normal 20 5 3 3" xfId="47461" xr:uid="{00000000-0005-0000-0000-0000E6BA0000}"/>
    <cellStyle name="Normal 20 5 4" xfId="47462" xr:uid="{00000000-0005-0000-0000-0000E7BA0000}"/>
    <cellStyle name="Normal 20 5 5" xfId="47463" xr:uid="{00000000-0005-0000-0000-0000E8BA0000}"/>
    <cellStyle name="Normal 20 5 6" xfId="47464" xr:uid="{00000000-0005-0000-0000-0000E9BA0000}"/>
    <cellStyle name="Normal 20 5 7" xfId="47465" xr:uid="{00000000-0005-0000-0000-0000EABA0000}"/>
    <cellStyle name="Normal 20 5 8" xfId="47466" xr:uid="{00000000-0005-0000-0000-0000EBBA0000}"/>
    <cellStyle name="Normal 20 5 9" xfId="47467" xr:uid="{00000000-0005-0000-0000-0000ECBA0000}"/>
    <cellStyle name="Normal 20 6" xfId="47468" xr:uid="{00000000-0005-0000-0000-0000EDBA0000}"/>
    <cellStyle name="Normal 20 7" xfId="47469" xr:uid="{00000000-0005-0000-0000-0000EEBA0000}"/>
    <cellStyle name="Normal 20 7 2" xfId="47470" xr:uid="{00000000-0005-0000-0000-0000EFBA0000}"/>
    <cellStyle name="Normal 20 8" xfId="47471" xr:uid="{00000000-0005-0000-0000-0000F0BA0000}"/>
    <cellStyle name="Normal 20 9" xfId="47472" xr:uid="{00000000-0005-0000-0000-0000F1BA0000}"/>
    <cellStyle name="Normal 20_1 Conciliação  08.2009" xfId="47473" xr:uid="{00000000-0005-0000-0000-0000F2BA0000}"/>
    <cellStyle name="Normal 200" xfId="47474" xr:uid="{00000000-0005-0000-0000-0000F3BA0000}"/>
    <cellStyle name="Normal 200 2" xfId="47475" xr:uid="{00000000-0005-0000-0000-0000F4BA0000}"/>
    <cellStyle name="Normal 200 2 2" xfId="47476" xr:uid="{00000000-0005-0000-0000-0000F5BA0000}"/>
    <cellStyle name="Normal 200 2 2 2" xfId="47477" xr:uid="{00000000-0005-0000-0000-0000F6BA0000}"/>
    <cellStyle name="Normal 200 2 3" xfId="47478" xr:uid="{00000000-0005-0000-0000-0000F7BA0000}"/>
    <cellStyle name="Normal 200 2 4" xfId="47479" xr:uid="{00000000-0005-0000-0000-0000F8BA0000}"/>
    <cellStyle name="Normal 200 3" xfId="47480" xr:uid="{00000000-0005-0000-0000-0000F9BA0000}"/>
    <cellStyle name="Normal 200 3 2" xfId="47481" xr:uid="{00000000-0005-0000-0000-0000FABA0000}"/>
    <cellStyle name="Normal 200 4" xfId="47482" xr:uid="{00000000-0005-0000-0000-0000FBBA0000}"/>
    <cellStyle name="Normal 200 5" xfId="47483" xr:uid="{00000000-0005-0000-0000-0000FCBA0000}"/>
    <cellStyle name="Normal 201" xfId="47484" xr:uid="{00000000-0005-0000-0000-0000FDBA0000}"/>
    <cellStyle name="Normal 201 2" xfId="47485" xr:uid="{00000000-0005-0000-0000-0000FEBA0000}"/>
    <cellStyle name="Normal 201 2 2" xfId="47486" xr:uid="{00000000-0005-0000-0000-0000FFBA0000}"/>
    <cellStyle name="Normal 201 2 2 2" xfId="47487" xr:uid="{00000000-0005-0000-0000-000000BB0000}"/>
    <cellStyle name="Normal 201 2 3" xfId="47488" xr:uid="{00000000-0005-0000-0000-000001BB0000}"/>
    <cellStyle name="Normal 201 2 4" xfId="47489" xr:uid="{00000000-0005-0000-0000-000002BB0000}"/>
    <cellStyle name="Normal 201 3" xfId="47490" xr:uid="{00000000-0005-0000-0000-000003BB0000}"/>
    <cellStyle name="Normal 201 3 2" xfId="47491" xr:uid="{00000000-0005-0000-0000-000004BB0000}"/>
    <cellStyle name="Normal 201 4" xfId="47492" xr:uid="{00000000-0005-0000-0000-000005BB0000}"/>
    <cellStyle name="Normal 201 5" xfId="47493" xr:uid="{00000000-0005-0000-0000-000006BB0000}"/>
    <cellStyle name="Normal 202" xfId="47494" xr:uid="{00000000-0005-0000-0000-000007BB0000}"/>
    <cellStyle name="Normal 202 2" xfId="47495" xr:uid="{00000000-0005-0000-0000-000008BB0000}"/>
    <cellStyle name="Normal 202 2 2" xfId="47496" xr:uid="{00000000-0005-0000-0000-000009BB0000}"/>
    <cellStyle name="Normal 202 2 2 2" xfId="47497" xr:uid="{00000000-0005-0000-0000-00000ABB0000}"/>
    <cellStyle name="Normal 202 2 3" xfId="47498" xr:uid="{00000000-0005-0000-0000-00000BBB0000}"/>
    <cellStyle name="Normal 202 2 4" xfId="47499" xr:uid="{00000000-0005-0000-0000-00000CBB0000}"/>
    <cellStyle name="Normal 202 3" xfId="47500" xr:uid="{00000000-0005-0000-0000-00000DBB0000}"/>
    <cellStyle name="Normal 202 3 2" xfId="47501" xr:uid="{00000000-0005-0000-0000-00000EBB0000}"/>
    <cellStyle name="Normal 202 4" xfId="47502" xr:uid="{00000000-0005-0000-0000-00000FBB0000}"/>
    <cellStyle name="Normal 202 5" xfId="47503" xr:uid="{00000000-0005-0000-0000-000010BB0000}"/>
    <cellStyle name="Normal 203" xfId="47504" xr:uid="{00000000-0005-0000-0000-000011BB0000}"/>
    <cellStyle name="Normal 203 2" xfId="47505" xr:uid="{00000000-0005-0000-0000-000012BB0000}"/>
    <cellStyle name="Normal 203 2 2" xfId="47506" xr:uid="{00000000-0005-0000-0000-000013BB0000}"/>
    <cellStyle name="Normal 203 2 2 2" xfId="47507" xr:uid="{00000000-0005-0000-0000-000014BB0000}"/>
    <cellStyle name="Normal 203 2 3" xfId="47508" xr:uid="{00000000-0005-0000-0000-000015BB0000}"/>
    <cellStyle name="Normal 203 2 4" xfId="47509" xr:uid="{00000000-0005-0000-0000-000016BB0000}"/>
    <cellStyle name="Normal 203 3" xfId="47510" xr:uid="{00000000-0005-0000-0000-000017BB0000}"/>
    <cellStyle name="Normal 203 3 2" xfId="47511" xr:uid="{00000000-0005-0000-0000-000018BB0000}"/>
    <cellStyle name="Normal 203 4" xfId="47512" xr:uid="{00000000-0005-0000-0000-000019BB0000}"/>
    <cellStyle name="Normal 203 5" xfId="47513" xr:uid="{00000000-0005-0000-0000-00001ABB0000}"/>
    <cellStyle name="Normal 204" xfId="47514" xr:uid="{00000000-0005-0000-0000-00001BBB0000}"/>
    <cellStyle name="Normal 204 2" xfId="47515" xr:uid="{00000000-0005-0000-0000-00001CBB0000}"/>
    <cellStyle name="Normal 204 2 2" xfId="47516" xr:uid="{00000000-0005-0000-0000-00001DBB0000}"/>
    <cellStyle name="Normal 204 2 2 2" xfId="47517" xr:uid="{00000000-0005-0000-0000-00001EBB0000}"/>
    <cellStyle name="Normal 204 2 3" xfId="47518" xr:uid="{00000000-0005-0000-0000-00001FBB0000}"/>
    <cellStyle name="Normal 204 2 4" xfId="47519" xr:uid="{00000000-0005-0000-0000-000020BB0000}"/>
    <cellStyle name="Normal 204 3" xfId="47520" xr:uid="{00000000-0005-0000-0000-000021BB0000}"/>
    <cellStyle name="Normal 204 3 2" xfId="47521" xr:uid="{00000000-0005-0000-0000-000022BB0000}"/>
    <cellStyle name="Normal 204 4" xfId="47522" xr:uid="{00000000-0005-0000-0000-000023BB0000}"/>
    <cellStyle name="Normal 204 5" xfId="47523" xr:uid="{00000000-0005-0000-0000-000024BB0000}"/>
    <cellStyle name="Normal 205" xfId="47524" xr:uid="{00000000-0005-0000-0000-000025BB0000}"/>
    <cellStyle name="Normal 205 2" xfId="47525" xr:uid="{00000000-0005-0000-0000-000026BB0000}"/>
    <cellStyle name="Normal 205 2 2" xfId="47526" xr:uid="{00000000-0005-0000-0000-000027BB0000}"/>
    <cellStyle name="Normal 205 2 2 2" xfId="47527" xr:uid="{00000000-0005-0000-0000-000028BB0000}"/>
    <cellStyle name="Normal 205 2 3" xfId="47528" xr:uid="{00000000-0005-0000-0000-000029BB0000}"/>
    <cellStyle name="Normal 205 2 4" xfId="47529" xr:uid="{00000000-0005-0000-0000-00002ABB0000}"/>
    <cellStyle name="Normal 205 3" xfId="47530" xr:uid="{00000000-0005-0000-0000-00002BBB0000}"/>
    <cellStyle name="Normal 205 3 2" xfId="47531" xr:uid="{00000000-0005-0000-0000-00002CBB0000}"/>
    <cellStyle name="Normal 205 4" xfId="47532" xr:uid="{00000000-0005-0000-0000-00002DBB0000}"/>
    <cellStyle name="Normal 205 5" xfId="47533" xr:uid="{00000000-0005-0000-0000-00002EBB0000}"/>
    <cellStyle name="Normal 206" xfId="47534" xr:uid="{00000000-0005-0000-0000-00002FBB0000}"/>
    <cellStyle name="Normal 206 2" xfId="47535" xr:uid="{00000000-0005-0000-0000-000030BB0000}"/>
    <cellStyle name="Normal 206 2 2" xfId="47536" xr:uid="{00000000-0005-0000-0000-000031BB0000}"/>
    <cellStyle name="Normal 206 2 2 2" xfId="47537" xr:uid="{00000000-0005-0000-0000-000032BB0000}"/>
    <cellStyle name="Normal 206 2 3" xfId="47538" xr:uid="{00000000-0005-0000-0000-000033BB0000}"/>
    <cellStyle name="Normal 206 2 4" xfId="47539" xr:uid="{00000000-0005-0000-0000-000034BB0000}"/>
    <cellStyle name="Normal 206 3" xfId="47540" xr:uid="{00000000-0005-0000-0000-000035BB0000}"/>
    <cellStyle name="Normal 206 3 2" xfId="47541" xr:uid="{00000000-0005-0000-0000-000036BB0000}"/>
    <cellStyle name="Normal 206 4" xfId="47542" xr:uid="{00000000-0005-0000-0000-000037BB0000}"/>
    <cellStyle name="Normal 206 5" xfId="47543" xr:uid="{00000000-0005-0000-0000-000038BB0000}"/>
    <cellStyle name="Normal 207" xfId="47544" xr:uid="{00000000-0005-0000-0000-000039BB0000}"/>
    <cellStyle name="Normal 207 2" xfId="47545" xr:uid="{00000000-0005-0000-0000-00003ABB0000}"/>
    <cellStyle name="Normal 207 2 2" xfId="47546" xr:uid="{00000000-0005-0000-0000-00003BBB0000}"/>
    <cellStyle name="Normal 207 2 2 2" xfId="47547" xr:uid="{00000000-0005-0000-0000-00003CBB0000}"/>
    <cellStyle name="Normal 207 2 3" xfId="47548" xr:uid="{00000000-0005-0000-0000-00003DBB0000}"/>
    <cellStyle name="Normal 207 2 4" xfId="47549" xr:uid="{00000000-0005-0000-0000-00003EBB0000}"/>
    <cellStyle name="Normal 207 3" xfId="47550" xr:uid="{00000000-0005-0000-0000-00003FBB0000}"/>
    <cellStyle name="Normal 207 3 2" xfId="47551" xr:uid="{00000000-0005-0000-0000-000040BB0000}"/>
    <cellStyle name="Normal 207 4" xfId="47552" xr:uid="{00000000-0005-0000-0000-000041BB0000}"/>
    <cellStyle name="Normal 207 5" xfId="47553" xr:uid="{00000000-0005-0000-0000-000042BB0000}"/>
    <cellStyle name="Normal 208" xfId="47554" xr:uid="{00000000-0005-0000-0000-000043BB0000}"/>
    <cellStyle name="Normal 208 2" xfId="47555" xr:uid="{00000000-0005-0000-0000-000044BB0000}"/>
    <cellStyle name="Normal 208 2 2" xfId="47556" xr:uid="{00000000-0005-0000-0000-000045BB0000}"/>
    <cellStyle name="Normal 208 2 2 2" xfId="47557" xr:uid="{00000000-0005-0000-0000-000046BB0000}"/>
    <cellStyle name="Normal 208 2 3" xfId="47558" xr:uid="{00000000-0005-0000-0000-000047BB0000}"/>
    <cellStyle name="Normal 208 2 4" xfId="47559" xr:uid="{00000000-0005-0000-0000-000048BB0000}"/>
    <cellStyle name="Normal 208 3" xfId="47560" xr:uid="{00000000-0005-0000-0000-000049BB0000}"/>
    <cellStyle name="Normal 208 3 2" xfId="47561" xr:uid="{00000000-0005-0000-0000-00004ABB0000}"/>
    <cellStyle name="Normal 208 4" xfId="47562" xr:uid="{00000000-0005-0000-0000-00004BBB0000}"/>
    <cellStyle name="Normal 208 5" xfId="47563" xr:uid="{00000000-0005-0000-0000-00004CBB0000}"/>
    <cellStyle name="Normal 209" xfId="47564" xr:uid="{00000000-0005-0000-0000-00004DBB0000}"/>
    <cellStyle name="Normal 209 2" xfId="47565" xr:uid="{00000000-0005-0000-0000-00004EBB0000}"/>
    <cellStyle name="Normal 209 2 2" xfId="47566" xr:uid="{00000000-0005-0000-0000-00004FBB0000}"/>
    <cellStyle name="Normal 209 2 2 2" xfId="47567" xr:uid="{00000000-0005-0000-0000-000050BB0000}"/>
    <cellStyle name="Normal 209 2 3" xfId="47568" xr:uid="{00000000-0005-0000-0000-000051BB0000}"/>
    <cellStyle name="Normal 209 2 4" xfId="47569" xr:uid="{00000000-0005-0000-0000-000052BB0000}"/>
    <cellStyle name="Normal 209 3" xfId="47570" xr:uid="{00000000-0005-0000-0000-000053BB0000}"/>
    <cellStyle name="Normal 209 3 2" xfId="47571" xr:uid="{00000000-0005-0000-0000-000054BB0000}"/>
    <cellStyle name="Normal 209 4" xfId="47572" xr:uid="{00000000-0005-0000-0000-000055BB0000}"/>
    <cellStyle name="Normal 209 5" xfId="47573" xr:uid="{00000000-0005-0000-0000-000056BB0000}"/>
    <cellStyle name="Normal 21" xfId="47574" xr:uid="{00000000-0005-0000-0000-000057BB0000}"/>
    <cellStyle name="Normal 21 10" xfId="47575" xr:uid="{00000000-0005-0000-0000-000058BB0000}"/>
    <cellStyle name="Normal 21 11" xfId="47576" xr:uid="{00000000-0005-0000-0000-000059BB0000}"/>
    <cellStyle name="Normal 21 12" xfId="47577" xr:uid="{00000000-0005-0000-0000-00005ABB0000}"/>
    <cellStyle name="Normal 21 13" xfId="47578" xr:uid="{00000000-0005-0000-0000-00005BBB0000}"/>
    <cellStyle name="Normal 21 14" xfId="47579" xr:uid="{00000000-0005-0000-0000-00005CBB0000}"/>
    <cellStyle name="Normal 21 15" xfId="47580" xr:uid="{00000000-0005-0000-0000-00005DBB0000}"/>
    <cellStyle name="Normal 21 16" xfId="47581" xr:uid="{00000000-0005-0000-0000-00005EBB0000}"/>
    <cellStyle name="Normal 21 2" xfId="47582" xr:uid="{00000000-0005-0000-0000-00005FBB0000}"/>
    <cellStyle name="Normal 21 2 10" xfId="47583" xr:uid="{00000000-0005-0000-0000-000060BB0000}"/>
    <cellStyle name="Normal 21 2 11" xfId="47584" xr:uid="{00000000-0005-0000-0000-000061BB0000}"/>
    <cellStyle name="Normal 21 2 12" xfId="47585" xr:uid="{00000000-0005-0000-0000-000062BB0000}"/>
    <cellStyle name="Normal 21 2 13" xfId="47586" xr:uid="{00000000-0005-0000-0000-000063BB0000}"/>
    <cellStyle name="Normal 21 2 14" xfId="47587" xr:uid="{00000000-0005-0000-0000-000064BB0000}"/>
    <cellStyle name="Normal 21 2 15" xfId="47588" xr:uid="{00000000-0005-0000-0000-000065BB0000}"/>
    <cellStyle name="Normal 21 2 16" xfId="47589" xr:uid="{00000000-0005-0000-0000-000066BB0000}"/>
    <cellStyle name="Normal 21 2 17" xfId="47590" xr:uid="{00000000-0005-0000-0000-000067BB0000}"/>
    <cellStyle name="Normal 21 2 18" xfId="47591" xr:uid="{00000000-0005-0000-0000-000068BB0000}"/>
    <cellStyle name="Normal 21 2 19" xfId="47592" xr:uid="{00000000-0005-0000-0000-000069BB0000}"/>
    <cellStyle name="Normal 21 2 2" xfId="47593" xr:uid="{00000000-0005-0000-0000-00006ABB0000}"/>
    <cellStyle name="Normal 21 2 2 2" xfId="47594" xr:uid="{00000000-0005-0000-0000-00006BBB0000}"/>
    <cellStyle name="Normal 21 2 2 3" xfId="47595" xr:uid="{00000000-0005-0000-0000-00006CBB0000}"/>
    <cellStyle name="Normal 21 2 2 4" xfId="47596" xr:uid="{00000000-0005-0000-0000-00006DBB0000}"/>
    <cellStyle name="Normal 21 2 2 5" xfId="47597" xr:uid="{00000000-0005-0000-0000-00006EBB0000}"/>
    <cellStyle name="Normal 21 2 20" xfId="47598" xr:uid="{00000000-0005-0000-0000-00006FBB0000}"/>
    <cellStyle name="Normal 21 2 21" xfId="47599" xr:uid="{00000000-0005-0000-0000-000070BB0000}"/>
    <cellStyle name="Normal 21 2 22" xfId="47600" xr:uid="{00000000-0005-0000-0000-000071BB0000}"/>
    <cellStyle name="Normal 21 2 23" xfId="47601" xr:uid="{00000000-0005-0000-0000-000072BB0000}"/>
    <cellStyle name="Normal 21 2 24" xfId="47602" xr:uid="{00000000-0005-0000-0000-000073BB0000}"/>
    <cellStyle name="Normal 21 2 3" xfId="47603" xr:uid="{00000000-0005-0000-0000-000074BB0000}"/>
    <cellStyle name="Normal 21 2 3 2" xfId="47604" xr:uid="{00000000-0005-0000-0000-000075BB0000}"/>
    <cellStyle name="Normal 21 2 3 3" xfId="47605" xr:uid="{00000000-0005-0000-0000-000076BB0000}"/>
    <cellStyle name="Normal 21 2 3 4" xfId="47606" xr:uid="{00000000-0005-0000-0000-000077BB0000}"/>
    <cellStyle name="Normal 21 2 3 5" xfId="47607" xr:uid="{00000000-0005-0000-0000-000078BB0000}"/>
    <cellStyle name="Normal 21 2 4" xfId="47608" xr:uid="{00000000-0005-0000-0000-000079BB0000}"/>
    <cellStyle name="Normal 21 2 4 2" xfId="47609" xr:uid="{00000000-0005-0000-0000-00007ABB0000}"/>
    <cellStyle name="Normal 21 2 5" xfId="47610" xr:uid="{00000000-0005-0000-0000-00007BBB0000}"/>
    <cellStyle name="Normal 21 2 6" xfId="47611" xr:uid="{00000000-0005-0000-0000-00007CBB0000}"/>
    <cellStyle name="Normal 21 2 7" xfId="47612" xr:uid="{00000000-0005-0000-0000-00007DBB0000}"/>
    <cellStyle name="Normal 21 2 8" xfId="47613" xr:uid="{00000000-0005-0000-0000-00007EBB0000}"/>
    <cellStyle name="Normal 21 2 9" xfId="47614" xr:uid="{00000000-0005-0000-0000-00007FBB0000}"/>
    <cellStyle name="Normal 21 3" xfId="47615" xr:uid="{00000000-0005-0000-0000-000080BB0000}"/>
    <cellStyle name="Normal 21 3 10" xfId="47616" xr:uid="{00000000-0005-0000-0000-000081BB0000}"/>
    <cellStyle name="Normal 21 3 11" xfId="47617" xr:uid="{00000000-0005-0000-0000-000082BB0000}"/>
    <cellStyle name="Normal 21 3 12" xfId="47618" xr:uid="{00000000-0005-0000-0000-000083BB0000}"/>
    <cellStyle name="Normal 21 3 13" xfId="47619" xr:uid="{00000000-0005-0000-0000-000084BB0000}"/>
    <cellStyle name="Normal 21 3 14" xfId="47620" xr:uid="{00000000-0005-0000-0000-000085BB0000}"/>
    <cellStyle name="Normal 21 3 15" xfId="47621" xr:uid="{00000000-0005-0000-0000-000086BB0000}"/>
    <cellStyle name="Normal 21 3 16" xfId="47622" xr:uid="{00000000-0005-0000-0000-000087BB0000}"/>
    <cellStyle name="Normal 21 3 17" xfId="47623" xr:uid="{00000000-0005-0000-0000-000088BB0000}"/>
    <cellStyle name="Normal 21 3 18" xfId="47624" xr:uid="{00000000-0005-0000-0000-000089BB0000}"/>
    <cellStyle name="Normal 21 3 19" xfId="47625" xr:uid="{00000000-0005-0000-0000-00008ABB0000}"/>
    <cellStyle name="Normal 21 3 2" xfId="47626" xr:uid="{00000000-0005-0000-0000-00008BBB0000}"/>
    <cellStyle name="Normal 21 3 2 2" xfId="47627" xr:uid="{00000000-0005-0000-0000-00008CBB0000}"/>
    <cellStyle name="Normal 21 3 2 3" xfId="47628" xr:uid="{00000000-0005-0000-0000-00008DBB0000}"/>
    <cellStyle name="Normal 21 3 2 4" xfId="47629" xr:uid="{00000000-0005-0000-0000-00008EBB0000}"/>
    <cellStyle name="Normal 21 3 2 5" xfId="47630" xr:uid="{00000000-0005-0000-0000-00008FBB0000}"/>
    <cellStyle name="Normal 21 3 20" xfId="47631" xr:uid="{00000000-0005-0000-0000-000090BB0000}"/>
    <cellStyle name="Normal 21 3 21" xfId="47632" xr:uid="{00000000-0005-0000-0000-000091BB0000}"/>
    <cellStyle name="Normal 21 3 22" xfId="47633" xr:uid="{00000000-0005-0000-0000-000092BB0000}"/>
    <cellStyle name="Normal 21 3 23" xfId="47634" xr:uid="{00000000-0005-0000-0000-000093BB0000}"/>
    <cellStyle name="Normal 21 3 24" xfId="47635" xr:uid="{00000000-0005-0000-0000-000094BB0000}"/>
    <cellStyle name="Normal 21 3 3" xfId="47636" xr:uid="{00000000-0005-0000-0000-000095BB0000}"/>
    <cellStyle name="Normal 21 3 3 2" xfId="47637" xr:uid="{00000000-0005-0000-0000-000096BB0000}"/>
    <cellStyle name="Normal 21 3 3 3" xfId="47638" xr:uid="{00000000-0005-0000-0000-000097BB0000}"/>
    <cellStyle name="Normal 21 3 3 4" xfId="47639" xr:uid="{00000000-0005-0000-0000-000098BB0000}"/>
    <cellStyle name="Normal 21 3 3 5" xfId="47640" xr:uid="{00000000-0005-0000-0000-000099BB0000}"/>
    <cellStyle name="Normal 21 3 4" xfId="47641" xr:uid="{00000000-0005-0000-0000-00009ABB0000}"/>
    <cellStyle name="Normal 21 3 5" xfId="47642" xr:uid="{00000000-0005-0000-0000-00009BBB0000}"/>
    <cellStyle name="Normal 21 3 6" xfId="47643" xr:uid="{00000000-0005-0000-0000-00009CBB0000}"/>
    <cellStyle name="Normal 21 3 7" xfId="47644" xr:uid="{00000000-0005-0000-0000-00009DBB0000}"/>
    <cellStyle name="Normal 21 3 8" xfId="47645" xr:uid="{00000000-0005-0000-0000-00009EBB0000}"/>
    <cellStyle name="Normal 21 3 9" xfId="47646" xr:uid="{00000000-0005-0000-0000-00009FBB0000}"/>
    <cellStyle name="Normal 21 4" xfId="47647" xr:uid="{00000000-0005-0000-0000-0000A0BB0000}"/>
    <cellStyle name="Normal 21 4 10" xfId="47648" xr:uid="{00000000-0005-0000-0000-0000A1BB0000}"/>
    <cellStyle name="Normal 21 4 11" xfId="47649" xr:uid="{00000000-0005-0000-0000-0000A2BB0000}"/>
    <cellStyle name="Normal 21 4 12" xfId="47650" xr:uid="{00000000-0005-0000-0000-0000A3BB0000}"/>
    <cellStyle name="Normal 21 4 13" xfId="47651" xr:uid="{00000000-0005-0000-0000-0000A4BB0000}"/>
    <cellStyle name="Normal 21 4 14" xfId="47652" xr:uid="{00000000-0005-0000-0000-0000A5BB0000}"/>
    <cellStyle name="Normal 21 4 15" xfId="47653" xr:uid="{00000000-0005-0000-0000-0000A6BB0000}"/>
    <cellStyle name="Normal 21 4 16" xfId="47654" xr:uid="{00000000-0005-0000-0000-0000A7BB0000}"/>
    <cellStyle name="Normal 21 4 17" xfId="47655" xr:uid="{00000000-0005-0000-0000-0000A8BB0000}"/>
    <cellStyle name="Normal 21 4 18" xfId="47656" xr:uid="{00000000-0005-0000-0000-0000A9BB0000}"/>
    <cellStyle name="Normal 21 4 19" xfId="47657" xr:uid="{00000000-0005-0000-0000-0000AABB0000}"/>
    <cellStyle name="Normal 21 4 2" xfId="47658" xr:uid="{00000000-0005-0000-0000-0000ABBB0000}"/>
    <cellStyle name="Normal 21 4 2 2" xfId="47659" xr:uid="{00000000-0005-0000-0000-0000ACBB0000}"/>
    <cellStyle name="Normal 21 4 2 3" xfId="47660" xr:uid="{00000000-0005-0000-0000-0000ADBB0000}"/>
    <cellStyle name="Normal 21 4 20" xfId="47661" xr:uid="{00000000-0005-0000-0000-0000AEBB0000}"/>
    <cellStyle name="Normal 21 4 21" xfId="47662" xr:uid="{00000000-0005-0000-0000-0000AFBB0000}"/>
    <cellStyle name="Normal 21 4 22" xfId="47663" xr:uid="{00000000-0005-0000-0000-0000B0BB0000}"/>
    <cellStyle name="Normal 21 4 23" xfId="47664" xr:uid="{00000000-0005-0000-0000-0000B1BB0000}"/>
    <cellStyle name="Normal 21 4 24" xfId="47665" xr:uid="{00000000-0005-0000-0000-0000B2BB0000}"/>
    <cellStyle name="Normal 21 4 25" xfId="47666" xr:uid="{00000000-0005-0000-0000-0000B3BB0000}"/>
    <cellStyle name="Normal 21 4 3" xfId="47667" xr:uid="{00000000-0005-0000-0000-0000B4BB0000}"/>
    <cellStyle name="Normal 21 4 3 2" xfId="47668" xr:uid="{00000000-0005-0000-0000-0000B5BB0000}"/>
    <cellStyle name="Normal 21 4 3 3" xfId="47669" xr:uid="{00000000-0005-0000-0000-0000B6BB0000}"/>
    <cellStyle name="Normal 21 4 4" xfId="47670" xr:uid="{00000000-0005-0000-0000-0000B7BB0000}"/>
    <cellStyle name="Normal 21 4 5" xfId="47671" xr:uid="{00000000-0005-0000-0000-0000B8BB0000}"/>
    <cellStyle name="Normal 21 4 6" xfId="47672" xr:uid="{00000000-0005-0000-0000-0000B9BB0000}"/>
    <cellStyle name="Normal 21 4 7" xfId="47673" xr:uid="{00000000-0005-0000-0000-0000BABB0000}"/>
    <cellStyle name="Normal 21 4 8" xfId="47674" xr:uid="{00000000-0005-0000-0000-0000BBBB0000}"/>
    <cellStyle name="Normal 21 4 9" xfId="47675" xr:uid="{00000000-0005-0000-0000-0000BCBB0000}"/>
    <cellStyle name="Normal 21 5" xfId="47676" xr:uid="{00000000-0005-0000-0000-0000BDBB0000}"/>
    <cellStyle name="Normal 21 5 10" xfId="47677" xr:uid="{00000000-0005-0000-0000-0000BEBB0000}"/>
    <cellStyle name="Normal 21 5 11" xfId="47678" xr:uid="{00000000-0005-0000-0000-0000BFBB0000}"/>
    <cellStyle name="Normal 21 5 12" xfId="47679" xr:uid="{00000000-0005-0000-0000-0000C0BB0000}"/>
    <cellStyle name="Normal 21 5 13" xfId="47680" xr:uid="{00000000-0005-0000-0000-0000C1BB0000}"/>
    <cellStyle name="Normal 21 5 14" xfId="47681" xr:uid="{00000000-0005-0000-0000-0000C2BB0000}"/>
    <cellStyle name="Normal 21 5 15" xfId="47682" xr:uid="{00000000-0005-0000-0000-0000C3BB0000}"/>
    <cellStyle name="Normal 21 5 16" xfId="47683" xr:uid="{00000000-0005-0000-0000-0000C4BB0000}"/>
    <cellStyle name="Normal 21 5 17" xfId="47684" xr:uid="{00000000-0005-0000-0000-0000C5BB0000}"/>
    <cellStyle name="Normal 21 5 18" xfId="47685" xr:uid="{00000000-0005-0000-0000-0000C6BB0000}"/>
    <cellStyle name="Normal 21 5 19" xfId="47686" xr:uid="{00000000-0005-0000-0000-0000C7BB0000}"/>
    <cellStyle name="Normal 21 5 2" xfId="47687" xr:uid="{00000000-0005-0000-0000-0000C8BB0000}"/>
    <cellStyle name="Normal 21 5 2 2" xfId="47688" xr:uid="{00000000-0005-0000-0000-0000C9BB0000}"/>
    <cellStyle name="Normal 21 5 2 3" xfId="47689" xr:uid="{00000000-0005-0000-0000-0000CABB0000}"/>
    <cellStyle name="Normal 21 5 20" xfId="47690" xr:uid="{00000000-0005-0000-0000-0000CBBB0000}"/>
    <cellStyle name="Normal 21 5 21" xfId="47691" xr:uid="{00000000-0005-0000-0000-0000CCBB0000}"/>
    <cellStyle name="Normal 21 5 22" xfId="47692" xr:uid="{00000000-0005-0000-0000-0000CDBB0000}"/>
    <cellStyle name="Normal 21 5 23" xfId="47693" xr:uid="{00000000-0005-0000-0000-0000CEBB0000}"/>
    <cellStyle name="Normal 21 5 24" xfId="47694" xr:uid="{00000000-0005-0000-0000-0000CFBB0000}"/>
    <cellStyle name="Normal 21 5 25" xfId="47695" xr:uid="{00000000-0005-0000-0000-0000D0BB0000}"/>
    <cellStyle name="Normal 21 5 3" xfId="47696" xr:uid="{00000000-0005-0000-0000-0000D1BB0000}"/>
    <cellStyle name="Normal 21 5 3 2" xfId="47697" xr:uid="{00000000-0005-0000-0000-0000D2BB0000}"/>
    <cellStyle name="Normal 21 5 3 3" xfId="47698" xr:uid="{00000000-0005-0000-0000-0000D3BB0000}"/>
    <cellStyle name="Normal 21 5 4" xfId="47699" xr:uid="{00000000-0005-0000-0000-0000D4BB0000}"/>
    <cellStyle name="Normal 21 5 5" xfId="47700" xr:uid="{00000000-0005-0000-0000-0000D5BB0000}"/>
    <cellStyle name="Normal 21 5 6" xfId="47701" xr:uid="{00000000-0005-0000-0000-0000D6BB0000}"/>
    <cellStyle name="Normal 21 5 7" xfId="47702" xr:uid="{00000000-0005-0000-0000-0000D7BB0000}"/>
    <cellStyle name="Normal 21 5 8" xfId="47703" xr:uid="{00000000-0005-0000-0000-0000D8BB0000}"/>
    <cellStyle name="Normal 21 5 9" xfId="47704" xr:uid="{00000000-0005-0000-0000-0000D9BB0000}"/>
    <cellStyle name="Normal 21 6" xfId="47705" xr:uid="{00000000-0005-0000-0000-0000DABB0000}"/>
    <cellStyle name="Normal 21 7" xfId="47706" xr:uid="{00000000-0005-0000-0000-0000DBBB0000}"/>
    <cellStyle name="Normal 21 7 2" xfId="47707" xr:uid="{00000000-0005-0000-0000-0000DCBB0000}"/>
    <cellStyle name="Normal 21 8" xfId="47708" xr:uid="{00000000-0005-0000-0000-0000DDBB0000}"/>
    <cellStyle name="Normal 21 9" xfId="47709" xr:uid="{00000000-0005-0000-0000-0000DEBB0000}"/>
    <cellStyle name="Normal 210" xfId="47710" xr:uid="{00000000-0005-0000-0000-0000DFBB0000}"/>
    <cellStyle name="Normal 210 2" xfId="47711" xr:uid="{00000000-0005-0000-0000-0000E0BB0000}"/>
    <cellStyle name="Normal 210 2 2" xfId="47712" xr:uid="{00000000-0005-0000-0000-0000E1BB0000}"/>
    <cellStyle name="Normal 210 2 2 2" xfId="47713" xr:uid="{00000000-0005-0000-0000-0000E2BB0000}"/>
    <cellStyle name="Normal 210 2 3" xfId="47714" xr:uid="{00000000-0005-0000-0000-0000E3BB0000}"/>
    <cellStyle name="Normal 210 2 4" xfId="47715" xr:uid="{00000000-0005-0000-0000-0000E4BB0000}"/>
    <cellStyle name="Normal 210 3" xfId="47716" xr:uid="{00000000-0005-0000-0000-0000E5BB0000}"/>
    <cellStyle name="Normal 210 3 2" xfId="47717" xr:uid="{00000000-0005-0000-0000-0000E6BB0000}"/>
    <cellStyle name="Normal 210 4" xfId="47718" xr:uid="{00000000-0005-0000-0000-0000E7BB0000}"/>
    <cellStyle name="Normal 210 5" xfId="47719" xr:uid="{00000000-0005-0000-0000-0000E8BB0000}"/>
    <cellStyle name="Normal 211" xfId="47720" xr:uid="{00000000-0005-0000-0000-0000E9BB0000}"/>
    <cellStyle name="Normal 211 2" xfId="47721" xr:uid="{00000000-0005-0000-0000-0000EABB0000}"/>
    <cellStyle name="Normal 211 2 2" xfId="47722" xr:uid="{00000000-0005-0000-0000-0000EBBB0000}"/>
    <cellStyle name="Normal 211 2 2 2" xfId="47723" xr:uid="{00000000-0005-0000-0000-0000ECBB0000}"/>
    <cellStyle name="Normal 211 2 3" xfId="47724" xr:uid="{00000000-0005-0000-0000-0000EDBB0000}"/>
    <cellStyle name="Normal 211 2 4" xfId="47725" xr:uid="{00000000-0005-0000-0000-0000EEBB0000}"/>
    <cellStyle name="Normal 211 3" xfId="47726" xr:uid="{00000000-0005-0000-0000-0000EFBB0000}"/>
    <cellStyle name="Normal 211 3 2" xfId="47727" xr:uid="{00000000-0005-0000-0000-0000F0BB0000}"/>
    <cellStyle name="Normal 211 4" xfId="47728" xr:uid="{00000000-0005-0000-0000-0000F1BB0000}"/>
    <cellStyle name="Normal 211 5" xfId="47729" xr:uid="{00000000-0005-0000-0000-0000F2BB0000}"/>
    <cellStyle name="Normal 212" xfId="47730" xr:uid="{00000000-0005-0000-0000-0000F3BB0000}"/>
    <cellStyle name="Normal 212 2" xfId="47731" xr:uid="{00000000-0005-0000-0000-0000F4BB0000}"/>
    <cellStyle name="Normal 212 2 2" xfId="47732" xr:uid="{00000000-0005-0000-0000-0000F5BB0000}"/>
    <cellStyle name="Normal 212 2 2 2" xfId="47733" xr:uid="{00000000-0005-0000-0000-0000F6BB0000}"/>
    <cellStyle name="Normal 212 2 3" xfId="47734" xr:uid="{00000000-0005-0000-0000-0000F7BB0000}"/>
    <cellStyle name="Normal 212 2 4" xfId="47735" xr:uid="{00000000-0005-0000-0000-0000F8BB0000}"/>
    <cellStyle name="Normal 212 3" xfId="47736" xr:uid="{00000000-0005-0000-0000-0000F9BB0000}"/>
    <cellStyle name="Normal 212 3 2" xfId="47737" xr:uid="{00000000-0005-0000-0000-0000FABB0000}"/>
    <cellStyle name="Normal 212 4" xfId="47738" xr:uid="{00000000-0005-0000-0000-0000FBBB0000}"/>
    <cellStyle name="Normal 212 5" xfId="47739" xr:uid="{00000000-0005-0000-0000-0000FCBB0000}"/>
    <cellStyle name="Normal 213" xfId="47740" xr:uid="{00000000-0005-0000-0000-0000FDBB0000}"/>
    <cellStyle name="Normal 213 2" xfId="47741" xr:uid="{00000000-0005-0000-0000-0000FEBB0000}"/>
    <cellStyle name="Normal 213 2 2" xfId="47742" xr:uid="{00000000-0005-0000-0000-0000FFBB0000}"/>
    <cellStyle name="Normal 213 2 2 2" xfId="47743" xr:uid="{00000000-0005-0000-0000-000000BC0000}"/>
    <cellStyle name="Normal 213 2 3" xfId="47744" xr:uid="{00000000-0005-0000-0000-000001BC0000}"/>
    <cellStyle name="Normal 213 2 4" xfId="47745" xr:uid="{00000000-0005-0000-0000-000002BC0000}"/>
    <cellStyle name="Normal 213 3" xfId="47746" xr:uid="{00000000-0005-0000-0000-000003BC0000}"/>
    <cellStyle name="Normal 213 3 2" xfId="47747" xr:uid="{00000000-0005-0000-0000-000004BC0000}"/>
    <cellStyle name="Normal 213 4" xfId="47748" xr:uid="{00000000-0005-0000-0000-000005BC0000}"/>
    <cellStyle name="Normal 213 5" xfId="47749" xr:uid="{00000000-0005-0000-0000-000006BC0000}"/>
    <cellStyle name="Normal 214" xfId="47750" xr:uid="{00000000-0005-0000-0000-000007BC0000}"/>
    <cellStyle name="Normal 214 2" xfId="47751" xr:uid="{00000000-0005-0000-0000-000008BC0000}"/>
    <cellStyle name="Normal 214 2 2" xfId="47752" xr:uid="{00000000-0005-0000-0000-000009BC0000}"/>
    <cellStyle name="Normal 214 2 2 2" xfId="47753" xr:uid="{00000000-0005-0000-0000-00000ABC0000}"/>
    <cellStyle name="Normal 214 2 3" xfId="47754" xr:uid="{00000000-0005-0000-0000-00000BBC0000}"/>
    <cellStyle name="Normal 214 2 4" xfId="47755" xr:uid="{00000000-0005-0000-0000-00000CBC0000}"/>
    <cellStyle name="Normal 214 3" xfId="47756" xr:uid="{00000000-0005-0000-0000-00000DBC0000}"/>
    <cellStyle name="Normal 214 3 2" xfId="47757" xr:uid="{00000000-0005-0000-0000-00000EBC0000}"/>
    <cellStyle name="Normal 214 4" xfId="47758" xr:uid="{00000000-0005-0000-0000-00000FBC0000}"/>
    <cellStyle name="Normal 214 5" xfId="47759" xr:uid="{00000000-0005-0000-0000-000010BC0000}"/>
    <cellStyle name="Normal 215" xfId="47760" xr:uid="{00000000-0005-0000-0000-000011BC0000}"/>
    <cellStyle name="Normal 215 2" xfId="47761" xr:uid="{00000000-0005-0000-0000-000012BC0000}"/>
    <cellStyle name="Normal 215 2 2" xfId="47762" xr:uid="{00000000-0005-0000-0000-000013BC0000}"/>
    <cellStyle name="Normal 215 2 2 2" xfId="47763" xr:uid="{00000000-0005-0000-0000-000014BC0000}"/>
    <cellStyle name="Normal 215 2 3" xfId="47764" xr:uid="{00000000-0005-0000-0000-000015BC0000}"/>
    <cellStyle name="Normal 215 2 4" xfId="47765" xr:uid="{00000000-0005-0000-0000-000016BC0000}"/>
    <cellStyle name="Normal 215 3" xfId="47766" xr:uid="{00000000-0005-0000-0000-000017BC0000}"/>
    <cellStyle name="Normal 215 3 2" xfId="47767" xr:uid="{00000000-0005-0000-0000-000018BC0000}"/>
    <cellStyle name="Normal 215 4" xfId="47768" xr:uid="{00000000-0005-0000-0000-000019BC0000}"/>
    <cellStyle name="Normal 215 5" xfId="47769" xr:uid="{00000000-0005-0000-0000-00001ABC0000}"/>
    <cellStyle name="Normal 216" xfId="47770" xr:uid="{00000000-0005-0000-0000-00001BBC0000}"/>
    <cellStyle name="Normal 216 2" xfId="47771" xr:uid="{00000000-0005-0000-0000-00001CBC0000}"/>
    <cellStyle name="Normal 216 2 2" xfId="47772" xr:uid="{00000000-0005-0000-0000-00001DBC0000}"/>
    <cellStyle name="Normal 216 2 2 2" xfId="47773" xr:uid="{00000000-0005-0000-0000-00001EBC0000}"/>
    <cellStyle name="Normal 216 2 3" xfId="47774" xr:uid="{00000000-0005-0000-0000-00001FBC0000}"/>
    <cellStyle name="Normal 216 2 4" xfId="47775" xr:uid="{00000000-0005-0000-0000-000020BC0000}"/>
    <cellStyle name="Normal 216 3" xfId="47776" xr:uid="{00000000-0005-0000-0000-000021BC0000}"/>
    <cellStyle name="Normal 216 3 2" xfId="47777" xr:uid="{00000000-0005-0000-0000-000022BC0000}"/>
    <cellStyle name="Normal 216 4" xfId="47778" xr:uid="{00000000-0005-0000-0000-000023BC0000}"/>
    <cellStyle name="Normal 216 5" xfId="47779" xr:uid="{00000000-0005-0000-0000-000024BC0000}"/>
    <cellStyle name="Normal 217" xfId="47780" xr:uid="{00000000-0005-0000-0000-000025BC0000}"/>
    <cellStyle name="Normal 217 2" xfId="47781" xr:uid="{00000000-0005-0000-0000-000026BC0000}"/>
    <cellStyle name="Normal 217 2 2" xfId="47782" xr:uid="{00000000-0005-0000-0000-000027BC0000}"/>
    <cellStyle name="Normal 217 2 2 2" xfId="47783" xr:uid="{00000000-0005-0000-0000-000028BC0000}"/>
    <cellStyle name="Normal 217 2 3" xfId="47784" xr:uid="{00000000-0005-0000-0000-000029BC0000}"/>
    <cellStyle name="Normal 217 2 4" xfId="47785" xr:uid="{00000000-0005-0000-0000-00002ABC0000}"/>
    <cellStyle name="Normal 217 3" xfId="47786" xr:uid="{00000000-0005-0000-0000-00002BBC0000}"/>
    <cellStyle name="Normal 217 3 2" xfId="47787" xr:uid="{00000000-0005-0000-0000-00002CBC0000}"/>
    <cellStyle name="Normal 217 4" xfId="47788" xr:uid="{00000000-0005-0000-0000-00002DBC0000}"/>
    <cellStyle name="Normal 217 5" xfId="47789" xr:uid="{00000000-0005-0000-0000-00002EBC0000}"/>
    <cellStyle name="Normal 218" xfId="47790" xr:uid="{00000000-0005-0000-0000-00002FBC0000}"/>
    <cellStyle name="Normal 218 2" xfId="47791" xr:uid="{00000000-0005-0000-0000-000030BC0000}"/>
    <cellStyle name="Normal 218 2 2" xfId="47792" xr:uid="{00000000-0005-0000-0000-000031BC0000}"/>
    <cellStyle name="Normal 218 2 2 2" xfId="47793" xr:uid="{00000000-0005-0000-0000-000032BC0000}"/>
    <cellStyle name="Normal 218 2 3" xfId="47794" xr:uid="{00000000-0005-0000-0000-000033BC0000}"/>
    <cellStyle name="Normal 218 2 4" xfId="47795" xr:uid="{00000000-0005-0000-0000-000034BC0000}"/>
    <cellStyle name="Normal 218 3" xfId="47796" xr:uid="{00000000-0005-0000-0000-000035BC0000}"/>
    <cellStyle name="Normal 218 3 2" xfId="47797" xr:uid="{00000000-0005-0000-0000-000036BC0000}"/>
    <cellStyle name="Normal 218 4" xfId="47798" xr:uid="{00000000-0005-0000-0000-000037BC0000}"/>
    <cellStyle name="Normal 218 5" xfId="47799" xr:uid="{00000000-0005-0000-0000-000038BC0000}"/>
    <cellStyle name="Normal 219" xfId="47800" xr:uid="{00000000-0005-0000-0000-000039BC0000}"/>
    <cellStyle name="Normal 219 2" xfId="47801" xr:uid="{00000000-0005-0000-0000-00003ABC0000}"/>
    <cellStyle name="Normal 219 2 2" xfId="47802" xr:uid="{00000000-0005-0000-0000-00003BBC0000}"/>
    <cellStyle name="Normal 219 2 2 2" xfId="47803" xr:uid="{00000000-0005-0000-0000-00003CBC0000}"/>
    <cellStyle name="Normal 219 2 3" xfId="47804" xr:uid="{00000000-0005-0000-0000-00003DBC0000}"/>
    <cellStyle name="Normal 219 2 4" xfId="47805" xr:uid="{00000000-0005-0000-0000-00003EBC0000}"/>
    <cellStyle name="Normal 219 3" xfId="47806" xr:uid="{00000000-0005-0000-0000-00003FBC0000}"/>
    <cellStyle name="Normal 219 3 2" xfId="47807" xr:uid="{00000000-0005-0000-0000-000040BC0000}"/>
    <cellStyle name="Normal 219 4" xfId="47808" xr:uid="{00000000-0005-0000-0000-000041BC0000}"/>
    <cellStyle name="Normal 219 5" xfId="47809" xr:uid="{00000000-0005-0000-0000-000042BC0000}"/>
    <cellStyle name="Normal 22" xfId="47810" xr:uid="{00000000-0005-0000-0000-000043BC0000}"/>
    <cellStyle name="Normal 22 10" xfId="47811" xr:uid="{00000000-0005-0000-0000-000044BC0000}"/>
    <cellStyle name="Normal 22 11" xfId="47812" xr:uid="{00000000-0005-0000-0000-000045BC0000}"/>
    <cellStyle name="Normal 22 12" xfId="47813" xr:uid="{00000000-0005-0000-0000-000046BC0000}"/>
    <cellStyle name="Normal 22 13" xfId="47814" xr:uid="{00000000-0005-0000-0000-000047BC0000}"/>
    <cellStyle name="Normal 22 14" xfId="47815" xr:uid="{00000000-0005-0000-0000-000048BC0000}"/>
    <cellStyle name="Normal 22 15" xfId="47816" xr:uid="{00000000-0005-0000-0000-000049BC0000}"/>
    <cellStyle name="Normal 22 2" xfId="47817" xr:uid="{00000000-0005-0000-0000-00004ABC0000}"/>
    <cellStyle name="Normal 22 2 10" xfId="47818" xr:uid="{00000000-0005-0000-0000-00004BBC0000}"/>
    <cellStyle name="Normal 22 2 11" xfId="47819" xr:uid="{00000000-0005-0000-0000-00004CBC0000}"/>
    <cellStyle name="Normal 22 2 12" xfId="47820" xr:uid="{00000000-0005-0000-0000-00004DBC0000}"/>
    <cellStyle name="Normal 22 2 13" xfId="47821" xr:uid="{00000000-0005-0000-0000-00004EBC0000}"/>
    <cellStyle name="Normal 22 2 14" xfId="47822" xr:uid="{00000000-0005-0000-0000-00004FBC0000}"/>
    <cellStyle name="Normal 22 2 15" xfId="47823" xr:uid="{00000000-0005-0000-0000-000050BC0000}"/>
    <cellStyle name="Normal 22 2 16" xfId="47824" xr:uid="{00000000-0005-0000-0000-000051BC0000}"/>
    <cellStyle name="Normal 22 2 17" xfId="47825" xr:uid="{00000000-0005-0000-0000-000052BC0000}"/>
    <cellStyle name="Normal 22 2 18" xfId="47826" xr:uid="{00000000-0005-0000-0000-000053BC0000}"/>
    <cellStyle name="Normal 22 2 19" xfId="47827" xr:uid="{00000000-0005-0000-0000-000054BC0000}"/>
    <cellStyle name="Normal 22 2 2" xfId="47828" xr:uid="{00000000-0005-0000-0000-000055BC0000}"/>
    <cellStyle name="Normal 22 2 2 2" xfId="47829" xr:uid="{00000000-0005-0000-0000-000056BC0000}"/>
    <cellStyle name="Normal 22 2 2 3" xfId="47830" xr:uid="{00000000-0005-0000-0000-000057BC0000}"/>
    <cellStyle name="Normal 22 2 2 4" xfId="47831" xr:uid="{00000000-0005-0000-0000-000058BC0000}"/>
    <cellStyle name="Normal 22 2 2 5" xfId="47832" xr:uid="{00000000-0005-0000-0000-000059BC0000}"/>
    <cellStyle name="Normal 22 2 20" xfId="47833" xr:uid="{00000000-0005-0000-0000-00005ABC0000}"/>
    <cellStyle name="Normal 22 2 21" xfId="47834" xr:uid="{00000000-0005-0000-0000-00005BBC0000}"/>
    <cellStyle name="Normal 22 2 22" xfId="47835" xr:uid="{00000000-0005-0000-0000-00005CBC0000}"/>
    <cellStyle name="Normal 22 2 23" xfId="47836" xr:uid="{00000000-0005-0000-0000-00005DBC0000}"/>
    <cellStyle name="Normal 22 2 24" xfId="47837" xr:uid="{00000000-0005-0000-0000-00005EBC0000}"/>
    <cellStyle name="Normal 22 2 3" xfId="47838" xr:uid="{00000000-0005-0000-0000-00005FBC0000}"/>
    <cellStyle name="Normal 22 2 3 2" xfId="47839" xr:uid="{00000000-0005-0000-0000-000060BC0000}"/>
    <cellStyle name="Normal 22 2 3 3" xfId="47840" xr:uid="{00000000-0005-0000-0000-000061BC0000}"/>
    <cellStyle name="Normal 22 2 3 4" xfId="47841" xr:uid="{00000000-0005-0000-0000-000062BC0000}"/>
    <cellStyle name="Normal 22 2 3 5" xfId="47842" xr:uid="{00000000-0005-0000-0000-000063BC0000}"/>
    <cellStyle name="Normal 22 2 4" xfId="47843" xr:uid="{00000000-0005-0000-0000-000064BC0000}"/>
    <cellStyle name="Normal 22 2 4 2" xfId="47844" xr:uid="{00000000-0005-0000-0000-000065BC0000}"/>
    <cellStyle name="Normal 22 2 5" xfId="47845" xr:uid="{00000000-0005-0000-0000-000066BC0000}"/>
    <cellStyle name="Normal 22 2 6" xfId="47846" xr:uid="{00000000-0005-0000-0000-000067BC0000}"/>
    <cellStyle name="Normal 22 2 7" xfId="47847" xr:uid="{00000000-0005-0000-0000-000068BC0000}"/>
    <cellStyle name="Normal 22 2 8" xfId="47848" xr:uid="{00000000-0005-0000-0000-000069BC0000}"/>
    <cellStyle name="Normal 22 2 9" xfId="47849" xr:uid="{00000000-0005-0000-0000-00006ABC0000}"/>
    <cellStyle name="Normal 22 3" xfId="47850" xr:uid="{00000000-0005-0000-0000-00006BBC0000}"/>
    <cellStyle name="Normal 22 3 10" xfId="47851" xr:uid="{00000000-0005-0000-0000-00006CBC0000}"/>
    <cellStyle name="Normal 22 3 11" xfId="47852" xr:uid="{00000000-0005-0000-0000-00006DBC0000}"/>
    <cellStyle name="Normal 22 3 12" xfId="47853" xr:uid="{00000000-0005-0000-0000-00006EBC0000}"/>
    <cellStyle name="Normal 22 3 13" xfId="47854" xr:uid="{00000000-0005-0000-0000-00006FBC0000}"/>
    <cellStyle name="Normal 22 3 14" xfId="47855" xr:uid="{00000000-0005-0000-0000-000070BC0000}"/>
    <cellStyle name="Normal 22 3 15" xfId="47856" xr:uid="{00000000-0005-0000-0000-000071BC0000}"/>
    <cellStyle name="Normal 22 3 16" xfId="47857" xr:uid="{00000000-0005-0000-0000-000072BC0000}"/>
    <cellStyle name="Normal 22 3 17" xfId="47858" xr:uid="{00000000-0005-0000-0000-000073BC0000}"/>
    <cellStyle name="Normal 22 3 18" xfId="47859" xr:uid="{00000000-0005-0000-0000-000074BC0000}"/>
    <cellStyle name="Normal 22 3 19" xfId="47860" xr:uid="{00000000-0005-0000-0000-000075BC0000}"/>
    <cellStyle name="Normal 22 3 2" xfId="47861" xr:uid="{00000000-0005-0000-0000-000076BC0000}"/>
    <cellStyle name="Normal 22 3 2 2" xfId="47862" xr:uid="{00000000-0005-0000-0000-000077BC0000}"/>
    <cellStyle name="Normal 22 3 2 3" xfId="47863" xr:uid="{00000000-0005-0000-0000-000078BC0000}"/>
    <cellStyle name="Normal 22 3 2 4" xfId="47864" xr:uid="{00000000-0005-0000-0000-000079BC0000}"/>
    <cellStyle name="Normal 22 3 2 5" xfId="47865" xr:uid="{00000000-0005-0000-0000-00007ABC0000}"/>
    <cellStyle name="Normal 22 3 20" xfId="47866" xr:uid="{00000000-0005-0000-0000-00007BBC0000}"/>
    <cellStyle name="Normal 22 3 21" xfId="47867" xr:uid="{00000000-0005-0000-0000-00007CBC0000}"/>
    <cellStyle name="Normal 22 3 22" xfId="47868" xr:uid="{00000000-0005-0000-0000-00007DBC0000}"/>
    <cellStyle name="Normal 22 3 23" xfId="47869" xr:uid="{00000000-0005-0000-0000-00007EBC0000}"/>
    <cellStyle name="Normal 22 3 24" xfId="47870" xr:uid="{00000000-0005-0000-0000-00007FBC0000}"/>
    <cellStyle name="Normal 22 3 3" xfId="47871" xr:uid="{00000000-0005-0000-0000-000080BC0000}"/>
    <cellStyle name="Normal 22 3 3 2" xfId="47872" xr:uid="{00000000-0005-0000-0000-000081BC0000}"/>
    <cellStyle name="Normal 22 3 3 3" xfId="47873" xr:uid="{00000000-0005-0000-0000-000082BC0000}"/>
    <cellStyle name="Normal 22 3 3 4" xfId="47874" xr:uid="{00000000-0005-0000-0000-000083BC0000}"/>
    <cellStyle name="Normal 22 3 3 5" xfId="47875" xr:uid="{00000000-0005-0000-0000-000084BC0000}"/>
    <cellStyle name="Normal 22 3 4" xfId="47876" xr:uid="{00000000-0005-0000-0000-000085BC0000}"/>
    <cellStyle name="Normal 22 3 5" xfId="47877" xr:uid="{00000000-0005-0000-0000-000086BC0000}"/>
    <cellStyle name="Normal 22 3 6" xfId="47878" xr:uid="{00000000-0005-0000-0000-000087BC0000}"/>
    <cellStyle name="Normal 22 3 7" xfId="47879" xr:uid="{00000000-0005-0000-0000-000088BC0000}"/>
    <cellStyle name="Normal 22 3 8" xfId="47880" xr:uid="{00000000-0005-0000-0000-000089BC0000}"/>
    <cellStyle name="Normal 22 3 9" xfId="47881" xr:uid="{00000000-0005-0000-0000-00008ABC0000}"/>
    <cellStyle name="Normal 22 4" xfId="47882" xr:uid="{00000000-0005-0000-0000-00008BBC0000}"/>
    <cellStyle name="Normal 22 4 10" xfId="47883" xr:uid="{00000000-0005-0000-0000-00008CBC0000}"/>
    <cellStyle name="Normal 22 4 11" xfId="47884" xr:uid="{00000000-0005-0000-0000-00008DBC0000}"/>
    <cellStyle name="Normal 22 4 12" xfId="47885" xr:uid="{00000000-0005-0000-0000-00008EBC0000}"/>
    <cellStyle name="Normal 22 4 13" xfId="47886" xr:uid="{00000000-0005-0000-0000-00008FBC0000}"/>
    <cellStyle name="Normal 22 4 14" xfId="47887" xr:uid="{00000000-0005-0000-0000-000090BC0000}"/>
    <cellStyle name="Normal 22 4 15" xfId="47888" xr:uid="{00000000-0005-0000-0000-000091BC0000}"/>
    <cellStyle name="Normal 22 4 16" xfId="47889" xr:uid="{00000000-0005-0000-0000-000092BC0000}"/>
    <cellStyle name="Normal 22 4 17" xfId="47890" xr:uid="{00000000-0005-0000-0000-000093BC0000}"/>
    <cellStyle name="Normal 22 4 18" xfId="47891" xr:uid="{00000000-0005-0000-0000-000094BC0000}"/>
    <cellStyle name="Normal 22 4 19" xfId="47892" xr:uid="{00000000-0005-0000-0000-000095BC0000}"/>
    <cellStyle name="Normal 22 4 2" xfId="47893" xr:uid="{00000000-0005-0000-0000-000096BC0000}"/>
    <cellStyle name="Normal 22 4 2 2" xfId="47894" xr:uid="{00000000-0005-0000-0000-000097BC0000}"/>
    <cellStyle name="Normal 22 4 2 3" xfId="47895" xr:uid="{00000000-0005-0000-0000-000098BC0000}"/>
    <cellStyle name="Normal 22 4 20" xfId="47896" xr:uid="{00000000-0005-0000-0000-000099BC0000}"/>
    <cellStyle name="Normal 22 4 21" xfId="47897" xr:uid="{00000000-0005-0000-0000-00009ABC0000}"/>
    <cellStyle name="Normal 22 4 22" xfId="47898" xr:uid="{00000000-0005-0000-0000-00009BBC0000}"/>
    <cellStyle name="Normal 22 4 23" xfId="47899" xr:uid="{00000000-0005-0000-0000-00009CBC0000}"/>
    <cellStyle name="Normal 22 4 24" xfId="47900" xr:uid="{00000000-0005-0000-0000-00009DBC0000}"/>
    <cellStyle name="Normal 22 4 25" xfId="47901" xr:uid="{00000000-0005-0000-0000-00009EBC0000}"/>
    <cellStyle name="Normal 22 4 3" xfId="47902" xr:uid="{00000000-0005-0000-0000-00009FBC0000}"/>
    <cellStyle name="Normal 22 4 3 2" xfId="47903" xr:uid="{00000000-0005-0000-0000-0000A0BC0000}"/>
    <cellStyle name="Normal 22 4 3 3" xfId="47904" xr:uid="{00000000-0005-0000-0000-0000A1BC0000}"/>
    <cellStyle name="Normal 22 4 4" xfId="47905" xr:uid="{00000000-0005-0000-0000-0000A2BC0000}"/>
    <cellStyle name="Normal 22 4 5" xfId="47906" xr:uid="{00000000-0005-0000-0000-0000A3BC0000}"/>
    <cellStyle name="Normal 22 4 6" xfId="47907" xr:uid="{00000000-0005-0000-0000-0000A4BC0000}"/>
    <cellStyle name="Normal 22 4 7" xfId="47908" xr:uid="{00000000-0005-0000-0000-0000A5BC0000}"/>
    <cellStyle name="Normal 22 4 8" xfId="47909" xr:uid="{00000000-0005-0000-0000-0000A6BC0000}"/>
    <cellStyle name="Normal 22 4 9" xfId="47910" xr:uid="{00000000-0005-0000-0000-0000A7BC0000}"/>
    <cellStyle name="Normal 22 5" xfId="47911" xr:uid="{00000000-0005-0000-0000-0000A8BC0000}"/>
    <cellStyle name="Normal 22 5 10" xfId="47912" xr:uid="{00000000-0005-0000-0000-0000A9BC0000}"/>
    <cellStyle name="Normal 22 5 11" xfId="47913" xr:uid="{00000000-0005-0000-0000-0000AABC0000}"/>
    <cellStyle name="Normal 22 5 12" xfId="47914" xr:uid="{00000000-0005-0000-0000-0000ABBC0000}"/>
    <cellStyle name="Normal 22 5 13" xfId="47915" xr:uid="{00000000-0005-0000-0000-0000ACBC0000}"/>
    <cellStyle name="Normal 22 5 14" xfId="47916" xr:uid="{00000000-0005-0000-0000-0000ADBC0000}"/>
    <cellStyle name="Normal 22 5 15" xfId="47917" xr:uid="{00000000-0005-0000-0000-0000AEBC0000}"/>
    <cellStyle name="Normal 22 5 16" xfId="47918" xr:uid="{00000000-0005-0000-0000-0000AFBC0000}"/>
    <cellStyle name="Normal 22 5 17" xfId="47919" xr:uid="{00000000-0005-0000-0000-0000B0BC0000}"/>
    <cellStyle name="Normal 22 5 18" xfId="47920" xr:uid="{00000000-0005-0000-0000-0000B1BC0000}"/>
    <cellStyle name="Normal 22 5 19" xfId="47921" xr:uid="{00000000-0005-0000-0000-0000B2BC0000}"/>
    <cellStyle name="Normal 22 5 2" xfId="47922" xr:uid="{00000000-0005-0000-0000-0000B3BC0000}"/>
    <cellStyle name="Normal 22 5 2 2" xfId="47923" xr:uid="{00000000-0005-0000-0000-0000B4BC0000}"/>
    <cellStyle name="Normal 22 5 2 3" xfId="47924" xr:uid="{00000000-0005-0000-0000-0000B5BC0000}"/>
    <cellStyle name="Normal 22 5 20" xfId="47925" xr:uid="{00000000-0005-0000-0000-0000B6BC0000}"/>
    <cellStyle name="Normal 22 5 21" xfId="47926" xr:uid="{00000000-0005-0000-0000-0000B7BC0000}"/>
    <cellStyle name="Normal 22 5 22" xfId="47927" xr:uid="{00000000-0005-0000-0000-0000B8BC0000}"/>
    <cellStyle name="Normal 22 5 23" xfId="47928" xr:uid="{00000000-0005-0000-0000-0000B9BC0000}"/>
    <cellStyle name="Normal 22 5 24" xfId="47929" xr:uid="{00000000-0005-0000-0000-0000BABC0000}"/>
    <cellStyle name="Normal 22 5 25" xfId="47930" xr:uid="{00000000-0005-0000-0000-0000BBBC0000}"/>
    <cellStyle name="Normal 22 5 3" xfId="47931" xr:uid="{00000000-0005-0000-0000-0000BCBC0000}"/>
    <cellStyle name="Normal 22 5 3 2" xfId="47932" xr:uid="{00000000-0005-0000-0000-0000BDBC0000}"/>
    <cellStyle name="Normal 22 5 3 3" xfId="47933" xr:uid="{00000000-0005-0000-0000-0000BEBC0000}"/>
    <cellStyle name="Normal 22 5 4" xfId="47934" xr:uid="{00000000-0005-0000-0000-0000BFBC0000}"/>
    <cellStyle name="Normal 22 5 5" xfId="47935" xr:uid="{00000000-0005-0000-0000-0000C0BC0000}"/>
    <cellStyle name="Normal 22 5 6" xfId="47936" xr:uid="{00000000-0005-0000-0000-0000C1BC0000}"/>
    <cellStyle name="Normal 22 5 7" xfId="47937" xr:uid="{00000000-0005-0000-0000-0000C2BC0000}"/>
    <cellStyle name="Normal 22 5 8" xfId="47938" xr:uid="{00000000-0005-0000-0000-0000C3BC0000}"/>
    <cellStyle name="Normal 22 5 9" xfId="47939" xr:uid="{00000000-0005-0000-0000-0000C4BC0000}"/>
    <cellStyle name="Normal 22 6" xfId="47940" xr:uid="{00000000-0005-0000-0000-0000C5BC0000}"/>
    <cellStyle name="Normal 22 7" xfId="47941" xr:uid="{00000000-0005-0000-0000-0000C6BC0000}"/>
    <cellStyle name="Normal 22 7 2" xfId="47942" xr:uid="{00000000-0005-0000-0000-0000C7BC0000}"/>
    <cellStyle name="Normal 22 8" xfId="47943" xr:uid="{00000000-0005-0000-0000-0000C8BC0000}"/>
    <cellStyle name="Normal 22 9" xfId="47944" xr:uid="{00000000-0005-0000-0000-0000C9BC0000}"/>
    <cellStyle name="Normal 220" xfId="47945" xr:uid="{00000000-0005-0000-0000-0000CABC0000}"/>
    <cellStyle name="Normal 220 2" xfId="47946" xr:uid="{00000000-0005-0000-0000-0000CBBC0000}"/>
    <cellStyle name="Normal 220 2 2" xfId="47947" xr:uid="{00000000-0005-0000-0000-0000CCBC0000}"/>
    <cellStyle name="Normal 220 2 2 2" xfId="47948" xr:uid="{00000000-0005-0000-0000-0000CDBC0000}"/>
    <cellStyle name="Normal 220 2 3" xfId="47949" xr:uid="{00000000-0005-0000-0000-0000CEBC0000}"/>
    <cellStyle name="Normal 220 2 4" xfId="47950" xr:uid="{00000000-0005-0000-0000-0000CFBC0000}"/>
    <cellStyle name="Normal 220 3" xfId="47951" xr:uid="{00000000-0005-0000-0000-0000D0BC0000}"/>
    <cellStyle name="Normal 220 3 2" xfId="47952" xr:uid="{00000000-0005-0000-0000-0000D1BC0000}"/>
    <cellStyle name="Normal 220 4" xfId="47953" xr:uid="{00000000-0005-0000-0000-0000D2BC0000}"/>
    <cellStyle name="Normal 220 5" xfId="47954" xr:uid="{00000000-0005-0000-0000-0000D3BC0000}"/>
    <cellStyle name="Normal 221" xfId="47955" xr:uid="{00000000-0005-0000-0000-0000D4BC0000}"/>
    <cellStyle name="Normal 221 2" xfId="47956" xr:uid="{00000000-0005-0000-0000-0000D5BC0000}"/>
    <cellStyle name="Normal 221 2 2" xfId="47957" xr:uid="{00000000-0005-0000-0000-0000D6BC0000}"/>
    <cellStyle name="Normal 221 2 2 2" xfId="47958" xr:uid="{00000000-0005-0000-0000-0000D7BC0000}"/>
    <cellStyle name="Normal 221 2 3" xfId="47959" xr:uid="{00000000-0005-0000-0000-0000D8BC0000}"/>
    <cellStyle name="Normal 221 2 4" xfId="47960" xr:uid="{00000000-0005-0000-0000-0000D9BC0000}"/>
    <cellStyle name="Normal 221 3" xfId="47961" xr:uid="{00000000-0005-0000-0000-0000DABC0000}"/>
    <cellStyle name="Normal 221 3 2" xfId="47962" xr:uid="{00000000-0005-0000-0000-0000DBBC0000}"/>
    <cellStyle name="Normal 221 4" xfId="47963" xr:uid="{00000000-0005-0000-0000-0000DCBC0000}"/>
    <cellStyle name="Normal 221 5" xfId="47964" xr:uid="{00000000-0005-0000-0000-0000DDBC0000}"/>
    <cellStyle name="Normal 222" xfId="47965" xr:uid="{00000000-0005-0000-0000-0000DEBC0000}"/>
    <cellStyle name="Normal 222 2" xfId="47966" xr:uid="{00000000-0005-0000-0000-0000DFBC0000}"/>
    <cellStyle name="Normal 222 2 2" xfId="47967" xr:uid="{00000000-0005-0000-0000-0000E0BC0000}"/>
    <cellStyle name="Normal 222 2 2 2" xfId="47968" xr:uid="{00000000-0005-0000-0000-0000E1BC0000}"/>
    <cellStyle name="Normal 222 2 3" xfId="47969" xr:uid="{00000000-0005-0000-0000-0000E2BC0000}"/>
    <cellStyle name="Normal 222 2 4" xfId="47970" xr:uid="{00000000-0005-0000-0000-0000E3BC0000}"/>
    <cellStyle name="Normal 222 3" xfId="47971" xr:uid="{00000000-0005-0000-0000-0000E4BC0000}"/>
    <cellStyle name="Normal 222 3 2" xfId="47972" xr:uid="{00000000-0005-0000-0000-0000E5BC0000}"/>
    <cellStyle name="Normal 222 4" xfId="47973" xr:uid="{00000000-0005-0000-0000-0000E6BC0000}"/>
    <cellStyle name="Normal 222 5" xfId="47974" xr:uid="{00000000-0005-0000-0000-0000E7BC0000}"/>
    <cellStyle name="Normal 223" xfId="47975" xr:uid="{00000000-0005-0000-0000-0000E8BC0000}"/>
    <cellStyle name="Normal 223 2" xfId="47976" xr:uid="{00000000-0005-0000-0000-0000E9BC0000}"/>
    <cellStyle name="Normal 223 2 2" xfId="47977" xr:uid="{00000000-0005-0000-0000-0000EABC0000}"/>
    <cellStyle name="Normal 223 2 2 2" xfId="47978" xr:uid="{00000000-0005-0000-0000-0000EBBC0000}"/>
    <cellStyle name="Normal 223 2 3" xfId="47979" xr:uid="{00000000-0005-0000-0000-0000ECBC0000}"/>
    <cellStyle name="Normal 223 2 4" xfId="47980" xr:uid="{00000000-0005-0000-0000-0000EDBC0000}"/>
    <cellStyle name="Normal 223 3" xfId="47981" xr:uid="{00000000-0005-0000-0000-0000EEBC0000}"/>
    <cellStyle name="Normal 223 3 2" xfId="47982" xr:uid="{00000000-0005-0000-0000-0000EFBC0000}"/>
    <cellStyle name="Normal 223 4" xfId="47983" xr:uid="{00000000-0005-0000-0000-0000F0BC0000}"/>
    <cellStyle name="Normal 223 5" xfId="47984" xr:uid="{00000000-0005-0000-0000-0000F1BC0000}"/>
    <cellStyle name="Normal 224" xfId="47985" xr:uid="{00000000-0005-0000-0000-0000F2BC0000}"/>
    <cellStyle name="Normal 224 2" xfId="47986" xr:uid="{00000000-0005-0000-0000-0000F3BC0000}"/>
    <cellStyle name="Normal 224 2 2" xfId="47987" xr:uid="{00000000-0005-0000-0000-0000F4BC0000}"/>
    <cellStyle name="Normal 224 2 2 2" xfId="47988" xr:uid="{00000000-0005-0000-0000-0000F5BC0000}"/>
    <cellStyle name="Normal 224 2 3" xfId="47989" xr:uid="{00000000-0005-0000-0000-0000F6BC0000}"/>
    <cellStyle name="Normal 224 2 4" xfId="47990" xr:uid="{00000000-0005-0000-0000-0000F7BC0000}"/>
    <cellStyle name="Normal 224 3" xfId="47991" xr:uid="{00000000-0005-0000-0000-0000F8BC0000}"/>
    <cellStyle name="Normal 224 3 2" xfId="47992" xr:uid="{00000000-0005-0000-0000-0000F9BC0000}"/>
    <cellStyle name="Normal 224 4" xfId="47993" xr:uid="{00000000-0005-0000-0000-0000FABC0000}"/>
    <cellStyle name="Normal 224 5" xfId="47994" xr:uid="{00000000-0005-0000-0000-0000FBBC0000}"/>
    <cellStyle name="Normal 225" xfId="47995" xr:uid="{00000000-0005-0000-0000-0000FCBC0000}"/>
    <cellStyle name="Normal 225 2" xfId="47996" xr:uid="{00000000-0005-0000-0000-0000FDBC0000}"/>
    <cellStyle name="Normal 225 2 2" xfId="47997" xr:uid="{00000000-0005-0000-0000-0000FEBC0000}"/>
    <cellStyle name="Normal 225 2 2 2" xfId="47998" xr:uid="{00000000-0005-0000-0000-0000FFBC0000}"/>
    <cellStyle name="Normal 225 2 3" xfId="47999" xr:uid="{00000000-0005-0000-0000-000000BD0000}"/>
    <cellStyle name="Normal 225 2 4" xfId="48000" xr:uid="{00000000-0005-0000-0000-000001BD0000}"/>
    <cellStyle name="Normal 225 3" xfId="48001" xr:uid="{00000000-0005-0000-0000-000002BD0000}"/>
    <cellStyle name="Normal 225 3 2" xfId="48002" xr:uid="{00000000-0005-0000-0000-000003BD0000}"/>
    <cellStyle name="Normal 225 4" xfId="48003" xr:uid="{00000000-0005-0000-0000-000004BD0000}"/>
    <cellStyle name="Normal 225 5" xfId="48004" xr:uid="{00000000-0005-0000-0000-000005BD0000}"/>
    <cellStyle name="Normal 226" xfId="48005" xr:uid="{00000000-0005-0000-0000-000006BD0000}"/>
    <cellStyle name="Normal 226 2" xfId="48006" xr:uid="{00000000-0005-0000-0000-000007BD0000}"/>
    <cellStyle name="Normal 226 2 2" xfId="48007" xr:uid="{00000000-0005-0000-0000-000008BD0000}"/>
    <cellStyle name="Normal 226 2 2 2" xfId="48008" xr:uid="{00000000-0005-0000-0000-000009BD0000}"/>
    <cellStyle name="Normal 226 2 3" xfId="48009" xr:uid="{00000000-0005-0000-0000-00000ABD0000}"/>
    <cellStyle name="Normal 226 2 4" xfId="48010" xr:uid="{00000000-0005-0000-0000-00000BBD0000}"/>
    <cellStyle name="Normal 226 3" xfId="48011" xr:uid="{00000000-0005-0000-0000-00000CBD0000}"/>
    <cellStyle name="Normal 226 3 2" xfId="48012" xr:uid="{00000000-0005-0000-0000-00000DBD0000}"/>
    <cellStyle name="Normal 226 4" xfId="48013" xr:uid="{00000000-0005-0000-0000-00000EBD0000}"/>
    <cellStyle name="Normal 226 5" xfId="48014" xr:uid="{00000000-0005-0000-0000-00000FBD0000}"/>
    <cellStyle name="Normal 227" xfId="48015" xr:uid="{00000000-0005-0000-0000-000010BD0000}"/>
    <cellStyle name="Normal 227 2" xfId="48016" xr:uid="{00000000-0005-0000-0000-000011BD0000}"/>
    <cellStyle name="Normal 227 2 2" xfId="48017" xr:uid="{00000000-0005-0000-0000-000012BD0000}"/>
    <cellStyle name="Normal 227 2 2 2" xfId="48018" xr:uid="{00000000-0005-0000-0000-000013BD0000}"/>
    <cellStyle name="Normal 227 2 3" xfId="48019" xr:uid="{00000000-0005-0000-0000-000014BD0000}"/>
    <cellStyle name="Normal 227 2 4" xfId="48020" xr:uid="{00000000-0005-0000-0000-000015BD0000}"/>
    <cellStyle name="Normal 227 3" xfId="48021" xr:uid="{00000000-0005-0000-0000-000016BD0000}"/>
    <cellStyle name="Normal 227 3 2" xfId="48022" xr:uid="{00000000-0005-0000-0000-000017BD0000}"/>
    <cellStyle name="Normal 227 4" xfId="48023" xr:uid="{00000000-0005-0000-0000-000018BD0000}"/>
    <cellStyle name="Normal 227 5" xfId="48024" xr:uid="{00000000-0005-0000-0000-000019BD0000}"/>
    <cellStyle name="Normal 228" xfId="48025" xr:uid="{00000000-0005-0000-0000-00001ABD0000}"/>
    <cellStyle name="Normal 228 2" xfId="48026" xr:uid="{00000000-0005-0000-0000-00001BBD0000}"/>
    <cellStyle name="Normal 228 2 2" xfId="48027" xr:uid="{00000000-0005-0000-0000-00001CBD0000}"/>
    <cellStyle name="Normal 228 2 2 2" xfId="48028" xr:uid="{00000000-0005-0000-0000-00001DBD0000}"/>
    <cellStyle name="Normal 228 2 3" xfId="48029" xr:uid="{00000000-0005-0000-0000-00001EBD0000}"/>
    <cellStyle name="Normal 228 2 4" xfId="48030" xr:uid="{00000000-0005-0000-0000-00001FBD0000}"/>
    <cellStyle name="Normal 228 3" xfId="48031" xr:uid="{00000000-0005-0000-0000-000020BD0000}"/>
    <cellStyle name="Normal 228 3 2" xfId="48032" xr:uid="{00000000-0005-0000-0000-000021BD0000}"/>
    <cellStyle name="Normal 228 4" xfId="48033" xr:uid="{00000000-0005-0000-0000-000022BD0000}"/>
    <cellStyle name="Normal 228 5" xfId="48034" xr:uid="{00000000-0005-0000-0000-000023BD0000}"/>
    <cellStyle name="Normal 229" xfId="48035" xr:uid="{00000000-0005-0000-0000-000024BD0000}"/>
    <cellStyle name="Normal 229 2" xfId="48036" xr:uid="{00000000-0005-0000-0000-000025BD0000}"/>
    <cellStyle name="Normal 229 2 2" xfId="48037" xr:uid="{00000000-0005-0000-0000-000026BD0000}"/>
    <cellStyle name="Normal 229 2 2 2" xfId="48038" xr:uid="{00000000-0005-0000-0000-000027BD0000}"/>
    <cellStyle name="Normal 229 2 3" xfId="48039" xr:uid="{00000000-0005-0000-0000-000028BD0000}"/>
    <cellStyle name="Normal 229 2 4" xfId="48040" xr:uid="{00000000-0005-0000-0000-000029BD0000}"/>
    <cellStyle name="Normal 229 3" xfId="48041" xr:uid="{00000000-0005-0000-0000-00002ABD0000}"/>
    <cellStyle name="Normal 229 3 2" xfId="48042" xr:uid="{00000000-0005-0000-0000-00002BBD0000}"/>
    <cellStyle name="Normal 229 4" xfId="48043" xr:uid="{00000000-0005-0000-0000-00002CBD0000}"/>
    <cellStyle name="Normal 229 5" xfId="48044" xr:uid="{00000000-0005-0000-0000-00002DBD0000}"/>
    <cellStyle name="Normal 23" xfId="48045" xr:uid="{00000000-0005-0000-0000-00002EBD0000}"/>
    <cellStyle name="Normal 23 10" xfId="48046" xr:uid="{00000000-0005-0000-0000-00002FBD0000}"/>
    <cellStyle name="Normal 23 11" xfId="48047" xr:uid="{00000000-0005-0000-0000-000030BD0000}"/>
    <cellStyle name="Normal 23 12" xfId="48048" xr:uid="{00000000-0005-0000-0000-000031BD0000}"/>
    <cellStyle name="Normal 23 13" xfId="48049" xr:uid="{00000000-0005-0000-0000-000032BD0000}"/>
    <cellStyle name="Normal 23 13 2" xfId="48050" xr:uid="{00000000-0005-0000-0000-000033BD0000}"/>
    <cellStyle name="Normal 23 14" xfId="48051" xr:uid="{00000000-0005-0000-0000-000034BD0000}"/>
    <cellStyle name="Normal 23 14 2" xfId="48052" xr:uid="{00000000-0005-0000-0000-000035BD0000}"/>
    <cellStyle name="Normal 23 15" xfId="48053" xr:uid="{00000000-0005-0000-0000-000036BD0000}"/>
    <cellStyle name="Normal 23 16" xfId="48054" xr:uid="{00000000-0005-0000-0000-000037BD0000}"/>
    <cellStyle name="Normal 23 17" xfId="48055" xr:uid="{00000000-0005-0000-0000-000038BD0000}"/>
    <cellStyle name="Normal 23 18" xfId="48056" xr:uid="{00000000-0005-0000-0000-000039BD0000}"/>
    <cellStyle name="Normal 23 2" xfId="48057" xr:uid="{00000000-0005-0000-0000-00003ABD0000}"/>
    <cellStyle name="Normal 23 2 10" xfId="48058" xr:uid="{00000000-0005-0000-0000-00003BBD0000}"/>
    <cellStyle name="Normal 23 2 11" xfId="48059" xr:uid="{00000000-0005-0000-0000-00003CBD0000}"/>
    <cellStyle name="Normal 23 2 12" xfId="48060" xr:uid="{00000000-0005-0000-0000-00003DBD0000}"/>
    <cellStyle name="Normal 23 2 13" xfId="48061" xr:uid="{00000000-0005-0000-0000-00003EBD0000}"/>
    <cellStyle name="Normal 23 2 14" xfId="48062" xr:uid="{00000000-0005-0000-0000-00003FBD0000}"/>
    <cellStyle name="Normal 23 2 15" xfId="48063" xr:uid="{00000000-0005-0000-0000-000040BD0000}"/>
    <cellStyle name="Normal 23 2 16" xfId="48064" xr:uid="{00000000-0005-0000-0000-000041BD0000}"/>
    <cellStyle name="Normal 23 2 17" xfId="48065" xr:uid="{00000000-0005-0000-0000-000042BD0000}"/>
    <cellStyle name="Normal 23 2 18" xfId="48066" xr:uid="{00000000-0005-0000-0000-000043BD0000}"/>
    <cellStyle name="Normal 23 2 19" xfId="48067" xr:uid="{00000000-0005-0000-0000-000044BD0000}"/>
    <cellStyle name="Normal 23 2 2" xfId="48068" xr:uid="{00000000-0005-0000-0000-000045BD0000}"/>
    <cellStyle name="Normal 23 2 2 2" xfId="48069" xr:uid="{00000000-0005-0000-0000-000046BD0000}"/>
    <cellStyle name="Normal 23 2 2 3" xfId="48070" xr:uid="{00000000-0005-0000-0000-000047BD0000}"/>
    <cellStyle name="Normal 23 2 20" xfId="48071" xr:uid="{00000000-0005-0000-0000-000048BD0000}"/>
    <cellStyle name="Normal 23 2 21" xfId="48072" xr:uid="{00000000-0005-0000-0000-000049BD0000}"/>
    <cellStyle name="Normal 23 2 22" xfId="48073" xr:uid="{00000000-0005-0000-0000-00004ABD0000}"/>
    <cellStyle name="Normal 23 2 23" xfId="48074" xr:uid="{00000000-0005-0000-0000-00004BBD0000}"/>
    <cellStyle name="Normal 23 2 24" xfId="48075" xr:uid="{00000000-0005-0000-0000-00004CBD0000}"/>
    <cellStyle name="Normal 23 2 25" xfId="48076" xr:uid="{00000000-0005-0000-0000-00004DBD0000}"/>
    <cellStyle name="Normal 23 2 26" xfId="48077" xr:uid="{00000000-0005-0000-0000-00004EBD0000}"/>
    <cellStyle name="Normal 23 2 3" xfId="48078" xr:uid="{00000000-0005-0000-0000-00004FBD0000}"/>
    <cellStyle name="Normal 23 2 3 2" xfId="48079" xr:uid="{00000000-0005-0000-0000-000050BD0000}"/>
    <cellStyle name="Normal 23 2 3 3" xfId="48080" xr:uid="{00000000-0005-0000-0000-000051BD0000}"/>
    <cellStyle name="Normal 23 2 4" xfId="48081" xr:uid="{00000000-0005-0000-0000-000052BD0000}"/>
    <cellStyle name="Normal 23 2 5" xfId="48082" xr:uid="{00000000-0005-0000-0000-000053BD0000}"/>
    <cellStyle name="Normal 23 2 6" xfId="48083" xr:uid="{00000000-0005-0000-0000-000054BD0000}"/>
    <cellStyle name="Normal 23 2 7" xfId="48084" xr:uid="{00000000-0005-0000-0000-000055BD0000}"/>
    <cellStyle name="Normal 23 2 8" xfId="48085" xr:uid="{00000000-0005-0000-0000-000056BD0000}"/>
    <cellStyle name="Normal 23 2 9" xfId="48086" xr:uid="{00000000-0005-0000-0000-000057BD0000}"/>
    <cellStyle name="Normal 23 3" xfId="48087" xr:uid="{00000000-0005-0000-0000-000058BD0000}"/>
    <cellStyle name="Normal 23 3 10" xfId="48088" xr:uid="{00000000-0005-0000-0000-000059BD0000}"/>
    <cellStyle name="Normal 23 3 11" xfId="48089" xr:uid="{00000000-0005-0000-0000-00005ABD0000}"/>
    <cellStyle name="Normal 23 3 12" xfId="48090" xr:uid="{00000000-0005-0000-0000-00005BBD0000}"/>
    <cellStyle name="Normal 23 3 13" xfId="48091" xr:uid="{00000000-0005-0000-0000-00005CBD0000}"/>
    <cellStyle name="Normal 23 3 14" xfId="48092" xr:uid="{00000000-0005-0000-0000-00005DBD0000}"/>
    <cellStyle name="Normal 23 3 15" xfId="48093" xr:uid="{00000000-0005-0000-0000-00005EBD0000}"/>
    <cellStyle name="Normal 23 3 16" xfId="48094" xr:uid="{00000000-0005-0000-0000-00005FBD0000}"/>
    <cellStyle name="Normal 23 3 17" xfId="48095" xr:uid="{00000000-0005-0000-0000-000060BD0000}"/>
    <cellStyle name="Normal 23 3 18" xfId="48096" xr:uid="{00000000-0005-0000-0000-000061BD0000}"/>
    <cellStyle name="Normal 23 3 19" xfId="48097" xr:uid="{00000000-0005-0000-0000-000062BD0000}"/>
    <cellStyle name="Normal 23 3 2" xfId="48098" xr:uid="{00000000-0005-0000-0000-000063BD0000}"/>
    <cellStyle name="Normal 23 3 2 2" xfId="48099" xr:uid="{00000000-0005-0000-0000-000064BD0000}"/>
    <cellStyle name="Normal 23 3 2 3" xfId="48100" xr:uid="{00000000-0005-0000-0000-000065BD0000}"/>
    <cellStyle name="Normal 23 3 20" xfId="48101" xr:uid="{00000000-0005-0000-0000-000066BD0000}"/>
    <cellStyle name="Normal 23 3 21" xfId="48102" xr:uid="{00000000-0005-0000-0000-000067BD0000}"/>
    <cellStyle name="Normal 23 3 22" xfId="48103" xr:uid="{00000000-0005-0000-0000-000068BD0000}"/>
    <cellStyle name="Normal 23 3 23" xfId="48104" xr:uid="{00000000-0005-0000-0000-000069BD0000}"/>
    <cellStyle name="Normal 23 3 24" xfId="48105" xr:uid="{00000000-0005-0000-0000-00006ABD0000}"/>
    <cellStyle name="Normal 23 3 25" xfId="48106" xr:uid="{00000000-0005-0000-0000-00006BBD0000}"/>
    <cellStyle name="Normal 23 3 3" xfId="48107" xr:uid="{00000000-0005-0000-0000-00006CBD0000}"/>
    <cellStyle name="Normal 23 3 3 2" xfId="48108" xr:uid="{00000000-0005-0000-0000-00006DBD0000}"/>
    <cellStyle name="Normal 23 3 3 3" xfId="48109" xr:uid="{00000000-0005-0000-0000-00006EBD0000}"/>
    <cellStyle name="Normal 23 3 4" xfId="48110" xr:uid="{00000000-0005-0000-0000-00006FBD0000}"/>
    <cellStyle name="Normal 23 3 5" xfId="48111" xr:uid="{00000000-0005-0000-0000-000070BD0000}"/>
    <cellStyle name="Normal 23 3 6" xfId="48112" xr:uid="{00000000-0005-0000-0000-000071BD0000}"/>
    <cellStyle name="Normal 23 3 7" xfId="48113" xr:uid="{00000000-0005-0000-0000-000072BD0000}"/>
    <cellStyle name="Normal 23 3 8" xfId="48114" xr:uid="{00000000-0005-0000-0000-000073BD0000}"/>
    <cellStyle name="Normal 23 3 9" xfId="48115" xr:uid="{00000000-0005-0000-0000-000074BD0000}"/>
    <cellStyle name="Normal 23 4" xfId="48116" xr:uid="{00000000-0005-0000-0000-000075BD0000}"/>
    <cellStyle name="Normal 23 4 10" xfId="48117" xr:uid="{00000000-0005-0000-0000-000076BD0000}"/>
    <cellStyle name="Normal 23 4 11" xfId="48118" xr:uid="{00000000-0005-0000-0000-000077BD0000}"/>
    <cellStyle name="Normal 23 4 12" xfId="48119" xr:uid="{00000000-0005-0000-0000-000078BD0000}"/>
    <cellStyle name="Normal 23 4 13" xfId="48120" xr:uid="{00000000-0005-0000-0000-000079BD0000}"/>
    <cellStyle name="Normal 23 4 14" xfId="48121" xr:uid="{00000000-0005-0000-0000-00007ABD0000}"/>
    <cellStyle name="Normal 23 4 15" xfId="48122" xr:uid="{00000000-0005-0000-0000-00007BBD0000}"/>
    <cellStyle name="Normal 23 4 16" xfId="48123" xr:uid="{00000000-0005-0000-0000-00007CBD0000}"/>
    <cellStyle name="Normal 23 4 17" xfId="48124" xr:uid="{00000000-0005-0000-0000-00007DBD0000}"/>
    <cellStyle name="Normal 23 4 18" xfId="48125" xr:uid="{00000000-0005-0000-0000-00007EBD0000}"/>
    <cellStyle name="Normal 23 4 19" xfId="48126" xr:uid="{00000000-0005-0000-0000-00007FBD0000}"/>
    <cellStyle name="Normal 23 4 2" xfId="48127" xr:uid="{00000000-0005-0000-0000-000080BD0000}"/>
    <cellStyle name="Normal 23 4 2 2" xfId="48128" xr:uid="{00000000-0005-0000-0000-000081BD0000}"/>
    <cellStyle name="Normal 23 4 2 3" xfId="48129" xr:uid="{00000000-0005-0000-0000-000082BD0000}"/>
    <cellStyle name="Normal 23 4 20" xfId="48130" xr:uid="{00000000-0005-0000-0000-000083BD0000}"/>
    <cellStyle name="Normal 23 4 21" xfId="48131" xr:uid="{00000000-0005-0000-0000-000084BD0000}"/>
    <cellStyle name="Normal 23 4 22" xfId="48132" xr:uid="{00000000-0005-0000-0000-000085BD0000}"/>
    <cellStyle name="Normal 23 4 23" xfId="48133" xr:uid="{00000000-0005-0000-0000-000086BD0000}"/>
    <cellStyle name="Normal 23 4 24" xfId="48134" xr:uid="{00000000-0005-0000-0000-000087BD0000}"/>
    <cellStyle name="Normal 23 4 25" xfId="48135" xr:uid="{00000000-0005-0000-0000-000088BD0000}"/>
    <cellStyle name="Normal 23 4 3" xfId="48136" xr:uid="{00000000-0005-0000-0000-000089BD0000}"/>
    <cellStyle name="Normal 23 4 3 2" xfId="48137" xr:uid="{00000000-0005-0000-0000-00008ABD0000}"/>
    <cellStyle name="Normal 23 4 3 3" xfId="48138" xr:uid="{00000000-0005-0000-0000-00008BBD0000}"/>
    <cellStyle name="Normal 23 4 4" xfId="48139" xr:uid="{00000000-0005-0000-0000-00008CBD0000}"/>
    <cellStyle name="Normal 23 4 5" xfId="48140" xr:uid="{00000000-0005-0000-0000-00008DBD0000}"/>
    <cellStyle name="Normal 23 4 6" xfId="48141" xr:uid="{00000000-0005-0000-0000-00008EBD0000}"/>
    <cellStyle name="Normal 23 4 7" xfId="48142" xr:uid="{00000000-0005-0000-0000-00008FBD0000}"/>
    <cellStyle name="Normal 23 4 8" xfId="48143" xr:uid="{00000000-0005-0000-0000-000090BD0000}"/>
    <cellStyle name="Normal 23 4 9" xfId="48144" xr:uid="{00000000-0005-0000-0000-000091BD0000}"/>
    <cellStyle name="Normal 23 5" xfId="48145" xr:uid="{00000000-0005-0000-0000-000092BD0000}"/>
    <cellStyle name="Normal 23 5 10" xfId="48146" xr:uid="{00000000-0005-0000-0000-000093BD0000}"/>
    <cellStyle name="Normal 23 5 11" xfId="48147" xr:uid="{00000000-0005-0000-0000-000094BD0000}"/>
    <cellStyle name="Normal 23 5 12" xfId="48148" xr:uid="{00000000-0005-0000-0000-000095BD0000}"/>
    <cellStyle name="Normal 23 5 13" xfId="48149" xr:uid="{00000000-0005-0000-0000-000096BD0000}"/>
    <cellStyle name="Normal 23 5 14" xfId="48150" xr:uid="{00000000-0005-0000-0000-000097BD0000}"/>
    <cellStyle name="Normal 23 5 15" xfId="48151" xr:uid="{00000000-0005-0000-0000-000098BD0000}"/>
    <cellStyle name="Normal 23 5 16" xfId="48152" xr:uid="{00000000-0005-0000-0000-000099BD0000}"/>
    <cellStyle name="Normal 23 5 17" xfId="48153" xr:uid="{00000000-0005-0000-0000-00009ABD0000}"/>
    <cellStyle name="Normal 23 5 18" xfId="48154" xr:uid="{00000000-0005-0000-0000-00009BBD0000}"/>
    <cellStyle name="Normal 23 5 19" xfId="48155" xr:uid="{00000000-0005-0000-0000-00009CBD0000}"/>
    <cellStyle name="Normal 23 5 2" xfId="48156" xr:uid="{00000000-0005-0000-0000-00009DBD0000}"/>
    <cellStyle name="Normal 23 5 2 2" xfId="48157" xr:uid="{00000000-0005-0000-0000-00009EBD0000}"/>
    <cellStyle name="Normal 23 5 2 3" xfId="48158" xr:uid="{00000000-0005-0000-0000-00009FBD0000}"/>
    <cellStyle name="Normal 23 5 20" xfId="48159" xr:uid="{00000000-0005-0000-0000-0000A0BD0000}"/>
    <cellStyle name="Normal 23 5 21" xfId="48160" xr:uid="{00000000-0005-0000-0000-0000A1BD0000}"/>
    <cellStyle name="Normal 23 5 22" xfId="48161" xr:uid="{00000000-0005-0000-0000-0000A2BD0000}"/>
    <cellStyle name="Normal 23 5 23" xfId="48162" xr:uid="{00000000-0005-0000-0000-0000A3BD0000}"/>
    <cellStyle name="Normal 23 5 24" xfId="48163" xr:uid="{00000000-0005-0000-0000-0000A4BD0000}"/>
    <cellStyle name="Normal 23 5 25" xfId="48164" xr:uid="{00000000-0005-0000-0000-0000A5BD0000}"/>
    <cellStyle name="Normal 23 5 3" xfId="48165" xr:uid="{00000000-0005-0000-0000-0000A6BD0000}"/>
    <cellStyle name="Normal 23 5 3 2" xfId="48166" xr:uid="{00000000-0005-0000-0000-0000A7BD0000}"/>
    <cellStyle name="Normal 23 5 3 3" xfId="48167" xr:uid="{00000000-0005-0000-0000-0000A8BD0000}"/>
    <cellStyle name="Normal 23 5 4" xfId="48168" xr:uid="{00000000-0005-0000-0000-0000A9BD0000}"/>
    <cellStyle name="Normal 23 5 5" xfId="48169" xr:uid="{00000000-0005-0000-0000-0000AABD0000}"/>
    <cellStyle name="Normal 23 5 6" xfId="48170" xr:uid="{00000000-0005-0000-0000-0000ABBD0000}"/>
    <cellStyle name="Normal 23 5 7" xfId="48171" xr:uid="{00000000-0005-0000-0000-0000ACBD0000}"/>
    <cellStyle name="Normal 23 5 8" xfId="48172" xr:uid="{00000000-0005-0000-0000-0000ADBD0000}"/>
    <cellStyle name="Normal 23 5 9" xfId="48173" xr:uid="{00000000-0005-0000-0000-0000AEBD0000}"/>
    <cellStyle name="Normal 23 6" xfId="48174" xr:uid="{00000000-0005-0000-0000-0000AFBD0000}"/>
    <cellStyle name="Normal 23 6 2" xfId="48175" xr:uid="{00000000-0005-0000-0000-0000B0BD0000}"/>
    <cellStyle name="Normal 23 6 3" xfId="48176" xr:uid="{00000000-0005-0000-0000-0000B1BD0000}"/>
    <cellStyle name="Normal 23 6 4" xfId="48177" xr:uid="{00000000-0005-0000-0000-0000B2BD0000}"/>
    <cellStyle name="Normal 23 7" xfId="48178" xr:uid="{00000000-0005-0000-0000-0000B3BD0000}"/>
    <cellStyle name="Normal 23 7 2" xfId="48179" xr:uid="{00000000-0005-0000-0000-0000B4BD0000}"/>
    <cellStyle name="Normal 23 7 3" xfId="48180" xr:uid="{00000000-0005-0000-0000-0000B5BD0000}"/>
    <cellStyle name="Normal 23 7 4" xfId="48181" xr:uid="{00000000-0005-0000-0000-0000B6BD0000}"/>
    <cellStyle name="Normal 23 8" xfId="48182" xr:uid="{00000000-0005-0000-0000-0000B7BD0000}"/>
    <cellStyle name="Normal 23 9" xfId="48183" xr:uid="{00000000-0005-0000-0000-0000B8BD0000}"/>
    <cellStyle name="Normal 230" xfId="48184" xr:uid="{00000000-0005-0000-0000-0000B9BD0000}"/>
    <cellStyle name="Normal 230 2" xfId="48185" xr:uid="{00000000-0005-0000-0000-0000BABD0000}"/>
    <cellStyle name="Normal 230 2 2" xfId="48186" xr:uid="{00000000-0005-0000-0000-0000BBBD0000}"/>
    <cellStyle name="Normal 230 2 2 2" xfId="48187" xr:uid="{00000000-0005-0000-0000-0000BCBD0000}"/>
    <cellStyle name="Normal 230 2 3" xfId="48188" xr:uid="{00000000-0005-0000-0000-0000BDBD0000}"/>
    <cellStyle name="Normal 230 2 4" xfId="48189" xr:uid="{00000000-0005-0000-0000-0000BEBD0000}"/>
    <cellStyle name="Normal 230 3" xfId="48190" xr:uid="{00000000-0005-0000-0000-0000BFBD0000}"/>
    <cellStyle name="Normal 230 3 2" xfId="48191" xr:uid="{00000000-0005-0000-0000-0000C0BD0000}"/>
    <cellStyle name="Normal 230 4" xfId="48192" xr:uid="{00000000-0005-0000-0000-0000C1BD0000}"/>
    <cellStyle name="Normal 230 5" xfId="48193" xr:uid="{00000000-0005-0000-0000-0000C2BD0000}"/>
    <cellStyle name="Normal 231" xfId="48194" xr:uid="{00000000-0005-0000-0000-0000C3BD0000}"/>
    <cellStyle name="Normal 231 2" xfId="48195" xr:uid="{00000000-0005-0000-0000-0000C4BD0000}"/>
    <cellStyle name="Normal 231 2 2" xfId="48196" xr:uid="{00000000-0005-0000-0000-0000C5BD0000}"/>
    <cellStyle name="Normal 231 2 2 2" xfId="48197" xr:uid="{00000000-0005-0000-0000-0000C6BD0000}"/>
    <cellStyle name="Normal 231 2 3" xfId="48198" xr:uid="{00000000-0005-0000-0000-0000C7BD0000}"/>
    <cellStyle name="Normal 231 2 4" xfId="48199" xr:uid="{00000000-0005-0000-0000-0000C8BD0000}"/>
    <cellStyle name="Normal 231 3" xfId="48200" xr:uid="{00000000-0005-0000-0000-0000C9BD0000}"/>
    <cellStyle name="Normal 231 3 2" xfId="48201" xr:uid="{00000000-0005-0000-0000-0000CABD0000}"/>
    <cellStyle name="Normal 231 4" xfId="48202" xr:uid="{00000000-0005-0000-0000-0000CBBD0000}"/>
    <cellStyle name="Normal 231 5" xfId="48203" xr:uid="{00000000-0005-0000-0000-0000CCBD0000}"/>
    <cellStyle name="Normal 232" xfId="48204" xr:uid="{00000000-0005-0000-0000-0000CDBD0000}"/>
    <cellStyle name="Normal 232 2" xfId="48205" xr:uid="{00000000-0005-0000-0000-0000CEBD0000}"/>
    <cellStyle name="Normal 232 2 2" xfId="48206" xr:uid="{00000000-0005-0000-0000-0000CFBD0000}"/>
    <cellStyle name="Normal 232 2 2 2" xfId="48207" xr:uid="{00000000-0005-0000-0000-0000D0BD0000}"/>
    <cellStyle name="Normal 232 2 3" xfId="48208" xr:uid="{00000000-0005-0000-0000-0000D1BD0000}"/>
    <cellStyle name="Normal 232 2 4" xfId="48209" xr:uid="{00000000-0005-0000-0000-0000D2BD0000}"/>
    <cellStyle name="Normal 232 3" xfId="48210" xr:uid="{00000000-0005-0000-0000-0000D3BD0000}"/>
    <cellStyle name="Normal 232 3 2" xfId="48211" xr:uid="{00000000-0005-0000-0000-0000D4BD0000}"/>
    <cellStyle name="Normal 232 4" xfId="48212" xr:uid="{00000000-0005-0000-0000-0000D5BD0000}"/>
    <cellStyle name="Normal 232 5" xfId="48213" xr:uid="{00000000-0005-0000-0000-0000D6BD0000}"/>
    <cellStyle name="Normal 233" xfId="48214" xr:uid="{00000000-0005-0000-0000-0000D7BD0000}"/>
    <cellStyle name="Normal 233 2" xfId="48215" xr:uid="{00000000-0005-0000-0000-0000D8BD0000}"/>
    <cellStyle name="Normal 233 2 2" xfId="48216" xr:uid="{00000000-0005-0000-0000-0000D9BD0000}"/>
    <cellStyle name="Normal 233 2 2 2" xfId="48217" xr:uid="{00000000-0005-0000-0000-0000DABD0000}"/>
    <cellStyle name="Normal 233 2 3" xfId="48218" xr:uid="{00000000-0005-0000-0000-0000DBBD0000}"/>
    <cellStyle name="Normal 233 2 4" xfId="48219" xr:uid="{00000000-0005-0000-0000-0000DCBD0000}"/>
    <cellStyle name="Normal 233 3" xfId="48220" xr:uid="{00000000-0005-0000-0000-0000DDBD0000}"/>
    <cellStyle name="Normal 233 3 2" xfId="48221" xr:uid="{00000000-0005-0000-0000-0000DEBD0000}"/>
    <cellStyle name="Normal 233 4" xfId="48222" xr:uid="{00000000-0005-0000-0000-0000DFBD0000}"/>
    <cellStyle name="Normal 233 5" xfId="48223" xr:uid="{00000000-0005-0000-0000-0000E0BD0000}"/>
    <cellStyle name="Normal 234" xfId="48224" xr:uid="{00000000-0005-0000-0000-0000E1BD0000}"/>
    <cellStyle name="Normal 234 2" xfId="48225" xr:uid="{00000000-0005-0000-0000-0000E2BD0000}"/>
    <cellStyle name="Normal 234 2 2" xfId="48226" xr:uid="{00000000-0005-0000-0000-0000E3BD0000}"/>
    <cellStyle name="Normal 234 2 2 2" xfId="48227" xr:uid="{00000000-0005-0000-0000-0000E4BD0000}"/>
    <cellStyle name="Normal 234 2 3" xfId="48228" xr:uid="{00000000-0005-0000-0000-0000E5BD0000}"/>
    <cellStyle name="Normal 234 2 4" xfId="48229" xr:uid="{00000000-0005-0000-0000-0000E6BD0000}"/>
    <cellStyle name="Normal 234 3" xfId="48230" xr:uid="{00000000-0005-0000-0000-0000E7BD0000}"/>
    <cellStyle name="Normal 234 3 2" xfId="48231" xr:uid="{00000000-0005-0000-0000-0000E8BD0000}"/>
    <cellStyle name="Normal 234 4" xfId="48232" xr:uid="{00000000-0005-0000-0000-0000E9BD0000}"/>
    <cellStyle name="Normal 234 5" xfId="48233" xr:uid="{00000000-0005-0000-0000-0000EABD0000}"/>
    <cellStyle name="Normal 235" xfId="48234" xr:uid="{00000000-0005-0000-0000-0000EBBD0000}"/>
    <cellStyle name="Normal 235 2" xfId="48235" xr:uid="{00000000-0005-0000-0000-0000ECBD0000}"/>
    <cellStyle name="Normal 235 2 2" xfId="48236" xr:uid="{00000000-0005-0000-0000-0000EDBD0000}"/>
    <cellStyle name="Normal 235 2 2 2" xfId="48237" xr:uid="{00000000-0005-0000-0000-0000EEBD0000}"/>
    <cellStyle name="Normal 235 2 3" xfId="48238" xr:uid="{00000000-0005-0000-0000-0000EFBD0000}"/>
    <cellStyle name="Normal 235 2 4" xfId="48239" xr:uid="{00000000-0005-0000-0000-0000F0BD0000}"/>
    <cellStyle name="Normal 235 3" xfId="48240" xr:uid="{00000000-0005-0000-0000-0000F1BD0000}"/>
    <cellStyle name="Normal 235 3 2" xfId="48241" xr:uid="{00000000-0005-0000-0000-0000F2BD0000}"/>
    <cellStyle name="Normal 235 4" xfId="48242" xr:uid="{00000000-0005-0000-0000-0000F3BD0000}"/>
    <cellStyle name="Normal 235 5" xfId="48243" xr:uid="{00000000-0005-0000-0000-0000F4BD0000}"/>
    <cellStyle name="Normal 236" xfId="48244" xr:uid="{00000000-0005-0000-0000-0000F5BD0000}"/>
    <cellStyle name="Normal 236 2" xfId="48245" xr:uid="{00000000-0005-0000-0000-0000F6BD0000}"/>
    <cellStyle name="Normal 236 2 2" xfId="48246" xr:uid="{00000000-0005-0000-0000-0000F7BD0000}"/>
    <cellStyle name="Normal 236 2 2 2" xfId="48247" xr:uid="{00000000-0005-0000-0000-0000F8BD0000}"/>
    <cellStyle name="Normal 236 2 3" xfId="48248" xr:uid="{00000000-0005-0000-0000-0000F9BD0000}"/>
    <cellStyle name="Normal 236 2 4" xfId="48249" xr:uid="{00000000-0005-0000-0000-0000FABD0000}"/>
    <cellStyle name="Normal 236 3" xfId="48250" xr:uid="{00000000-0005-0000-0000-0000FBBD0000}"/>
    <cellStyle name="Normal 236 3 2" xfId="48251" xr:uid="{00000000-0005-0000-0000-0000FCBD0000}"/>
    <cellStyle name="Normal 236 4" xfId="48252" xr:uid="{00000000-0005-0000-0000-0000FDBD0000}"/>
    <cellStyle name="Normal 236 5" xfId="48253" xr:uid="{00000000-0005-0000-0000-0000FEBD0000}"/>
    <cellStyle name="Normal 237" xfId="48254" xr:uid="{00000000-0005-0000-0000-0000FFBD0000}"/>
    <cellStyle name="Normal 237 2" xfId="48255" xr:uid="{00000000-0005-0000-0000-000000BE0000}"/>
    <cellStyle name="Normal 237 2 2" xfId="48256" xr:uid="{00000000-0005-0000-0000-000001BE0000}"/>
    <cellStyle name="Normal 237 2 2 2" xfId="48257" xr:uid="{00000000-0005-0000-0000-000002BE0000}"/>
    <cellStyle name="Normal 237 2 3" xfId="48258" xr:uid="{00000000-0005-0000-0000-000003BE0000}"/>
    <cellStyle name="Normal 237 2 4" xfId="48259" xr:uid="{00000000-0005-0000-0000-000004BE0000}"/>
    <cellStyle name="Normal 237 3" xfId="48260" xr:uid="{00000000-0005-0000-0000-000005BE0000}"/>
    <cellStyle name="Normal 237 3 2" xfId="48261" xr:uid="{00000000-0005-0000-0000-000006BE0000}"/>
    <cellStyle name="Normal 237 4" xfId="48262" xr:uid="{00000000-0005-0000-0000-000007BE0000}"/>
    <cellStyle name="Normal 237 5" xfId="48263" xr:uid="{00000000-0005-0000-0000-000008BE0000}"/>
    <cellStyle name="Normal 238" xfId="48264" xr:uid="{00000000-0005-0000-0000-000009BE0000}"/>
    <cellStyle name="Normal 238 2" xfId="48265" xr:uid="{00000000-0005-0000-0000-00000ABE0000}"/>
    <cellStyle name="Normal 238 2 2" xfId="48266" xr:uid="{00000000-0005-0000-0000-00000BBE0000}"/>
    <cellStyle name="Normal 238 2 2 2" xfId="48267" xr:uid="{00000000-0005-0000-0000-00000CBE0000}"/>
    <cellStyle name="Normal 238 2 3" xfId="48268" xr:uid="{00000000-0005-0000-0000-00000DBE0000}"/>
    <cellStyle name="Normal 238 2 4" xfId="48269" xr:uid="{00000000-0005-0000-0000-00000EBE0000}"/>
    <cellStyle name="Normal 238 3" xfId="48270" xr:uid="{00000000-0005-0000-0000-00000FBE0000}"/>
    <cellStyle name="Normal 238 3 2" xfId="48271" xr:uid="{00000000-0005-0000-0000-000010BE0000}"/>
    <cellStyle name="Normal 238 4" xfId="48272" xr:uid="{00000000-0005-0000-0000-000011BE0000}"/>
    <cellStyle name="Normal 238 5" xfId="48273" xr:uid="{00000000-0005-0000-0000-000012BE0000}"/>
    <cellStyle name="Normal 239" xfId="48274" xr:uid="{00000000-0005-0000-0000-000013BE0000}"/>
    <cellStyle name="Normal 239 2" xfId="48275" xr:uid="{00000000-0005-0000-0000-000014BE0000}"/>
    <cellStyle name="Normal 239 2 2" xfId="48276" xr:uid="{00000000-0005-0000-0000-000015BE0000}"/>
    <cellStyle name="Normal 239 2 2 2" xfId="48277" xr:uid="{00000000-0005-0000-0000-000016BE0000}"/>
    <cellStyle name="Normal 239 2 3" xfId="48278" xr:uid="{00000000-0005-0000-0000-000017BE0000}"/>
    <cellStyle name="Normal 239 2 4" xfId="48279" xr:uid="{00000000-0005-0000-0000-000018BE0000}"/>
    <cellStyle name="Normal 239 3" xfId="48280" xr:uid="{00000000-0005-0000-0000-000019BE0000}"/>
    <cellStyle name="Normal 239 3 2" xfId="48281" xr:uid="{00000000-0005-0000-0000-00001ABE0000}"/>
    <cellStyle name="Normal 239 4" xfId="48282" xr:uid="{00000000-0005-0000-0000-00001BBE0000}"/>
    <cellStyle name="Normal 239 5" xfId="48283" xr:uid="{00000000-0005-0000-0000-00001CBE0000}"/>
    <cellStyle name="Normal 24" xfId="48284" xr:uid="{00000000-0005-0000-0000-00001DBE0000}"/>
    <cellStyle name="Normal 24 10" xfId="48285" xr:uid="{00000000-0005-0000-0000-00001EBE0000}"/>
    <cellStyle name="Normal 24 11" xfId="48286" xr:uid="{00000000-0005-0000-0000-00001FBE0000}"/>
    <cellStyle name="Normal 24 12" xfId="48287" xr:uid="{00000000-0005-0000-0000-000020BE0000}"/>
    <cellStyle name="Normal 24 13" xfId="48288" xr:uid="{00000000-0005-0000-0000-000021BE0000}"/>
    <cellStyle name="Normal 24 13 2" xfId="48289" xr:uid="{00000000-0005-0000-0000-000022BE0000}"/>
    <cellStyle name="Normal 24 14" xfId="48290" xr:uid="{00000000-0005-0000-0000-000023BE0000}"/>
    <cellStyle name="Normal 24 14 2" xfId="48291" xr:uid="{00000000-0005-0000-0000-000024BE0000}"/>
    <cellStyle name="Normal 24 15" xfId="48292" xr:uid="{00000000-0005-0000-0000-000025BE0000}"/>
    <cellStyle name="Normal 24 16" xfId="48293" xr:uid="{00000000-0005-0000-0000-000026BE0000}"/>
    <cellStyle name="Normal 24 2" xfId="48294" xr:uid="{00000000-0005-0000-0000-000027BE0000}"/>
    <cellStyle name="Normal 24 2 2" xfId="48295" xr:uid="{00000000-0005-0000-0000-000028BE0000}"/>
    <cellStyle name="Normal 24 2 3" xfId="48296" xr:uid="{00000000-0005-0000-0000-000029BE0000}"/>
    <cellStyle name="Normal 24 3" xfId="48297" xr:uid="{00000000-0005-0000-0000-00002ABE0000}"/>
    <cellStyle name="Normal 24 3 2" xfId="48298" xr:uid="{00000000-0005-0000-0000-00002BBE0000}"/>
    <cellStyle name="Normal 24 3 3" xfId="48299" xr:uid="{00000000-0005-0000-0000-00002CBE0000}"/>
    <cellStyle name="Normal 24 4" xfId="48300" xr:uid="{00000000-0005-0000-0000-00002DBE0000}"/>
    <cellStyle name="Normal 24 4 2" xfId="48301" xr:uid="{00000000-0005-0000-0000-00002EBE0000}"/>
    <cellStyle name="Normal 24 4 3" xfId="48302" xr:uid="{00000000-0005-0000-0000-00002FBE0000}"/>
    <cellStyle name="Normal 24 5" xfId="48303" xr:uid="{00000000-0005-0000-0000-000030BE0000}"/>
    <cellStyle name="Normal 24 5 2" xfId="48304" xr:uid="{00000000-0005-0000-0000-000031BE0000}"/>
    <cellStyle name="Normal 24 5 3" xfId="48305" xr:uid="{00000000-0005-0000-0000-000032BE0000}"/>
    <cellStyle name="Normal 24 6" xfId="48306" xr:uid="{00000000-0005-0000-0000-000033BE0000}"/>
    <cellStyle name="Normal 24 7" xfId="48307" xr:uid="{00000000-0005-0000-0000-000034BE0000}"/>
    <cellStyle name="Normal 24 8" xfId="48308" xr:uid="{00000000-0005-0000-0000-000035BE0000}"/>
    <cellStyle name="Normal 24 9" xfId="48309" xr:uid="{00000000-0005-0000-0000-000036BE0000}"/>
    <cellStyle name="Normal 240" xfId="48310" xr:uid="{00000000-0005-0000-0000-000037BE0000}"/>
    <cellStyle name="Normal 240 2" xfId="48311" xr:uid="{00000000-0005-0000-0000-000038BE0000}"/>
    <cellStyle name="Normal 240 2 2" xfId="48312" xr:uid="{00000000-0005-0000-0000-000039BE0000}"/>
    <cellStyle name="Normal 240 2 2 2" xfId="48313" xr:uid="{00000000-0005-0000-0000-00003ABE0000}"/>
    <cellStyle name="Normal 240 2 3" xfId="48314" xr:uid="{00000000-0005-0000-0000-00003BBE0000}"/>
    <cellStyle name="Normal 240 2 4" xfId="48315" xr:uid="{00000000-0005-0000-0000-00003CBE0000}"/>
    <cellStyle name="Normal 240 3" xfId="48316" xr:uid="{00000000-0005-0000-0000-00003DBE0000}"/>
    <cellStyle name="Normal 240 3 2" xfId="48317" xr:uid="{00000000-0005-0000-0000-00003EBE0000}"/>
    <cellStyle name="Normal 240 4" xfId="48318" xr:uid="{00000000-0005-0000-0000-00003FBE0000}"/>
    <cellStyle name="Normal 240 5" xfId="48319" xr:uid="{00000000-0005-0000-0000-000040BE0000}"/>
    <cellStyle name="Normal 241" xfId="48320" xr:uid="{00000000-0005-0000-0000-000041BE0000}"/>
    <cellStyle name="Normal 241 2" xfId="48321" xr:uid="{00000000-0005-0000-0000-000042BE0000}"/>
    <cellStyle name="Normal 241 2 2" xfId="48322" xr:uid="{00000000-0005-0000-0000-000043BE0000}"/>
    <cellStyle name="Normal 241 2 2 2" xfId="48323" xr:uid="{00000000-0005-0000-0000-000044BE0000}"/>
    <cellStyle name="Normal 241 2 3" xfId="48324" xr:uid="{00000000-0005-0000-0000-000045BE0000}"/>
    <cellStyle name="Normal 241 2 4" xfId="48325" xr:uid="{00000000-0005-0000-0000-000046BE0000}"/>
    <cellStyle name="Normal 241 3" xfId="48326" xr:uid="{00000000-0005-0000-0000-000047BE0000}"/>
    <cellStyle name="Normal 241 3 2" xfId="48327" xr:uid="{00000000-0005-0000-0000-000048BE0000}"/>
    <cellStyle name="Normal 241 4" xfId="48328" xr:uid="{00000000-0005-0000-0000-000049BE0000}"/>
    <cellStyle name="Normal 241 5" xfId="48329" xr:uid="{00000000-0005-0000-0000-00004ABE0000}"/>
    <cellStyle name="Normal 242" xfId="48330" xr:uid="{00000000-0005-0000-0000-00004BBE0000}"/>
    <cellStyle name="Normal 242 2" xfId="48331" xr:uid="{00000000-0005-0000-0000-00004CBE0000}"/>
    <cellStyle name="Normal 242 2 2" xfId="48332" xr:uid="{00000000-0005-0000-0000-00004DBE0000}"/>
    <cellStyle name="Normal 242 2 2 2" xfId="48333" xr:uid="{00000000-0005-0000-0000-00004EBE0000}"/>
    <cellStyle name="Normal 242 2 3" xfId="48334" xr:uid="{00000000-0005-0000-0000-00004FBE0000}"/>
    <cellStyle name="Normal 242 2 4" xfId="48335" xr:uid="{00000000-0005-0000-0000-000050BE0000}"/>
    <cellStyle name="Normal 242 3" xfId="48336" xr:uid="{00000000-0005-0000-0000-000051BE0000}"/>
    <cellStyle name="Normal 242 3 2" xfId="48337" xr:uid="{00000000-0005-0000-0000-000052BE0000}"/>
    <cellStyle name="Normal 242 4" xfId="48338" xr:uid="{00000000-0005-0000-0000-000053BE0000}"/>
    <cellStyle name="Normal 242 5" xfId="48339" xr:uid="{00000000-0005-0000-0000-000054BE0000}"/>
    <cellStyle name="Normal 243" xfId="48340" xr:uid="{00000000-0005-0000-0000-000055BE0000}"/>
    <cellStyle name="Normal 243 2" xfId="48341" xr:uid="{00000000-0005-0000-0000-000056BE0000}"/>
    <cellStyle name="Normal 243 2 2" xfId="48342" xr:uid="{00000000-0005-0000-0000-000057BE0000}"/>
    <cellStyle name="Normal 243 2 2 2" xfId="48343" xr:uid="{00000000-0005-0000-0000-000058BE0000}"/>
    <cellStyle name="Normal 243 2 3" xfId="48344" xr:uid="{00000000-0005-0000-0000-000059BE0000}"/>
    <cellStyle name="Normal 243 2 4" xfId="48345" xr:uid="{00000000-0005-0000-0000-00005ABE0000}"/>
    <cellStyle name="Normal 243 3" xfId="48346" xr:uid="{00000000-0005-0000-0000-00005BBE0000}"/>
    <cellStyle name="Normal 243 3 2" xfId="48347" xr:uid="{00000000-0005-0000-0000-00005CBE0000}"/>
    <cellStyle name="Normal 243 4" xfId="48348" xr:uid="{00000000-0005-0000-0000-00005DBE0000}"/>
    <cellStyle name="Normal 243 5" xfId="48349" xr:uid="{00000000-0005-0000-0000-00005EBE0000}"/>
    <cellStyle name="Normal 244" xfId="48350" xr:uid="{00000000-0005-0000-0000-00005FBE0000}"/>
    <cellStyle name="Normal 244 2" xfId="48351" xr:uid="{00000000-0005-0000-0000-000060BE0000}"/>
    <cellStyle name="Normal 244 2 2" xfId="48352" xr:uid="{00000000-0005-0000-0000-000061BE0000}"/>
    <cellStyle name="Normal 244 2 2 2" xfId="48353" xr:uid="{00000000-0005-0000-0000-000062BE0000}"/>
    <cellStyle name="Normal 244 2 3" xfId="48354" xr:uid="{00000000-0005-0000-0000-000063BE0000}"/>
    <cellStyle name="Normal 244 2 4" xfId="48355" xr:uid="{00000000-0005-0000-0000-000064BE0000}"/>
    <cellStyle name="Normal 244 3" xfId="48356" xr:uid="{00000000-0005-0000-0000-000065BE0000}"/>
    <cellStyle name="Normal 244 3 2" xfId="48357" xr:uid="{00000000-0005-0000-0000-000066BE0000}"/>
    <cellStyle name="Normal 244 4" xfId="48358" xr:uid="{00000000-0005-0000-0000-000067BE0000}"/>
    <cellStyle name="Normal 244 5" xfId="48359" xr:uid="{00000000-0005-0000-0000-000068BE0000}"/>
    <cellStyle name="Normal 245" xfId="48360" xr:uid="{00000000-0005-0000-0000-000069BE0000}"/>
    <cellStyle name="Normal 245 2" xfId="48361" xr:uid="{00000000-0005-0000-0000-00006ABE0000}"/>
    <cellStyle name="Normal 245 2 2" xfId="48362" xr:uid="{00000000-0005-0000-0000-00006BBE0000}"/>
    <cellStyle name="Normal 245 2 2 2" xfId="48363" xr:uid="{00000000-0005-0000-0000-00006CBE0000}"/>
    <cellStyle name="Normal 245 2 3" xfId="48364" xr:uid="{00000000-0005-0000-0000-00006DBE0000}"/>
    <cellStyle name="Normal 245 2 4" xfId="48365" xr:uid="{00000000-0005-0000-0000-00006EBE0000}"/>
    <cellStyle name="Normal 245 3" xfId="48366" xr:uid="{00000000-0005-0000-0000-00006FBE0000}"/>
    <cellStyle name="Normal 245 3 2" xfId="48367" xr:uid="{00000000-0005-0000-0000-000070BE0000}"/>
    <cellStyle name="Normal 245 4" xfId="48368" xr:uid="{00000000-0005-0000-0000-000071BE0000}"/>
    <cellStyle name="Normal 245 5" xfId="48369" xr:uid="{00000000-0005-0000-0000-000072BE0000}"/>
    <cellStyle name="Normal 246" xfId="48370" xr:uid="{00000000-0005-0000-0000-000073BE0000}"/>
    <cellStyle name="Normal 246 2" xfId="48371" xr:uid="{00000000-0005-0000-0000-000074BE0000}"/>
    <cellStyle name="Normal 246 2 2" xfId="48372" xr:uid="{00000000-0005-0000-0000-000075BE0000}"/>
    <cellStyle name="Normal 246 2 2 2" xfId="48373" xr:uid="{00000000-0005-0000-0000-000076BE0000}"/>
    <cellStyle name="Normal 246 2 3" xfId="48374" xr:uid="{00000000-0005-0000-0000-000077BE0000}"/>
    <cellStyle name="Normal 246 2 4" xfId="48375" xr:uid="{00000000-0005-0000-0000-000078BE0000}"/>
    <cellStyle name="Normal 246 3" xfId="48376" xr:uid="{00000000-0005-0000-0000-000079BE0000}"/>
    <cellStyle name="Normal 246 3 2" xfId="48377" xr:uid="{00000000-0005-0000-0000-00007ABE0000}"/>
    <cellStyle name="Normal 246 4" xfId="48378" xr:uid="{00000000-0005-0000-0000-00007BBE0000}"/>
    <cellStyle name="Normal 246 5" xfId="48379" xr:uid="{00000000-0005-0000-0000-00007CBE0000}"/>
    <cellStyle name="Normal 247" xfId="48380" xr:uid="{00000000-0005-0000-0000-00007DBE0000}"/>
    <cellStyle name="Normal 247 2" xfId="48381" xr:uid="{00000000-0005-0000-0000-00007EBE0000}"/>
    <cellStyle name="Normal 247 2 2" xfId="48382" xr:uid="{00000000-0005-0000-0000-00007FBE0000}"/>
    <cellStyle name="Normal 247 3" xfId="48383" xr:uid="{00000000-0005-0000-0000-000080BE0000}"/>
    <cellStyle name="Normal 247 4" xfId="48384" xr:uid="{00000000-0005-0000-0000-000081BE0000}"/>
    <cellStyle name="Normal 248" xfId="48385" xr:uid="{00000000-0005-0000-0000-000082BE0000}"/>
    <cellStyle name="Normal 248 2" xfId="48386" xr:uid="{00000000-0005-0000-0000-000083BE0000}"/>
    <cellStyle name="Normal 248 2 2" xfId="48387" xr:uid="{00000000-0005-0000-0000-000084BE0000}"/>
    <cellStyle name="Normal 248 3" xfId="48388" xr:uid="{00000000-0005-0000-0000-000085BE0000}"/>
    <cellStyle name="Normal 248 4" xfId="48389" xr:uid="{00000000-0005-0000-0000-000086BE0000}"/>
    <cellStyle name="Normal 249" xfId="48390" xr:uid="{00000000-0005-0000-0000-000087BE0000}"/>
    <cellStyle name="Normal 249 2" xfId="48391" xr:uid="{00000000-0005-0000-0000-000088BE0000}"/>
    <cellStyle name="Normal 249 2 2" xfId="48392" xr:uid="{00000000-0005-0000-0000-000089BE0000}"/>
    <cellStyle name="Normal 249 3" xfId="48393" xr:uid="{00000000-0005-0000-0000-00008ABE0000}"/>
    <cellStyle name="Normal 249 4" xfId="48394" xr:uid="{00000000-0005-0000-0000-00008BBE0000}"/>
    <cellStyle name="Normal 25" xfId="48395" xr:uid="{00000000-0005-0000-0000-00008CBE0000}"/>
    <cellStyle name="Normal 25 10" xfId="48396" xr:uid="{00000000-0005-0000-0000-00008DBE0000}"/>
    <cellStyle name="Normal 25 11" xfId="48397" xr:uid="{00000000-0005-0000-0000-00008EBE0000}"/>
    <cellStyle name="Normal 25 12" xfId="48398" xr:uid="{00000000-0005-0000-0000-00008FBE0000}"/>
    <cellStyle name="Normal 25 13" xfId="48399" xr:uid="{00000000-0005-0000-0000-000090BE0000}"/>
    <cellStyle name="Normal 25 13 2" xfId="48400" xr:uid="{00000000-0005-0000-0000-000091BE0000}"/>
    <cellStyle name="Normal 25 14" xfId="48401" xr:uid="{00000000-0005-0000-0000-000092BE0000}"/>
    <cellStyle name="Normal 25 15" xfId="48402" xr:uid="{00000000-0005-0000-0000-000093BE0000}"/>
    <cellStyle name="Normal 25 16" xfId="48403" xr:uid="{00000000-0005-0000-0000-000094BE0000}"/>
    <cellStyle name="Normal 25 2" xfId="48404" xr:uid="{00000000-0005-0000-0000-000095BE0000}"/>
    <cellStyle name="Normal 25 2 2" xfId="48405" xr:uid="{00000000-0005-0000-0000-000096BE0000}"/>
    <cellStyle name="Normal 25 2 3" xfId="48406" xr:uid="{00000000-0005-0000-0000-000097BE0000}"/>
    <cellStyle name="Normal 25 2 4" xfId="48407" xr:uid="{00000000-0005-0000-0000-000098BE0000}"/>
    <cellStyle name="Normal 25 3" xfId="48408" xr:uid="{00000000-0005-0000-0000-000099BE0000}"/>
    <cellStyle name="Normal 25 3 2" xfId="48409" xr:uid="{00000000-0005-0000-0000-00009ABE0000}"/>
    <cellStyle name="Normal 25 3 3" xfId="48410" xr:uid="{00000000-0005-0000-0000-00009BBE0000}"/>
    <cellStyle name="Normal 25 4" xfId="48411" xr:uid="{00000000-0005-0000-0000-00009CBE0000}"/>
    <cellStyle name="Normal 25 4 2" xfId="48412" xr:uid="{00000000-0005-0000-0000-00009DBE0000}"/>
    <cellStyle name="Normal 25 4 3" xfId="48413" xr:uid="{00000000-0005-0000-0000-00009EBE0000}"/>
    <cellStyle name="Normal 25 5" xfId="48414" xr:uid="{00000000-0005-0000-0000-00009FBE0000}"/>
    <cellStyle name="Normal 25 5 2" xfId="48415" xr:uid="{00000000-0005-0000-0000-0000A0BE0000}"/>
    <cellStyle name="Normal 25 5 3" xfId="48416" xr:uid="{00000000-0005-0000-0000-0000A1BE0000}"/>
    <cellStyle name="Normal 25 6" xfId="48417" xr:uid="{00000000-0005-0000-0000-0000A2BE0000}"/>
    <cellStyle name="Normal 25 7" xfId="48418" xr:uid="{00000000-0005-0000-0000-0000A3BE0000}"/>
    <cellStyle name="Normal 25 8" xfId="48419" xr:uid="{00000000-0005-0000-0000-0000A4BE0000}"/>
    <cellStyle name="Normal 25 9" xfId="48420" xr:uid="{00000000-0005-0000-0000-0000A5BE0000}"/>
    <cellStyle name="Normal 250" xfId="48421" xr:uid="{00000000-0005-0000-0000-0000A6BE0000}"/>
    <cellStyle name="Normal 250 2" xfId="48422" xr:uid="{00000000-0005-0000-0000-0000A7BE0000}"/>
    <cellStyle name="Normal 250 2 2" xfId="48423" xr:uid="{00000000-0005-0000-0000-0000A8BE0000}"/>
    <cellStyle name="Normal 250 3" xfId="48424" xr:uid="{00000000-0005-0000-0000-0000A9BE0000}"/>
    <cellStyle name="Normal 250 4" xfId="48425" xr:uid="{00000000-0005-0000-0000-0000AABE0000}"/>
    <cellStyle name="Normal 251" xfId="48426" xr:uid="{00000000-0005-0000-0000-0000ABBE0000}"/>
    <cellStyle name="Normal 251 2" xfId="48427" xr:uid="{00000000-0005-0000-0000-0000ACBE0000}"/>
    <cellStyle name="Normal 251 2 2" xfId="48428" xr:uid="{00000000-0005-0000-0000-0000ADBE0000}"/>
    <cellStyle name="Normal 251 3" xfId="48429" xr:uid="{00000000-0005-0000-0000-0000AEBE0000}"/>
    <cellStyle name="Normal 251 4" xfId="48430" xr:uid="{00000000-0005-0000-0000-0000AFBE0000}"/>
    <cellStyle name="Normal 252" xfId="48431" xr:uid="{00000000-0005-0000-0000-0000B0BE0000}"/>
    <cellStyle name="Normal 252 2" xfId="48432" xr:uid="{00000000-0005-0000-0000-0000B1BE0000}"/>
    <cellStyle name="Normal 252 2 2" xfId="48433" xr:uid="{00000000-0005-0000-0000-0000B2BE0000}"/>
    <cellStyle name="Normal 252 3" xfId="48434" xr:uid="{00000000-0005-0000-0000-0000B3BE0000}"/>
    <cellStyle name="Normal 252 4" xfId="48435" xr:uid="{00000000-0005-0000-0000-0000B4BE0000}"/>
    <cellStyle name="Normal 253" xfId="48436" xr:uid="{00000000-0005-0000-0000-0000B5BE0000}"/>
    <cellStyle name="Normal 253 2" xfId="48437" xr:uid="{00000000-0005-0000-0000-0000B6BE0000}"/>
    <cellStyle name="Normal 253 2 2" xfId="48438" xr:uid="{00000000-0005-0000-0000-0000B7BE0000}"/>
    <cellStyle name="Normal 253 3" xfId="48439" xr:uid="{00000000-0005-0000-0000-0000B8BE0000}"/>
    <cellStyle name="Normal 253 4" xfId="48440" xr:uid="{00000000-0005-0000-0000-0000B9BE0000}"/>
    <cellStyle name="Normal 254" xfId="48441" xr:uid="{00000000-0005-0000-0000-0000BABE0000}"/>
    <cellStyle name="Normal 254 2" xfId="48442" xr:uid="{00000000-0005-0000-0000-0000BBBE0000}"/>
    <cellStyle name="Normal 254 2 2" xfId="48443" xr:uid="{00000000-0005-0000-0000-0000BCBE0000}"/>
    <cellStyle name="Normal 254 3" xfId="48444" xr:uid="{00000000-0005-0000-0000-0000BDBE0000}"/>
    <cellStyle name="Normal 254 4" xfId="48445" xr:uid="{00000000-0005-0000-0000-0000BEBE0000}"/>
    <cellStyle name="Normal 255" xfId="48446" xr:uid="{00000000-0005-0000-0000-0000BFBE0000}"/>
    <cellStyle name="Normal 255 2" xfId="48447" xr:uid="{00000000-0005-0000-0000-0000C0BE0000}"/>
    <cellStyle name="Normal 255 2 2" xfId="48448" xr:uid="{00000000-0005-0000-0000-0000C1BE0000}"/>
    <cellStyle name="Normal 255 3" xfId="48449" xr:uid="{00000000-0005-0000-0000-0000C2BE0000}"/>
    <cellStyle name="Normal 255 4" xfId="48450" xr:uid="{00000000-0005-0000-0000-0000C3BE0000}"/>
    <cellStyle name="Normal 256" xfId="48451" xr:uid="{00000000-0005-0000-0000-0000C4BE0000}"/>
    <cellStyle name="Normal 257" xfId="48452" xr:uid="{00000000-0005-0000-0000-0000C5BE0000}"/>
    <cellStyle name="Normal 257 2" xfId="48453" xr:uid="{00000000-0005-0000-0000-0000C6BE0000}"/>
    <cellStyle name="Normal 257 2 2" xfId="48454" xr:uid="{00000000-0005-0000-0000-0000C7BE0000}"/>
    <cellStyle name="Normal 257 3" xfId="48455" xr:uid="{00000000-0005-0000-0000-0000C8BE0000}"/>
    <cellStyle name="Normal 257 4" xfId="48456" xr:uid="{00000000-0005-0000-0000-0000C9BE0000}"/>
    <cellStyle name="Normal 258" xfId="48457" xr:uid="{00000000-0005-0000-0000-0000CABE0000}"/>
    <cellStyle name="Normal 258 2" xfId="48458" xr:uid="{00000000-0005-0000-0000-0000CBBE0000}"/>
    <cellStyle name="Normal 258 2 2" xfId="48459" xr:uid="{00000000-0005-0000-0000-0000CCBE0000}"/>
    <cellStyle name="Normal 258 3" xfId="48460" xr:uid="{00000000-0005-0000-0000-0000CDBE0000}"/>
    <cellStyle name="Normal 258 4" xfId="48461" xr:uid="{00000000-0005-0000-0000-0000CEBE0000}"/>
    <cellStyle name="Normal 259" xfId="48462" xr:uid="{00000000-0005-0000-0000-0000CFBE0000}"/>
    <cellStyle name="Normal 259 2" xfId="48463" xr:uid="{00000000-0005-0000-0000-0000D0BE0000}"/>
    <cellStyle name="Normal 259 2 2" xfId="48464" xr:uid="{00000000-0005-0000-0000-0000D1BE0000}"/>
    <cellStyle name="Normal 259 3" xfId="48465" xr:uid="{00000000-0005-0000-0000-0000D2BE0000}"/>
    <cellStyle name="Normal 259 4" xfId="48466" xr:uid="{00000000-0005-0000-0000-0000D3BE0000}"/>
    <cellStyle name="Normal 26" xfId="48467" xr:uid="{00000000-0005-0000-0000-0000D4BE0000}"/>
    <cellStyle name="Normal 26 10" xfId="48468" xr:uid="{00000000-0005-0000-0000-0000D5BE0000}"/>
    <cellStyle name="Normal 26 11" xfId="48469" xr:uid="{00000000-0005-0000-0000-0000D6BE0000}"/>
    <cellStyle name="Normal 26 12" xfId="48470" xr:uid="{00000000-0005-0000-0000-0000D7BE0000}"/>
    <cellStyle name="Normal 26 13" xfId="48471" xr:uid="{00000000-0005-0000-0000-0000D8BE0000}"/>
    <cellStyle name="Normal 26 14" xfId="48472" xr:uid="{00000000-0005-0000-0000-0000D9BE0000}"/>
    <cellStyle name="Normal 26 2" xfId="48473" xr:uid="{00000000-0005-0000-0000-0000DABE0000}"/>
    <cellStyle name="Normal 26 3" xfId="48474" xr:uid="{00000000-0005-0000-0000-0000DBBE0000}"/>
    <cellStyle name="Normal 26 4" xfId="48475" xr:uid="{00000000-0005-0000-0000-0000DCBE0000}"/>
    <cellStyle name="Normal 26 5" xfId="48476" xr:uid="{00000000-0005-0000-0000-0000DDBE0000}"/>
    <cellStyle name="Normal 26 6" xfId="48477" xr:uid="{00000000-0005-0000-0000-0000DEBE0000}"/>
    <cellStyle name="Normal 26 7" xfId="48478" xr:uid="{00000000-0005-0000-0000-0000DFBE0000}"/>
    <cellStyle name="Normal 26 8" xfId="48479" xr:uid="{00000000-0005-0000-0000-0000E0BE0000}"/>
    <cellStyle name="Normal 26 9" xfId="48480" xr:uid="{00000000-0005-0000-0000-0000E1BE0000}"/>
    <cellStyle name="Normal 260" xfId="48481" xr:uid="{00000000-0005-0000-0000-0000E2BE0000}"/>
    <cellStyle name="Normal 261" xfId="48482" xr:uid="{00000000-0005-0000-0000-0000E3BE0000}"/>
    <cellStyle name="Normal 261 2" xfId="48483" xr:uid="{00000000-0005-0000-0000-0000E4BE0000}"/>
    <cellStyle name="Normal 261 2 2" xfId="48484" xr:uid="{00000000-0005-0000-0000-0000E5BE0000}"/>
    <cellStyle name="Normal 261 3" xfId="48485" xr:uid="{00000000-0005-0000-0000-0000E6BE0000}"/>
    <cellStyle name="Normal 261 4" xfId="48486" xr:uid="{00000000-0005-0000-0000-0000E7BE0000}"/>
    <cellStyle name="Normal 262" xfId="48487" xr:uid="{00000000-0005-0000-0000-0000E8BE0000}"/>
    <cellStyle name="Normal 262 2" xfId="48488" xr:uid="{00000000-0005-0000-0000-0000E9BE0000}"/>
    <cellStyle name="Normal 262 2 2" xfId="48489" xr:uid="{00000000-0005-0000-0000-0000EABE0000}"/>
    <cellStyle name="Normal 262 3" xfId="48490" xr:uid="{00000000-0005-0000-0000-0000EBBE0000}"/>
    <cellStyle name="Normal 262 4" xfId="48491" xr:uid="{00000000-0005-0000-0000-0000ECBE0000}"/>
    <cellStyle name="Normal 263" xfId="48492" xr:uid="{00000000-0005-0000-0000-0000EDBE0000}"/>
    <cellStyle name="Normal 263 2" xfId="48493" xr:uid="{00000000-0005-0000-0000-0000EEBE0000}"/>
    <cellStyle name="Normal 263 2 2" xfId="48494" xr:uid="{00000000-0005-0000-0000-0000EFBE0000}"/>
    <cellStyle name="Normal 263 3" xfId="48495" xr:uid="{00000000-0005-0000-0000-0000F0BE0000}"/>
    <cellStyle name="Normal 263 4" xfId="48496" xr:uid="{00000000-0005-0000-0000-0000F1BE0000}"/>
    <cellStyle name="Normal 264" xfId="48497" xr:uid="{00000000-0005-0000-0000-0000F2BE0000}"/>
    <cellStyle name="Normal 264 2" xfId="48498" xr:uid="{00000000-0005-0000-0000-0000F3BE0000}"/>
    <cellStyle name="Normal 264 2 2" xfId="48499" xr:uid="{00000000-0005-0000-0000-0000F4BE0000}"/>
    <cellStyle name="Normal 264 3" xfId="48500" xr:uid="{00000000-0005-0000-0000-0000F5BE0000}"/>
    <cellStyle name="Normal 264 4" xfId="48501" xr:uid="{00000000-0005-0000-0000-0000F6BE0000}"/>
    <cellStyle name="Normal 265" xfId="48502" xr:uid="{00000000-0005-0000-0000-0000F7BE0000}"/>
    <cellStyle name="Normal 265 2" xfId="48503" xr:uid="{00000000-0005-0000-0000-0000F8BE0000}"/>
    <cellStyle name="Normal 265 2 2" xfId="48504" xr:uid="{00000000-0005-0000-0000-0000F9BE0000}"/>
    <cellStyle name="Normal 265 3" xfId="48505" xr:uid="{00000000-0005-0000-0000-0000FABE0000}"/>
    <cellStyle name="Normal 265 4" xfId="48506" xr:uid="{00000000-0005-0000-0000-0000FBBE0000}"/>
    <cellStyle name="Normal 266" xfId="48507" xr:uid="{00000000-0005-0000-0000-0000FCBE0000}"/>
    <cellStyle name="Normal 266 2" xfId="48508" xr:uid="{00000000-0005-0000-0000-0000FDBE0000}"/>
    <cellStyle name="Normal 266 2 2" xfId="48509" xr:uid="{00000000-0005-0000-0000-0000FEBE0000}"/>
    <cellStyle name="Normal 266 3" xfId="48510" xr:uid="{00000000-0005-0000-0000-0000FFBE0000}"/>
    <cellStyle name="Normal 266 4" xfId="48511" xr:uid="{00000000-0005-0000-0000-000000BF0000}"/>
    <cellStyle name="Normal 267" xfId="48512" xr:uid="{00000000-0005-0000-0000-000001BF0000}"/>
    <cellStyle name="Normal 267 2" xfId="48513" xr:uid="{00000000-0005-0000-0000-000002BF0000}"/>
    <cellStyle name="Normal 267 2 2" xfId="48514" xr:uid="{00000000-0005-0000-0000-000003BF0000}"/>
    <cellStyle name="Normal 267 3" xfId="48515" xr:uid="{00000000-0005-0000-0000-000004BF0000}"/>
    <cellStyle name="Normal 267 4" xfId="48516" xr:uid="{00000000-0005-0000-0000-000005BF0000}"/>
    <cellStyle name="Normal 268" xfId="48517" xr:uid="{00000000-0005-0000-0000-000006BF0000}"/>
    <cellStyle name="Normal 268 2" xfId="48518" xr:uid="{00000000-0005-0000-0000-000007BF0000}"/>
    <cellStyle name="Normal 268 3" xfId="48519" xr:uid="{00000000-0005-0000-0000-000008BF0000}"/>
    <cellStyle name="Normal 269" xfId="48520" xr:uid="{00000000-0005-0000-0000-000009BF0000}"/>
    <cellStyle name="Normal 269 2" xfId="48521" xr:uid="{00000000-0005-0000-0000-00000ABF0000}"/>
    <cellStyle name="Normal 269 3" xfId="48522" xr:uid="{00000000-0005-0000-0000-00000BBF0000}"/>
    <cellStyle name="Normal 27" xfId="48523" xr:uid="{00000000-0005-0000-0000-00000CBF0000}"/>
    <cellStyle name="Normal 27 10" xfId="48524" xr:uid="{00000000-0005-0000-0000-00000DBF0000}"/>
    <cellStyle name="Normal 27 11" xfId="48525" xr:uid="{00000000-0005-0000-0000-00000EBF0000}"/>
    <cellStyle name="Normal 27 2" xfId="48526" xr:uid="{00000000-0005-0000-0000-00000FBF0000}"/>
    <cellStyle name="Normal 27 2 2" xfId="48527" xr:uid="{00000000-0005-0000-0000-000010BF0000}"/>
    <cellStyle name="Normal 27 2 3" xfId="48528" xr:uid="{00000000-0005-0000-0000-000011BF0000}"/>
    <cellStyle name="Normal 27 3" xfId="48529" xr:uid="{00000000-0005-0000-0000-000012BF0000}"/>
    <cellStyle name="Normal 27 3 2" xfId="48530" xr:uid="{00000000-0005-0000-0000-000013BF0000}"/>
    <cellStyle name="Normal 27 3 3" xfId="48531" xr:uid="{00000000-0005-0000-0000-000014BF0000}"/>
    <cellStyle name="Normal 27 4" xfId="48532" xr:uid="{00000000-0005-0000-0000-000015BF0000}"/>
    <cellStyle name="Normal 27 4 2" xfId="48533" xr:uid="{00000000-0005-0000-0000-000016BF0000}"/>
    <cellStyle name="Normal 27 4 3" xfId="48534" xr:uid="{00000000-0005-0000-0000-000017BF0000}"/>
    <cellStyle name="Normal 27 5" xfId="48535" xr:uid="{00000000-0005-0000-0000-000018BF0000}"/>
    <cellStyle name="Normal 27 5 2" xfId="48536" xr:uid="{00000000-0005-0000-0000-000019BF0000}"/>
    <cellStyle name="Normal 27 5 3" xfId="48537" xr:uid="{00000000-0005-0000-0000-00001ABF0000}"/>
    <cellStyle name="Normal 27 6" xfId="48538" xr:uid="{00000000-0005-0000-0000-00001BBF0000}"/>
    <cellStyle name="Normal 27 7" xfId="48539" xr:uid="{00000000-0005-0000-0000-00001CBF0000}"/>
    <cellStyle name="Normal 27 8" xfId="48540" xr:uid="{00000000-0005-0000-0000-00001DBF0000}"/>
    <cellStyle name="Normal 27 9" xfId="48541" xr:uid="{00000000-0005-0000-0000-00001EBF0000}"/>
    <cellStyle name="Normal 270" xfId="48542" xr:uid="{00000000-0005-0000-0000-00001FBF0000}"/>
    <cellStyle name="Normal 270 2" xfId="48543" xr:uid="{00000000-0005-0000-0000-000020BF0000}"/>
    <cellStyle name="Normal 270 3" xfId="48544" xr:uid="{00000000-0005-0000-0000-000021BF0000}"/>
    <cellStyle name="Normal 271" xfId="48545" xr:uid="{00000000-0005-0000-0000-000022BF0000}"/>
    <cellStyle name="Normal 271 2" xfId="48546" xr:uid="{00000000-0005-0000-0000-000023BF0000}"/>
    <cellStyle name="Normal 271 3" xfId="4" xr:uid="{00000000-0005-0000-0000-000024BF0000}"/>
    <cellStyle name="Normal 272" xfId="48547" xr:uid="{00000000-0005-0000-0000-000025BF0000}"/>
    <cellStyle name="Normal 272 2" xfId="48548" xr:uid="{00000000-0005-0000-0000-000026BF0000}"/>
    <cellStyle name="Normal 273" xfId="48549" xr:uid="{00000000-0005-0000-0000-000027BF0000}"/>
    <cellStyle name="Normal 273 2" xfId="48550" xr:uid="{00000000-0005-0000-0000-000028BF0000}"/>
    <cellStyle name="Normal 274" xfId="48551" xr:uid="{00000000-0005-0000-0000-000029BF0000}"/>
    <cellStyle name="Normal 274 2" xfId="48552" xr:uid="{00000000-0005-0000-0000-00002ABF0000}"/>
    <cellStyle name="Normal 275" xfId="48553" xr:uid="{00000000-0005-0000-0000-00002BBF0000}"/>
    <cellStyle name="Normal 275 2" xfId="48554" xr:uid="{00000000-0005-0000-0000-00002CBF0000}"/>
    <cellStyle name="Normal 276" xfId="48555" xr:uid="{00000000-0005-0000-0000-00002DBF0000}"/>
    <cellStyle name="Normal 276 2" xfId="48556" xr:uid="{00000000-0005-0000-0000-00002EBF0000}"/>
    <cellStyle name="Normal 277" xfId="48557" xr:uid="{00000000-0005-0000-0000-00002FBF0000}"/>
    <cellStyle name="Normal 277 2" xfId="48558" xr:uid="{00000000-0005-0000-0000-000030BF0000}"/>
    <cellStyle name="Normal 278" xfId="48559" xr:uid="{00000000-0005-0000-0000-000031BF0000}"/>
    <cellStyle name="Normal 278 2" xfId="48560" xr:uid="{00000000-0005-0000-0000-000032BF0000}"/>
    <cellStyle name="Normal 279" xfId="48561" xr:uid="{00000000-0005-0000-0000-000033BF0000}"/>
    <cellStyle name="Normal 279 2" xfId="48562" xr:uid="{00000000-0005-0000-0000-000034BF0000}"/>
    <cellStyle name="Normal 28" xfId="48563" xr:uid="{00000000-0005-0000-0000-000035BF0000}"/>
    <cellStyle name="Normal 28 10" xfId="48564" xr:uid="{00000000-0005-0000-0000-000036BF0000}"/>
    <cellStyle name="Normal 28 11" xfId="48565" xr:uid="{00000000-0005-0000-0000-000037BF0000}"/>
    <cellStyle name="Normal 28 12" xfId="48566" xr:uid="{00000000-0005-0000-0000-000038BF0000}"/>
    <cellStyle name="Normal 28 2" xfId="48567" xr:uid="{00000000-0005-0000-0000-000039BF0000}"/>
    <cellStyle name="Normal 28 2 2" xfId="48568" xr:uid="{00000000-0005-0000-0000-00003ABF0000}"/>
    <cellStyle name="Normal 28 2 3" xfId="48569" xr:uid="{00000000-0005-0000-0000-00003BBF0000}"/>
    <cellStyle name="Normal 28 3" xfId="48570" xr:uid="{00000000-0005-0000-0000-00003CBF0000}"/>
    <cellStyle name="Normal 28 3 2" xfId="48571" xr:uid="{00000000-0005-0000-0000-00003DBF0000}"/>
    <cellStyle name="Normal 28 3 3" xfId="48572" xr:uid="{00000000-0005-0000-0000-00003EBF0000}"/>
    <cellStyle name="Normal 28 4" xfId="48573" xr:uid="{00000000-0005-0000-0000-00003FBF0000}"/>
    <cellStyle name="Normal 28 4 2" xfId="48574" xr:uid="{00000000-0005-0000-0000-000040BF0000}"/>
    <cellStyle name="Normal 28 4 3" xfId="48575" xr:uid="{00000000-0005-0000-0000-000041BF0000}"/>
    <cellStyle name="Normal 28 5" xfId="48576" xr:uid="{00000000-0005-0000-0000-000042BF0000}"/>
    <cellStyle name="Normal 28 5 2" xfId="48577" xr:uid="{00000000-0005-0000-0000-000043BF0000}"/>
    <cellStyle name="Normal 28 5 3" xfId="48578" xr:uid="{00000000-0005-0000-0000-000044BF0000}"/>
    <cellStyle name="Normal 28 6" xfId="48579" xr:uid="{00000000-0005-0000-0000-000045BF0000}"/>
    <cellStyle name="Normal 28 6 2" xfId="48580" xr:uid="{00000000-0005-0000-0000-000046BF0000}"/>
    <cellStyle name="Normal 28 6 3" xfId="48581" xr:uid="{00000000-0005-0000-0000-000047BF0000}"/>
    <cellStyle name="Normal 28 6 4" xfId="48582" xr:uid="{00000000-0005-0000-0000-000048BF0000}"/>
    <cellStyle name="Normal 28 7" xfId="48583" xr:uid="{00000000-0005-0000-0000-000049BF0000}"/>
    <cellStyle name="Normal 28 7 2" xfId="48584" xr:uid="{00000000-0005-0000-0000-00004ABF0000}"/>
    <cellStyle name="Normal 28 7 3" xfId="48585" xr:uid="{00000000-0005-0000-0000-00004BBF0000}"/>
    <cellStyle name="Normal 28 7 4" xfId="48586" xr:uid="{00000000-0005-0000-0000-00004CBF0000}"/>
    <cellStyle name="Normal 28 8" xfId="48587" xr:uid="{00000000-0005-0000-0000-00004DBF0000}"/>
    <cellStyle name="Normal 28 9" xfId="48588" xr:uid="{00000000-0005-0000-0000-00004EBF0000}"/>
    <cellStyle name="Normal 280" xfId="48589" xr:uid="{00000000-0005-0000-0000-00004FBF0000}"/>
    <cellStyle name="Normal 280 2" xfId="48590" xr:uid="{00000000-0005-0000-0000-000050BF0000}"/>
    <cellStyle name="Normal 281" xfId="48591" xr:uid="{00000000-0005-0000-0000-000051BF0000}"/>
    <cellStyle name="Normal 281 2" xfId="48592" xr:uid="{00000000-0005-0000-0000-000052BF0000}"/>
    <cellStyle name="Normal 282" xfId="48593" xr:uid="{00000000-0005-0000-0000-000053BF0000}"/>
    <cellStyle name="Normal 282 2" xfId="48594" xr:uid="{00000000-0005-0000-0000-000054BF0000}"/>
    <cellStyle name="Normal 283" xfId="48595" xr:uid="{00000000-0005-0000-0000-000055BF0000}"/>
    <cellStyle name="Normal 283 2" xfId="48596" xr:uid="{00000000-0005-0000-0000-000056BF0000}"/>
    <cellStyle name="Normal 284" xfId="48597" xr:uid="{00000000-0005-0000-0000-000057BF0000}"/>
    <cellStyle name="Normal 285" xfId="48598" xr:uid="{00000000-0005-0000-0000-000058BF0000}"/>
    <cellStyle name="Normal 286" xfId="48599" xr:uid="{00000000-0005-0000-0000-000059BF0000}"/>
    <cellStyle name="Normal 287" xfId="48600" xr:uid="{00000000-0005-0000-0000-00005ABF0000}"/>
    <cellStyle name="Normal 287 2" xfId="48601" xr:uid="{00000000-0005-0000-0000-00005BBF0000}"/>
    <cellStyle name="Normal 288" xfId="48602" xr:uid="{00000000-0005-0000-0000-00005CBF0000}"/>
    <cellStyle name="Normal 289" xfId="48603" xr:uid="{00000000-0005-0000-0000-00005DBF0000}"/>
    <cellStyle name="Normal 29" xfId="48604" xr:uid="{00000000-0005-0000-0000-00005EBF0000}"/>
    <cellStyle name="Normal 29 10" xfId="48605" xr:uid="{00000000-0005-0000-0000-00005FBF0000}"/>
    <cellStyle name="Normal 29 11" xfId="48606" xr:uid="{00000000-0005-0000-0000-000060BF0000}"/>
    <cellStyle name="Normal 29 12" xfId="48607" xr:uid="{00000000-0005-0000-0000-000061BF0000}"/>
    <cellStyle name="Normal 29 13" xfId="48608" xr:uid="{00000000-0005-0000-0000-000062BF0000}"/>
    <cellStyle name="Normal 29 2" xfId="48609" xr:uid="{00000000-0005-0000-0000-000063BF0000}"/>
    <cellStyle name="Normal 29 2 2" xfId="48610" xr:uid="{00000000-0005-0000-0000-000064BF0000}"/>
    <cellStyle name="Normal 29 2 3" xfId="48611" xr:uid="{00000000-0005-0000-0000-000065BF0000}"/>
    <cellStyle name="Normal 29 3" xfId="48612" xr:uid="{00000000-0005-0000-0000-000066BF0000}"/>
    <cellStyle name="Normal 29 3 2" xfId="48613" xr:uid="{00000000-0005-0000-0000-000067BF0000}"/>
    <cellStyle name="Normal 29 3 3" xfId="48614" xr:uid="{00000000-0005-0000-0000-000068BF0000}"/>
    <cellStyle name="Normal 29 4" xfId="48615" xr:uid="{00000000-0005-0000-0000-000069BF0000}"/>
    <cellStyle name="Normal 29 5" xfId="48616" xr:uid="{00000000-0005-0000-0000-00006ABF0000}"/>
    <cellStyle name="Normal 29 6" xfId="48617" xr:uid="{00000000-0005-0000-0000-00006BBF0000}"/>
    <cellStyle name="Normal 29 7" xfId="48618" xr:uid="{00000000-0005-0000-0000-00006CBF0000}"/>
    <cellStyle name="Normal 29 8" xfId="48619" xr:uid="{00000000-0005-0000-0000-00006DBF0000}"/>
    <cellStyle name="Normal 29 9" xfId="48620" xr:uid="{00000000-0005-0000-0000-00006EBF0000}"/>
    <cellStyle name="Normal 290" xfId="48621" xr:uid="{00000000-0005-0000-0000-00006FBF0000}"/>
    <cellStyle name="Normal 291" xfId="48622" xr:uid="{00000000-0005-0000-0000-000070BF0000}"/>
    <cellStyle name="Normal 292" xfId="48623" xr:uid="{00000000-0005-0000-0000-000071BF0000}"/>
    <cellStyle name="Normal 293" xfId="48624" xr:uid="{00000000-0005-0000-0000-000072BF0000}"/>
    <cellStyle name="Normal 294" xfId="48625" xr:uid="{00000000-0005-0000-0000-000073BF0000}"/>
    <cellStyle name="Normal 295" xfId="48626" xr:uid="{00000000-0005-0000-0000-000074BF0000}"/>
    <cellStyle name="Normal 296" xfId="48627" xr:uid="{00000000-0005-0000-0000-000075BF0000}"/>
    <cellStyle name="Normal 297" xfId="48628" xr:uid="{00000000-0005-0000-0000-000076BF0000}"/>
    <cellStyle name="Normal 298" xfId="48629" xr:uid="{00000000-0005-0000-0000-000077BF0000}"/>
    <cellStyle name="Normal 299" xfId="48630" xr:uid="{00000000-0005-0000-0000-000078BF0000}"/>
    <cellStyle name="Normal 3" xfId="48631" xr:uid="{00000000-0005-0000-0000-000079BF0000}"/>
    <cellStyle name="Normal 3 10" xfId="48632" xr:uid="{00000000-0005-0000-0000-00007ABF0000}"/>
    <cellStyle name="Normal 3 10 2" xfId="48633" xr:uid="{00000000-0005-0000-0000-00007BBF0000}"/>
    <cellStyle name="Normal 3 100" xfId="48634" xr:uid="{00000000-0005-0000-0000-00007CBF0000}"/>
    <cellStyle name="Normal 3 101" xfId="64941" xr:uid="{00000000-0005-0000-0000-00007DBF0000}"/>
    <cellStyle name="Normal 3 11" xfId="48635" xr:uid="{00000000-0005-0000-0000-00007EBF0000}"/>
    <cellStyle name="Normal 3 11 2" xfId="48636" xr:uid="{00000000-0005-0000-0000-00007FBF0000}"/>
    <cellStyle name="Normal 3 12" xfId="48637" xr:uid="{00000000-0005-0000-0000-000080BF0000}"/>
    <cellStyle name="Normal 3 12 2" xfId="48638" xr:uid="{00000000-0005-0000-0000-000081BF0000}"/>
    <cellStyle name="Normal 3 13" xfId="48639" xr:uid="{00000000-0005-0000-0000-000082BF0000}"/>
    <cellStyle name="Normal 3 14" xfId="48640" xr:uid="{00000000-0005-0000-0000-000083BF0000}"/>
    <cellStyle name="Normal 3 15" xfId="48641" xr:uid="{00000000-0005-0000-0000-000084BF0000}"/>
    <cellStyle name="Normal 3 16" xfId="48642" xr:uid="{00000000-0005-0000-0000-000085BF0000}"/>
    <cellStyle name="Normal 3 17" xfId="48643" xr:uid="{00000000-0005-0000-0000-000086BF0000}"/>
    <cellStyle name="Normal 3 18" xfId="48644" xr:uid="{00000000-0005-0000-0000-000087BF0000}"/>
    <cellStyle name="Normal 3 19" xfId="48645" xr:uid="{00000000-0005-0000-0000-000088BF0000}"/>
    <cellStyle name="Normal 3 2" xfId="48646" xr:uid="{00000000-0005-0000-0000-000089BF0000}"/>
    <cellStyle name="Normal 3 2 10" xfId="48647" xr:uid="{00000000-0005-0000-0000-00008ABF0000}"/>
    <cellStyle name="Normal 3 2 11" xfId="48648" xr:uid="{00000000-0005-0000-0000-00008BBF0000}"/>
    <cellStyle name="Normal 3 2 12" xfId="48649" xr:uid="{00000000-0005-0000-0000-00008CBF0000}"/>
    <cellStyle name="Normal 3 2 13" xfId="48650" xr:uid="{00000000-0005-0000-0000-00008DBF0000}"/>
    <cellStyle name="Normal 3 2 14" xfId="48651" xr:uid="{00000000-0005-0000-0000-00008EBF0000}"/>
    <cellStyle name="Normal 3 2 15" xfId="48652" xr:uid="{00000000-0005-0000-0000-00008FBF0000}"/>
    <cellStyle name="Normal 3 2 16" xfId="48653" xr:uid="{00000000-0005-0000-0000-000090BF0000}"/>
    <cellStyle name="Normal 3 2 17" xfId="48654" xr:uid="{00000000-0005-0000-0000-000091BF0000}"/>
    <cellStyle name="Normal 3 2 18" xfId="48655" xr:uid="{00000000-0005-0000-0000-000092BF0000}"/>
    <cellStyle name="Normal 3 2 19" xfId="48656" xr:uid="{00000000-0005-0000-0000-000093BF0000}"/>
    <cellStyle name="Normal 3 2 2" xfId="48657" xr:uid="{00000000-0005-0000-0000-000094BF0000}"/>
    <cellStyle name="Normal 3 2 2 2" xfId="48658" xr:uid="{00000000-0005-0000-0000-000095BF0000}"/>
    <cellStyle name="Normal 3 2 2 2 2" xfId="48659" xr:uid="{00000000-0005-0000-0000-000096BF0000}"/>
    <cellStyle name="Normal 3 2 2 2 2 2" xfId="48660" xr:uid="{00000000-0005-0000-0000-000097BF0000}"/>
    <cellStyle name="Normal 3 2 2 2 3" xfId="48661" xr:uid="{00000000-0005-0000-0000-000098BF0000}"/>
    <cellStyle name="Normal 3 2 2 2 3 2" xfId="48662" xr:uid="{00000000-0005-0000-0000-000099BF0000}"/>
    <cellStyle name="Normal 3 2 2 2 4" xfId="48663" xr:uid="{00000000-0005-0000-0000-00009ABF0000}"/>
    <cellStyle name="Normal 3 2 2 2 4 2" xfId="48664" xr:uid="{00000000-0005-0000-0000-00009BBF0000}"/>
    <cellStyle name="Normal 3 2 2 2 5" xfId="48665" xr:uid="{00000000-0005-0000-0000-00009CBF0000}"/>
    <cellStyle name="Normal 3 2 2 2 6" xfId="48666" xr:uid="{00000000-0005-0000-0000-00009DBF0000}"/>
    <cellStyle name="Normal 3 2 2 2 7" xfId="48667" xr:uid="{00000000-0005-0000-0000-00009EBF0000}"/>
    <cellStyle name="Normal 3 2 2 2 8" xfId="48668" xr:uid="{00000000-0005-0000-0000-00009FBF0000}"/>
    <cellStyle name="Normal 3 2 2 2 9" xfId="48669" xr:uid="{00000000-0005-0000-0000-0000A0BF0000}"/>
    <cellStyle name="Normal 3 2 2 3" xfId="48670" xr:uid="{00000000-0005-0000-0000-0000A1BF0000}"/>
    <cellStyle name="Normal 3 2 2 3 2" xfId="48671" xr:uid="{00000000-0005-0000-0000-0000A2BF0000}"/>
    <cellStyle name="Normal 3 2 2 4" xfId="48672" xr:uid="{00000000-0005-0000-0000-0000A3BF0000}"/>
    <cellStyle name="Normal 3 2 2 4 2" xfId="48673" xr:uid="{00000000-0005-0000-0000-0000A4BF0000}"/>
    <cellStyle name="Normal 3 2 2 5" xfId="48674" xr:uid="{00000000-0005-0000-0000-0000A5BF0000}"/>
    <cellStyle name="Normal 3 2 2 6" xfId="48675" xr:uid="{00000000-0005-0000-0000-0000A6BF0000}"/>
    <cellStyle name="Normal 3 2 2 7" xfId="48676" xr:uid="{00000000-0005-0000-0000-0000A7BF0000}"/>
    <cellStyle name="Normal 3 2 2 8" xfId="48677" xr:uid="{00000000-0005-0000-0000-0000A8BF0000}"/>
    <cellStyle name="Normal 3 2 20" xfId="48678" xr:uid="{00000000-0005-0000-0000-0000A9BF0000}"/>
    <cellStyle name="Normal 3 2 3" xfId="48679" xr:uid="{00000000-0005-0000-0000-0000AABF0000}"/>
    <cellStyle name="Normal 3 2 3 2" xfId="48680" xr:uid="{00000000-0005-0000-0000-0000ABBF0000}"/>
    <cellStyle name="Normal 3 2 3 3" xfId="48681" xr:uid="{00000000-0005-0000-0000-0000ACBF0000}"/>
    <cellStyle name="Normal 3 2 4" xfId="48682" xr:uid="{00000000-0005-0000-0000-0000ADBF0000}"/>
    <cellStyle name="Normal 3 2 4 2" xfId="48683" xr:uid="{00000000-0005-0000-0000-0000AEBF0000}"/>
    <cellStyle name="Normal 3 2 5" xfId="48684" xr:uid="{00000000-0005-0000-0000-0000AFBF0000}"/>
    <cellStyle name="Normal 3 2 5 2" xfId="48685" xr:uid="{00000000-0005-0000-0000-0000B0BF0000}"/>
    <cellStyle name="Normal 3 2 6" xfId="48686" xr:uid="{00000000-0005-0000-0000-0000B1BF0000}"/>
    <cellStyle name="Normal 3 2 7" xfId="48687" xr:uid="{00000000-0005-0000-0000-0000B2BF0000}"/>
    <cellStyle name="Normal 3 2 8" xfId="48688" xr:uid="{00000000-0005-0000-0000-0000B3BF0000}"/>
    <cellStyle name="Normal 3 2 9" xfId="48689" xr:uid="{00000000-0005-0000-0000-0000B4BF0000}"/>
    <cellStyle name="Normal 3 20" xfId="48690" xr:uid="{00000000-0005-0000-0000-0000B5BF0000}"/>
    <cellStyle name="Normal 3 21" xfId="48691" xr:uid="{00000000-0005-0000-0000-0000B6BF0000}"/>
    <cellStyle name="Normal 3 22" xfId="48692" xr:uid="{00000000-0005-0000-0000-0000B7BF0000}"/>
    <cellStyle name="Normal 3 23" xfId="48693" xr:uid="{00000000-0005-0000-0000-0000B8BF0000}"/>
    <cellStyle name="Normal 3 24" xfId="48694" xr:uid="{00000000-0005-0000-0000-0000B9BF0000}"/>
    <cellStyle name="Normal 3 25" xfId="48695" xr:uid="{00000000-0005-0000-0000-0000BABF0000}"/>
    <cellStyle name="Normal 3 26" xfId="48696" xr:uid="{00000000-0005-0000-0000-0000BBBF0000}"/>
    <cellStyle name="Normal 3 27" xfId="48697" xr:uid="{00000000-0005-0000-0000-0000BCBF0000}"/>
    <cellStyle name="Normal 3 28" xfId="48698" xr:uid="{00000000-0005-0000-0000-0000BDBF0000}"/>
    <cellStyle name="Normal 3 29" xfId="48699" xr:uid="{00000000-0005-0000-0000-0000BEBF0000}"/>
    <cellStyle name="Normal 3 3" xfId="48700" xr:uid="{00000000-0005-0000-0000-0000BFBF0000}"/>
    <cellStyle name="Normal 3 3 2" xfId="48701" xr:uid="{00000000-0005-0000-0000-0000C0BF0000}"/>
    <cellStyle name="Normal 3 3 3" xfId="48702" xr:uid="{00000000-0005-0000-0000-0000C1BF0000}"/>
    <cellStyle name="Normal 3 30" xfId="48703" xr:uid="{00000000-0005-0000-0000-0000C2BF0000}"/>
    <cellStyle name="Normal 3 31" xfId="48704" xr:uid="{00000000-0005-0000-0000-0000C3BF0000}"/>
    <cellStyle name="Normal 3 32" xfId="48705" xr:uid="{00000000-0005-0000-0000-0000C4BF0000}"/>
    <cellStyle name="Normal 3 33" xfId="48706" xr:uid="{00000000-0005-0000-0000-0000C5BF0000}"/>
    <cellStyle name="Normal 3 34" xfId="48707" xr:uid="{00000000-0005-0000-0000-0000C6BF0000}"/>
    <cellStyle name="Normal 3 35" xfId="48708" xr:uid="{00000000-0005-0000-0000-0000C7BF0000}"/>
    <cellStyle name="Normal 3 36" xfId="48709" xr:uid="{00000000-0005-0000-0000-0000C8BF0000}"/>
    <cellStyle name="Normal 3 37" xfId="48710" xr:uid="{00000000-0005-0000-0000-0000C9BF0000}"/>
    <cellStyle name="Normal 3 38" xfId="48711" xr:uid="{00000000-0005-0000-0000-0000CABF0000}"/>
    <cellStyle name="Normal 3 39" xfId="48712" xr:uid="{00000000-0005-0000-0000-0000CBBF0000}"/>
    <cellStyle name="Normal 3 4" xfId="48713" xr:uid="{00000000-0005-0000-0000-0000CCBF0000}"/>
    <cellStyle name="Normal 3 4 2" xfId="48714" xr:uid="{00000000-0005-0000-0000-0000CDBF0000}"/>
    <cellStyle name="Normal 3 4 3" xfId="48715" xr:uid="{00000000-0005-0000-0000-0000CEBF0000}"/>
    <cellStyle name="Normal 3 40" xfId="48716" xr:uid="{00000000-0005-0000-0000-0000CFBF0000}"/>
    <cellStyle name="Normal 3 41" xfId="48717" xr:uid="{00000000-0005-0000-0000-0000D0BF0000}"/>
    <cellStyle name="Normal 3 42" xfId="48718" xr:uid="{00000000-0005-0000-0000-0000D1BF0000}"/>
    <cellStyle name="Normal 3 43" xfId="48719" xr:uid="{00000000-0005-0000-0000-0000D2BF0000}"/>
    <cellStyle name="Normal 3 44" xfId="48720" xr:uid="{00000000-0005-0000-0000-0000D3BF0000}"/>
    <cellStyle name="Normal 3 45" xfId="48721" xr:uid="{00000000-0005-0000-0000-0000D4BF0000}"/>
    <cellStyle name="Normal 3 46" xfId="48722" xr:uid="{00000000-0005-0000-0000-0000D5BF0000}"/>
    <cellStyle name="Normal 3 47" xfId="48723" xr:uid="{00000000-0005-0000-0000-0000D6BF0000}"/>
    <cellStyle name="Normal 3 48" xfId="48724" xr:uid="{00000000-0005-0000-0000-0000D7BF0000}"/>
    <cellStyle name="Normal 3 49" xfId="48725" xr:uid="{00000000-0005-0000-0000-0000D8BF0000}"/>
    <cellStyle name="Normal 3 5" xfId="48726" xr:uid="{00000000-0005-0000-0000-0000D9BF0000}"/>
    <cellStyle name="Normal 3 5 2" xfId="48727" xr:uid="{00000000-0005-0000-0000-0000DABF0000}"/>
    <cellStyle name="Normal 3 5 3" xfId="48728" xr:uid="{00000000-0005-0000-0000-0000DBBF0000}"/>
    <cellStyle name="Normal 3 5 4" xfId="48729" xr:uid="{00000000-0005-0000-0000-0000DCBF0000}"/>
    <cellStyle name="Normal 3 5 5" xfId="48730" xr:uid="{00000000-0005-0000-0000-0000DDBF0000}"/>
    <cellStyle name="Normal 3 50" xfId="48731" xr:uid="{00000000-0005-0000-0000-0000DEBF0000}"/>
    <cellStyle name="Normal 3 51" xfId="48732" xr:uid="{00000000-0005-0000-0000-0000DFBF0000}"/>
    <cellStyle name="Normal 3 52" xfId="48733" xr:uid="{00000000-0005-0000-0000-0000E0BF0000}"/>
    <cellStyle name="Normal 3 53" xfId="48734" xr:uid="{00000000-0005-0000-0000-0000E1BF0000}"/>
    <cellStyle name="Normal 3 54" xfId="48735" xr:uid="{00000000-0005-0000-0000-0000E2BF0000}"/>
    <cellStyle name="Normal 3 55" xfId="48736" xr:uid="{00000000-0005-0000-0000-0000E3BF0000}"/>
    <cellStyle name="Normal 3 56" xfId="48737" xr:uid="{00000000-0005-0000-0000-0000E4BF0000}"/>
    <cellStyle name="Normal 3 57" xfId="48738" xr:uid="{00000000-0005-0000-0000-0000E5BF0000}"/>
    <cellStyle name="Normal 3 58" xfId="48739" xr:uid="{00000000-0005-0000-0000-0000E6BF0000}"/>
    <cellStyle name="Normal 3 59" xfId="48740" xr:uid="{00000000-0005-0000-0000-0000E7BF0000}"/>
    <cellStyle name="Normal 3 6" xfId="48741" xr:uid="{00000000-0005-0000-0000-0000E8BF0000}"/>
    <cellStyle name="Normal 3 6 2" xfId="48742" xr:uid="{00000000-0005-0000-0000-0000E9BF0000}"/>
    <cellStyle name="Normal 3 60" xfId="48743" xr:uid="{00000000-0005-0000-0000-0000EABF0000}"/>
    <cellStyle name="Normal 3 61" xfId="48744" xr:uid="{00000000-0005-0000-0000-0000EBBF0000}"/>
    <cellStyle name="Normal 3 62" xfId="48745" xr:uid="{00000000-0005-0000-0000-0000ECBF0000}"/>
    <cellStyle name="Normal 3 63" xfId="48746" xr:uid="{00000000-0005-0000-0000-0000EDBF0000}"/>
    <cellStyle name="Normal 3 64" xfId="48747" xr:uid="{00000000-0005-0000-0000-0000EEBF0000}"/>
    <cellStyle name="Normal 3 65" xfId="48748" xr:uid="{00000000-0005-0000-0000-0000EFBF0000}"/>
    <cellStyle name="Normal 3 66" xfId="48749" xr:uid="{00000000-0005-0000-0000-0000F0BF0000}"/>
    <cellStyle name="Normal 3 67" xfId="48750" xr:uid="{00000000-0005-0000-0000-0000F1BF0000}"/>
    <cellStyle name="Normal 3 68" xfId="48751" xr:uid="{00000000-0005-0000-0000-0000F2BF0000}"/>
    <cellStyle name="Normal 3 69" xfId="48752" xr:uid="{00000000-0005-0000-0000-0000F3BF0000}"/>
    <cellStyle name="Normal 3 7" xfId="48753" xr:uid="{00000000-0005-0000-0000-0000F4BF0000}"/>
    <cellStyle name="Normal 3 7 2" xfId="48754" xr:uid="{00000000-0005-0000-0000-0000F5BF0000}"/>
    <cellStyle name="Normal 3 7 3" xfId="48755" xr:uid="{00000000-0005-0000-0000-0000F6BF0000}"/>
    <cellStyle name="Normal 3 7 4" xfId="48756" xr:uid="{00000000-0005-0000-0000-0000F7BF0000}"/>
    <cellStyle name="Normal 3 7 5" xfId="48757" xr:uid="{00000000-0005-0000-0000-0000F8BF0000}"/>
    <cellStyle name="Normal 3 7 6" xfId="48758" xr:uid="{00000000-0005-0000-0000-0000F9BF0000}"/>
    <cellStyle name="Normal 3 7 7" xfId="48759" xr:uid="{00000000-0005-0000-0000-0000FABF0000}"/>
    <cellStyle name="Normal 3 7 8" xfId="48760" xr:uid="{00000000-0005-0000-0000-0000FBBF0000}"/>
    <cellStyle name="Normal 3 70" xfId="48761" xr:uid="{00000000-0005-0000-0000-0000FCBF0000}"/>
    <cellStyle name="Normal 3 71" xfId="48762" xr:uid="{00000000-0005-0000-0000-0000FDBF0000}"/>
    <cellStyle name="Normal 3 72" xfId="48763" xr:uid="{00000000-0005-0000-0000-0000FEBF0000}"/>
    <cellStyle name="Normal 3 73" xfId="48764" xr:uid="{00000000-0005-0000-0000-0000FFBF0000}"/>
    <cellStyle name="Normal 3 74" xfId="48765" xr:uid="{00000000-0005-0000-0000-000000C00000}"/>
    <cellStyle name="Normal 3 75" xfId="48766" xr:uid="{00000000-0005-0000-0000-000001C00000}"/>
    <cellStyle name="Normal 3 76" xfId="48767" xr:uid="{00000000-0005-0000-0000-000002C00000}"/>
    <cellStyle name="Normal 3 77" xfId="48768" xr:uid="{00000000-0005-0000-0000-000003C00000}"/>
    <cellStyle name="Normal 3 78" xfId="48769" xr:uid="{00000000-0005-0000-0000-000004C00000}"/>
    <cellStyle name="Normal 3 79" xfId="48770" xr:uid="{00000000-0005-0000-0000-000005C00000}"/>
    <cellStyle name="Normal 3 8" xfId="48771" xr:uid="{00000000-0005-0000-0000-000006C00000}"/>
    <cellStyle name="Normal 3 8 2" xfId="48772" xr:uid="{00000000-0005-0000-0000-000007C00000}"/>
    <cellStyle name="Normal 3 8 3" xfId="48773" xr:uid="{00000000-0005-0000-0000-000008C00000}"/>
    <cellStyle name="Normal 3 8 4" xfId="48774" xr:uid="{00000000-0005-0000-0000-000009C00000}"/>
    <cellStyle name="Normal 3 8 5" xfId="48775" xr:uid="{00000000-0005-0000-0000-00000AC00000}"/>
    <cellStyle name="Normal 3 80" xfId="48776" xr:uid="{00000000-0005-0000-0000-00000BC00000}"/>
    <cellStyle name="Normal 3 81" xfId="48777" xr:uid="{00000000-0005-0000-0000-00000CC00000}"/>
    <cellStyle name="Normal 3 82" xfId="48778" xr:uid="{00000000-0005-0000-0000-00000DC00000}"/>
    <cellStyle name="Normal 3 83" xfId="48779" xr:uid="{00000000-0005-0000-0000-00000EC00000}"/>
    <cellStyle name="Normal 3 84" xfId="48780" xr:uid="{00000000-0005-0000-0000-00000FC00000}"/>
    <cellStyle name="Normal 3 85" xfId="48781" xr:uid="{00000000-0005-0000-0000-000010C00000}"/>
    <cellStyle name="Normal 3 86" xfId="48782" xr:uid="{00000000-0005-0000-0000-000011C00000}"/>
    <cellStyle name="Normal 3 87" xfId="48783" xr:uid="{00000000-0005-0000-0000-000012C00000}"/>
    <cellStyle name="Normal 3 88" xfId="48784" xr:uid="{00000000-0005-0000-0000-000013C00000}"/>
    <cellStyle name="Normal 3 89" xfId="48785" xr:uid="{00000000-0005-0000-0000-000014C00000}"/>
    <cellStyle name="Normal 3 9" xfId="48786" xr:uid="{00000000-0005-0000-0000-000015C00000}"/>
    <cellStyle name="Normal 3 9 2" xfId="48787" xr:uid="{00000000-0005-0000-0000-000016C00000}"/>
    <cellStyle name="Normal 3 9 3" xfId="48788" xr:uid="{00000000-0005-0000-0000-000017C00000}"/>
    <cellStyle name="Normal 3 9 4" xfId="48789" xr:uid="{00000000-0005-0000-0000-000018C00000}"/>
    <cellStyle name="Normal 3 9 5" xfId="48790" xr:uid="{00000000-0005-0000-0000-000019C00000}"/>
    <cellStyle name="Normal 3 90" xfId="48791" xr:uid="{00000000-0005-0000-0000-00001AC00000}"/>
    <cellStyle name="Normal 3 91" xfId="48792" xr:uid="{00000000-0005-0000-0000-00001BC00000}"/>
    <cellStyle name="Normal 3 92" xfId="48793" xr:uid="{00000000-0005-0000-0000-00001CC00000}"/>
    <cellStyle name="Normal 3 93" xfId="48794" xr:uid="{00000000-0005-0000-0000-00001DC00000}"/>
    <cellStyle name="Normal 3 94" xfId="48795" xr:uid="{00000000-0005-0000-0000-00001EC00000}"/>
    <cellStyle name="Normal 3 95" xfId="48796" xr:uid="{00000000-0005-0000-0000-00001FC00000}"/>
    <cellStyle name="Normal 3 96" xfId="48797" xr:uid="{00000000-0005-0000-0000-000020C00000}"/>
    <cellStyle name="Normal 3 97" xfId="48798" xr:uid="{00000000-0005-0000-0000-000021C00000}"/>
    <cellStyle name="Normal 3 98" xfId="48799" xr:uid="{00000000-0005-0000-0000-000022C00000}"/>
    <cellStyle name="Normal 3 98 2" xfId="48800" xr:uid="{00000000-0005-0000-0000-000023C00000}"/>
    <cellStyle name="Normal 3 99" xfId="48801" xr:uid="{00000000-0005-0000-0000-000024C00000}"/>
    <cellStyle name="Normal 3_1 Conciliação  08.2009" xfId="48802" xr:uid="{00000000-0005-0000-0000-000025C00000}"/>
    <cellStyle name="Normal 30" xfId="48803" xr:uid="{00000000-0005-0000-0000-000026C00000}"/>
    <cellStyle name="Normal 30 2" xfId="48804" xr:uid="{00000000-0005-0000-0000-000027C00000}"/>
    <cellStyle name="Normal 30 2 2" xfId="48805" xr:uid="{00000000-0005-0000-0000-000028C00000}"/>
    <cellStyle name="Normal 30 2 3" xfId="48806" xr:uid="{00000000-0005-0000-0000-000029C00000}"/>
    <cellStyle name="Normal 30 3" xfId="48807" xr:uid="{00000000-0005-0000-0000-00002AC00000}"/>
    <cellStyle name="Normal 30 3 2" xfId="48808" xr:uid="{00000000-0005-0000-0000-00002BC00000}"/>
    <cellStyle name="Normal 30 3 3" xfId="48809" xr:uid="{00000000-0005-0000-0000-00002CC00000}"/>
    <cellStyle name="Normal 30 4" xfId="48810" xr:uid="{00000000-0005-0000-0000-00002DC00000}"/>
    <cellStyle name="Normal 30 5" xfId="48811" xr:uid="{00000000-0005-0000-0000-00002EC00000}"/>
    <cellStyle name="Normal 30 6" xfId="48812" xr:uid="{00000000-0005-0000-0000-00002FC00000}"/>
    <cellStyle name="Normal 30 7" xfId="48813" xr:uid="{00000000-0005-0000-0000-000030C00000}"/>
    <cellStyle name="Normal 30 8" xfId="48814" xr:uid="{00000000-0005-0000-0000-000031C00000}"/>
    <cellStyle name="Normal 30 9" xfId="48815" xr:uid="{00000000-0005-0000-0000-000032C00000}"/>
    <cellStyle name="Normal 300" xfId="48816" xr:uid="{00000000-0005-0000-0000-000033C00000}"/>
    <cellStyle name="Normal 301" xfId="48817" xr:uid="{00000000-0005-0000-0000-000034C00000}"/>
    <cellStyle name="Normal 302" xfId="48818" xr:uid="{00000000-0005-0000-0000-000035C00000}"/>
    <cellStyle name="Normal 303" xfId="48819" xr:uid="{00000000-0005-0000-0000-000036C00000}"/>
    <cellStyle name="Normal 304" xfId="48820" xr:uid="{00000000-0005-0000-0000-000037C00000}"/>
    <cellStyle name="Normal 305" xfId="48821" xr:uid="{00000000-0005-0000-0000-000038C00000}"/>
    <cellStyle name="Normal 306" xfId="48822" xr:uid="{00000000-0005-0000-0000-000039C00000}"/>
    <cellStyle name="Normal 307" xfId="48823" xr:uid="{00000000-0005-0000-0000-00003AC00000}"/>
    <cellStyle name="Normal 308" xfId="48824" xr:uid="{00000000-0005-0000-0000-00003BC00000}"/>
    <cellStyle name="Normal 309" xfId="48825" xr:uid="{00000000-0005-0000-0000-00003CC00000}"/>
    <cellStyle name="Normal 31" xfId="48826" xr:uid="{00000000-0005-0000-0000-00003DC00000}"/>
    <cellStyle name="Normal 31 2" xfId="48827" xr:uid="{00000000-0005-0000-0000-00003EC00000}"/>
    <cellStyle name="Normal 31 3" xfId="48828" xr:uid="{00000000-0005-0000-0000-00003FC00000}"/>
    <cellStyle name="Normal 31 4" xfId="48829" xr:uid="{00000000-0005-0000-0000-000040C00000}"/>
    <cellStyle name="Normal 31 5" xfId="48830" xr:uid="{00000000-0005-0000-0000-000041C00000}"/>
    <cellStyle name="Normal 31 6" xfId="48831" xr:uid="{00000000-0005-0000-0000-000042C00000}"/>
    <cellStyle name="Normal 31 7" xfId="48832" xr:uid="{00000000-0005-0000-0000-000043C00000}"/>
    <cellStyle name="Normal 310" xfId="48833" xr:uid="{00000000-0005-0000-0000-000044C00000}"/>
    <cellStyle name="Normal 311" xfId="48834" xr:uid="{00000000-0005-0000-0000-000045C00000}"/>
    <cellStyle name="Normal 312" xfId="48835" xr:uid="{00000000-0005-0000-0000-000046C00000}"/>
    <cellStyle name="Normal 313" xfId="48836" xr:uid="{00000000-0005-0000-0000-000047C00000}"/>
    <cellStyle name="Normal 314" xfId="48837" xr:uid="{00000000-0005-0000-0000-000048C00000}"/>
    <cellStyle name="Normal 315" xfId="48838" xr:uid="{00000000-0005-0000-0000-000049C00000}"/>
    <cellStyle name="Normal 316" xfId="48839" xr:uid="{00000000-0005-0000-0000-00004AC00000}"/>
    <cellStyle name="Normal 317" xfId="48840" xr:uid="{00000000-0005-0000-0000-00004BC00000}"/>
    <cellStyle name="Normal 318" xfId="48841" xr:uid="{00000000-0005-0000-0000-00004CC00000}"/>
    <cellStyle name="Normal 319" xfId="48842" xr:uid="{00000000-0005-0000-0000-00004DC00000}"/>
    <cellStyle name="Normal 32" xfId="48843" xr:uid="{00000000-0005-0000-0000-00004EC00000}"/>
    <cellStyle name="Normal 32 10" xfId="48844" xr:uid="{00000000-0005-0000-0000-00004FC00000}"/>
    <cellStyle name="Normal 32 2" xfId="48845" xr:uid="{00000000-0005-0000-0000-000050C00000}"/>
    <cellStyle name="Normal 32 3" xfId="48846" xr:uid="{00000000-0005-0000-0000-000051C00000}"/>
    <cellStyle name="Normal 32 4" xfId="48847" xr:uid="{00000000-0005-0000-0000-000052C00000}"/>
    <cellStyle name="Normal 32 5" xfId="48848" xr:uid="{00000000-0005-0000-0000-000053C00000}"/>
    <cellStyle name="Normal 32 6" xfId="48849" xr:uid="{00000000-0005-0000-0000-000054C00000}"/>
    <cellStyle name="Normal 32 7" xfId="48850" xr:uid="{00000000-0005-0000-0000-000055C00000}"/>
    <cellStyle name="Normal 32 8" xfId="48851" xr:uid="{00000000-0005-0000-0000-000056C00000}"/>
    <cellStyle name="Normal 32 9" xfId="48852" xr:uid="{00000000-0005-0000-0000-000057C00000}"/>
    <cellStyle name="Normal 320" xfId="48853" xr:uid="{00000000-0005-0000-0000-000058C00000}"/>
    <cellStyle name="Normal 321" xfId="48854" xr:uid="{00000000-0005-0000-0000-000059C00000}"/>
    <cellStyle name="Normal 322" xfId="48855" xr:uid="{00000000-0005-0000-0000-00005AC00000}"/>
    <cellStyle name="Normal 323" xfId="48856" xr:uid="{00000000-0005-0000-0000-00005BC00000}"/>
    <cellStyle name="Normal 324" xfId="48857" xr:uid="{00000000-0005-0000-0000-00005CC00000}"/>
    <cellStyle name="Normal 325" xfId="48858" xr:uid="{00000000-0005-0000-0000-00005DC00000}"/>
    <cellStyle name="Normal 326" xfId="48859" xr:uid="{00000000-0005-0000-0000-00005EC00000}"/>
    <cellStyle name="Normal 327" xfId="48860" xr:uid="{00000000-0005-0000-0000-00005FC00000}"/>
    <cellStyle name="Normal 328" xfId="48861" xr:uid="{00000000-0005-0000-0000-000060C00000}"/>
    <cellStyle name="Normal 329" xfId="48862" xr:uid="{00000000-0005-0000-0000-000061C00000}"/>
    <cellStyle name="Normal 33" xfId="48863" xr:uid="{00000000-0005-0000-0000-000062C00000}"/>
    <cellStyle name="Normal 33 10" xfId="48864" xr:uid="{00000000-0005-0000-0000-000063C00000}"/>
    <cellStyle name="Normal 33 2" xfId="48865" xr:uid="{00000000-0005-0000-0000-000064C00000}"/>
    <cellStyle name="Normal 33 3" xfId="48866" xr:uid="{00000000-0005-0000-0000-000065C00000}"/>
    <cellStyle name="Normal 33 4" xfId="48867" xr:uid="{00000000-0005-0000-0000-000066C00000}"/>
    <cellStyle name="Normal 33 5" xfId="48868" xr:uid="{00000000-0005-0000-0000-000067C00000}"/>
    <cellStyle name="Normal 33 6" xfId="48869" xr:uid="{00000000-0005-0000-0000-000068C00000}"/>
    <cellStyle name="Normal 33 7" xfId="48870" xr:uid="{00000000-0005-0000-0000-000069C00000}"/>
    <cellStyle name="Normal 33 8" xfId="48871" xr:uid="{00000000-0005-0000-0000-00006AC00000}"/>
    <cellStyle name="Normal 33 9" xfId="48872" xr:uid="{00000000-0005-0000-0000-00006BC00000}"/>
    <cellStyle name="Normal 330" xfId="48873" xr:uid="{00000000-0005-0000-0000-00006CC00000}"/>
    <cellStyle name="Normal 331" xfId="48874" xr:uid="{00000000-0005-0000-0000-00006DC00000}"/>
    <cellStyle name="Normal 332" xfId="48875" xr:uid="{00000000-0005-0000-0000-00006EC00000}"/>
    <cellStyle name="Normal 333" xfId="48876" xr:uid="{00000000-0005-0000-0000-00006FC00000}"/>
    <cellStyle name="Normal 334" xfId="48877" xr:uid="{00000000-0005-0000-0000-000070C00000}"/>
    <cellStyle name="Normal 335" xfId="48878" xr:uid="{00000000-0005-0000-0000-000071C00000}"/>
    <cellStyle name="Normal 336" xfId="48879" xr:uid="{00000000-0005-0000-0000-000072C00000}"/>
    <cellStyle name="Normal 337" xfId="48880" xr:uid="{00000000-0005-0000-0000-000073C00000}"/>
    <cellStyle name="Normal 338" xfId="48881" xr:uid="{00000000-0005-0000-0000-000074C00000}"/>
    <cellStyle name="Normal 339" xfId="48882" xr:uid="{00000000-0005-0000-0000-000075C00000}"/>
    <cellStyle name="Normal 34" xfId="48883" xr:uid="{00000000-0005-0000-0000-000076C00000}"/>
    <cellStyle name="Normal 34 2" xfId="48884" xr:uid="{00000000-0005-0000-0000-000077C00000}"/>
    <cellStyle name="Normal 34 3" xfId="48885" xr:uid="{00000000-0005-0000-0000-000078C00000}"/>
    <cellStyle name="Normal 34 4" xfId="48886" xr:uid="{00000000-0005-0000-0000-000079C00000}"/>
    <cellStyle name="Normal 34 5" xfId="48887" xr:uid="{00000000-0005-0000-0000-00007AC00000}"/>
    <cellStyle name="Normal 34 6" xfId="48888" xr:uid="{00000000-0005-0000-0000-00007BC00000}"/>
    <cellStyle name="Normal 34 7" xfId="48889" xr:uid="{00000000-0005-0000-0000-00007CC00000}"/>
    <cellStyle name="Normal 340" xfId="48890" xr:uid="{00000000-0005-0000-0000-00007DC00000}"/>
    <cellStyle name="Normal 341" xfId="48891" xr:uid="{00000000-0005-0000-0000-00007EC00000}"/>
    <cellStyle name="Normal 342" xfId="48892" xr:uid="{00000000-0005-0000-0000-00007FC00000}"/>
    <cellStyle name="Normal 343" xfId="48893" xr:uid="{00000000-0005-0000-0000-000080C00000}"/>
    <cellStyle name="Normal 344" xfId="48894" xr:uid="{00000000-0005-0000-0000-000081C00000}"/>
    <cellStyle name="Normal 345" xfId="48895" xr:uid="{00000000-0005-0000-0000-000082C00000}"/>
    <cellStyle name="Normal 346" xfId="48896" xr:uid="{00000000-0005-0000-0000-000083C00000}"/>
    <cellStyle name="Normal 347" xfId="48897" xr:uid="{00000000-0005-0000-0000-000084C00000}"/>
    <cellStyle name="Normal 348" xfId="48898" xr:uid="{00000000-0005-0000-0000-000085C00000}"/>
    <cellStyle name="Normal 349" xfId="48899" xr:uid="{00000000-0005-0000-0000-000086C00000}"/>
    <cellStyle name="Normal 35" xfId="48900" xr:uid="{00000000-0005-0000-0000-000087C00000}"/>
    <cellStyle name="Normal 35 2" xfId="48901" xr:uid="{00000000-0005-0000-0000-000088C00000}"/>
    <cellStyle name="Normal 35 3" xfId="48902" xr:uid="{00000000-0005-0000-0000-000089C00000}"/>
    <cellStyle name="Normal 35 3 2" xfId="48903" xr:uid="{00000000-0005-0000-0000-00008AC00000}"/>
    <cellStyle name="Normal 35 4" xfId="48904" xr:uid="{00000000-0005-0000-0000-00008BC00000}"/>
    <cellStyle name="Normal 350" xfId="48905" xr:uid="{00000000-0005-0000-0000-00008CC00000}"/>
    <cellStyle name="Normal 351" xfId="48906" xr:uid="{00000000-0005-0000-0000-00008DC00000}"/>
    <cellStyle name="Normal 352" xfId="48907" xr:uid="{00000000-0005-0000-0000-00008EC00000}"/>
    <cellStyle name="Normal 353" xfId="48908" xr:uid="{00000000-0005-0000-0000-00008FC00000}"/>
    <cellStyle name="Normal 354" xfId="48909" xr:uid="{00000000-0005-0000-0000-000090C00000}"/>
    <cellStyle name="Normal 355" xfId="48910" xr:uid="{00000000-0005-0000-0000-000091C00000}"/>
    <cellStyle name="Normal 356" xfId="48911" xr:uid="{00000000-0005-0000-0000-000092C00000}"/>
    <cellStyle name="Normal 357" xfId="48912" xr:uid="{00000000-0005-0000-0000-000093C00000}"/>
    <cellStyle name="Normal 358" xfId="48913" xr:uid="{00000000-0005-0000-0000-000094C00000}"/>
    <cellStyle name="Normal 359" xfId="48914" xr:uid="{00000000-0005-0000-0000-000095C00000}"/>
    <cellStyle name="Normal 36" xfId="48915" xr:uid="{00000000-0005-0000-0000-000096C00000}"/>
    <cellStyle name="Normal 36 2" xfId="48916" xr:uid="{00000000-0005-0000-0000-000097C00000}"/>
    <cellStyle name="Normal 36 3" xfId="48917" xr:uid="{00000000-0005-0000-0000-000098C00000}"/>
    <cellStyle name="Normal 36 4" xfId="48918" xr:uid="{00000000-0005-0000-0000-000099C00000}"/>
    <cellStyle name="Normal 360" xfId="48919" xr:uid="{00000000-0005-0000-0000-00009AC00000}"/>
    <cellStyle name="Normal 361" xfId="48920" xr:uid="{00000000-0005-0000-0000-00009BC00000}"/>
    <cellStyle name="Normal 362" xfId="48921" xr:uid="{00000000-0005-0000-0000-00009CC00000}"/>
    <cellStyle name="Normal 363" xfId="48922" xr:uid="{00000000-0005-0000-0000-00009DC00000}"/>
    <cellStyle name="Normal 364" xfId="48923" xr:uid="{00000000-0005-0000-0000-00009EC00000}"/>
    <cellStyle name="Normal 365" xfId="48924" xr:uid="{00000000-0005-0000-0000-00009FC00000}"/>
    <cellStyle name="Normal 366" xfId="48925" xr:uid="{00000000-0005-0000-0000-0000A0C00000}"/>
    <cellStyle name="Normal 367" xfId="48926" xr:uid="{00000000-0005-0000-0000-0000A1C00000}"/>
    <cellStyle name="Normal 368" xfId="48927" xr:uid="{00000000-0005-0000-0000-0000A2C00000}"/>
    <cellStyle name="Normal 369" xfId="48928" xr:uid="{00000000-0005-0000-0000-0000A3C00000}"/>
    <cellStyle name="Normal 37" xfId="48929" xr:uid="{00000000-0005-0000-0000-0000A4C00000}"/>
    <cellStyle name="Normal 37 2" xfId="48930" xr:uid="{00000000-0005-0000-0000-0000A5C00000}"/>
    <cellStyle name="Normal 37 3" xfId="48931" xr:uid="{00000000-0005-0000-0000-0000A6C00000}"/>
    <cellStyle name="Normal 37 4" xfId="48932" xr:uid="{00000000-0005-0000-0000-0000A7C00000}"/>
    <cellStyle name="Normal 370" xfId="48933" xr:uid="{00000000-0005-0000-0000-0000A8C00000}"/>
    <cellStyle name="Normal 371" xfId="48934" xr:uid="{00000000-0005-0000-0000-0000A9C00000}"/>
    <cellStyle name="Normal 372" xfId="48935" xr:uid="{00000000-0005-0000-0000-0000AAC00000}"/>
    <cellStyle name="Normal 373" xfId="48936" xr:uid="{00000000-0005-0000-0000-0000ABC00000}"/>
    <cellStyle name="Normal 374" xfId="48937" xr:uid="{00000000-0005-0000-0000-0000ACC00000}"/>
    <cellStyle name="Normal 375" xfId="48938" xr:uid="{00000000-0005-0000-0000-0000ADC00000}"/>
    <cellStyle name="Normal 376" xfId="48939" xr:uid="{00000000-0005-0000-0000-0000AEC00000}"/>
    <cellStyle name="Normal 377" xfId="48940" xr:uid="{00000000-0005-0000-0000-0000AFC00000}"/>
    <cellStyle name="Normal 378" xfId="48941" xr:uid="{00000000-0005-0000-0000-0000B0C00000}"/>
    <cellStyle name="Normal 379" xfId="48942" xr:uid="{00000000-0005-0000-0000-0000B1C00000}"/>
    <cellStyle name="Normal 38" xfId="48943" xr:uid="{00000000-0005-0000-0000-0000B2C00000}"/>
    <cellStyle name="Normal 38 2" xfId="48944" xr:uid="{00000000-0005-0000-0000-0000B3C00000}"/>
    <cellStyle name="Normal 38 2 2" xfId="48945" xr:uid="{00000000-0005-0000-0000-0000B4C00000}"/>
    <cellStyle name="Normal 38 3" xfId="48946" xr:uid="{00000000-0005-0000-0000-0000B5C00000}"/>
    <cellStyle name="Normal 38 3 2" xfId="48947" xr:uid="{00000000-0005-0000-0000-0000B6C00000}"/>
    <cellStyle name="Normal 38 4" xfId="48948" xr:uid="{00000000-0005-0000-0000-0000B7C00000}"/>
    <cellStyle name="Normal 38 5" xfId="48949" xr:uid="{00000000-0005-0000-0000-0000B8C00000}"/>
    <cellStyle name="Normal 380" xfId="48950" xr:uid="{00000000-0005-0000-0000-0000B9C00000}"/>
    <cellStyle name="Normal 381" xfId="48951" xr:uid="{00000000-0005-0000-0000-0000BAC00000}"/>
    <cellStyle name="Normal 382" xfId="48952" xr:uid="{00000000-0005-0000-0000-0000BBC00000}"/>
    <cellStyle name="Normal 383" xfId="48953" xr:uid="{00000000-0005-0000-0000-0000BCC00000}"/>
    <cellStyle name="Normal 384" xfId="48954" xr:uid="{00000000-0005-0000-0000-0000BDC00000}"/>
    <cellStyle name="Normal 385" xfId="48955" xr:uid="{00000000-0005-0000-0000-0000BEC00000}"/>
    <cellStyle name="Normal 386" xfId="48956" xr:uid="{00000000-0005-0000-0000-0000BFC00000}"/>
    <cellStyle name="Normal 387" xfId="48957" xr:uid="{00000000-0005-0000-0000-0000C0C00000}"/>
    <cellStyle name="Normal 388" xfId="48958" xr:uid="{00000000-0005-0000-0000-0000C1C00000}"/>
    <cellStyle name="Normal 389" xfId="48959" xr:uid="{00000000-0005-0000-0000-0000C2C00000}"/>
    <cellStyle name="Normal 39" xfId="48960" xr:uid="{00000000-0005-0000-0000-0000C3C00000}"/>
    <cellStyle name="Normal 39 2" xfId="48961" xr:uid="{00000000-0005-0000-0000-0000C4C00000}"/>
    <cellStyle name="Normal 39 3" xfId="48962" xr:uid="{00000000-0005-0000-0000-0000C5C00000}"/>
    <cellStyle name="Normal 39 4" xfId="48963" xr:uid="{00000000-0005-0000-0000-0000C6C00000}"/>
    <cellStyle name="Normal 390" xfId="48964" xr:uid="{00000000-0005-0000-0000-0000C7C00000}"/>
    <cellStyle name="Normal 391" xfId="48965" xr:uid="{00000000-0005-0000-0000-0000C8C00000}"/>
    <cellStyle name="Normal 392" xfId="48966" xr:uid="{00000000-0005-0000-0000-0000C9C00000}"/>
    <cellStyle name="Normal 393" xfId="48967" xr:uid="{00000000-0005-0000-0000-0000CAC00000}"/>
    <cellStyle name="Normal 394" xfId="48968" xr:uid="{00000000-0005-0000-0000-0000CBC00000}"/>
    <cellStyle name="Normal 395" xfId="48969" xr:uid="{00000000-0005-0000-0000-0000CCC00000}"/>
    <cellStyle name="Normal 396" xfId="48970" xr:uid="{00000000-0005-0000-0000-0000CDC00000}"/>
    <cellStyle name="Normal 397" xfId="48971" xr:uid="{00000000-0005-0000-0000-0000CEC00000}"/>
    <cellStyle name="Normal 398" xfId="48972" xr:uid="{00000000-0005-0000-0000-0000CFC00000}"/>
    <cellStyle name="Normal 399" xfId="48973" xr:uid="{00000000-0005-0000-0000-0000D0C00000}"/>
    <cellStyle name="Normal 4" xfId="48974" xr:uid="{00000000-0005-0000-0000-0000D1C00000}"/>
    <cellStyle name="Normal 4 10" xfId="48975" xr:uid="{00000000-0005-0000-0000-0000D2C00000}"/>
    <cellStyle name="Normal 4 11" xfId="48976" xr:uid="{00000000-0005-0000-0000-0000D3C00000}"/>
    <cellStyle name="Normal 4 12" xfId="48977" xr:uid="{00000000-0005-0000-0000-0000D4C00000}"/>
    <cellStyle name="Normal 4 13" xfId="48978" xr:uid="{00000000-0005-0000-0000-0000D5C00000}"/>
    <cellStyle name="Normal 4 14" xfId="48979" xr:uid="{00000000-0005-0000-0000-0000D6C00000}"/>
    <cellStyle name="Normal 4 15" xfId="48980" xr:uid="{00000000-0005-0000-0000-0000D7C00000}"/>
    <cellStyle name="Normal 4 16" xfId="48981" xr:uid="{00000000-0005-0000-0000-0000D8C00000}"/>
    <cellStyle name="Normal 4 17" xfId="48982" xr:uid="{00000000-0005-0000-0000-0000D9C00000}"/>
    <cellStyle name="Normal 4 18" xfId="48983" xr:uid="{00000000-0005-0000-0000-0000DAC00000}"/>
    <cellStyle name="Normal 4 19" xfId="48984" xr:uid="{00000000-0005-0000-0000-0000DBC00000}"/>
    <cellStyle name="Normal 4 2" xfId="48985" xr:uid="{00000000-0005-0000-0000-0000DCC00000}"/>
    <cellStyle name="Normal 4 2 2" xfId="48986" xr:uid="{00000000-0005-0000-0000-0000DDC00000}"/>
    <cellStyle name="Normal 4 2 2 2" xfId="48987" xr:uid="{00000000-0005-0000-0000-0000DEC00000}"/>
    <cellStyle name="Normal 4 2 3" xfId="48988" xr:uid="{00000000-0005-0000-0000-0000DFC00000}"/>
    <cellStyle name="Normal 4 2 3 2" xfId="48989" xr:uid="{00000000-0005-0000-0000-0000E0C00000}"/>
    <cellStyle name="Normal 4 2 4" xfId="48990" xr:uid="{00000000-0005-0000-0000-0000E1C00000}"/>
    <cellStyle name="Normal 4 2 5" xfId="48991" xr:uid="{00000000-0005-0000-0000-0000E2C00000}"/>
    <cellStyle name="Normal 4 2 6" xfId="48992" xr:uid="{00000000-0005-0000-0000-0000E3C00000}"/>
    <cellStyle name="Normal 4 2 7" xfId="48993" xr:uid="{00000000-0005-0000-0000-0000E4C00000}"/>
    <cellStyle name="Normal 4 2 8" xfId="48994" xr:uid="{00000000-0005-0000-0000-0000E5C00000}"/>
    <cellStyle name="Normal 4 2 9" xfId="48995" xr:uid="{00000000-0005-0000-0000-0000E6C00000}"/>
    <cellStyle name="Normal 4 2_1 Conciliação  08.2009" xfId="48996" xr:uid="{00000000-0005-0000-0000-0000E7C00000}"/>
    <cellStyle name="Normal 4 20" xfId="48997" xr:uid="{00000000-0005-0000-0000-0000E8C00000}"/>
    <cellStyle name="Normal 4 21" xfId="48998" xr:uid="{00000000-0005-0000-0000-0000E9C00000}"/>
    <cellStyle name="Normal 4 22" xfId="48999" xr:uid="{00000000-0005-0000-0000-0000EAC00000}"/>
    <cellStyle name="Normal 4 23" xfId="49000" xr:uid="{00000000-0005-0000-0000-0000EBC00000}"/>
    <cellStyle name="Normal 4 24" xfId="49001" xr:uid="{00000000-0005-0000-0000-0000ECC00000}"/>
    <cellStyle name="Normal 4 25" xfId="49002" xr:uid="{00000000-0005-0000-0000-0000EDC00000}"/>
    <cellStyle name="Normal 4 26" xfId="49003" xr:uid="{00000000-0005-0000-0000-0000EEC00000}"/>
    <cellStyle name="Normal 4 27" xfId="49004" xr:uid="{00000000-0005-0000-0000-0000EFC00000}"/>
    <cellStyle name="Normal 4 28" xfId="49005" xr:uid="{00000000-0005-0000-0000-0000F0C00000}"/>
    <cellStyle name="Normal 4 29" xfId="49006" xr:uid="{00000000-0005-0000-0000-0000F1C00000}"/>
    <cellStyle name="Normal 4 3" xfId="49007" xr:uid="{00000000-0005-0000-0000-0000F2C00000}"/>
    <cellStyle name="Normal 4 3 2" xfId="49008" xr:uid="{00000000-0005-0000-0000-0000F3C00000}"/>
    <cellStyle name="Normal 4 3 3" xfId="49009" xr:uid="{00000000-0005-0000-0000-0000F4C00000}"/>
    <cellStyle name="Normal 4 30" xfId="49010" xr:uid="{00000000-0005-0000-0000-0000F5C00000}"/>
    <cellStyle name="Normal 4 31" xfId="49011" xr:uid="{00000000-0005-0000-0000-0000F6C00000}"/>
    <cellStyle name="Normal 4 32" xfId="49012" xr:uid="{00000000-0005-0000-0000-0000F7C00000}"/>
    <cellStyle name="Normal 4 33" xfId="49013" xr:uid="{00000000-0005-0000-0000-0000F8C00000}"/>
    <cellStyle name="Normal 4 34" xfId="49014" xr:uid="{00000000-0005-0000-0000-0000F9C00000}"/>
    <cellStyle name="Normal 4 35" xfId="49015" xr:uid="{00000000-0005-0000-0000-0000FAC00000}"/>
    <cellStyle name="Normal 4 36" xfId="49016" xr:uid="{00000000-0005-0000-0000-0000FBC00000}"/>
    <cellStyle name="Normal 4 37" xfId="49017" xr:uid="{00000000-0005-0000-0000-0000FCC00000}"/>
    <cellStyle name="Normal 4 38" xfId="49018" xr:uid="{00000000-0005-0000-0000-0000FDC00000}"/>
    <cellStyle name="Normal 4 39" xfId="49019" xr:uid="{00000000-0005-0000-0000-0000FEC00000}"/>
    <cellStyle name="Normal 4 4" xfId="49020" xr:uid="{00000000-0005-0000-0000-0000FFC00000}"/>
    <cellStyle name="Normal 4 4 2" xfId="49021" xr:uid="{00000000-0005-0000-0000-000000C10000}"/>
    <cellStyle name="Normal 4 40" xfId="49022" xr:uid="{00000000-0005-0000-0000-000001C10000}"/>
    <cellStyle name="Normal 4 41" xfId="49023" xr:uid="{00000000-0005-0000-0000-000002C10000}"/>
    <cellStyle name="Normal 4 42" xfId="49024" xr:uid="{00000000-0005-0000-0000-000003C10000}"/>
    <cellStyle name="Normal 4 43" xfId="49025" xr:uid="{00000000-0005-0000-0000-000004C10000}"/>
    <cellStyle name="Normal 4 44" xfId="49026" xr:uid="{00000000-0005-0000-0000-000005C10000}"/>
    <cellStyle name="Normal 4 45" xfId="49027" xr:uid="{00000000-0005-0000-0000-000006C10000}"/>
    <cellStyle name="Normal 4 46" xfId="49028" xr:uid="{00000000-0005-0000-0000-000007C10000}"/>
    <cellStyle name="Normal 4 47" xfId="49029" xr:uid="{00000000-0005-0000-0000-000008C10000}"/>
    <cellStyle name="Normal 4 48" xfId="49030" xr:uid="{00000000-0005-0000-0000-000009C10000}"/>
    <cellStyle name="Normal 4 49" xfId="49031" xr:uid="{00000000-0005-0000-0000-00000AC10000}"/>
    <cellStyle name="Normal 4 5" xfId="49032" xr:uid="{00000000-0005-0000-0000-00000BC10000}"/>
    <cellStyle name="Normal 4 5 2" xfId="49033" xr:uid="{00000000-0005-0000-0000-00000CC10000}"/>
    <cellStyle name="Normal 4 50" xfId="49034" xr:uid="{00000000-0005-0000-0000-00000DC10000}"/>
    <cellStyle name="Normal 4 51" xfId="49035" xr:uid="{00000000-0005-0000-0000-00000EC10000}"/>
    <cellStyle name="Normal 4 52" xfId="49036" xr:uid="{00000000-0005-0000-0000-00000FC10000}"/>
    <cellStyle name="Normal 4 53" xfId="49037" xr:uid="{00000000-0005-0000-0000-000010C10000}"/>
    <cellStyle name="Normal 4 54" xfId="49038" xr:uid="{00000000-0005-0000-0000-000011C10000}"/>
    <cellStyle name="Normal 4 55" xfId="49039" xr:uid="{00000000-0005-0000-0000-000012C10000}"/>
    <cellStyle name="Normal 4 56" xfId="49040" xr:uid="{00000000-0005-0000-0000-000013C10000}"/>
    <cellStyle name="Normal 4 57" xfId="49041" xr:uid="{00000000-0005-0000-0000-000014C10000}"/>
    <cellStyle name="Normal 4 58" xfId="49042" xr:uid="{00000000-0005-0000-0000-000015C10000}"/>
    <cellStyle name="Normal 4 59" xfId="49043" xr:uid="{00000000-0005-0000-0000-000016C10000}"/>
    <cellStyle name="Normal 4 6" xfId="49044" xr:uid="{00000000-0005-0000-0000-000017C10000}"/>
    <cellStyle name="Normal 4 6 2" xfId="49045" xr:uid="{00000000-0005-0000-0000-000018C10000}"/>
    <cellStyle name="Normal 4 6 3" xfId="49046" xr:uid="{00000000-0005-0000-0000-000019C10000}"/>
    <cellStyle name="Normal 4 60" xfId="49047" xr:uid="{00000000-0005-0000-0000-00001AC10000}"/>
    <cellStyle name="Normal 4 61" xfId="49048" xr:uid="{00000000-0005-0000-0000-00001BC10000}"/>
    <cellStyle name="Normal 4 62" xfId="49049" xr:uid="{00000000-0005-0000-0000-00001CC10000}"/>
    <cellStyle name="Normal 4 63" xfId="49050" xr:uid="{00000000-0005-0000-0000-00001DC10000}"/>
    <cellStyle name="Normal 4 64" xfId="49051" xr:uid="{00000000-0005-0000-0000-00001EC10000}"/>
    <cellStyle name="Normal 4 65" xfId="49052" xr:uid="{00000000-0005-0000-0000-00001FC10000}"/>
    <cellStyle name="Normal 4 66" xfId="49053" xr:uid="{00000000-0005-0000-0000-000020C10000}"/>
    <cellStyle name="Normal 4 67" xfId="49054" xr:uid="{00000000-0005-0000-0000-000021C10000}"/>
    <cellStyle name="Normal 4 68" xfId="49055" xr:uid="{00000000-0005-0000-0000-000022C10000}"/>
    <cellStyle name="Normal 4 69" xfId="49056" xr:uid="{00000000-0005-0000-0000-000023C10000}"/>
    <cellStyle name="Normal 4 7" xfId="49057" xr:uid="{00000000-0005-0000-0000-000024C10000}"/>
    <cellStyle name="Normal 4 70" xfId="49058" xr:uid="{00000000-0005-0000-0000-000025C10000}"/>
    <cellStyle name="Normal 4 71" xfId="49059" xr:uid="{00000000-0005-0000-0000-000026C10000}"/>
    <cellStyle name="Normal 4 72" xfId="49060" xr:uid="{00000000-0005-0000-0000-000027C10000}"/>
    <cellStyle name="Normal 4 73" xfId="49061" xr:uid="{00000000-0005-0000-0000-000028C10000}"/>
    <cellStyle name="Normal 4 74" xfId="49062" xr:uid="{00000000-0005-0000-0000-000029C10000}"/>
    <cellStyle name="Normal 4 75" xfId="49063" xr:uid="{00000000-0005-0000-0000-00002AC10000}"/>
    <cellStyle name="Normal 4 76" xfId="49064" xr:uid="{00000000-0005-0000-0000-00002BC10000}"/>
    <cellStyle name="Normal 4 77" xfId="49065" xr:uid="{00000000-0005-0000-0000-00002CC10000}"/>
    <cellStyle name="Normal 4 78" xfId="49066" xr:uid="{00000000-0005-0000-0000-00002DC10000}"/>
    <cellStyle name="Normal 4 79" xfId="49067" xr:uid="{00000000-0005-0000-0000-00002EC10000}"/>
    <cellStyle name="Normal 4 8" xfId="49068" xr:uid="{00000000-0005-0000-0000-00002FC10000}"/>
    <cellStyle name="Normal 4 80" xfId="49069" xr:uid="{00000000-0005-0000-0000-000030C10000}"/>
    <cellStyle name="Normal 4 81" xfId="49070" xr:uid="{00000000-0005-0000-0000-000031C10000}"/>
    <cellStyle name="Normal 4 82" xfId="49071" xr:uid="{00000000-0005-0000-0000-000032C10000}"/>
    <cellStyle name="Normal 4 83" xfId="49072" xr:uid="{00000000-0005-0000-0000-000033C10000}"/>
    <cellStyle name="Normal 4 84" xfId="49073" xr:uid="{00000000-0005-0000-0000-000034C10000}"/>
    <cellStyle name="Normal 4 85" xfId="49074" xr:uid="{00000000-0005-0000-0000-000035C10000}"/>
    <cellStyle name="Normal 4 86" xfId="49075" xr:uid="{00000000-0005-0000-0000-000036C10000}"/>
    <cellStyle name="Normal 4 87" xfId="49076" xr:uid="{00000000-0005-0000-0000-000037C10000}"/>
    <cellStyle name="Normal 4 88" xfId="49077" xr:uid="{00000000-0005-0000-0000-000038C10000}"/>
    <cellStyle name="Normal 4 89" xfId="49078" xr:uid="{00000000-0005-0000-0000-000039C10000}"/>
    <cellStyle name="Normal 4 9" xfId="49079" xr:uid="{00000000-0005-0000-0000-00003AC10000}"/>
    <cellStyle name="Normal 4 90" xfId="49080" xr:uid="{00000000-0005-0000-0000-00003BC10000}"/>
    <cellStyle name="Normal 4 91" xfId="49081" xr:uid="{00000000-0005-0000-0000-00003CC10000}"/>
    <cellStyle name="Normal 4 92" xfId="49082" xr:uid="{00000000-0005-0000-0000-00003DC10000}"/>
    <cellStyle name="Normal 4 93" xfId="49083" xr:uid="{00000000-0005-0000-0000-00003EC10000}"/>
    <cellStyle name="Normal 4 93 2" xfId="49084" xr:uid="{00000000-0005-0000-0000-00003FC10000}"/>
    <cellStyle name="Normal 4 93 2 2" xfId="49085" xr:uid="{00000000-0005-0000-0000-000040C10000}"/>
    <cellStyle name="Normal 4 93 2 2 2" xfId="49086" xr:uid="{00000000-0005-0000-0000-000041C10000}"/>
    <cellStyle name="Normal 4 93 2 3" xfId="49087" xr:uid="{00000000-0005-0000-0000-000042C10000}"/>
    <cellStyle name="Normal 4 93 2 4" xfId="49088" xr:uid="{00000000-0005-0000-0000-000043C10000}"/>
    <cellStyle name="Normal 4 93 3" xfId="49089" xr:uid="{00000000-0005-0000-0000-000044C10000}"/>
    <cellStyle name="Normal 4 93 4" xfId="49090" xr:uid="{00000000-0005-0000-0000-000045C10000}"/>
    <cellStyle name="Normal 4 94" xfId="49091" xr:uid="{00000000-0005-0000-0000-000046C10000}"/>
    <cellStyle name="Normal 4 95" xfId="49092" xr:uid="{00000000-0005-0000-0000-000047C10000}"/>
    <cellStyle name="Normal 4 95 2" xfId="49093" xr:uid="{00000000-0005-0000-0000-000048C10000}"/>
    <cellStyle name="Normal 4 96" xfId="49094" xr:uid="{00000000-0005-0000-0000-000049C10000}"/>
    <cellStyle name="Normal 4_1 Conciliação  08.2009" xfId="49095" xr:uid="{00000000-0005-0000-0000-00004AC10000}"/>
    <cellStyle name="Normal 40" xfId="49096" xr:uid="{00000000-0005-0000-0000-00004BC10000}"/>
    <cellStyle name="Normal 40 2" xfId="49097" xr:uid="{00000000-0005-0000-0000-00004CC10000}"/>
    <cellStyle name="Normal 40 2 2" xfId="49098" xr:uid="{00000000-0005-0000-0000-00004DC10000}"/>
    <cellStyle name="Normal 40 3" xfId="49099" xr:uid="{00000000-0005-0000-0000-00004EC10000}"/>
    <cellStyle name="Normal 40 3 2" xfId="49100" xr:uid="{00000000-0005-0000-0000-00004FC10000}"/>
    <cellStyle name="Normal 40 4" xfId="49101" xr:uid="{00000000-0005-0000-0000-000050C10000}"/>
    <cellStyle name="Normal 400" xfId="49102" xr:uid="{00000000-0005-0000-0000-000051C10000}"/>
    <cellStyle name="Normal 401" xfId="49103" xr:uid="{00000000-0005-0000-0000-000052C10000}"/>
    <cellStyle name="Normal 402" xfId="49104" xr:uid="{00000000-0005-0000-0000-000053C10000}"/>
    <cellStyle name="Normal 403" xfId="49105" xr:uid="{00000000-0005-0000-0000-000054C10000}"/>
    <cellStyle name="Normal 404" xfId="49106" xr:uid="{00000000-0005-0000-0000-000055C10000}"/>
    <cellStyle name="Normal 405" xfId="49107" xr:uid="{00000000-0005-0000-0000-000056C10000}"/>
    <cellStyle name="Normal 406" xfId="49108" xr:uid="{00000000-0005-0000-0000-000057C10000}"/>
    <cellStyle name="Normal 407" xfId="49109" xr:uid="{00000000-0005-0000-0000-000058C10000}"/>
    <cellStyle name="Normal 408" xfId="49110" xr:uid="{00000000-0005-0000-0000-000059C10000}"/>
    <cellStyle name="Normal 409" xfId="49111" xr:uid="{00000000-0005-0000-0000-00005AC10000}"/>
    <cellStyle name="Normal 41" xfId="49112" xr:uid="{00000000-0005-0000-0000-00005BC10000}"/>
    <cellStyle name="Normal 41 2" xfId="49113" xr:uid="{00000000-0005-0000-0000-00005CC10000}"/>
    <cellStyle name="Normal 41 2 2" xfId="49114" xr:uid="{00000000-0005-0000-0000-00005DC10000}"/>
    <cellStyle name="Normal 41 3" xfId="49115" xr:uid="{00000000-0005-0000-0000-00005EC10000}"/>
    <cellStyle name="Normal 41 3 2" xfId="49116" xr:uid="{00000000-0005-0000-0000-00005FC10000}"/>
    <cellStyle name="Normal 41 4" xfId="49117" xr:uid="{00000000-0005-0000-0000-000060C10000}"/>
    <cellStyle name="Normal 410" xfId="49118" xr:uid="{00000000-0005-0000-0000-000061C10000}"/>
    <cellStyle name="Normal 411" xfId="49119" xr:uid="{00000000-0005-0000-0000-000062C10000}"/>
    <cellStyle name="Normal 412" xfId="49120" xr:uid="{00000000-0005-0000-0000-000063C10000}"/>
    <cellStyle name="Normal 413" xfId="49121" xr:uid="{00000000-0005-0000-0000-000064C10000}"/>
    <cellStyle name="Normal 414" xfId="49122" xr:uid="{00000000-0005-0000-0000-000065C10000}"/>
    <cellStyle name="Normal 415" xfId="49123" xr:uid="{00000000-0005-0000-0000-000066C10000}"/>
    <cellStyle name="Normal 416" xfId="49124" xr:uid="{00000000-0005-0000-0000-000067C10000}"/>
    <cellStyle name="Normal 417" xfId="49125" xr:uid="{00000000-0005-0000-0000-000068C10000}"/>
    <cellStyle name="Normal 418" xfId="49126" xr:uid="{00000000-0005-0000-0000-000069C10000}"/>
    <cellStyle name="Normal 419" xfId="49127" xr:uid="{00000000-0005-0000-0000-00006AC10000}"/>
    <cellStyle name="Normal 42" xfId="49128" xr:uid="{00000000-0005-0000-0000-00006BC10000}"/>
    <cellStyle name="Normal 42 2" xfId="49129" xr:uid="{00000000-0005-0000-0000-00006CC10000}"/>
    <cellStyle name="Normal 42 2 2" xfId="49130" xr:uid="{00000000-0005-0000-0000-00006DC10000}"/>
    <cellStyle name="Normal 42 2 3" xfId="49131" xr:uid="{00000000-0005-0000-0000-00006EC10000}"/>
    <cellStyle name="Normal 42 3" xfId="49132" xr:uid="{00000000-0005-0000-0000-00006FC10000}"/>
    <cellStyle name="Normal 42 3 2" xfId="49133" xr:uid="{00000000-0005-0000-0000-000070C10000}"/>
    <cellStyle name="Normal 42 3 3" xfId="49134" xr:uid="{00000000-0005-0000-0000-000071C10000}"/>
    <cellStyle name="Normal 42 4" xfId="49135" xr:uid="{00000000-0005-0000-0000-000072C10000}"/>
    <cellStyle name="Normal 42 4 2" xfId="49136" xr:uid="{00000000-0005-0000-0000-000073C10000}"/>
    <cellStyle name="Normal 42 4 3" xfId="49137" xr:uid="{00000000-0005-0000-0000-000074C10000}"/>
    <cellStyle name="Normal 420" xfId="49138" xr:uid="{00000000-0005-0000-0000-000075C10000}"/>
    <cellStyle name="Normal 421" xfId="49139" xr:uid="{00000000-0005-0000-0000-000076C10000}"/>
    <cellStyle name="Normal 422" xfId="49140" xr:uid="{00000000-0005-0000-0000-000077C10000}"/>
    <cellStyle name="Normal 423" xfId="49141" xr:uid="{00000000-0005-0000-0000-000078C10000}"/>
    <cellStyle name="Normal 424" xfId="49142" xr:uid="{00000000-0005-0000-0000-000079C10000}"/>
    <cellStyle name="Normal 425" xfId="49143" xr:uid="{00000000-0005-0000-0000-00007AC10000}"/>
    <cellStyle name="Normal 426" xfId="49144" xr:uid="{00000000-0005-0000-0000-00007BC10000}"/>
    <cellStyle name="Normal 427" xfId="49145" xr:uid="{00000000-0005-0000-0000-00007CC10000}"/>
    <cellStyle name="Normal 428" xfId="49146" xr:uid="{00000000-0005-0000-0000-00007DC10000}"/>
    <cellStyle name="Normal 429" xfId="49147" xr:uid="{00000000-0005-0000-0000-00007EC10000}"/>
    <cellStyle name="Normal 43" xfId="49148" xr:uid="{00000000-0005-0000-0000-00007FC10000}"/>
    <cellStyle name="Normal 43 2" xfId="49149" xr:uid="{00000000-0005-0000-0000-000080C10000}"/>
    <cellStyle name="Normal 43 3" xfId="49150" xr:uid="{00000000-0005-0000-0000-000081C10000}"/>
    <cellStyle name="Normal 430" xfId="49151" xr:uid="{00000000-0005-0000-0000-000082C10000}"/>
    <cellStyle name="Normal 431" xfId="49152" xr:uid="{00000000-0005-0000-0000-000083C10000}"/>
    <cellStyle name="Normal 432" xfId="49153" xr:uid="{00000000-0005-0000-0000-000084C10000}"/>
    <cellStyle name="Normal 433" xfId="49154" xr:uid="{00000000-0005-0000-0000-000085C10000}"/>
    <cellStyle name="Normal 434" xfId="49155" xr:uid="{00000000-0005-0000-0000-000086C10000}"/>
    <cellStyle name="Normal 435" xfId="49156" xr:uid="{00000000-0005-0000-0000-000087C10000}"/>
    <cellStyle name="Normal 436" xfId="49157" xr:uid="{00000000-0005-0000-0000-000088C10000}"/>
    <cellStyle name="Normal 437" xfId="49158" xr:uid="{00000000-0005-0000-0000-000089C10000}"/>
    <cellStyle name="Normal 438" xfId="49159" xr:uid="{00000000-0005-0000-0000-00008AC10000}"/>
    <cellStyle name="Normal 439" xfId="49160" xr:uid="{00000000-0005-0000-0000-00008BC10000}"/>
    <cellStyle name="Normal 44" xfId="49161" xr:uid="{00000000-0005-0000-0000-00008CC10000}"/>
    <cellStyle name="Normal 44 2" xfId="49162" xr:uid="{00000000-0005-0000-0000-00008DC10000}"/>
    <cellStyle name="Normal 440" xfId="49163" xr:uid="{00000000-0005-0000-0000-00008EC10000}"/>
    <cellStyle name="Normal 441" xfId="49164" xr:uid="{00000000-0005-0000-0000-00008FC10000}"/>
    <cellStyle name="Normal 442" xfId="49165" xr:uid="{00000000-0005-0000-0000-000090C10000}"/>
    <cellStyle name="Normal 443" xfId="49166" xr:uid="{00000000-0005-0000-0000-000091C10000}"/>
    <cellStyle name="Normal 444" xfId="49167" xr:uid="{00000000-0005-0000-0000-000092C10000}"/>
    <cellStyle name="Normal 445" xfId="49168" xr:uid="{00000000-0005-0000-0000-000093C10000}"/>
    <cellStyle name="Normal 446" xfId="49169" xr:uid="{00000000-0005-0000-0000-000094C10000}"/>
    <cellStyle name="Normal 447" xfId="49170" xr:uid="{00000000-0005-0000-0000-000095C10000}"/>
    <cellStyle name="Normal 448" xfId="49171" xr:uid="{00000000-0005-0000-0000-000096C10000}"/>
    <cellStyle name="Normal 449" xfId="49172" xr:uid="{00000000-0005-0000-0000-000097C10000}"/>
    <cellStyle name="Normal 45" xfId="49173" xr:uid="{00000000-0005-0000-0000-000098C10000}"/>
    <cellStyle name="Normal 45 10" xfId="49174" xr:uid="{00000000-0005-0000-0000-000099C10000}"/>
    <cellStyle name="Normal 45 2" xfId="49175" xr:uid="{00000000-0005-0000-0000-00009AC10000}"/>
    <cellStyle name="Normal 45 3" xfId="49176" xr:uid="{00000000-0005-0000-0000-00009BC10000}"/>
    <cellStyle name="Normal 45 3 2" xfId="49177" xr:uid="{00000000-0005-0000-0000-00009CC10000}"/>
    <cellStyle name="Normal 45 3 3" xfId="49178" xr:uid="{00000000-0005-0000-0000-00009DC10000}"/>
    <cellStyle name="Normal 45 3 4" xfId="49179" xr:uid="{00000000-0005-0000-0000-00009EC10000}"/>
    <cellStyle name="Normal 45 4" xfId="49180" xr:uid="{00000000-0005-0000-0000-00009FC10000}"/>
    <cellStyle name="Normal 45 4 2" xfId="49181" xr:uid="{00000000-0005-0000-0000-0000A0C10000}"/>
    <cellStyle name="Normal 45 4 3" xfId="49182" xr:uid="{00000000-0005-0000-0000-0000A1C10000}"/>
    <cellStyle name="Normal 45 4 4" xfId="49183" xr:uid="{00000000-0005-0000-0000-0000A2C10000}"/>
    <cellStyle name="Normal 45 5" xfId="49184" xr:uid="{00000000-0005-0000-0000-0000A3C10000}"/>
    <cellStyle name="Normal 45 6" xfId="49185" xr:uid="{00000000-0005-0000-0000-0000A4C10000}"/>
    <cellStyle name="Normal 45 7" xfId="49186" xr:uid="{00000000-0005-0000-0000-0000A5C10000}"/>
    <cellStyle name="Normal 45 8" xfId="49187" xr:uid="{00000000-0005-0000-0000-0000A6C10000}"/>
    <cellStyle name="Normal 45 9" xfId="49188" xr:uid="{00000000-0005-0000-0000-0000A7C10000}"/>
    <cellStyle name="Normal 450" xfId="49189" xr:uid="{00000000-0005-0000-0000-0000A8C10000}"/>
    <cellStyle name="Normal 451" xfId="49190" xr:uid="{00000000-0005-0000-0000-0000A9C10000}"/>
    <cellStyle name="Normal 452" xfId="49191" xr:uid="{00000000-0005-0000-0000-0000AAC10000}"/>
    <cellStyle name="Normal 453" xfId="49192" xr:uid="{00000000-0005-0000-0000-0000ABC10000}"/>
    <cellStyle name="Normal 454" xfId="49193" xr:uid="{00000000-0005-0000-0000-0000ACC10000}"/>
    <cellStyle name="Normal 455" xfId="49194" xr:uid="{00000000-0005-0000-0000-0000ADC10000}"/>
    <cellStyle name="Normal 456" xfId="49195" xr:uid="{00000000-0005-0000-0000-0000AEC10000}"/>
    <cellStyle name="Normal 457" xfId="49196" xr:uid="{00000000-0005-0000-0000-0000AFC10000}"/>
    <cellStyle name="Normal 458" xfId="49197" xr:uid="{00000000-0005-0000-0000-0000B0C10000}"/>
    <cellStyle name="Normal 459" xfId="49198" xr:uid="{00000000-0005-0000-0000-0000B1C10000}"/>
    <cellStyle name="Normal 46" xfId="49199" xr:uid="{00000000-0005-0000-0000-0000B2C10000}"/>
    <cellStyle name="Normal 46 2" xfId="49200" xr:uid="{00000000-0005-0000-0000-0000B3C10000}"/>
    <cellStyle name="Normal 46 3" xfId="49201" xr:uid="{00000000-0005-0000-0000-0000B4C10000}"/>
    <cellStyle name="Normal 46 4" xfId="49202" xr:uid="{00000000-0005-0000-0000-0000B5C10000}"/>
    <cellStyle name="Normal 46 5" xfId="49203" xr:uid="{00000000-0005-0000-0000-0000B6C10000}"/>
    <cellStyle name="Normal 46 6" xfId="49204" xr:uid="{00000000-0005-0000-0000-0000B7C10000}"/>
    <cellStyle name="Normal 46 7" xfId="49205" xr:uid="{00000000-0005-0000-0000-0000B8C10000}"/>
    <cellStyle name="Normal 46 8" xfId="49206" xr:uid="{00000000-0005-0000-0000-0000B9C10000}"/>
    <cellStyle name="Normal 460" xfId="49207" xr:uid="{00000000-0005-0000-0000-0000BAC10000}"/>
    <cellStyle name="Normal 461" xfId="49208" xr:uid="{00000000-0005-0000-0000-0000BBC10000}"/>
    <cellStyle name="Normal 462" xfId="49209" xr:uid="{00000000-0005-0000-0000-0000BCC10000}"/>
    <cellStyle name="Normal 463" xfId="49210" xr:uid="{00000000-0005-0000-0000-0000BDC10000}"/>
    <cellStyle name="Normal 464" xfId="49211" xr:uid="{00000000-0005-0000-0000-0000BEC10000}"/>
    <cellStyle name="Normal 465" xfId="49212" xr:uid="{00000000-0005-0000-0000-0000BFC10000}"/>
    <cellStyle name="Normal 466" xfId="49213" xr:uid="{00000000-0005-0000-0000-0000C0C10000}"/>
    <cellStyle name="Normal 467" xfId="49214" xr:uid="{00000000-0005-0000-0000-0000C1C10000}"/>
    <cellStyle name="Normal 468" xfId="49215" xr:uid="{00000000-0005-0000-0000-0000C2C10000}"/>
    <cellStyle name="Normal 469" xfId="49216" xr:uid="{00000000-0005-0000-0000-0000C3C10000}"/>
    <cellStyle name="Normal 47" xfId="49217" xr:uid="{00000000-0005-0000-0000-0000C4C10000}"/>
    <cellStyle name="Normal 47 2" xfId="49218" xr:uid="{00000000-0005-0000-0000-0000C5C10000}"/>
    <cellStyle name="Normal 47 3" xfId="49219" xr:uid="{00000000-0005-0000-0000-0000C6C10000}"/>
    <cellStyle name="Normal 47 4" xfId="49220" xr:uid="{00000000-0005-0000-0000-0000C7C10000}"/>
    <cellStyle name="Normal 47 5" xfId="49221" xr:uid="{00000000-0005-0000-0000-0000C8C10000}"/>
    <cellStyle name="Normal 47 6" xfId="49222" xr:uid="{00000000-0005-0000-0000-0000C9C10000}"/>
    <cellStyle name="Normal 47 7" xfId="49223" xr:uid="{00000000-0005-0000-0000-0000CAC10000}"/>
    <cellStyle name="Normal 47 8" xfId="49224" xr:uid="{00000000-0005-0000-0000-0000CBC10000}"/>
    <cellStyle name="Normal 470" xfId="49225" xr:uid="{00000000-0005-0000-0000-0000CCC10000}"/>
    <cellStyle name="Normal 471" xfId="49226" xr:uid="{00000000-0005-0000-0000-0000CDC10000}"/>
    <cellStyle name="Normal 472" xfId="49227" xr:uid="{00000000-0005-0000-0000-0000CEC10000}"/>
    <cellStyle name="Normal 473" xfId="49228" xr:uid="{00000000-0005-0000-0000-0000CFC10000}"/>
    <cellStyle name="Normal 474" xfId="49229" xr:uid="{00000000-0005-0000-0000-0000D0C10000}"/>
    <cellStyle name="Normal 475" xfId="49230" xr:uid="{00000000-0005-0000-0000-0000D1C10000}"/>
    <cellStyle name="Normal 476" xfId="49231" xr:uid="{00000000-0005-0000-0000-0000D2C10000}"/>
    <cellStyle name="Normal 477" xfId="49232" xr:uid="{00000000-0005-0000-0000-0000D3C10000}"/>
    <cellStyle name="Normal 478" xfId="49233" xr:uid="{00000000-0005-0000-0000-0000D4C10000}"/>
    <cellStyle name="Normal 479" xfId="49234" xr:uid="{00000000-0005-0000-0000-0000D5C10000}"/>
    <cellStyle name="Normal 48" xfId="49235" xr:uid="{00000000-0005-0000-0000-0000D6C10000}"/>
    <cellStyle name="Normal 48 2" xfId="49236" xr:uid="{00000000-0005-0000-0000-0000D7C10000}"/>
    <cellStyle name="Normal 48 3" xfId="49237" xr:uid="{00000000-0005-0000-0000-0000D8C10000}"/>
    <cellStyle name="Normal 48 4" xfId="49238" xr:uid="{00000000-0005-0000-0000-0000D9C10000}"/>
    <cellStyle name="Normal 48 5" xfId="49239" xr:uid="{00000000-0005-0000-0000-0000DAC10000}"/>
    <cellStyle name="Normal 48 6" xfId="49240" xr:uid="{00000000-0005-0000-0000-0000DBC10000}"/>
    <cellStyle name="Normal 48 7" xfId="49241" xr:uid="{00000000-0005-0000-0000-0000DCC10000}"/>
    <cellStyle name="Normal 48 8" xfId="49242" xr:uid="{00000000-0005-0000-0000-0000DDC10000}"/>
    <cellStyle name="Normal 480" xfId="49243" xr:uid="{00000000-0005-0000-0000-0000DEC10000}"/>
    <cellStyle name="Normal 481" xfId="49244" xr:uid="{00000000-0005-0000-0000-0000DFC10000}"/>
    <cellStyle name="Normal 482" xfId="49245" xr:uid="{00000000-0005-0000-0000-0000E0C10000}"/>
    <cellStyle name="Normal 483" xfId="49246" xr:uid="{00000000-0005-0000-0000-0000E1C10000}"/>
    <cellStyle name="Normal 484" xfId="49247" xr:uid="{00000000-0005-0000-0000-0000E2C10000}"/>
    <cellStyle name="Normal 485" xfId="49248" xr:uid="{00000000-0005-0000-0000-0000E3C10000}"/>
    <cellStyle name="Normal 486" xfId="49249" xr:uid="{00000000-0005-0000-0000-0000E4C10000}"/>
    <cellStyle name="Normal 487" xfId="49250" xr:uid="{00000000-0005-0000-0000-0000E5C10000}"/>
    <cellStyle name="Normal 488" xfId="49251" xr:uid="{00000000-0005-0000-0000-0000E6C10000}"/>
    <cellStyle name="Normal 489" xfId="49252" xr:uid="{00000000-0005-0000-0000-0000E7C10000}"/>
    <cellStyle name="Normal 49" xfId="49253" xr:uid="{00000000-0005-0000-0000-0000E8C10000}"/>
    <cellStyle name="Normal 49 2" xfId="49254" xr:uid="{00000000-0005-0000-0000-0000E9C10000}"/>
    <cellStyle name="Normal 49 3" xfId="49255" xr:uid="{00000000-0005-0000-0000-0000EAC10000}"/>
    <cellStyle name="Normal 49 4" xfId="49256" xr:uid="{00000000-0005-0000-0000-0000EBC10000}"/>
    <cellStyle name="Normal 49 5" xfId="49257" xr:uid="{00000000-0005-0000-0000-0000ECC10000}"/>
    <cellStyle name="Normal 49 6" xfId="49258" xr:uid="{00000000-0005-0000-0000-0000EDC10000}"/>
    <cellStyle name="Normal 49 7" xfId="49259" xr:uid="{00000000-0005-0000-0000-0000EEC10000}"/>
    <cellStyle name="Normal 49 8" xfId="49260" xr:uid="{00000000-0005-0000-0000-0000EFC10000}"/>
    <cellStyle name="Normal 490" xfId="49261" xr:uid="{00000000-0005-0000-0000-0000F0C10000}"/>
    <cellStyle name="Normal 491" xfId="49262" xr:uid="{00000000-0005-0000-0000-0000F1C10000}"/>
    <cellStyle name="Normal 492" xfId="2" xr:uid="{00000000-0005-0000-0000-0000F2C10000}"/>
    <cellStyle name="Normal 493" xfId="1" xr:uid="{00000000-0005-0000-0000-0000F3C10000}"/>
    <cellStyle name="Normal 5" xfId="49263" xr:uid="{00000000-0005-0000-0000-0000F4C10000}"/>
    <cellStyle name="Normal 5 10" xfId="49264" xr:uid="{00000000-0005-0000-0000-0000F5C10000}"/>
    <cellStyle name="Normal 5 11" xfId="49265" xr:uid="{00000000-0005-0000-0000-0000F6C10000}"/>
    <cellStyle name="Normal 5 12" xfId="49266" xr:uid="{00000000-0005-0000-0000-0000F7C10000}"/>
    <cellStyle name="Normal 5 13" xfId="49267" xr:uid="{00000000-0005-0000-0000-0000F8C10000}"/>
    <cellStyle name="Normal 5 14" xfId="49268" xr:uid="{00000000-0005-0000-0000-0000F9C10000}"/>
    <cellStyle name="Normal 5 15" xfId="49269" xr:uid="{00000000-0005-0000-0000-0000FAC10000}"/>
    <cellStyle name="Normal 5 16" xfId="49270" xr:uid="{00000000-0005-0000-0000-0000FBC10000}"/>
    <cellStyle name="Normal 5 17" xfId="49271" xr:uid="{00000000-0005-0000-0000-0000FCC10000}"/>
    <cellStyle name="Normal 5 18" xfId="49272" xr:uid="{00000000-0005-0000-0000-0000FDC10000}"/>
    <cellStyle name="Normal 5 19" xfId="49273" xr:uid="{00000000-0005-0000-0000-0000FEC10000}"/>
    <cellStyle name="Normal 5 2" xfId="49274" xr:uid="{00000000-0005-0000-0000-0000FFC10000}"/>
    <cellStyle name="Normal 5 2 2" xfId="49275" xr:uid="{00000000-0005-0000-0000-000000C20000}"/>
    <cellStyle name="Normal 5 2 2 2" xfId="49276" xr:uid="{00000000-0005-0000-0000-000001C20000}"/>
    <cellStyle name="Normal 5 2 3" xfId="49277" xr:uid="{00000000-0005-0000-0000-000002C20000}"/>
    <cellStyle name="Normal 5 2 4" xfId="49278" xr:uid="{00000000-0005-0000-0000-000003C20000}"/>
    <cellStyle name="Normal 5 2 5" xfId="49279" xr:uid="{00000000-0005-0000-0000-000004C20000}"/>
    <cellStyle name="Normal 5 2 6" xfId="49280" xr:uid="{00000000-0005-0000-0000-000005C20000}"/>
    <cellStyle name="Normal 5 2 7" xfId="49281" xr:uid="{00000000-0005-0000-0000-000006C20000}"/>
    <cellStyle name="Normal 5 2 8" xfId="49282" xr:uid="{00000000-0005-0000-0000-000007C20000}"/>
    <cellStyle name="Normal 5 2 9" xfId="49283" xr:uid="{00000000-0005-0000-0000-000008C20000}"/>
    <cellStyle name="Normal 5 20" xfId="49284" xr:uid="{00000000-0005-0000-0000-000009C20000}"/>
    <cellStyle name="Normal 5 21" xfId="49285" xr:uid="{00000000-0005-0000-0000-00000AC20000}"/>
    <cellStyle name="Normal 5 22" xfId="49286" xr:uid="{00000000-0005-0000-0000-00000BC20000}"/>
    <cellStyle name="Normal 5 23" xfId="49287" xr:uid="{00000000-0005-0000-0000-00000CC20000}"/>
    <cellStyle name="Normal 5 24" xfId="49288" xr:uid="{00000000-0005-0000-0000-00000DC20000}"/>
    <cellStyle name="Normal 5 25" xfId="49289" xr:uid="{00000000-0005-0000-0000-00000EC20000}"/>
    <cellStyle name="Normal 5 26" xfId="49290" xr:uid="{00000000-0005-0000-0000-00000FC20000}"/>
    <cellStyle name="Normal 5 27" xfId="49291" xr:uid="{00000000-0005-0000-0000-000010C20000}"/>
    <cellStyle name="Normal 5 28" xfId="49292" xr:uid="{00000000-0005-0000-0000-000011C20000}"/>
    <cellStyle name="Normal 5 3" xfId="49293" xr:uid="{00000000-0005-0000-0000-000012C20000}"/>
    <cellStyle name="Normal 5 3 2" xfId="49294" xr:uid="{00000000-0005-0000-0000-000013C20000}"/>
    <cellStyle name="Normal 5 3 2 2" xfId="49295" xr:uid="{00000000-0005-0000-0000-000014C20000}"/>
    <cellStyle name="Normal 5 3 3" xfId="49296" xr:uid="{00000000-0005-0000-0000-000015C20000}"/>
    <cellStyle name="Normal 5 3 4" xfId="49297" xr:uid="{00000000-0005-0000-0000-000016C20000}"/>
    <cellStyle name="Normal 5 3 5" xfId="49298" xr:uid="{00000000-0005-0000-0000-000017C20000}"/>
    <cellStyle name="Normal 5 3 6" xfId="49299" xr:uid="{00000000-0005-0000-0000-000018C20000}"/>
    <cellStyle name="Normal 5 4" xfId="49300" xr:uid="{00000000-0005-0000-0000-000019C20000}"/>
    <cellStyle name="Normal 5 4 2" xfId="49301" xr:uid="{00000000-0005-0000-0000-00001AC20000}"/>
    <cellStyle name="Normal 5 4 2 2" xfId="49302" xr:uid="{00000000-0005-0000-0000-00001BC20000}"/>
    <cellStyle name="Normal 5 4 3" xfId="49303" xr:uid="{00000000-0005-0000-0000-00001CC20000}"/>
    <cellStyle name="Normal 5 4 4" xfId="49304" xr:uid="{00000000-0005-0000-0000-00001DC20000}"/>
    <cellStyle name="Normal 5 4 5" xfId="49305" xr:uid="{00000000-0005-0000-0000-00001EC20000}"/>
    <cellStyle name="Normal 5 4 6" xfId="49306" xr:uid="{00000000-0005-0000-0000-00001FC20000}"/>
    <cellStyle name="Normal 5 5" xfId="49307" xr:uid="{00000000-0005-0000-0000-000020C20000}"/>
    <cellStyle name="Normal 5 5 2" xfId="49308" xr:uid="{00000000-0005-0000-0000-000021C20000}"/>
    <cellStyle name="Normal 5 5 2 2" xfId="49309" xr:uid="{00000000-0005-0000-0000-000022C20000}"/>
    <cellStyle name="Normal 5 5 3" xfId="49310" xr:uid="{00000000-0005-0000-0000-000023C20000}"/>
    <cellStyle name="Normal 5 5 4" xfId="49311" xr:uid="{00000000-0005-0000-0000-000024C20000}"/>
    <cellStyle name="Normal 5 5 5" xfId="49312" xr:uid="{00000000-0005-0000-0000-000025C20000}"/>
    <cellStyle name="Normal 5 5 6" xfId="49313" xr:uid="{00000000-0005-0000-0000-000026C20000}"/>
    <cellStyle name="Normal 5 6" xfId="49314" xr:uid="{00000000-0005-0000-0000-000027C20000}"/>
    <cellStyle name="Normal 5 6 2" xfId="49315" xr:uid="{00000000-0005-0000-0000-000028C20000}"/>
    <cellStyle name="Normal 5 6 3" xfId="49316" xr:uid="{00000000-0005-0000-0000-000029C20000}"/>
    <cellStyle name="Normal 5 6 4" xfId="49317" xr:uid="{00000000-0005-0000-0000-00002AC20000}"/>
    <cellStyle name="Normal 5 6 5" xfId="49318" xr:uid="{00000000-0005-0000-0000-00002BC20000}"/>
    <cellStyle name="Normal 5 7" xfId="49319" xr:uid="{00000000-0005-0000-0000-00002CC20000}"/>
    <cellStyle name="Normal 5 7 2" xfId="49320" xr:uid="{00000000-0005-0000-0000-00002DC20000}"/>
    <cellStyle name="Normal 5 7 3" xfId="49321" xr:uid="{00000000-0005-0000-0000-00002EC20000}"/>
    <cellStyle name="Normal 5 7 4" xfId="49322" xr:uid="{00000000-0005-0000-0000-00002FC20000}"/>
    <cellStyle name="Normal 5 7 5" xfId="49323" xr:uid="{00000000-0005-0000-0000-000030C20000}"/>
    <cellStyle name="Normal 5 8" xfId="49324" xr:uid="{00000000-0005-0000-0000-000031C20000}"/>
    <cellStyle name="Normal 5 8 2" xfId="49325" xr:uid="{00000000-0005-0000-0000-000032C20000}"/>
    <cellStyle name="Normal 5 8 3" xfId="49326" xr:uid="{00000000-0005-0000-0000-000033C20000}"/>
    <cellStyle name="Normal 5 8 4" xfId="49327" xr:uid="{00000000-0005-0000-0000-000034C20000}"/>
    <cellStyle name="Normal 5 8 5" xfId="49328" xr:uid="{00000000-0005-0000-0000-000035C20000}"/>
    <cellStyle name="Normal 5 9" xfId="49329" xr:uid="{00000000-0005-0000-0000-000036C20000}"/>
    <cellStyle name="Normal 5 9 2" xfId="49330" xr:uid="{00000000-0005-0000-0000-000037C20000}"/>
    <cellStyle name="Normal 5 9 3" xfId="49331" xr:uid="{00000000-0005-0000-0000-000038C20000}"/>
    <cellStyle name="Normal 5 9 4" xfId="49332" xr:uid="{00000000-0005-0000-0000-000039C20000}"/>
    <cellStyle name="Normal 5 9 5" xfId="49333" xr:uid="{00000000-0005-0000-0000-00003AC20000}"/>
    <cellStyle name="Normal 5_1 Conciliação  08.2009" xfId="49334" xr:uid="{00000000-0005-0000-0000-00003BC20000}"/>
    <cellStyle name="Normal 50" xfId="49335" xr:uid="{00000000-0005-0000-0000-00003CC20000}"/>
    <cellStyle name="Normal 50 2" xfId="49336" xr:uid="{00000000-0005-0000-0000-00003DC20000}"/>
    <cellStyle name="Normal 50 3" xfId="49337" xr:uid="{00000000-0005-0000-0000-00003EC20000}"/>
    <cellStyle name="Normal 50 4" xfId="49338" xr:uid="{00000000-0005-0000-0000-00003FC20000}"/>
    <cellStyle name="Normal 50 5" xfId="49339" xr:uid="{00000000-0005-0000-0000-000040C20000}"/>
    <cellStyle name="Normal 50 6" xfId="49340" xr:uid="{00000000-0005-0000-0000-000041C20000}"/>
    <cellStyle name="Normal 50 7" xfId="49341" xr:uid="{00000000-0005-0000-0000-000042C20000}"/>
    <cellStyle name="Normal 50 8" xfId="49342" xr:uid="{00000000-0005-0000-0000-000043C20000}"/>
    <cellStyle name="Normal 51" xfId="49343" xr:uid="{00000000-0005-0000-0000-000044C20000}"/>
    <cellStyle name="Normal 51 2" xfId="49344" xr:uid="{00000000-0005-0000-0000-000045C20000}"/>
    <cellStyle name="Normal 51 3" xfId="49345" xr:uid="{00000000-0005-0000-0000-000046C20000}"/>
    <cellStyle name="Normal 51 4" xfId="49346" xr:uid="{00000000-0005-0000-0000-000047C20000}"/>
    <cellStyle name="Normal 51 5" xfId="49347" xr:uid="{00000000-0005-0000-0000-000048C20000}"/>
    <cellStyle name="Normal 51 6" xfId="49348" xr:uid="{00000000-0005-0000-0000-000049C20000}"/>
    <cellStyle name="Normal 51 7" xfId="49349" xr:uid="{00000000-0005-0000-0000-00004AC20000}"/>
    <cellStyle name="Normal 52" xfId="49350" xr:uid="{00000000-0005-0000-0000-00004BC20000}"/>
    <cellStyle name="Normal 52 2" xfId="49351" xr:uid="{00000000-0005-0000-0000-00004CC20000}"/>
    <cellStyle name="Normal 52 2 2" xfId="49352" xr:uid="{00000000-0005-0000-0000-00004DC20000}"/>
    <cellStyle name="Normal 52 2 3" xfId="49353" xr:uid="{00000000-0005-0000-0000-00004EC20000}"/>
    <cellStyle name="Normal 52 2 4" xfId="49354" xr:uid="{00000000-0005-0000-0000-00004FC20000}"/>
    <cellStyle name="Normal 52 3" xfId="49355" xr:uid="{00000000-0005-0000-0000-000050C20000}"/>
    <cellStyle name="Normal 52 4" xfId="49356" xr:uid="{00000000-0005-0000-0000-000051C20000}"/>
    <cellStyle name="Normal 52 5" xfId="49357" xr:uid="{00000000-0005-0000-0000-000052C20000}"/>
    <cellStyle name="Normal 52 6" xfId="49358" xr:uid="{00000000-0005-0000-0000-000053C20000}"/>
    <cellStyle name="Normal 52 7" xfId="49359" xr:uid="{00000000-0005-0000-0000-000054C20000}"/>
    <cellStyle name="Normal 52 8" xfId="49360" xr:uid="{00000000-0005-0000-0000-000055C20000}"/>
    <cellStyle name="Normal 53" xfId="49361" xr:uid="{00000000-0005-0000-0000-000056C20000}"/>
    <cellStyle name="Normal 53 2" xfId="49362" xr:uid="{00000000-0005-0000-0000-000057C20000}"/>
    <cellStyle name="Normal 53 2 2" xfId="49363" xr:uid="{00000000-0005-0000-0000-000058C20000}"/>
    <cellStyle name="Normal 53 2 3" xfId="49364" xr:uid="{00000000-0005-0000-0000-000059C20000}"/>
    <cellStyle name="Normal 53 2 4" xfId="49365" xr:uid="{00000000-0005-0000-0000-00005AC20000}"/>
    <cellStyle name="Normal 53 3" xfId="49366" xr:uid="{00000000-0005-0000-0000-00005BC20000}"/>
    <cellStyle name="Normal 53 4" xfId="49367" xr:uid="{00000000-0005-0000-0000-00005CC20000}"/>
    <cellStyle name="Normal 53 5" xfId="49368" xr:uid="{00000000-0005-0000-0000-00005DC20000}"/>
    <cellStyle name="Normal 53 6" xfId="49369" xr:uid="{00000000-0005-0000-0000-00005EC20000}"/>
    <cellStyle name="Normal 53 7" xfId="49370" xr:uid="{00000000-0005-0000-0000-00005FC20000}"/>
    <cellStyle name="Normal 53 8" xfId="49371" xr:uid="{00000000-0005-0000-0000-000060C20000}"/>
    <cellStyle name="Normal 54" xfId="49372" xr:uid="{00000000-0005-0000-0000-000061C20000}"/>
    <cellStyle name="Normal 54 2" xfId="49373" xr:uid="{00000000-0005-0000-0000-000062C20000}"/>
    <cellStyle name="Normal 54 2 2" xfId="49374" xr:uid="{00000000-0005-0000-0000-000063C20000}"/>
    <cellStyle name="Normal 54 2 3" xfId="49375" xr:uid="{00000000-0005-0000-0000-000064C20000}"/>
    <cellStyle name="Normal 54 2 4" xfId="49376" xr:uid="{00000000-0005-0000-0000-000065C20000}"/>
    <cellStyle name="Normal 54 3" xfId="49377" xr:uid="{00000000-0005-0000-0000-000066C20000}"/>
    <cellStyle name="Normal 54 4" xfId="49378" xr:uid="{00000000-0005-0000-0000-000067C20000}"/>
    <cellStyle name="Normal 54 5" xfId="49379" xr:uid="{00000000-0005-0000-0000-000068C20000}"/>
    <cellStyle name="Normal 54 6" xfId="49380" xr:uid="{00000000-0005-0000-0000-000069C20000}"/>
    <cellStyle name="Normal 54 7" xfId="49381" xr:uid="{00000000-0005-0000-0000-00006AC20000}"/>
    <cellStyle name="Normal 54 8" xfId="49382" xr:uid="{00000000-0005-0000-0000-00006BC20000}"/>
    <cellStyle name="Normal 55" xfId="49383" xr:uid="{00000000-0005-0000-0000-00006CC20000}"/>
    <cellStyle name="Normal 55 2" xfId="49384" xr:uid="{00000000-0005-0000-0000-00006DC20000}"/>
    <cellStyle name="Normal 55 3" xfId="49385" xr:uid="{00000000-0005-0000-0000-00006EC20000}"/>
    <cellStyle name="Normal 55 4" xfId="49386" xr:uid="{00000000-0005-0000-0000-00006FC20000}"/>
    <cellStyle name="Normal 55 5" xfId="49387" xr:uid="{00000000-0005-0000-0000-000070C20000}"/>
    <cellStyle name="Normal 55 6" xfId="49388" xr:uid="{00000000-0005-0000-0000-000071C20000}"/>
    <cellStyle name="Normal 55 7" xfId="49389" xr:uid="{00000000-0005-0000-0000-000072C20000}"/>
    <cellStyle name="Normal 56" xfId="49390" xr:uid="{00000000-0005-0000-0000-000073C20000}"/>
    <cellStyle name="Normal 56 2" xfId="49391" xr:uid="{00000000-0005-0000-0000-000074C20000}"/>
    <cellStyle name="Normal 57" xfId="49392" xr:uid="{00000000-0005-0000-0000-000075C20000}"/>
    <cellStyle name="Normal 57 2" xfId="49393" xr:uid="{00000000-0005-0000-0000-000076C20000}"/>
    <cellStyle name="Normal 57 2 2" xfId="49394" xr:uid="{00000000-0005-0000-0000-000077C20000}"/>
    <cellStyle name="Normal 57 3" xfId="49395" xr:uid="{00000000-0005-0000-0000-000078C20000}"/>
    <cellStyle name="Normal 57 4" xfId="49396" xr:uid="{00000000-0005-0000-0000-000079C20000}"/>
    <cellStyle name="Normal 57 5" xfId="49397" xr:uid="{00000000-0005-0000-0000-00007AC20000}"/>
    <cellStyle name="Normal 57 6" xfId="49398" xr:uid="{00000000-0005-0000-0000-00007BC20000}"/>
    <cellStyle name="Normal 57 7" xfId="49399" xr:uid="{00000000-0005-0000-0000-00007CC20000}"/>
    <cellStyle name="Normal 58" xfId="49400" xr:uid="{00000000-0005-0000-0000-00007DC20000}"/>
    <cellStyle name="Normal 58 2" xfId="49401" xr:uid="{00000000-0005-0000-0000-00007EC20000}"/>
    <cellStyle name="Normal 59" xfId="49402" xr:uid="{00000000-0005-0000-0000-00007FC20000}"/>
    <cellStyle name="Normal 59 2" xfId="49403" xr:uid="{00000000-0005-0000-0000-000080C20000}"/>
    <cellStyle name="Normal 59 3" xfId="49404" xr:uid="{00000000-0005-0000-0000-000081C20000}"/>
    <cellStyle name="Normal 59 4" xfId="49405" xr:uid="{00000000-0005-0000-0000-000082C20000}"/>
    <cellStyle name="Normal 59 5" xfId="49406" xr:uid="{00000000-0005-0000-0000-000083C20000}"/>
    <cellStyle name="Normal 6" xfId="49407" xr:uid="{00000000-0005-0000-0000-000084C20000}"/>
    <cellStyle name="Normal 6 10" xfId="49408" xr:uid="{00000000-0005-0000-0000-000085C20000}"/>
    <cellStyle name="Normal 6 10 2" xfId="49409" xr:uid="{00000000-0005-0000-0000-000086C20000}"/>
    <cellStyle name="Normal 6 11" xfId="49410" xr:uid="{00000000-0005-0000-0000-000087C20000}"/>
    <cellStyle name="Normal 6 11 2" xfId="49411" xr:uid="{00000000-0005-0000-0000-000088C20000}"/>
    <cellStyle name="Normal 6 12" xfId="49412" xr:uid="{00000000-0005-0000-0000-000089C20000}"/>
    <cellStyle name="Normal 6 12 2" xfId="49413" xr:uid="{00000000-0005-0000-0000-00008AC20000}"/>
    <cellStyle name="Normal 6 13" xfId="49414" xr:uid="{00000000-0005-0000-0000-00008BC20000}"/>
    <cellStyle name="Normal 6 13 2" xfId="49415" xr:uid="{00000000-0005-0000-0000-00008CC20000}"/>
    <cellStyle name="Normal 6 14" xfId="49416" xr:uid="{00000000-0005-0000-0000-00008DC20000}"/>
    <cellStyle name="Normal 6 15" xfId="49417" xr:uid="{00000000-0005-0000-0000-00008EC20000}"/>
    <cellStyle name="Normal 6 16" xfId="49418" xr:uid="{00000000-0005-0000-0000-00008FC20000}"/>
    <cellStyle name="Normal 6 17" xfId="49419" xr:uid="{00000000-0005-0000-0000-000090C20000}"/>
    <cellStyle name="Normal 6 18" xfId="49420" xr:uid="{00000000-0005-0000-0000-000091C20000}"/>
    <cellStyle name="Normal 6 19" xfId="49421" xr:uid="{00000000-0005-0000-0000-000092C20000}"/>
    <cellStyle name="Normal 6 2" xfId="49422" xr:uid="{00000000-0005-0000-0000-000093C20000}"/>
    <cellStyle name="Normal 6 2 10" xfId="49423" xr:uid="{00000000-0005-0000-0000-000094C20000}"/>
    <cellStyle name="Normal 6 2 11" xfId="49424" xr:uid="{00000000-0005-0000-0000-000095C20000}"/>
    <cellStyle name="Normal 6 2 12" xfId="49425" xr:uid="{00000000-0005-0000-0000-000096C20000}"/>
    <cellStyle name="Normal 6 2 13" xfId="49426" xr:uid="{00000000-0005-0000-0000-000097C20000}"/>
    <cellStyle name="Normal 6 2 14" xfId="49427" xr:uid="{00000000-0005-0000-0000-000098C20000}"/>
    <cellStyle name="Normal 6 2 2" xfId="49428" xr:uid="{00000000-0005-0000-0000-000099C20000}"/>
    <cellStyle name="Normal 6 2 2 2" xfId="49429" xr:uid="{00000000-0005-0000-0000-00009AC20000}"/>
    <cellStyle name="Normal 6 2 3" xfId="49430" xr:uid="{00000000-0005-0000-0000-00009BC20000}"/>
    <cellStyle name="Normal 6 2 4" xfId="49431" xr:uid="{00000000-0005-0000-0000-00009CC20000}"/>
    <cellStyle name="Normal 6 2 5" xfId="49432" xr:uid="{00000000-0005-0000-0000-00009DC20000}"/>
    <cellStyle name="Normal 6 2 6" xfId="49433" xr:uid="{00000000-0005-0000-0000-00009EC20000}"/>
    <cellStyle name="Normal 6 2 7" xfId="49434" xr:uid="{00000000-0005-0000-0000-00009FC20000}"/>
    <cellStyle name="Normal 6 2 8" xfId="49435" xr:uid="{00000000-0005-0000-0000-0000A0C20000}"/>
    <cellStyle name="Normal 6 2 9" xfId="49436" xr:uid="{00000000-0005-0000-0000-0000A1C20000}"/>
    <cellStyle name="Normal 6 3" xfId="49437" xr:uid="{00000000-0005-0000-0000-0000A2C20000}"/>
    <cellStyle name="Normal 6 3 2" xfId="49438" xr:uid="{00000000-0005-0000-0000-0000A3C20000}"/>
    <cellStyle name="Normal 6 3 3" xfId="49439" xr:uid="{00000000-0005-0000-0000-0000A4C20000}"/>
    <cellStyle name="Normal 6 3 4" xfId="49440" xr:uid="{00000000-0005-0000-0000-0000A5C20000}"/>
    <cellStyle name="Normal 6 4" xfId="49441" xr:uid="{00000000-0005-0000-0000-0000A6C20000}"/>
    <cellStyle name="Normal 6 4 2" xfId="49442" xr:uid="{00000000-0005-0000-0000-0000A7C20000}"/>
    <cellStyle name="Normal 6 5" xfId="49443" xr:uid="{00000000-0005-0000-0000-0000A8C20000}"/>
    <cellStyle name="Normal 6 5 2" xfId="49444" xr:uid="{00000000-0005-0000-0000-0000A9C20000}"/>
    <cellStyle name="Normal 6 6" xfId="49445" xr:uid="{00000000-0005-0000-0000-0000AAC20000}"/>
    <cellStyle name="Normal 6 7" xfId="49446" xr:uid="{00000000-0005-0000-0000-0000ABC20000}"/>
    <cellStyle name="Normal 6 7 2" xfId="49447" xr:uid="{00000000-0005-0000-0000-0000ACC20000}"/>
    <cellStyle name="Normal 6 8" xfId="49448" xr:uid="{00000000-0005-0000-0000-0000ADC20000}"/>
    <cellStyle name="Normal 6 8 2" xfId="49449" xr:uid="{00000000-0005-0000-0000-0000AEC20000}"/>
    <cellStyle name="Normal 6 9" xfId="49450" xr:uid="{00000000-0005-0000-0000-0000AFC20000}"/>
    <cellStyle name="Normal 6 9 2" xfId="49451" xr:uid="{00000000-0005-0000-0000-0000B0C20000}"/>
    <cellStyle name="Normal 6_1 Conciliação  08.2009" xfId="49452" xr:uid="{00000000-0005-0000-0000-0000B1C20000}"/>
    <cellStyle name="Normal 60" xfId="49453" xr:uid="{00000000-0005-0000-0000-0000B2C20000}"/>
    <cellStyle name="Normal 61" xfId="49454" xr:uid="{00000000-0005-0000-0000-0000B3C20000}"/>
    <cellStyle name="Normal 61 2" xfId="49455" xr:uid="{00000000-0005-0000-0000-0000B4C20000}"/>
    <cellStyle name="Normal 61 3" xfId="49456" xr:uid="{00000000-0005-0000-0000-0000B5C20000}"/>
    <cellStyle name="Normal 61 4" xfId="49457" xr:uid="{00000000-0005-0000-0000-0000B6C20000}"/>
    <cellStyle name="Normal 61 5" xfId="49458" xr:uid="{00000000-0005-0000-0000-0000B7C20000}"/>
    <cellStyle name="Normal 61 6" xfId="49459" xr:uid="{00000000-0005-0000-0000-0000B8C20000}"/>
    <cellStyle name="Normal 61 7" xfId="49460" xr:uid="{00000000-0005-0000-0000-0000B9C20000}"/>
    <cellStyle name="Normal 62" xfId="49461" xr:uid="{00000000-0005-0000-0000-0000BAC20000}"/>
    <cellStyle name="Normal 62 2" xfId="49462" xr:uid="{00000000-0005-0000-0000-0000BBC20000}"/>
    <cellStyle name="Normal 62 3" xfId="49463" xr:uid="{00000000-0005-0000-0000-0000BCC20000}"/>
    <cellStyle name="Normal 62 4" xfId="49464" xr:uid="{00000000-0005-0000-0000-0000BDC20000}"/>
    <cellStyle name="Normal 62 5" xfId="49465" xr:uid="{00000000-0005-0000-0000-0000BEC20000}"/>
    <cellStyle name="Normal 62 6" xfId="49466" xr:uid="{00000000-0005-0000-0000-0000BFC20000}"/>
    <cellStyle name="Normal 62 7" xfId="49467" xr:uid="{00000000-0005-0000-0000-0000C0C20000}"/>
    <cellStyle name="Normal 63" xfId="49468" xr:uid="{00000000-0005-0000-0000-0000C1C20000}"/>
    <cellStyle name="Normal 63 2" xfId="49469" xr:uid="{00000000-0005-0000-0000-0000C2C20000}"/>
    <cellStyle name="Normal 63 3" xfId="49470" xr:uid="{00000000-0005-0000-0000-0000C3C20000}"/>
    <cellStyle name="Normal 63 4" xfId="49471" xr:uid="{00000000-0005-0000-0000-0000C4C20000}"/>
    <cellStyle name="Normal 63 5" xfId="49472" xr:uid="{00000000-0005-0000-0000-0000C5C20000}"/>
    <cellStyle name="Normal 63 6" xfId="49473" xr:uid="{00000000-0005-0000-0000-0000C6C20000}"/>
    <cellStyle name="Normal 63 7" xfId="49474" xr:uid="{00000000-0005-0000-0000-0000C7C20000}"/>
    <cellStyle name="Normal 64" xfId="49475" xr:uid="{00000000-0005-0000-0000-0000C8C20000}"/>
    <cellStyle name="Normal 65" xfId="49476" xr:uid="{00000000-0005-0000-0000-0000C9C20000}"/>
    <cellStyle name="Normal 66" xfId="49477" xr:uid="{00000000-0005-0000-0000-0000CAC20000}"/>
    <cellStyle name="Normal 67" xfId="49478" xr:uid="{00000000-0005-0000-0000-0000CBC20000}"/>
    <cellStyle name="Normal 67 2" xfId="49479" xr:uid="{00000000-0005-0000-0000-0000CCC20000}"/>
    <cellStyle name="Normal 67 3" xfId="49480" xr:uid="{00000000-0005-0000-0000-0000CDC20000}"/>
    <cellStyle name="Normal 67 4" xfId="49481" xr:uid="{00000000-0005-0000-0000-0000CEC20000}"/>
    <cellStyle name="Normal 68" xfId="49482" xr:uid="{00000000-0005-0000-0000-0000CFC20000}"/>
    <cellStyle name="Normal 69" xfId="49483" xr:uid="{00000000-0005-0000-0000-0000D0C20000}"/>
    <cellStyle name="Normal 69 2" xfId="49484" xr:uid="{00000000-0005-0000-0000-0000D1C20000}"/>
    <cellStyle name="Normal 69 3" xfId="49485" xr:uid="{00000000-0005-0000-0000-0000D2C20000}"/>
    <cellStyle name="Normal 7" xfId="49486" xr:uid="{00000000-0005-0000-0000-0000D3C20000}"/>
    <cellStyle name="Normal 7 10" xfId="49487" xr:uid="{00000000-0005-0000-0000-0000D4C20000}"/>
    <cellStyle name="Normal 7 11" xfId="49488" xr:uid="{00000000-0005-0000-0000-0000D5C20000}"/>
    <cellStyle name="Normal 7 12" xfId="49489" xr:uid="{00000000-0005-0000-0000-0000D6C20000}"/>
    <cellStyle name="Normal 7 13" xfId="49490" xr:uid="{00000000-0005-0000-0000-0000D7C20000}"/>
    <cellStyle name="Normal 7 14" xfId="49491" xr:uid="{00000000-0005-0000-0000-0000D8C20000}"/>
    <cellStyle name="Normal 7 15" xfId="49492" xr:uid="{00000000-0005-0000-0000-0000D9C20000}"/>
    <cellStyle name="Normal 7 16" xfId="49493" xr:uid="{00000000-0005-0000-0000-0000DAC20000}"/>
    <cellStyle name="Normal 7 17" xfId="49494" xr:uid="{00000000-0005-0000-0000-0000DBC20000}"/>
    <cellStyle name="Normal 7 2" xfId="49495" xr:uid="{00000000-0005-0000-0000-0000DCC20000}"/>
    <cellStyle name="Normal 7 2 10" xfId="49496" xr:uid="{00000000-0005-0000-0000-0000DDC20000}"/>
    <cellStyle name="Normal 7 2 11" xfId="49497" xr:uid="{00000000-0005-0000-0000-0000DEC20000}"/>
    <cellStyle name="Normal 7 2 12" xfId="49498" xr:uid="{00000000-0005-0000-0000-0000DFC20000}"/>
    <cellStyle name="Normal 7 2 13" xfId="49499" xr:uid="{00000000-0005-0000-0000-0000E0C20000}"/>
    <cellStyle name="Normal 7 2 2" xfId="49500" xr:uid="{00000000-0005-0000-0000-0000E1C20000}"/>
    <cellStyle name="Normal 7 2 3" xfId="49501" xr:uid="{00000000-0005-0000-0000-0000E2C20000}"/>
    <cellStyle name="Normal 7 2 4" xfId="49502" xr:uid="{00000000-0005-0000-0000-0000E3C20000}"/>
    <cellStyle name="Normal 7 2 5" xfId="49503" xr:uid="{00000000-0005-0000-0000-0000E4C20000}"/>
    <cellStyle name="Normal 7 2 6" xfId="49504" xr:uid="{00000000-0005-0000-0000-0000E5C20000}"/>
    <cellStyle name="Normal 7 2 7" xfId="49505" xr:uid="{00000000-0005-0000-0000-0000E6C20000}"/>
    <cellStyle name="Normal 7 2 8" xfId="49506" xr:uid="{00000000-0005-0000-0000-0000E7C20000}"/>
    <cellStyle name="Normal 7 2 9" xfId="49507" xr:uid="{00000000-0005-0000-0000-0000E8C20000}"/>
    <cellStyle name="Normal 7 3" xfId="49508" xr:uid="{00000000-0005-0000-0000-0000E9C20000}"/>
    <cellStyle name="Normal 7 3 2" xfId="49509" xr:uid="{00000000-0005-0000-0000-0000EAC20000}"/>
    <cellStyle name="Normal 7 3 3" xfId="49510" xr:uid="{00000000-0005-0000-0000-0000EBC20000}"/>
    <cellStyle name="Normal 7 4" xfId="49511" xr:uid="{00000000-0005-0000-0000-0000ECC20000}"/>
    <cellStyle name="Normal 7 4 2" xfId="49512" xr:uid="{00000000-0005-0000-0000-0000EDC20000}"/>
    <cellStyle name="Normal 7 4 3" xfId="49513" xr:uid="{00000000-0005-0000-0000-0000EEC20000}"/>
    <cellStyle name="Normal 7 5" xfId="49514" xr:uid="{00000000-0005-0000-0000-0000EFC20000}"/>
    <cellStyle name="Normal 7 5 2" xfId="49515" xr:uid="{00000000-0005-0000-0000-0000F0C20000}"/>
    <cellStyle name="Normal 7 6" xfId="49516" xr:uid="{00000000-0005-0000-0000-0000F1C20000}"/>
    <cellStyle name="Normal 7 7" xfId="49517" xr:uid="{00000000-0005-0000-0000-0000F2C20000}"/>
    <cellStyle name="Normal 7 8" xfId="49518" xr:uid="{00000000-0005-0000-0000-0000F3C20000}"/>
    <cellStyle name="Normal 7 9" xfId="49519" xr:uid="{00000000-0005-0000-0000-0000F4C20000}"/>
    <cellStyle name="Normal 7_1 Conciliação  08.2009" xfId="49520" xr:uid="{00000000-0005-0000-0000-0000F5C20000}"/>
    <cellStyle name="Normal 70" xfId="49521" xr:uid="{00000000-0005-0000-0000-0000F6C20000}"/>
    <cellStyle name="Normal 70 2" xfId="49522" xr:uid="{00000000-0005-0000-0000-0000F7C20000}"/>
    <cellStyle name="Normal 71" xfId="49523" xr:uid="{00000000-0005-0000-0000-0000F8C20000}"/>
    <cellStyle name="Normal 71 2" xfId="49524" xr:uid="{00000000-0005-0000-0000-0000F9C20000}"/>
    <cellStyle name="Normal 72" xfId="49525" xr:uid="{00000000-0005-0000-0000-0000FAC20000}"/>
    <cellStyle name="Normal 72 2" xfId="49526" xr:uid="{00000000-0005-0000-0000-0000FBC20000}"/>
    <cellStyle name="Normal 73" xfId="49527" xr:uid="{00000000-0005-0000-0000-0000FCC20000}"/>
    <cellStyle name="Normal 73 2" xfId="49528" xr:uid="{00000000-0005-0000-0000-0000FDC20000}"/>
    <cellStyle name="Normal 74" xfId="49529" xr:uid="{00000000-0005-0000-0000-0000FEC20000}"/>
    <cellStyle name="Normal 74 2" xfId="49530" xr:uid="{00000000-0005-0000-0000-0000FFC20000}"/>
    <cellStyle name="Normal 75" xfId="49531" xr:uid="{00000000-0005-0000-0000-000000C30000}"/>
    <cellStyle name="Normal 75 2" xfId="49532" xr:uid="{00000000-0005-0000-0000-000001C30000}"/>
    <cellStyle name="Normal 76" xfId="49533" xr:uid="{00000000-0005-0000-0000-000002C30000}"/>
    <cellStyle name="Normal 76 2" xfId="49534" xr:uid="{00000000-0005-0000-0000-000003C30000}"/>
    <cellStyle name="Normal 77" xfId="49535" xr:uid="{00000000-0005-0000-0000-000004C30000}"/>
    <cellStyle name="Normal 77 2" xfId="49536" xr:uid="{00000000-0005-0000-0000-000005C30000}"/>
    <cellStyle name="Normal 78" xfId="49537" xr:uid="{00000000-0005-0000-0000-000006C30000}"/>
    <cellStyle name="Normal 78 2" xfId="49538" xr:uid="{00000000-0005-0000-0000-000007C30000}"/>
    <cellStyle name="Normal 79" xfId="49539" xr:uid="{00000000-0005-0000-0000-000008C30000}"/>
    <cellStyle name="Normal 79 2" xfId="49540" xr:uid="{00000000-0005-0000-0000-000009C30000}"/>
    <cellStyle name="Normal 8" xfId="49541" xr:uid="{00000000-0005-0000-0000-00000AC30000}"/>
    <cellStyle name="Normal 8 10" xfId="49542" xr:uid="{00000000-0005-0000-0000-00000BC30000}"/>
    <cellStyle name="Normal 8 11" xfId="49543" xr:uid="{00000000-0005-0000-0000-00000CC30000}"/>
    <cellStyle name="Normal 8 12" xfId="49544" xr:uid="{00000000-0005-0000-0000-00000DC30000}"/>
    <cellStyle name="Normal 8 13" xfId="49545" xr:uid="{00000000-0005-0000-0000-00000EC30000}"/>
    <cellStyle name="Normal 8 14" xfId="49546" xr:uid="{00000000-0005-0000-0000-00000FC30000}"/>
    <cellStyle name="Normal 8 15" xfId="49547" xr:uid="{00000000-0005-0000-0000-000010C30000}"/>
    <cellStyle name="Normal 8 15 2" xfId="49548" xr:uid="{00000000-0005-0000-0000-000011C30000}"/>
    <cellStyle name="Normal 8 16" xfId="49549" xr:uid="{00000000-0005-0000-0000-000012C30000}"/>
    <cellStyle name="Normal 8 17" xfId="49550" xr:uid="{00000000-0005-0000-0000-000013C30000}"/>
    <cellStyle name="Normal 8 18" xfId="49551" xr:uid="{00000000-0005-0000-0000-000014C30000}"/>
    <cellStyle name="Normal 8 19" xfId="49552" xr:uid="{00000000-0005-0000-0000-000015C30000}"/>
    <cellStyle name="Normal 8 2" xfId="49553" xr:uid="{00000000-0005-0000-0000-000016C30000}"/>
    <cellStyle name="Normal 8 2 2" xfId="49554" xr:uid="{00000000-0005-0000-0000-000017C30000}"/>
    <cellStyle name="Normal 8 2 2 10" xfId="49555" xr:uid="{00000000-0005-0000-0000-000018C30000}"/>
    <cellStyle name="Normal 8 2 2 11" xfId="49556" xr:uid="{00000000-0005-0000-0000-000019C30000}"/>
    <cellStyle name="Normal 8 2 2 2" xfId="49557" xr:uid="{00000000-0005-0000-0000-00001AC30000}"/>
    <cellStyle name="Normal 8 2 2 3" xfId="49558" xr:uid="{00000000-0005-0000-0000-00001BC30000}"/>
    <cellStyle name="Normal 8 2 2 4" xfId="49559" xr:uid="{00000000-0005-0000-0000-00001CC30000}"/>
    <cellStyle name="Normal 8 2 2 5" xfId="49560" xr:uid="{00000000-0005-0000-0000-00001DC30000}"/>
    <cellStyle name="Normal 8 2 2 6" xfId="49561" xr:uid="{00000000-0005-0000-0000-00001EC30000}"/>
    <cellStyle name="Normal 8 2 2 7" xfId="49562" xr:uid="{00000000-0005-0000-0000-00001FC30000}"/>
    <cellStyle name="Normal 8 2 2 8" xfId="49563" xr:uid="{00000000-0005-0000-0000-000020C30000}"/>
    <cellStyle name="Normal 8 2 2 9" xfId="49564" xr:uid="{00000000-0005-0000-0000-000021C30000}"/>
    <cellStyle name="Normal 8 2 3" xfId="49565" xr:uid="{00000000-0005-0000-0000-000022C30000}"/>
    <cellStyle name="Normal 8 2 3 2" xfId="49566" xr:uid="{00000000-0005-0000-0000-000023C30000}"/>
    <cellStyle name="Normal 8 2 3 3" xfId="49567" xr:uid="{00000000-0005-0000-0000-000024C30000}"/>
    <cellStyle name="Normal 8 2 4" xfId="49568" xr:uid="{00000000-0005-0000-0000-000025C30000}"/>
    <cellStyle name="Normal 8 2 5" xfId="49569" xr:uid="{00000000-0005-0000-0000-000026C30000}"/>
    <cellStyle name="Normal 8 2 6" xfId="49570" xr:uid="{00000000-0005-0000-0000-000027C30000}"/>
    <cellStyle name="Normal 8 2 7" xfId="49571" xr:uid="{00000000-0005-0000-0000-000028C30000}"/>
    <cellStyle name="Normal 8 2 8" xfId="49572" xr:uid="{00000000-0005-0000-0000-000029C30000}"/>
    <cellStyle name="Normal 8 20" xfId="49573" xr:uid="{00000000-0005-0000-0000-00002AC30000}"/>
    <cellStyle name="Normal 8 21" xfId="49574" xr:uid="{00000000-0005-0000-0000-00002BC30000}"/>
    <cellStyle name="Normal 8 22" xfId="49575" xr:uid="{00000000-0005-0000-0000-00002CC30000}"/>
    <cellStyle name="Normal 8 23" xfId="49576" xr:uid="{00000000-0005-0000-0000-00002DC30000}"/>
    <cellStyle name="Normal 8 24" xfId="49577" xr:uid="{00000000-0005-0000-0000-00002EC30000}"/>
    <cellStyle name="Normal 8 25" xfId="49578" xr:uid="{00000000-0005-0000-0000-00002FC30000}"/>
    <cellStyle name="Normal 8 26" xfId="49579" xr:uid="{00000000-0005-0000-0000-000030C30000}"/>
    <cellStyle name="Normal 8 27" xfId="49580" xr:uid="{00000000-0005-0000-0000-000031C30000}"/>
    <cellStyle name="Normal 8 28" xfId="49581" xr:uid="{00000000-0005-0000-0000-000032C30000}"/>
    <cellStyle name="Normal 8 29" xfId="49582" xr:uid="{00000000-0005-0000-0000-000033C30000}"/>
    <cellStyle name="Normal 8 3" xfId="49583" xr:uid="{00000000-0005-0000-0000-000034C30000}"/>
    <cellStyle name="Normal 8 3 10" xfId="49584" xr:uid="{00000000-0005-0000-0000-000035C30000}"/>
    <cellStyle name="Normal 8 3 11" xfId="49585" xr:uid="{00000000-0005-0000-0000-000036C30000}"/>
    <cellStyle name="Normal 8 3 12" xfId="49586" xr:uid="{00000000-0005-0000-0000-000037C30000}"/>
    <cellStyle name="Normal 8 3 13" xfId="49587" xr:uid="{00000000-0005-0000-0000-000038C30000}"/>
    <cellStyle name="Normal 8 3 14" xfId="49588" xr:uid="{00000000-0005-0000-0000-000039C30000}"/>
    <cellStyle name="Normal 8 3 15" xfId="49589" xr:uid="{00000000-0005-0000-0000-00003AC30000}"/>
    <cellStyle name="Normal 8 3 16" xfId="49590" xr:uid="{00000000-0005-0000-0000-00003BC30000}"/>
    <cellStyle name="Normal 8 3 17" xfId="49591" xr:uid="{00000000-0005-0000-0000-00003CC30000}"/>
    <cellStyle name="Normal 8 3 18" xfId="49592" xr:uid="{00000000-0005-0000-0000-00003DC30000}"/>
    <cellStyle name="Normal 8 3 19" xfId="49593" xr:uid="{00000000-0005-0000-0000-00003EC30000}"/>
    <cellStyle name="Normal 8 3 2" xfId="49594" xr:uid="{00000000-0005-0000-0000-00003FC30000}"/>
    <cellStyle name="Normal 8 3 2 2" xfId="49595" xr:uid="{00000000-0005-0000-0000-000040C30000}"/>
    <cellStyle name="Normal 8 3 2 3" xfId="49596" xr:uid="{00000000-0005-0000-0000-000041C30000}"/>
    <cellStyle name="Normal 8 3 20" xfId="49597" xr:uid="{00000000-0005-0000-0000-000042C30000}"/>
    <cellStyle name="Normal 8 3 21" xfId="49598" xr:uid="{00000000-0005-0000-0000-000043C30000}"/>
    <cellStyle name="Normal 8 3 22" xfId="49599" xr:uid="{00000000-0005-0000-0000-000044C30000}"/>
    <cellStyle name="Normal 8 3 23" xfId="49600" xr:uid="{00000000-0005-0000-0000-000045C30000}"/>
    <cellStyle name="Normal 8 3 24" xfId="49601" xr:uid="{00000000-0005-0000-0000-000046C30000}"/>
    <cellStyle name="Normal 8 3 25" xfId="49602" xr:uid="{00000000-0005-0000-0000-000047C30000}"/>
    <cellStyle name="Normal 8 3 3" xfId="49603" xr:uid="{00000000-0005-0000-0000-000048C30000}"/>
    <cellStyle name="Normal 8 3 3 2" xfId="49604" xr:uid="{00000000-0005-0000-0000-000049C30000}"/>
    <cellStyle name="Normal 8 3 3 3" xfId="49605" xr:uid="{00000000-0005-0000-0000-00004AC30000}"/>
    <cellStyle name="Normal 8 3 4" xfId="49606" xr:uid="{00000000-0005-0000-0000-00004BC30000}"/>
    <cellStyle name="Normal 8 3 5" xfId="49607" xr:uid="{00000000-0005-0000-0000-00004CC30000}"/>
    <cellStyle name="Normal 8 3 6" xfId="49608" xr:uid="{00000000-0005-0000-0000-00004DC30000}"/>
    <cellStyle name="Normal 8 3 7" xfId="49609" xr:uid="{00000000-0005-0000-0000-00004EC30000}"/>
    <cellStyle name="Normal 8 3 8" xfId="49610" xr:uid="{00000000-0005-0000-0000-00004FC30000}"/>
    <cellStyle name="Normal 8 3 9" xfId="49611" xr:uid="{00000000-0005-0000-0000-000050C30000}"/>
    <cellStyle name="Normal 8 30" xfId="49612" xr:uid="{00000000-0005-0000-0000-000051C30000}"/>
    <cellStyle name="Normal 8 31" xfId="49613" xr:uid="{00000000-0005-0000-0000-000052C30000}"/>
    <cellStyle name="Normal 8 32" xfId="49614" xr:uid="{00000000-0005-0000-0000-000053C30000}"/>
    <cellStyle name="Normal 8 33" xfId="49615" xr:uid="{00000000-0005-0000-0000-000054C30000}"/>
    <cellStyle name="Normal 8 34" xfId="49616" xr:uid="{00000000-0005-0000-0000-000055C30000}"/>
    <cellStyle name="Normal 8 35" xfId="49617" xr:uid="{00000000-0005-0000-0000-000056C30000}"/>
    <cellStyle name="Normal 8 36" xfId="49618" xr:uid="{00000000-0005-0000-0000-000057C30000}"/>
    <cellStyle name="Normal 8 37" xfId="49619" xr:uid="{00000000-0005-0000-0000-000058C30000}"/>
    <cellStyle name="Normal 8 38" xfId="49620" xr:uid="{00000000-0005-0000-0000-000059C30000}"/>
    <cellStyle name="Normal 8 39" xfId="49621" xr:uid="{00000000-0005-0000-0000-00005AC30000}"/>
    <cellStyle name="Normal 8 4" xfId="49622" xr:uid="{00000000-0005-0000-0000-00005BC30000}"/>
    <cellStyle name="Normal 8 4 10" xfId="49623" xr:uid="{00000000-0005-0000-0000-00005CC30000}"/>
    <cellStyle name="Normal 8 4 11" xfId="49624" xr:uid="{00000000-0005-0000-0000-00005DC30000}"/>
    <cellStyle name="Normal 8 4 12" xfId="49625" xr:uid="{00000000-0005-0000-0000-00005EC30000}"/>
    <cellStyle name="Normal 8 4 13" xfId="49626" xr:uid="{00000000-0005-0000-0000-00005FC30000}"/>
    <cellStyle name="Normal 8 4 14" xfId="49627" xr:uid="{00000000-0005-0000-0000-000060C30000}"/>
    <cellStyle name="Normal 8 4 15" xfId="49628" xr:uid="{00000000-0005-0000-0000-000061C30000}"/>
    <cellStyle name="Normal 8 4 16" xfId="49629" xr:uid="{00000000-0005-0000-0000-000062C30000}"/>
    <cellStyle name="Normal 8 4 17" xfId="49630" xr:uid="{00000000-0005-0000-0000-000063C30000}"/>
    <cellStyle name="Normal 8 4 18" xfId="49631" xr:uid="{00000000-0005-0000-0000-000064C30000}"/>
    <cellStyle name="Normal 8 4 19" xfId="49632" xr:uid="{00000000-0005-0000-0000-000065C30000}"/>
    <cellStyle name="Normal 8 4 2" xfId="49633" xr:uid="{00000000-0005-0000-0000-000066C30000}"/>
    <cellStyle name="Normal 8 4 2 2" xfId="49634" xr:uid="{00000000-0005-0000-0000-000067C30000}"/>
    <cellStyle name="Normal 8 4 2 3" xfId="49635" xr:uid="{00000000-0005-0000-0000-000068C30000}"/>
    <cellStyle name="Normal 8 4 20" xfId="49636" xr:uid="{00000000-0005-0000-0000-000069C30000}"/>
    <cellStyle name="Normal 8 4 21" xfId="49637" xr:uid="{00000000-0005-0000-0000-00006AC30000}"/>
    <cellStyle name="Normal 8 4 22" xfId="49638" xr:uid="{00000000-0005-0000-0000-00006BC30000}"/>
    <cellStyle name="Normal 8 4 23" xfId="49639" xr:uid="{00000000-0005-0000-0000-00006CC30000}"/>
    <cellStyle name="Normal 8 4 24" xfId="49640" xr:uid="{00000000-0005-0000-0000-00006DC30000}"/>
    <cellStyle name="Normal 8 4 3" xfId="49641" xr:uid="{00000000-0005-0000-0000-00006EC30000}"/>
    <cellStyle name="Normal 8 4 3 2" xfId="49642" xr:uid="{00000000-0005-0000-0000-00006FC30000}"/>
    <cellStyle name="Normal 8 4 3 3" xfId="49643" xr:uid="{00000000-0005-0000-0000-000070C30000}"/>
    <cellStyle name="Normal 8 4 4" xfId="49644" xr:uid="{00000000-0005-0000-0000-000071C30000}"/>
    <cellStyle name="Normal 8 4 5" xfId="49645" xr:uid="{00000000-0005-0000-0000-000072C30000}"/>
    <cellStyle name="Normal 8 4 6" xfId="49646" xr:uid="{00000000-0005-0000-0000-000073C30000}"/>
    <cellStyle name="Normal 8 4 7" xfId="49647" xr:uid="{00000000-0005-0000-0000-000074C30000}"/>
    <cellStyle name="Normal 8 4 8" xfId="49648" xr:uid="{00000000-0005-0000-0000-000075C30000}"/>
    <cellStyle name="Normal 8 4 9" xfId="49649" xr:uid="{00000000-0005-0000-0000-000076C30000}"/>
    <cellStyle name="Normal 8 40" xfId="49650" xr:uid="{00000000-0005-0000-0000-000077C30000}"/>
    <cellStyle name="Normal 8 41" xfId="49651" xr:uid="{00000000-0005-0000-0000-000078C30000}"/>
    <cellStyle name="Normal 8 42" xfId="49652" xr:uid="{00000000-0005-0000-0000-000079C30000}"/>
    <cellStyle name="Normal 8 43" xfId="49653" xr:uid="{00000000-0005-0000-0000-00007AC30000}"/>
    <cellStyle name="Normal 8 44" xfId="49654" xr:uid="{00000000-0005-0000-0000-00007BC30000}"/>
    <cellStyle name="Normal 8 45" xfId="49655" xr:uid="{00000000-0005-0000-0000-00007CC30000}"/>
    <cellStyle name="Normal 8 46" xfId="49656" xr:uid="{00000000-0005-0000-0000-00007DC30000}"/>
    <cellStyle name="Normal 8 47" xfId="49657" xr:uid="{00000000-0005-0000-0000-00007EC30000}"/>
    <cellStyle name="Normal 8 48" xfId="49658" xr:uid="{00000000-0005-0000-0000-00007FC30000}"/>
    <cellStyle name="Normal 8 49" xfId="49659" xr:uid="{00000000-0005-0000-0000-000080C30000}"/>
    <cellStyle name="Normal 8 5" xfId="49660" xr:uid="{00000000-0005-0000-0000-000081C30000}"/>
    <cellStyle name="Normal 8 5 10" xfId="49661" xr:uid="{00000000-0005-0000-0000-000082C30000}"/>
    <cellStyle name="Normal 8 5 11" xfId="49662" xr:uid="{00000000-0005-0000-0000-000083C30000}"/>
    <cellStyle name="Normal 8 5 12" xfId="49663" xr:uid="{00000000-0005-0000-0000-000084C30000}"/>
    <cellStyle name="Normal 8 5 13" xfId="49664" xr:uid="{00000000-0005-0000-0000-000085C30000}"/>
    <cellStyle name="Normal 8 5 14" xfId="49665" xr:uid="{00000000-0005-0000-0000-000086C30000}"/>
    <cellStyle name="Normal 8 5 15" xfId="49666" xr:uid="{00000000-0005-0000-0000-000087C30000}"/>
    <cellStyle name="Normal 8 5 16" xfId="49667" xr:uid="{00000000-0005-0000-0000-000088C30000}"/>
    <cellStyle name="Normal 8 5 17" xfId="49668" xr:uid="{00000000-0005-0000-0000-000089C30000}"/>
    <cellStyle name="Normal 8 5 18" xfId="49669" xr:uid="{00000000-0005-0000-0000-00008AC30000}"/>
    <cellStyle name="Normal 8 5 19" xfId="49670" xr:uid="{00000000-0005-0000-0000-00008BC30000}"/>
    <cellStyle name="Normal 8 5 2" xfId="49671" xr:uid="{00000000-0005-0000-0000-00008CC30000}"/>
    <cellStyle name="Normal 8 5 2 2" xfId="49672" xr:uid="{00000000-0005-0000-0000-00008DC30000}"/>
    <cellStyle name="Normal 8 5 2 3" xfId="49673" xr:uid="{00000000-0005-0000-0000-00008EC30000}"/>
    <cellStyle name="Normal 8 5 20" xfId="49674" xr:uid="{00000000-0005-0000-0000-00008FC30000}"/>
    <cellStyle name="Normal 8 5 21" xfId="49675" xr:uid="{00000000-0005-0000-0000-000090C30000}"/>
    <cellStyle name="Normal 8 5 22" xfId="49676" xr:uid="{00000000-0005-0000-0000-000091C30000}"/>
    <cellStyle name="Normal 8 5 23" xfId="49677" xr:uid="{00000000-0005-0000-0000-000092C30000}"/>
    <cellStyle name="Normal 8 5 24" xfId="49678" xr:uid="{00000000-0005-0000-0000-000093C30000}"/>
    <cellStyle name="Normal 8 5 3" xfId="49679" xr:uid="{00000000-0005-0000-0000-000094C30000}"/>
    <cellStyle name="Normal 8 5 3 2" xfId="49680" xr:uid="{00000000-0005-0000-0000-000095C30000}"/>
    <cellStyle name="Normal 8 5 3 3" xfId="49681" xr:uid="{00000000-0005-0000-0000-000096C30000}"/>
    <cellStyle name="Normal 8 5 4" xfId="49682" xr:uid="{00000000-0005-0000-0000-000097C30000}"/>
    <cellStyle name="Normal 8 5 5" xfId="49683" xr:uid="{00000000-0005-0000-0000-000098C30000}"/>
    <cellStyle name="Normal 8 5 6" xfId="49684" xr:uid="{00000000-0005-0000-0000-000099C30000}"/>
    <cellStyle name="Normal 8 5 7" xfId="49685" xr:uid="{00000000-0005-0000-0000-00009AC30000}"/>
    <cellStyle name="Normal 8 5 8" xfId="49686" xr:uid="{00000000-0005-0000-0000-00009BC30000}"/>
    <cellStyle name="Normal 8 5 9" xfId="49687" xr:uid="{00000000-0005-0000-0000-00009CC30000}"/>
    <cellStyle name="Normal 8 50" xfId="49688" xr:uid="{00000000-0005-0000-0000-00009DC30000}"/>
    <cellStyle name="Normal 8 51" xfId="49689" xr:uid="{00000000-0005-0000-0000-00009EC30000}"/>
    <cellStyle name="Normal 8 52" xfId="49690" xr:uid="{00000000-0005-0000-0000-00009FC30000}"/>
    <cellStyle name="Normal 8 53" xfId="49691" xr:uid="{00000000-0005-0000-0000-0000A0C30000}"/>
    <cellStyle name="Normal 8 54" xfId="49692" xr:uid="{00000000-0005-0000-0000-0000A1C30000}"/>
    <cellStyle name="Normal 8 55" xfId="49693" xr:uid="{00000000-0005-0000-0000-0000A2C30000}"/>
    <cellStyle name="Normal 8 56" xfId="49694" xr:uid="{00000000-0005-0000-0000-0000A3C30000}"/>
    <cellStyle name="Normal 8 57" xfId="49695" xr:uid="{00000000-0005-0000-0000-0000A4C30000}"/>
    <cellStyle name="Normal 8 58" xfId="49696" xr:uid="{00000000-0005-0000-0000-0000A5C30000}"/>
    <cellStyle name="Normal 8 59" xfId="49697" xr:uid="{00000000-0005-0000-0000-0000A6C30000}"/>
    <cellStyle name="Normal 8 6" xfId="49698" xr:uid="{00000000-0005-0000-0000-0000A7C30000}"/>
    <cellStyle name="Normal 8 60" xfId="49699" xr:uid="{00000000-0005-0000-0000-0000A8C30000}"/>
    <cellStyle name="Normal 8 61" xfId="49700" xr:uid="{00000000-0005-0000-0000-0000A9C30000}"/>
    <cellStyle name="Normal 8 62" xfId="49701" xr:uid="{00000000-0005-0000-0000-0000AAC30000}"/>
    <cellStyle name="Normal 8 63" xfId="49702" xr:uid="{00000000-0005-0000-0000-0000ABC30000}"/>
    <cellStyle name="Normal 8 7" xfId="49703" xr:uid="{00000000-0005-0000-0000-0000ACC30000}"/>
    <cellStyle name="Normal 8 8" xfId="49704" xr:uid="{00000000-0005-0000-0000-0000ADC30000}"/>
    <cellStyle name="Normal 8 9" xfId="49705" xr:uid="{00000000-0005-0000-0000-0000AEC30000}"/>
    <cellStyle name="Normal 8_1 Conciliação  08.2009" xfId="49706" xr:uid="{00000000-0005-0000-0000-0000AFC30000}"/>
    <cellStyle name="Normal 80" xfId="49707" xr:uid="{00000000-0005-0000-0000-0000B0C30000}"/>
    <cellStyle name="Normal 81" xfId="49708" xr:uid="{00000000-0005-0000-0000-0000B1C30000}"/>
    <cellStyle name="Normal 81 2" xfId="49709" xr:uid="{00000000-0005-0000-0000-0000B2C30000}"/>
    <cellStyle name="Normal 82" xfId="49710" xr:uid="{00000000-0005-0000-0000-0000B3C30000}"/>
    <cellStyle name="Normal 82 2" xfId="49711" xr:uid="{00000000-0005-0000-0000-0000B4C30000}"/>
    <cellStyle name="Normal 83" xfId="49712" xr:uid="{00000000-0005-0000-0000-0000B5C30000}"/>
    <cellStyle name="Normal 83 2" xfId="49713" xr:uid="{00000000-0005-0000-0000-0000B6C30000}"/>
    <cellStyle name="Normal 84" xfId="49714" xr:uid="{00000000-0005-0000-0000-0000B7C30000}"/>
    <cellStyle name="Normal 84 2" xfId="49715" xr:uid="{00000000-0005-0000-0000-0000B8C30000}"/>
    <cellStyle name="Normal 85" xfId="49716" xr:uid="{00000000-0005-0000-0000-0000B9C30000}"/>
    <cellStyle name="Normal 85 2" xfId="49717" xr:uid="{00000000-0005-0000-0000-0000BAC30000}"/>
    <cellStyle name="Normal 86" xfId="49718" xr:uid="{00000000-0005-0000-0000-0000BBC30000}"/>
    <cellStyle name="Normal 86 2" xfId="49719" xr:uid="{00000000-0005-0000-0000-0000BCC30000}"/>
    <cellStyle name="Normal 87" xfId="49720" xr:uid="{00000000-0005-0000-0000-0000BDC30000}"/>
    <cellStyle name="Normal 87 2" xfId="49721" xr:uid="{00000000-0005-0000-0000-0000BEC30000}"/>
    <cellStyle name="Normal 88" xfId="49722" xr:uid="{00000000-0005-0000-0000-0000BFC30000}"/>
    <cellStyle name="Normal 88 2" xfId="49723" xr:uid="{00000000-0005-0000-0000-0000C0C30000}"/>
    <cellStyle name="Normal 89" xfId="49724" xr:uid="{00000000-0005-0000-0000-0000C1C30000}"/>
    <cellStyle name="Normal 89 2" xfId="49725" xr:uid="{00000000-0005-0000-0000-0000C2C30000}"/>
    <cellStyle name="Normal 9" xfId="49726" xr:uid="{00000000-0005-0000-0000-0000C3C30000}"/>
    <cellStyle name="Normal 9 10" xfId="49727" xr:uid="{00000000-0005-0000-0000-0000C4C30000}"/>
    <cellStyle name="Normal 9 11" xfId="49728" xr:uid="{00000000-0005-0000-0000-0000C5C30000}"/>
    <cellStyle name="Normal 9 12" xfId="49729" xr:uid="{00000000-0005-0000-0000-0000C6C30000}"/>
    <cellStyle name="Normal 9 2" xfId="49730" xr:uid="{00000000-0005-0000-0000-0000C7C30000}"/>
    <cellStyle name="Normal 9 2 2" xfId="49731" xr:uid="{00000000-0005-0000-0000-0000C8C30000}"/>
    <cellStyle name="Normal 9 2 2 2" xfId="49732" xr:uid="{00000000-0005-0000-0000-0000C9C30000}"/>
    <cellStyle name="Normal 9 2 3" xfId="49733" xr:uid="{00000000-0005-0000-0000-0000CAC30000}"/>
    <cellStyle name="Normal 9 2 3 2" xfId="49734" xr:uid="{00000000-0005-0000-0000-0000CBC30000}"/>
    <cellStyle name="Normal 9 3" xfId="49735" xr:uid="{00000000-0005-0000-0000-0000CCC30000}"/>
    <cellStyle name="Normal 9 3 2" xfId="49736" xr:uid="{00000000-0005-0000-0000-0000CDC30000}"/>
    <cellStyle name="Normal 9 3 3" xfId="49737" xr:uid="{00000000-0005-0000-0000-0000CEC30000}"/>
    <cellStyle name="Normal 9 3 4" xfId="49738" xr:uid="{00000000-0005-0000-0000-0000CFC30000}"/>
    <cellStyle name="Normal 9 3 5" xfId="49739" xr:uid="{00000000-0005-0000-0000-0000D0C30000}"/>
    <cellStyle name="Normal 9 4" xfId="49740" xr:uid="{00000000-0005-0000-0000-0000D1C30000}"/>
    <cellStyle name="Normal 9 4 2" xfId="49741" xr:uid="{00000000-0005-0000-0000-0000D2C30000}"/>
    <cellStyle name="Normal 9 4 3" xfId="49742" xr:uid="{00000000-0005-0000-0000-0000D3C30000}"/>
    <cellStyle name="Normal 9 4 4" xfId="49743" xr:uid="{00000000-0005-0000-0000-0000D4C30000}"/>
    <cellStyle name="Normal 9 5" xfId="49744" xr:uid="{00000000-0005-0000-0000-0000D5C30000}"/>
    <cellStyle name="Normal 9 5 2" xfId="49745" xr:uid="{00000000-0005-0000-0000-0000D6C30000}"/>
    <cellStyle name="Normal 9 5 3" xfId="49746" xr:uid="{00000000-0005-0000-0000-0000D7C30000}"/>
    <cellStyle name="Normal 9 6" xfId="49747" xr:uid="{00000000-0005-0000-0000-0000D8C30000}"/>
    <cellStyle name="Normal 9 6 2" xfId="49748" xr:uid="{00000000-0005-0000-0000-0000D9C30000}"/>
    <cellStyle name="Normal 9 7" xfId="49749" xr:uid="{00000000-0005-0000-0000-0000DAC30000}"/>
    <cellStyle name="Normal 9 8" xfId="49750" xr:uid="{00000000-0005-0000-0000-0000DBC30000}"/>
    <cellStyle name="Normal 9 9" xfId="49751" xr:uid="{00000000-0005-0000-0000-0000DCC30000}"/>
    <cellStyle name="Normal 9_1 Conciliação  08.2009" xfId="49752" xr:uid="{00000000-0005-0000-0000-0000DDC30000}"/>
    <cellStyle name="Normal 90" xfId="49753" xr:uid="{00000000-0005-0000-0000-0000DEC30000}"/>
    <cellStyle name="Normal 90 2" xfId="49754" xr:uid="{00000000-0005-0000-0000-0000DFC30000}"/>
    <cellStyle name="Normal 91" xfId="49755" xr:uid="{00000000-0005-0000-0000-0000E0C30000}"/>
    <cellStyle name="Normal 91 2" xfId="49756" xr:uid="{00000000-0005-0000-0000-0000E1C30000}"/>
    <cellStyle name="Normal 92" xfId="49757" xr:uid="{00000000-0005-0000-0000-0000E2C30000}"/>
    <cellStyle name="Normal 92 2" xfId="49758" xr:uid="{00000000-0005-0000-0000-0000E3C30000}"/>
    <cellStyle name="Normal 93" xfId="49759" xr:uid="{00000000-0005-0000-0000-0000E4C30000}"/>
    <cellStyle name="Normal 93 2" xfId="49760" xr:uid="{00000000-0005-0000-0000-0000E5C30000}"/>
    <cellStyle name="Normal 94" xfId="49761" xr:uid="{00000000-0005-0000-0000-0000E6C30000}"/>
    <cellStyle name="Normal 94 2" xfId="49762" xr:uid="{00000000-0005-0000-0000-0000E7C30000}"/>
    <cellStyle name="Normal 94 3" xfId="49763" xr:uid="{00000000-0005-0000-0000-0000E8C30000}"/>
    <cellStyle name="Normal 95" xfId="49764" xr:uid="{00000000-0005-0000-0000-0000E9C30000}"/>
    <cellStyle name="Normal 96" xfId="49765" xr:uid="{00000000-0005-0000-0000-0000EAC30000}"/>
    <cellStyle name="Normal 97" xfId="49766" xr:uid="{00000000-0005-0000-0000-0000EBC30000}"/>
    <cellStyle name="Normal 98" xfId="49767" xr:uid="{00000000-0005-0000-0000-0000ECC30000}"/>
    <cellStyle name="Normal 99" xfId="49768" xr:uid="{00000000-0005-0000-0000-0000EDC30000}"/>
    <cellStyle name="Normal bold" xfId="49769" xr:uid="{00000000-0005-0000-0000-0000EEC30000}"/>
    <cellStyle name="Normal Italics" xfId="49770" xr:uid="{00000000-0005-0000-0000-0000EFC30000}"/>
    <cellStyle name="normal1" xfId="49771" xr:uid="{00000000-0005-0000-0000-0000F0C30000}"/>
    <cellStyle name="Normale_ cellular Costs" xfId="49772" xr:uid="{00000000-0005-0000-0000-0000F1C30000}"/>
    <cellStyle name="NormalGB" xfId="49773" xr:uid="{00000000-0005-0000-0000-0000F2C30000}"/>
    <cellStyle name="Nota 10" xfId="49774" xr:uid="{00000000-0005-0000-0000-0000F3C30000}"/>
    <cellStyle name="Nota 10 10" xfId="49775" xr:uid="{00000000-0005-0000-0000-0000F4C30000}"/>
    <cellStyle name="Nota 10 11" xfId="49776" xr:uid="{00000000-0005-0000-0000-0000F5C30000}"/>
    <cellStyle name="Nota 10 12" xfId="49777" xr:uid="{00000000-0005-0000-0000-0000F6C30000}"/>
    <cellStyle name="Nota 10 13" xfId="49778" xr:uid="{00000000-0005-0000-0000-0000F7C30000}"/>
    <cellStyle name="Nota 10 14" xfId="49779" xr:uid="{00000000-0005-0000-0000-0000F8C30000}"/>
    <cellStyle name="Nota 10 15" xfId="49780" xr:uid="{00000000-0005-0000-0000-0000F9C30000}"/>
    <cellStyle name="Nota 10 16" xfId="49781" xr:uid="{00000000-0005-0000-0000-0000FAC30000}"/>
    <cellStyle name="Nota 10 17" xfId="49782" xr:uid="{00000000-0005-0000-0000-0000FBC30000}"/>
    <cellStyle name="Nota 10 18" xfId="49783" xr:uid="{00000000-0005-0000-0000-0000FCC30000}"/>
    <cellStyle name="Nota 10 19" xfId="49784" xr:uid="{00000000-0005-0000-0000-0000FDC30000}"/>
    <cellStyle name="Nota 10 2" xfId="49785" xr:uid="{00000000-0005-0000-0000-0000FEC30000}"/>
    <cellStyle name="Nota 10 2 10" xfId="49786" xr:uid="{00000000-0005-0000-0000-0000FFC30000}"/>
    <cellStyle name="Nota 10 2 11" xfId="49787" xr:uid="{00000000-0005-0000-0000-000000C40000}"/>
    <cellStyle name="Nota 10 2 12" xfId="49788" xr:uid="{00000000-0005-0000-0000-000001C40000}"/>
    <cellStyle name="Nota 10 2 13" xfId="49789" xr:uid="{00000000-0005-0000-0000-000002C40000}"/>
    <cellStyle name="Nota 10 2 14" xfId="49790" xr:uid="{00000000-0005-0000-0000-000003C40000}"/>
    <cellStyle name="Nota 10 2 15" xfId="49791" xr:uid="{00000000-0005-0000-0000-000004C40000}"/>
    <cellStyle name="Nota 10 2 16" xfId="49792" xr:uid="{00000000-0005-0000-0000-000005C40000}"/>
    <cellStyle name="Nota 10 2 17" xfId="49793" xr:uid="{00000000-0005-0000-0000-000006C40000}"/>
    <cellStyle name="Nota 10 2 18" xfId="49794" xr:uid="{00000000-0005-0000-0000-000007C40000}"/>
    <cellStyle name="Nota 10 2 19" xfId="49795" xr:uid="{00000000-0005-0000-0000-000008C40000}"/>
    <cellStyle name="Nota 10 2 2" xfId="49796" xr:uid="{00000000-0005-0000-0000-000009C40000}"/>
    <cellStyle name="Nota 10 2 2 10" xfId="49797" xr:uid="{00000000-0005-0000-0000-00000AC40000}"/>
    <cellStyle name="Nota 10 2 2 11" xfId="49798" xr:uid="{00000000-0005-0000-0000-00000BC40000}"/>
    <cellStyle name="Nota 10 2 2 12" xfId="49799" xr:uid="{00000000-0005-0000-0000-00000CC40000}"/>
    <cellStyle name="Nota 10 2 2 13" xfId="49800" xr:uid="{00000000-0005-0000-0000-00000DC40000}"/>
    <cellStyle name="Nota 10 2 2 14" xfId="49801" xr:uid="{00000000-0005-0000-0000-00000EC40000}"/>
    <cellStyle name="Nota 10 2 2 15" xfId="49802" xr:uid="{00000000-0005-0000-0000-00000FC40000}"/>
    <cellStyle name="Nota 10 2 2 16" xfId="49803" xr:uid="{00000000-0005-0000-0000-000010C40000}"/>
    <cellStyle name="Nota 10 2 2 17" xfId="49804" xr:uid="{00000000-0005-0000-0000-000011C40000}"/>
    <cellStyle name="Nota 10 2 2 18" xfId="49805" xr:uid="{00000000-0005-0000-0000-000012C40000}"/>
    <cellStyle name="Nota 10 2 2 19" xfId="49806" xr:uid="{00000000-0005-0000-0000-000013C40000}"/>
    <cellStyle name="Nota 10 2 2 2" xfId="49807" xr:uid="{00000000-0005-0000-0000-000014C40000}"/>
    <cellStyle name="Nota 10 2 2 20" xfId="49808" xr:uid="{00000000-0005-0000-0000-000015C40000}"/>
    <cellStyle name="Nota 10 2 2 21" xfId="49809" xr:uid="{00000000-0005-0000-0000-000016C40000}"/>
    <cellStyle name="Nota 10 2 2 22" xfId="49810" xr:uid="{00000000-0005-0000-0000-000017C40000}"/>
    <cellStyle name="Nota 10 2 2 23" xfId="49811" xr:uid="{00000000-0005-0000-0000-000018C40000}"/>
    <cellStyle name="Nota 10 2 2 3" xfId="49812" xr:uid="{00000000-0005-0000-0000-000019C40000}"/>
    <cellStyle name="Nota 10 2 2 4" xfId="49813" xr:uid="{00000000-0005-0000-0000-00001AC40000}"/>
    <cellStyle name="Nota 10 2 2 5" xfId="49814" xr:uid="{00000000-0005-0000-0000-00001BC40000}"/>
    <cellStyle name="Nota 10 2 2 6" xfId="49815" xr:uid="{00000000-0005-0000-0000-00001CC40000}"/>
    <cellStyle name="Nota 10 2 2 7" xfId="49816" xr:uid="{00000000-0005-0000-0000-00001DC40000}"/>
    <cellStyle name="Nota 10 2 2 8" xfId="49817" xr:uid="{00000000-0005-0000-0000-00001EC40000}"/>
    <cellStyle name="Nota 10 2 2 9" xfId="49818" xr:uid="{00000000-0005-0000-0000-00001FC40000}"/>
    <cellStyle name="Nota 10 2 20" xfId="49819" xr:uid="{00000000-0005-0000-0000-000020C40000}"/>
    <cellStyle name="Nota 10 2 21" xfId="49820" xr:uid="{00000000-0005-0000-0000-000021C40000}"/>
    <cellStyle name="Nota 10 2 22" xfId="49821" xr:uid="{00000000-0005-0000-0000-000022C40000}"/>
    <cellStyle name="Nota 10 2 23" xfId="49822" xr:uid="{00000000-0005-0000-0000-000023C40000}"/>
    <cellStyle name="Nota 10 2 24" xfId="49823" xr:uid="{00000000-0005-0000-0000-000024C40000}"/>
    <cellStyle name="Nota 10 2 25" xfId="49824" xr:uid="{00000000-0005-0000-0000-000025C40000}"/>
    <cellStyle name="Nota 10 2 26" xfId="49825" xr:uid="{00000000-0005-0000-0000-000026C40000}"/>
    <cellStyle name="Nota 10 2 27" xfId="49826" xr:uid="{00000000-0005-0000-0000-000027C40000}"/>
    <cellStyle name="Nota 10 2 28" xfId="49827" xr:uid="{00000000-0005-0000-0000-000028C40000}"/>
    <cellStyle name="Nota 10 2 29" xfId="49828" xr:uid="{00000000-0005-0000-0000-000029C40000}"/>
    <cellStyle name="Nota 10 2 3" xfId="49829" xr:uid="{00000000-0005-0000-0000-00002AC40000}"/>
    <cellStyle name="Nota 10 2 30" xfId="49830" xr:uid="{00000000-0005-0000-0000-00002BC40000}"/>
    <cellStyle name="Nota 10 2 31" xfId="49831" xr:uid="{00000000-0005-0000-0000-00002CC40000}"/>
    <cellStyle name="Nota 10 2 32" xfId="49832" xr:uid="{00000000-0005-0000-0000-00002DC40000}"/>
    <cellStyle name="Nota 10 2 33" xfId="49833" xr:uid="{00000000-0005-0000-0000-00002EC40000}"/>
    <cellStyle name="Nota 10 2 34" xfId="49834" xr:uid="{00000000-0005-0000-0000-00002FC40000}"/>
    <cellStyle name="Nota 10 2 35" xfId="49835" xr:uid="{00000000-0005-0000-0000-000030C40000}"/>
    <cellStyle name="Nota 10 2 36" xfId="49836" xr:uid="{00000000-0005-0000-0000-000031C40000}"/>
    <cellStyle name="Nota 10 2 37" xfId="49837" xr:uid="{00000000-0005-0000-0000-000032C40000}"/>
    <cellStyle name="Nota 10 2 38" xfId="49838" xr:uid="{00000000-0005-0000-0000-000033C40000}"/>
    <cellStyle name="Nota 10 2 39" xfId="49839" xr:uid="{00000000-0005-0000-0000-000034C40000}"/>
    <cellStyle name="Nota 10 2 4" xfId="49840" xr:uid="{00000000-0005-0000-0000-000035C40000}"/>
    <cellStyle name="Nota 10 2 40" xfId="49841" xr:uid="{00000000-0005-0000-0000-000036C40000}"/>
    <cellStyle name="Nota 10 2 41" xfId="49842" xr:uid="{00000000-0005-0000-0000-000037C40000}"/>
    <cellStyle name="Nota 10 2 42" xfId="49843" xr:uid="{00000000-0005-0000-0000-000038C40000}"/>
    <cellStyle name="Nota 10 2 43" xfId="49844" xr:uid="{00000000-0005-0000-0000-000039C40000}"/>
    <cellStyle name="Nota 10 2 44" xfId="49845" xr:uid="{00000000-0005-0000-0000-00003AC40000}"/>
    <cellStyle name="Nota 10 2 45" xfId="49846" xr:uid="{00000000-0005-0000-0000-00003BC40000}"/>
    <cellStyle name="Nota 10 2 46" xfId="49847" xr:uid="{00000000-0005-0000-0000-00003CC40000}"/>
    <cellStyle name="Nota 10 2 5" xfId="49848" xr:uid="{00000000-0005-0000-0000-00003DC40000}"/>
    <cellStyle name="Nota 10 2 6" xfId="49849" xr:uid="{00000000-0005-0000-0000-00003EC40000}"/>
    <cellStyle name="Nota 10 2 7" xfId="49850" xr:uid="{00000000-0005-0000-0000-00003FC40000}"/>
    <cellStyle name="Nota 10 2 8" xfId="49851" xr:uid="{00000000-0005-0000-0000-000040C40000}"/>
    <cellStyle name="Nota 10 2 9" xfId="49852" xr:uid="{00000000-0005-0000-0000-000041C40000}"/>
    <cellStyle name="Nota 10 20" xfId="49853" xr:uid="{00000000-0005-0000-0000-000042C40000}"/>
    <cellStyle name="Nota 10 21" xfId="49854" xr:uid="{00000000-0005-0000-0000-000043C40000}"/>
    <cellStyle name="Nota 10 22" xfId="49855" xr:uid="{00000000-0005-0000-0000-000044C40000}"/>
    <cellStyle name="Nota 10 23" xfId="49856" xr:uid="{00000000-0005-0000-0000-000045C40000}"/>
    <cellStyle name="Nota 10 24" xfId="49857" xr:uid="{00000000-0005-0000-0000-000046C40000}"/>
    <cellStyle name="Nota 10 25" xfId="49858" xr:uid="{00000000-0005-0000-0000-000047C40000}"/>
    <cellStyle name="Nota 10 26" xfId="49859" xr:uid="{00000000-0005-0000-0000-000048C40000}"/>
    <cellStyle name="Nota 10 27" xfId="49860" xr:uid="{00000000-0005-0000-0000-000049C40000}"/>
    <cellStyle name="Nota 10 28" xfId="49861" xr:uid="{00000000-0005-0000-0000-00004AC40000}"/>
    <cellStyle name="Nota 10 29" xfId="49862" xr:uid="{00000000-0005-0000-0000-00004BC40000}"/>
    <cellStyle name="Nota 10 29 2" xfId="49863" xr:uid="{00000000-0005-0000-0000-00004CC40000}"/>
    <cellStyle name="Nota 10 29 3" xfId="49864" xr:uid="{00000000-0005-0000-0000-00004DC40000}"/>
    <cellStyle name="Nota 10 29 4" xfId="49865" xr:uid="{00000000-0005-0000-0000-00004EC40000}"/>
    <cellStyle name="Nota 10 3" xfId="49866" xr:uid="{00000000-0005-0000-0000-00004FC40000}"/>
    <cellStyle name="Nota 10 3 10" xfId="49867" xr:uid="{00000000-0005-0000-0000-000050C40000}"/>
    <cellStyle name="Nota 10 3 11" xfId="49868" xr:uid="{00000000-0005-0000-0000-000051C40000}"/>
    <cellStyle name="Nota 10 3 12" xfId="49869" xr:uid="{00000000-0005-0000-0000-000052C40000}"/>
    <cellStyle name="Nota 10 3 13" xfId="49870" xr:uid="{00000000-0005-0000-0000-000053C40000}"/>
    <cellStyle name="Nota 10 3 14" xfId="49871" xr:uid="{00000000-0005-0000-0000-000054C40000}"/>
    <cellStyle name="Nota 10 3 15" xfId="49872" xr:uid="{00000000-0005-0000-0000-000055C40000}"/>
    <cellStyle name="Nota 10 3 16" xfId="49873" xr:uid="{00000000-0005-0000-0000-000056C40000}"/>
    <cellStyle name="Nota 10 3 17" xfId="49874" xr:uid="{00000000-0005-0000-0000-000057C40000}"/>
    <cellStyle name="Nota 10 3 18" xfId="49875" xr:uid="{00000000-0005-0000-0000-000058C40000}"/>
    <cellStyle name="Nota 10 3 19" xfId="49876" xr:uid="{00000000-0005-0000-0000-000059C40000}"/>
    <cellStyle name="Nota 10 3 2" xfId="49877" xr:uid="{00000000-0005-0000-0000-00005AC40000}"/>
    <cellStyle name="Nota 10 3 2 2" xfId="49878" xr:uid="{00000000-0005-0000-0000-00005BC40000}"/>
    <cellStyle name="Nota 10 3 2 3" xfId="49879" xr:uid="{00000000-0005-0000-0000-00005CC40000}"/>
    <cellStyle name="Nota 10 3 2 4" xfId="49880" xr:uid="{00000000-0005-0000-0000-00005DC40000}"/>
    <cellStyle name="Nota 10 3 2 5" xfId="49881" xr:uid="{00000000-0005-0000-0000-00005EC40000}"/>
    <cellStyle name="Nota 10 3 2 6" xfId="49882" xr:uid="{00000000-0005-0000-0000-00005FC40000}"/>
    <cellStyle name="Nota 10 3 2 7" xfId="49883" xr:uid="{00000000-0005-0000-0000-000060C40000}"/>
    <cellStyle name="Nota 10 3 20" xfId="49884" xr:uid="{00000000-0005-0000-0000-000061C40000}"/>
    <cellStyle name="Nota 10 3 21" xfId="49885" xr:uid="{00000000-0005-0000-0000-000062C40000}"/>
    <cellStyle name="Nota 10 3 22" xfId="49886" xr:uid="{00000000-0005-0000-0000-000063C40000}"/>
    <cellStyle name="Nota 10 3 23" xfId="49887" xr:uid="{00000000-0005-0000-0000-000064C40000}"/>
    <cellStyle name="Nota 10 3 24" xfId="49888" xr:uid="{00000000-0005-0000-0000-000065C40000}"/>
    <cellStyle name="Nota 10 3 25" xfId="49889" xr:uid="{00000000-0005-0000-0000-000066C40000}"/>
    <cellStyle name="Nota 10 3 3" xfId="49890" xr:uid="{00000000-0005-0000-0000-000067C40000}"/>
    <cellStyle name="Nota 10 3 3 2" xfId="49891" xr:uid="{00000000-0005-0000-0000-000068C40000}"/>
    <cellStyle name="Nota 10 3 3 3" xfId="49892" xr:uid="{00000000-0005-0000-0000-000069C40000}"/>
    <cellStyle name="Nota 10 3 3 4" xfId="49893" xr:uid="{00000000-0005-0000-0000-00006AC40000}"/>
    <cellStyle name="Nota 10 3 3 5" xfId="49894" xr:uid="{00000000-0005-0000-0000-00006BC40000}"/>
    <cellStyle name="Nota 10 3 3 6" xfId="49895" xr:uid="{00000000-0005-0000-0000-00006CC40000}"/>
    <cellStyle name="Nota 10 3 4" xfId="49896" xr:uid="{00000000-0005-0000-0000-00006DC40000}"/>
    <cellStyle name="Nota 10 3 4 2" xfId="49897" xr:uid="{00000000-0005-0000-0000-00006EC40000}"/>
    <cellStyle name="Nota 10 3 4 3" xfId="49898" xr:uid="{00000000-0005-0000-0000-00006FC40000}"/>
    <cellStyle name="Nota 10 3 4 4" xfId="49899" xr:uid="{00000000-0005-0000-0000-000070C40000}"/>
    <cellStyle name="Nota 10 3 5" xfId="49900" xr:uid="{00000000-0005-0000-0000-000071C40000}"/>
    <cellStyle name="Nota 10 3 6" xfId="49901" xr:uid="{00000000-0005-0000-0000-000072C40000}"/>
    <cellStyle name="Nota 10 3 7" xfId="49902" xr:uid="{00000000-0005-0000-0000-000073C40000}"/>
    <cellStyle name="Nota 10 3 8" xfId="49903" xr:uid="{00000000-0005-0000-0000-000074C40000}"/>
    <cellStyle name="Nota 10 3 9" xfId="49904" xr:uid="{00000000-0005-0000-0000-000075C40000}"/>
    <cellStyle name="Nota 10 30" xfId="49905" xr:uid="{00000000-0005-0000-0000-000076C40000}"/>
    <cellStyle name="Nota 10 31" xfId="49906" xr:uid="{00000000-0005-0000-0000-000077C40000}"/>
    <cellStyle name="Nota 10 32" xfId="49907" xr:uid="{00000000-0005-0000-0000-000078C40000}"/>
    <cellStyle name="Nota 10 33" xfId="49908" xr:uid="{00000000-0005-0000-0000-000079C40000}"/>
    <cellStyle name="Nota 10 34" xfId="49909" xr:uid="{00000000-0005-0000-0000-00007AC40000}"/>
    <cellStyle name="Nota 10 35" xfId="49910" xr:uid="{00000000-0005-0000-0000-00007BC40000}"/>
    <cellStyle name="Nota 10 36" xfId="49911" xr:uid="{00000000-0005-0000-0000-00007CC40000}"/>
    <cellStyle name="Nota 10 37" xfId="49912" xr:uid="{00000000-0005-0000-0000-00007DC40000}"/>
    <cellStyle name="Nota 10 38" xfId="49913" xr:uid="{00000000-0005-0000-0000-00007EC40000}"/>
    <cellStyle name="Nota 10 39" xfId="49914" xr:uid="{00000000-0005-0000-0000-00007FC40000}"/>
    <cellStyle name="Nota 10 4" xfId="49915" xr:uid="{00000000-0005-0000-0000-000080C40000}"/>
    <cellStyle name="Nota 10 4 10" xfId="49916" xr:uid="{00000000-0005-0000-0000-000081C40000}"/>
    <cellStyle name="Nota 10 4 11" xfId="49917" xr:uid="{00000000-0005-0000-0000-000082C40000}"/>
    <cellStyle name="Nota 10 4 12" xfId="49918" xr:uid="{00000000-0005-0000-0000-000083C40000}"/>
    <cellStyle name="Nota 10 4 13" xfId="49919" xr:uid="{00000000-0005-0000-0000-000084C40000}"/>
    <cellStyle name="Nota 10 4 14" xfId="49920" xr:uid="{00000000-0005-0000-0000-000085C40000}"/>
    <cellStyle name="Nota 10 4 15" xfId="49921" xr:uid="{00000000-0005-0000-0000-000086C40000}"/>
    <cellStyle name="Nota 10 4 16" xfId="49922" xr:uid="{00000000-0005-0000-0000-000087C40000}"/>
    <cellStyle name="Nota 10 4 17" xfId="49923" xr:uid="{00000000-0005-0000-0000-000088C40000}"/>
    <cellStyle name="Nota 10 4 18" xfId="49924" xr:uid="{00000000-0005-0000-0000-000089C40000}"/>
    <cellStyle name="Nota 10 4 19" xfId="49925" xr:uid="{00000000-0005-0000-0000-00008AC40000}"/>
    <cellStyle name="Nota 10 4 2" xfId="49926" xr:uid="{00000000-0005-0000-0000-00008BC40000}"/>
    <cellStyle name="Nota 10 4 2 2" xfId="49927" xr:uid="{00000000-0005-0000-0000-00008CC40000}"/>
    <cellStyle name="Nota 10 4 2 3" xfId="49928" xr:uid="{00000000-0005-0000-0000-00008DC40000}"/>
    <cellStyle name="Nota 10 4 2 4" xfId="49929" xr:uid="{00000000-0005-0000-0000-00008EC40000}"/>
    <cellStyle name="Nota 10 4 2 5" xfId="49930" xr:uid="{00000000-0005-0000-0000-00008FC40000}"/>
    <cellStyle name="Nota 10 4 2 6" xfId="49931" xr:uid="{00000000-0005-0000-0000-000090C40000}"/>
    <cellStyle name="Nota 10 4 2 7" xfId="49932" xr:uid="{00000000-0005-0000-0000-000091C40000}"/>
    <cellStyle name="Nota 10 4 20" xfId="49933" xr:uid="{00000000-0005-0000-0000-000092C40000}"/>
    <cellStyle name="Nota 10 4 21" xfId="49934" xr:uid="{00000000-0005-0000-0000-000093C40000}"/>
    <cellStyle name="Nota 10 4 22" xfId="49935" xr:uid="{00000000-0005-0000-0000-000094C40000}"/>
    <cellStyle name="Nota 10 4 23" xfId="49936" xr:uid="{00000000-0005-0000-0000-000095C40000}"/>
    <cellStyle name="Nota 10 4 24" xfId="49937" xr:uid="{00000000-0005-0000-0000-000096C40000}"/>
    <cellStyle name="Nota 10 4 25" xfId="49938" xr:uid="{00000000-0005-0000-0000-000097C40000}"/>
    <cellStyle name="Nota 10 4 3" xfId="49939" xr:uid="{00000000-0005-0000-0000-000098C40000}"/>
    <cellStyle name="Nota 10 4 3 2" xfId="49940" xr:uid="{00000000-0005-0000-0000-000099C40000}"/>
    <cellStyle name="Nota 10 4 3 3" xfId="49941" xr:uid="{00000000-0005-0000-0000-00009AC40000}"/>
    <cellStyle name="Nota 10 4 3 4" xfId="49942" xr:uid="{00000000-0005-0000-0000-00009BC40000}"/>
    <cellStyle name="Nota 10 4 3 5" xfId="49943" xr:uid="{00000000-0005-0000-0000-00009CC40000}"/>
    <cellStyle name="Nota 10 4 3 6" xfId="49944" xr:uid="{00000000-0005-0000-0000-00009DC40000}"/>
    <cellStyle name="Nota 10 4 4" xfId="49945" xr:uid="{00000000-0005-0000-0000-00009EC40000}"/>
    <cellStyle name="Nota 10 4 4 2" xfId="49946" xr:uid="{00000000-0005-0000-0000-00009FC40000}"/>
    <cellStyle name="Nota 10 4 4 3" xfId="49947" xr:uid="{00000000-0005-0000-0000-0000A0C40000}"/>
    <cellStyle name="Nota 10 4 4 4" xfId="49948" xr:uid="{00000000-0005-0000-0000-0000A1C40000}"/>
    <cellStyle name="Nota 10 4 5" xfId="49949" xr:uid="{00000000-0005-0000-0000-0000A2C40000}"/>
    <cellStyle name="Nota 10 4 6" xfId="49950" xr:uid="{00000000-0005-0000-0000-0000A3C40000}"/>
    <cellStyle name="Nota 10 4 7" xfId="49951" xr:uid="{00000000-0005-0000-0000-0000A4C40000}"/>
    <cellStyle name="Nota 10 4 8" xfId="49952" xr:uid="{00000000-0005-0000-0000-0000A5C40000}"/>
    <cellStyle name="Nota 10 4 9" xfId="49953" xr:uid="{00000000-0005-0000-0000-0000A6C40000}"/>
    <cellStyle name="Nota 10 40" xfId="49954" xr:uid="{00000000-0005-0000-0000-0000A7C40000}"/>
    <cellStyle name="Nota 10 41" xfId="49955" xr:uid="{00000000-0005-0000-0000-0000A8C40000}"/>
    <cellStyle name="Nota 10 42" xfId="49956" xr:uid="{00000000-0005-0000-0000-0000A9C40000}"/>
    <cellStyle name="Nota 10 43" xfId="49957" xr:uid="{00000000-0005-0000-0000-0000AAC40000}"/>
    <cellStyle name="Nota 10 44" xfId="49958" xr:uid="{00000000-0005-0000-0000-0000ABC40000}"/>
    <cellStyle name="Nota 10 45" xfId="49959" xr:uid="{00000000-0005-0000-0000-0000ACC40000}"/>
    <cellStyle name="Nota 10 46" xfId="49960" xr:uid="{00000000-0005-0000-0000-0000ADC40000}"/>
    <cellStyle name="Nota 10 47" xfId="49961" xr:uid="{00000000-0005-0000-0000-0000AEC40000}"/>
    <cellStyle name="Nota 10 48" xfId="49962" xr:uid="{00000000-0005-0000-0000-0000AFC40000}"/>
    <cellStyle name="Nota 10 49" xfId="49963" xr:uid="{00000000-0005-0000-0000-0000B0C40000}"/>
    <cellStyle name="Nota 10 5" xfId="49964" xr:uid="{00000000-0005-0000-0000-0000B1C40000}"/>
    <cellStyle name="Nota 10 5 10" xfId="49965" xr:uid="{00000000-0005-0000-0000-0000B2C40000}"/>
    <cellStyle name="Nota 10 5 11" xfId="49966" xr:uid="{00000000-0005-0000-0000-0000B3C40000}"/>
    <cellStyle name="Nota 10 5 12" xfId="49967" xr:uid="{00000000-0005-0000-0000-0000B4C40000}"/>
    <cellStyle name="Nota 10 5 13" xfId="49968" xr:uid="{00000000-0005-0000-0000-0000B5C40000}"/>
    <cellStyle name="Nota 10 5 14" xfId="49969" xr:uid="{00000000-0005-0000-0000-0000B6C40000}"/>
    <cellStyle name="Nota 10 5 15" xfId="49970" xr:uid="{00000000-0005-0000-0000-0000B7C40000}"/>
    <cellStyle name="Nota 10 5 16" xfId="49971" xr:uid="{00000000-0005-0000-0000-0000B8C40000}"/>
    <cellStyle name="Nota 10 5 17" xfId="49972" xr:uid="{00000000-0005-0000-0000-0000B9C40000}"/>
    <cellStyle name="Nota 10 5 18" xfId="49973" xr:uid="{00000000-0005-0000-0000-0000BAC40000}"/>
    <cellStyle name="Nota 10 5 19" xfId="49974" xr:uid="{00000000-0005-0000-0000-0000BBC40000}"/>
    <cellStyle name="Nota 10 5 2" xfId="49975" xr:uid="{00000000-0005-0000-0000-0000BCC40000}"/>
    <cellStyle name="Nota 10 5 2 2" xfId="49976" xr:uid="{00000000-0005-0000-0000-0000BDC40000}"/>
    <cellStyle name="Nota 10 5 2 3" xfId="49977" xr:uid="{00000000-0005-0000-0000-0000BEC40000}"/>
    <cellStyle name="Nota 10 5 2 4" xfId="49978" xr:uid="{00000000-0005-0000-0000-0000BFC40000}"/>
    <cellStyle name="Nota 10 5 2 5" xfId="49979" xr:uid="{00000000-0005-0000-0000-0000C0C40000}"/>
    <cellStyle name="Nota 10 5 2 6" xfId="49980" xr:uid="{00000000-0005-0000-0000-0000C1C40000}"/>
    <cellStyle name="Nota 10 5 20" xfId="49981" xr:uid="{00000000-0005-0000-0000-0000C2C40000}"/>
    <cellStyle name="Nota 10 5 21" xfId="49982" xr:uid="{00000000-0005-0000-0000-0000C3C40000}"/>
    <cellStyle name="Nota 10 5 22" xfId="49983" xr:uid="{00000000-0005-0000-0000-0000C4C40000}"/>
    <cellStyle name="Nota 10 5 23" xfId="49984" xr:uid="{00000000-0005-0000-0000-0000C5C40000}"/>
    <cellStyle name="Nota 10 5 24" xfId="49985" xr:uid="{00000000-0005-0000-0000-0000C6C40000}"/>
    <cellStyle name="Nota 10 5 25" xfId="49986" xr:uid="{00000000-0005-0000-0000-0000C7C40000}"/>
    <cellStyle name="Nota 10 5 3" xfId="49987" xr:uid="{00000000-0005-0000-0000-0000C8C40000}"/>
    <cellStyle name="Nota 10 5 3 2" xfId="49988" xr:uid="{00000000-0005-0000-0000-0000C9C40000}"/>
    <cellStyle name="Nota 10 5 3 3" xfId="49989" xr:uid="{00000000-0005-0000-0000-0000CAC40000}"/>
    <cellStyle name="Nota 10 5 3 4" xfId="49990" xr:uid="{00000000-0005-0000-0000-0000CBC40000}"/>
    <cellStyle name="Nota 10 5 3 5" xfId="49991" xr:uid="{00000000-0005-0000-0000-0000CCC40000}"/>
    <cellStyle name="Nota 10 5 3 6" xfId="49992" xr:uid="{00000000-0005-0000-0000-0000CDC40000}"/>
    <cellStyle name="Nota 10 5 4" xfId="49993" xr:uid="{00000000-0005-0000-0000-0000CEC40000}"/>
    <cellStyle name="Nota 10 5 4 2" xfId="49994" xr:uid="{00000000-0005-0000-0000-0000CFC40000}"/>
    <cellStyle name="Nota 10 5 4 3" xfId="49995" xr:uid="{00000000-0005-0000-0000-0000D0C40000}"/>
    <cellStyle name="Nota 10 5 4 4" xfId="49996" xr:uid="{00000000-0005-0000-0000-0000D1C40000}"/>
    <cellStyle name="Nota 10 5 5" xfId="49997" xr:uid="{00000000-0005-0000-0000-0000D2C40000}"/>
    <cellStyle name="Nota 10 5 6" xfId="49998" xr:uid="{00000000-0005-0000-0000-0000D3C40000}"/>
    <cellStyle name="Nota 10 5 7" xfId="49999" xr:uid="{00000000-0005-0000-0000-0000D4C40000}"/>
    <cellStyle name="Nota 10 5 8" xfId="50000" xr:uid="{00000000-0005-0000-0000-0000D5C40000}"/>
    <cellStyle name="Nota 10 5 9" xfId="50001" xr:uid="{00000000-0005-0000-0000-0000D6C40000}"/>
    <cellStyle name="Nota 10 50" xfId="50002" xr:uid="{00000000-0005-0000-0000-0000D7C40000}"/>
    <cellStyle name="Nota 10 51" xfId="50003" xr:uid="{00000000-0005-0000-0000-0000D8C40000}"/>
    <cellStyle name="Nota 10 6" xfId="50004" xr:uid="{00000000-0005-0000-0000-0000D9C40000}"/>
    <cellStyle name="Nota 10 6 2" xfId="50005" xr:uid="{00000000-0005-0000-0000-0000DAC40000}"/>
    <cellStyle name="Nota 10 6 3" xfId="50006" xr:uid="{00000000-0005-0000-0000-0000DBC40000}"/>
    <cellStyle name="Nota 10 6 4" xfId="50007" xr:uid="{00000000-0005-0000-0000-0000DCC40000}"/>
    <cellStyle name="Nota 10 6 5" xfId="50008" xr:uid="{00000000-0005-0000-0000-0000DDC40000}"/>
    <cellStyle name="Nota 10 6 6" xfId="50009" xr:uid="{00000000-0005-0000-0000-0000DEC40000}"/>
    <cellStyle name="Nota 10 6 7" xfId="50010" xr:uid="{00000000-0005-0000-0000-0000DFC40000}"/>
    <cellStyle name="Nota 10 6 8" xfId="50011" xr:uid="{00000000-0005-0000-0000-0000E0C40000}"/>
    <cellStyle name="Nota 10 6 9" xfId="50012" xr:uid="{00000000-0005-0000-0000-0000E1C40000}"/>
    <cellStyle name="Nota 10 7" xfId="50013" xr:uid="{00000000-0005-0000-0000-0000E2C40000}"/>
    <cellStyle name="Nota 10 7 10" xfId="50014" xr:uid="{00000000-0005-0000-0000-0000E3C40000}"/>
    <cellStyle name="Nota 10 7 2" xfId="50015" xr:uid="{00000000-0005-0000-0000-0000E4C40000}"/>
    <cellStyle name="Nota 10 7 2 2" xfId="50016" xr:uid="{00000000-0005-0000-0000-0000E5C40000}"/>
    <cellStyle name="Nota 10 7 2 3" xfId="50017" xr:uid="{00000000-0005-0000-0000-0000E6C40000}"/>
    <cellStyle name="Nota 10 7 2 4" xfId="50018" xr:uid="{00000000-0005-0000-0000-0000E7C40000}"/>
    <cellStyle name="Nota 10 7 2 5" xfId="50019" xr:uid="{00000000-0005-0000-0000-0000E8C40000}"/>
    <cellStyle name="Nota 10 7 2 6" xfId="50020" xr:uid="{00000000-0005-0000-0000-0000E9C40000}"/>
    <cellStyle name="Nota 10 7 3" xfId="50021" xr:uid="{00000000-0005-0000-0000-0000EAC40000}"/>
    <cellStyle name="Nota 10 7 4" xfId="50022" xr:uid="{00000000-0005-0000-0000-0000EBC40000}"/>
    <cellStyle name="Nota 10 7 5" xfId="50023" xr:uid="{00000000-0005-0000-0000-0000ECC40000}"/>
    <cellStyle name="Nota 10 7 6" xfId="50024" xr:uid="{00000000-0005-0000-0000-0000EDC40000}"/>
    <cellStyle name="Nota 10 7 7" xfId="50025" xr:uid="{00000000-0005-0000-0000-0000EEC40000}"/>
    <cellStyle name="Nota 10 7 8" xfId="50026" xr:uid="{00000000-0005-0000-0000-0000EFC40000}"/>
    <cellStyle name="Nota 10 7 8 2" xfId="50027" xr:uid="{00000000-0005-0000-0000-0000F0C40000}"/>
    <cellStyle name="Nota 10 7 9" xfId="50028" xr:uid="{00000000-0005-0000-0000-0000F1C40000}"/>
    <cellStyle name="Nota 10 7 9 2" xfId="50029" xr:uid="{00000000-0005-0000-0000-0000F2C40000}"/>
    <cellStyle name="Nota 10 8" xfId="50030" xr:uid="{00000000-0005-0000-0000-0000F3C40000}"/>
    <cellStyle name="Nota 10 8 2" xfId="50031" xr:uid="{00000000-0005-0000-0000-0000F4C40000}"/>
    <cellStyle name="Nota 10 8 3" xfId="50032" xr:uid="{00000000-0005-0000-0000-0000F5C40000}"/>
    <cellStyle name="Nota 10 8 4" xfId="50033" xr:uid="{00000000-0005-0000-0000-0000F6C40000}"/>
    <cellStyle name="Nota 10 8 5" xfId="50034" xr:uid="{00000000-0005-0000-0000-0000F7C40000}"/>
    <cellStyle name="Nota 10 8 6" xfId="50035" xr:uid="{00000000-0005-0000-0000-0000F8C40000}"/>
    <cellStyle name="Nota 10 8 7" xfId="50036" xr:uid="{00000000-0005-0000-0000-0000F9C40000}"/>
    <cellStyle name="Nota 10 8 8" xfId="50037" xr:uid="{00000000-0005-0000-0000-0000FAC40000}"/>
    <cellStyle name="Nota 10 8 9" xfId="50038" xr:uid="{00000000-0005-0000-0000-0000FBC40000}"/>
    <cellStyle name="Nota 10 9" xfId="50039" xr:uid="{00000000-0005-0000-0000-0000FCC40000}"/>
    <cellStyle name="Nota 10 9 2" xfId="50040" xr:uid="{00000000-0005-0000-0000-0000FDC40000}"/>
    <cellStyle name="Nota 10 9 3" xfId="50041" xr:uid="{00000000-0005-0000-0000-0000FEC40000}"/>
    <cellStyle name="Nota 10 9 4" xfId="50042" xr:uid="{00000000-0005-0000-0000-0000FFC40000}"/>
    <cellStyle name="Nota 10 9 5" xfId="50043" xr:uid="{00000000-0005-0000-0000-000000C50000}"/>
    <cellStyle name="Nota 10 9 6" xfId="50044" xr:uid="{00000000-0005-0000-0000-000001C50000}"/>
    <cellStyle name="Nota 10 9 7" xfId="50045" xr:uid="{00000000-0005-0000-0000-000002C50000}"/>
    <cellStyle name="Nota 10 9 8" xfId="50046" xr:uid="{00000000-0005-0000-0000-000003C50000}"/>
    <cellStyle name="Nota 10 9 9" xfId="50047" xr:uid="{00000000-0005-0000-0000-000004C50000}"/>
    <cellStyle name="Nota 10_2140101004" xfId="50048" xr:uid="{00000000-0005-0000-0000-000005C50000}"/>
    <cellStyle name="Nota 100" xfId="50049" xr:uid="{00000000-0005-0000-0000-000006C50000}"/>
    <cellStyle name="Nota 100 10" xfId="50050" xr:uid="{00000000-0005-0000-0000-000007C50000}"/>
    <cellStyle name="Nota 100 2" xfId="50051" xr:uid="{00000000-0005-0000-0000-000008C50000}"/>
    <cellStyle name="Nota 100 2 2" xfId="50052" xr:uid="{00000000-0005-0000-0000-000009C50000}"/>
    <cellStyle name="Nota 100 2 3" xfId="50053" xr:uid="{00000000-0005-0000-0000-00000AC50000}"/>
    <cellStyle name="Nota 100 2 4" xfId="50054" xr:uid="{00000000-0005-0000-0000-00000BC50000}"/>
    <cellStyle name="Nota 100 2 5" xfId="50055" xr:uid="{00000000-0005-0000-0000-00000CC50000}"/>
    <cellStyle name="Nota 100 2 6" xfId="50056" xr:uid="{00000000-0005-0000-0000-00000DC50000}"/>
    <cellStyle name="Nota 100 2 7" xfId="50057" xr:uid="{00000000-0005-0000-0000-00000EC50000}"/>
    <cellStyle name="Nota 100 2 8" xfId="50058" xr:uid="{00000000-0005-0000-0000-00000FC50000}"/>
    <cellStyle name="Nota 100 2 9" xfId="50059" xr:uid="{00000000-0005-0000-0000-000010C50000}"/>
    <cellStyle name="Nota 100 3" xfId="50060" xr:uid="{00000000-0005-0000-0000-000011C50000}"/>
    <cellStyle name="Nota 100 4" xfId="50061" xr:uid="{00000000-0005-0000-0000-000012C50000}"/>
    <cellStyle name="Nota 100 5" xfId="50062" xr:uid="{00000000-0005-0000-0000-000013C50000}"/>
    <cellStyle name="Nota 100 6" xfId="50063" xr:uid="{00000000-0005-0000-0000-000014C50000}"/>
    <cellStyle name="Nota 100 7" xfId="50064" xr:uid="{00000000-0005-0000-0000-000015C50000}"/>
    <cellStyle name="Nota 100 8" xfId="50065" xr:uid="{00000000-0005-0000-0000-000016C50000}"/>
    <cellStyle name="Nota 100 9" xfId="50066" xr:uid="{00000000-0005-0000-0000-000017C50000}"/>
    <cellStyle name="Nota 100_Analise 04-2008 FINAL" xfId="50067" xr:uid="{00000000-0005-0000-0000-000018C50000}"/>
    <cellStyle name="Nota 101" xfId="50068" xr:uid="{00000000-0005-0000-0000-000019C50000}"/>
    <cellStyle name="Nota 101 10" xfId="50069" xr:uid="{00000000-0005-0000-0000-00001AC50000}"/>
    <cellStyle name="Nota 101 2" xfId="50070" xr:uid="{00000000-0005-0000-0000-00001BC50000}"/>
    <cellStyle name="Nota 101 2 2" xfId="50071" xr:uid="{00000000-0005-0000-0000-00001CC50000}"/>
    <cellStyle name="Nota 101 2 3" xfId="50072" xr:uid="{00000000-0005-0000-0000-00001DC50000}"/>
    <cellStyle name="Nota 101 2 4" xfId="50073" xr:uid="{00000000-0005-0000-0000-00001EC50000}"/>
    <cellStyle name="Nota 101 2 5" xfId="50074" xr:uid="{00000000-0005-0000-0000-00001FC50000}"/>
    <cellStyle name="Nota 101 2 6" xfId="50075" xr:uid="{00000000-0005-0000-0000-000020C50000}"/>
    <cellStyle name="Nota 101 2 7" xfId="50076" xr:uid="{00000000-0005-0000-0000-000021C50000}"/>
    <cellStyle name="Nota 101 2 8" xfId="50077" xr:uid="{00000000-0005-0000-0000-000022C50000}"/>
    <cellStyle name="Nota 101 2 9" xfId="50078" xr:uid="{00000000-0005-0000-0000-000023C50000}"/>
    <cellStyle name="Nota 101 3" xfId="50079" xr:uid="{00000000-0005-0000-0000-000024C50000}"/>
    <cellStyle name="Nota 101 4" xfId="50080" xr:uid="{00000000-0005-0000-0000-000025C50000}"/>
    <cellStyle name="Nota 101 5" xfId="50081" xr:uid="{00000000-0005-0000-0000-000026C50000}"/>
    <cellStyle name="Nota 101 6" xfId="50082" xr:uid="{00000000-0005-0000-0000-000027C50000}"/>
    <cellStyle name="Nota 101 7" xfId="50083" xr:uid="{00000000-0005-0000-0000-000028C50000}"/>
    <cellStyle name="Nota 101 8" xfId="50084" xr:uid="{00000000-0005-0000-0000-000029C50000}"/>
    <cellStyle name="Nota 101 9" xfId="50085" xr:uid="{00000000-0005-0000-0000-00002AC50000}"/>
    <cellStyle name="Nota 101_Analise 04-2008 FINAL" xfId="50086" xr:uid="{00000000-0005-0000-0000-00002BC50000}"/>
    <cellStyle name="Nota 102" xfId="50087" xr:uid="{00000000-0005-0000-0000-00002CC50000}"/>
    <cellStyle name="Nota 102 2" xfId="50088" xr:uid="{00000000-0005-0000-0000-00002DC50000}"/>
    <cellStyle name="Nota 102 3" xfId="50089" xr:uid="{00000000-0005-0000-0000-00002EC50000}"/>
    <cellStyle name="Nota 102 4" xfId="50090" xr:uid="{00000000-0005-0000-0000-00002FC50000}"/>
    <cellStyle name="Nota 102 5" xfId="50091" xr:uid="{00000000-0005-0000-0000-000030C50000}"/>
    <cellStyle name="Nota 102 6" xfId="50092" xr:uid="{00000000-0005-0000-0000-000031C50000}"/>
    <cellStyle name="Nota 102 7" xfId="50093" xr:uid="{00000000-0005-0000-0000-000032C50000}"/>
    <cellStyle name="Nota 102 8" xfId="50094" xr:uid="{00000000-0005-0000-0000-000033C50000}"/>
    <cellStyle name="Nota 102 9" xfId="50095" xr:uid="{00000000-0005-0000-0000-000034C50000}"/>
    <cellStyle name="Nota 103" xfId="50096" xr:uid="{00000000-0005-0000-0000-000035C50000}"/>
    <cellStyle name="Nota 103 2" xfId="50097" xr:uid="{00000000-0005-0000-0000-000036C50000}"/>
    <cellStyle name="Nota 103 3" xfId="50098" xr:uid="{00000000-0005-0000-0000-000037C50000}"/>
    <cellStyle name="Nota 103 4" xfId="50099" xr:uid="{00000000-0005-0000-0000-000038C50000}"/>
    <cellStyle name="Nota 103 5" xfId="50100" xr:uid="{00000000-0005-0000-0000-000039C50000}"/>
    <cellStyle name="Nota 103 6" xfId="50101" xr:uid="{00000000-0005-0000-0000-00003AC50000}"/>
    <cellStyle name="Nota 103 7" xfId="50102" xr:uid="{00000000-0005-0000-0000-00003BC50000}"/>
    <cellStyle name="Nota 103 8" xfId="50103" xr:uid="{00000000-0005-0000-0000-00003CC50000}"/>
    <cellStyle name="Nota 103 9" xfId="50104" xr:uid="{00000000-0005-0000-0000-00003DC50000}"/>
    <cellStyle name="Nota 104" xfId="50105" xr:uid="{00000000-0005-0000-0000-00003EC50000}"/>
    <cellStyle name="Nota 104 2" xfId="50106" xr:uid="{00000000-0005-0000-0000-00003FC50000}"/>
    <cellStyle name="Nota 104 3" xfId="50107" xr:uid="{00000000-0005-0000-0000-000040C50000}"/>
    <cellStyle name="Nota 104 4" xfId="50108" xr:uid="{00000000-0005-0000-0000-000041C50000}"/>
    <cellStyle name="Nota 104 5" xfId="50109" xr:uid="{00000000-0005-0000-0000-000042C50000}"/>
    <cellStyle name="Nota 104 6" xfId="50110" xr:uid="{00000000-0005-0000-0000-000043C50000}"/>
    <cellStyle name="Nota 104 7" xfId="50111" xr:uid="{00000000-0005-0000-0000-000044C50000}"/>
    <cellStyle name="Nota 104 8" xfId="50112" xr:uid="{00000000-0005-0000-0000-000045C50000}"/>
    <cellStyle name="Nota 104 9" xfId="50113" xr:uid="{00000000-0005-0000-0000-000046C50000}"/>
    <cellStyle name="Nota 105" xfId="50114" xr:uid="{00000000-0005-0000-0000-000047C50000}"/>
    <cellStyle name="Nota 105 2" xfId="50115" xr:uid="{00000000-0005-0000-0000-000048C50000}"/>
    <cellStyle name="Nota 105 3" xfId="50116" xr:uid="{00000000-0005-0000-0000-000049C50000}"/>
    <cellStyle name="Nota 105 4" xfId="50117" xr:uid="{00000000-0005-0000-0000-00004AC50000}"/>
    <cellStyle name="Nota 105 5" xfId="50118" xr:uid="{00000000-0005-0000-0000-00004BC50000}"/>
    <cellStyle name="Nota 105 6" xfId="50119" xr:uid="{00000000-0005-0000-0000-00004CC50000}"/>
    <cellStyle name="Nota 105 7" xfId="50120" xr:uid="{00000000-0005-0000-0000-00004DC50000}"/>
    <cellStyle name="Nota 105 8" xfId="50121" xr:uid="{00000000-0005-0000-0000-00004EC50000}"/>
    <cellStyle name="Nota 105 9" xfId="50122" xr:uid="{00000000-0005-0000-0000-00004FC50000}"/>
    <cellStyle name="Nota 106" xfId="50123" xr:uid="{00000000-0005-0000-0000-000050C50000}"/>
    <cellStyle name="Nota 106 2" xfId="50124" xr:uid="{00000000-0005-0000-0000-000051C50000}"/>
    <cellStyle name="Nota 106 3" xfId="50125" xr:uid="{00000000-0005-0000-0000-000052C50000}"/>
    <cellStyle name="Nota 106 4" xfId="50126" xr:uid="{00000000-0005-0000-0000-000053C50000}"/>
    <cellStyle name="Nota 106 5" xfId="50127" xr:uid="{00000000-0005-0000-0000-000054C50000}"/>
    <cellStyle name="Nota 106 6" xfId="50128" xr:uid="{00000000-0005-0000-0000-000055C50000}"/>
    <cellStyle name="Nota 106 7" xfId="50129" xr:uid="{00000000-0005-0000-0000-000056C50000}"/>
    <cellStyle name="Nota 106 8" xfId="50130" xr:uid="{00000000-0005-0000-0000-000057C50000}"/>
    <cellStyle name="Nota 106 9" xfId="50131" xr:uid="{00000000-0005-0000-0000-000058C50000}"/>
    <cellStyle name="Nota 107" xfId="50132" xr:uid="{00000000-0005-0000-0000-000059C50000}"/>
    <cellStyle name="Nota 107 2" xfId="50133" xr:uid="{00000000-0005-0000-0000-00005AC50000}"/>
    <cellStyle name="Nota 107 3" xfId="50134" xr:uid="{00000000-0005-0000-0000-00005BC50000}"/>
    <cellStyle name="Nota 107 4" xfId="50135" xr:uid="{00000000-0005-0000-0000-00005CC50000}"/>
    <cellStyle name="Nota 107 5" xfId="50136" xr:uid="{00000000-0005-0000-0000-00005DC50000}"/>
    <cellStyle name="Nota 107 6" xfId="50137" xr:uid="{00000000-0005-0000-0000-00005EC50000}"/>
    <cellStyle name="Nota 107 7" xfId="50138" xr:uid="{00000000-0005-0000-0000-00005FC50000}"/>
    <cellStyle name="Nota 107 8" xfId="50139" xr:uid="{00000000-0005-0000-0000-000060C50000}"/>
    <cellStyle name="Nota 107 9" xfId="50140" xr:uid="{00000000-0005-0000-0000-000061C50000}"/>
    <cellStyle name="Nota 108" xfId="50141" xr:uid="{00000000-0005-0000-0000-000062C50000}"/>
    <cellStyle name="Nota 108 2" xfId="50142" xr:uid="{00000000-0005-0000-0000-000063C50000}"/>
    <cellStyle name="Nota 108 3" xfId="50143" xr:uid="{00000000-0005-0000-0000-000064C50000}"/>
    <cellStyle name="Nota 108 4" xfId="50144" xr:uid="{00000000-0005-0000-0000-000065C50000}"/>
    <cellStyle name="Nota 108 5" xfId="50145" xr:uid="{00000000-0005-0000-0000-000066C50000}"/>
    <cellStyle name="Nota 108 6" xfId="50146" xr:uid="{00000000-0005-0000-0000-000067C50000}"/>
    <cellStyle name="Nota 108 7" xfId="50147" xr:uid="{00000000-0005-0000-0000-000068C50000}"/>
    <cellStyle name="Nota 108 8" xfId="50148" xr:uid="{00000000-0005-0000-0000-000069C50000}"/>
    <cellStyle name="Nota 108 9" xfId="50149" xr:uid="{00000000-0005-0000-0000-00006AC50000}"/>
    <cellStyle name="Nota 109" xfId="50150" xr:uid="{00000000-0005-0000-0000-00006BC50000}"/>
    <cellStyle name="Nota 109 2" xfId="50151" xr:uid="{00000000-0005-0000-0000-00006CC50000}"/>
    <cellStyle name="Nota 109 3" xfId="50152" xr:uid="{00000000-0005-0000-0000-00006DC50000}"/>
    <cellStyle name="Nota 109 4" xfId="50153" xr:uid="{00000000-0005-0000-0000-00006EC50000}"/>
    <cellStyle name="Nota 109 5" xfId="50154" xr:uid="{00000000-0005-0000-0000-00006FC50000}"/>
    <cellStyle name="Nota 109 6" xfId="50155" xr:uid="{00000000-0005-0000-0000-000070C50000}"/>
    <cellStyle name="Nota 109 7" xfId="50156" xr:uid="{00000000-0005-0000-0000-000071C50000}"/>
    <cellStyle name="Nota 109 8" xfId="50157" xr:uid="{00000000-0005-0000-0000-000072C50000}"/>
    <cellStyle name="Nota 109 9" xfId="50158" xr:uid="{00000000-0005-0000-0000-000073C50000}"/>
    <cellStyle name="Nota 11" xfId="50159" xr:uid="{00000000-0005-0000-0000-000074C50000}"/>
    <cellStyle name="Nota 11 10" xfId="50160" xr:uid="{00000000-0005-0000-0000-000075C50000}"/>
    <cellStyle name="Nota 11 11" xfId="50161" xr:uid="{00000000-0005-0000-0000-000076C50000}"/>
    <cellStyle name="Nota 11 12" xfId="50162" xr:uid="{00000000-0005-0000-0000-000077C50000}"/>
    <cellStyle name="Nota 11 13" xfId="50163" xr:uid="{00000000-0005-0000-0000-000078C50000}"/>
    <cellStyle name="Nota 11 14" xfId="50164" xr:uid="{00000000-0005-0000-0000-000079C50000}"/>
    <cellStyle name="Nota 11 15" xfId="50165" xr:uid="{00000000-0005-0000-0000-00007AC50000}"/>
    <cellStyle name="Nota 11 16" xfId="50166" xr:uid="{00000000-0005-0000-0000-00007BC50000}"/>
    <cellStyle name="Nota 11 17" xfId="50167" xr:uid="{00000000-0005-0000-0000-00007CC50000}"/>
    <cellStyle name="Nota 11 18" xfId="50168" xr:uid="{00000000-0005-0000-0000-00007DC50000}"/>
    <cellStyle name="Nota 11 19" xfId="50169" xr:uid="{00000000-0005-0000-0000-00007EC50000}"/>
    <cellStyle name="Nota 11 2" xfId="50170" xr:uid="{00000000-0005-0000-0000-00007FC50000}"/>
    <cellStyle name="Nota 11 2 10" xfId="50171" xr:uid="{00000000-0005-0000-0000-000080C50000}"/>
    <cellStyle name="Nota 11 2 11" xfId="50172" xr:uid="{00000000-0005-0000-0000-000081C50000}"/>
    <cellStyle name="Nota 11 2 12" xfId="50173" xr:uid="{00000000-0005-0000-0000-000082C50000}"/>
    <cellStyle name="Nota 11 2 13" xfId="50174" xr:uid="{00000000-0005-0000-0000-000083C50000}"/>
    <cellStyle name="Nota 11 2 14" xfId="50175" xr:uid="{00000000-0005-0000-0000-000084C50000}"/>
    <cellStyle name="Nota 11 2 15" xfId="50176" xr:uid="{00000000-0005-0000-0000-000085C50000}"/>
    <cellStyle name="Nota 11 2 16" xfId="50177" xr:uid="{00000000-0005-0000-0000-000086C50000}"/>
    <cellStyle name="Nota 11 2 17" xfId="50178" xr:uid="{00000000-0005-0000-0000-000087C50000}"/>
    <cellStyle name="Nota 11 2 18" xfId="50179" xr:uid="{00000000-0005-0000-0000-000088C50000}"/>
    <cellStyle name="Nota 11 2 19" xfId="50180" xr:uid="{00000000-0005-0000-0000-000089C50000}"/>
    <cellStyle name="Nota 11 2 2" xfId="50181" xr:uid="{00000000-0005-0000-0000-00008AC50000}"/>
    <cellStyle name="Nota 11 2 2 10" xfId="50182" xr:uid="{00000000-0005-0000-0000-00008BC50000}"/>
    <cellStyle name="Nota 11 2 2 11" xfId="50183" xr:uid="{00000000-0005-0000-0000-00008CC50000}"/>
    <cellStyle name="Nota 11 2 2 12" xfId="50184" xr:uid="{00000000-0005-0000-0000-00008DC50000}"/>
    <cellStyle name="Nota 11 2 2 13" xfId="50185" xr:uid="{00000000-0005-0000-0000-00008EC50000}"/>
    <cellStyle name="Nota 11 2 2 14" xfId="50186" xr:uid="{00000000-0005-0000-0000-00008FC50000}"/>
    <cellStyle name="Nota 11 2 2 15" xfId="50187" xr:uid="{00000000-0005-0000-0000-000090C50000}"/>
    <cellStyle name="Nota 11 2 2 16" xfId="50188" xr:uid="{00000000-0005-0000-0000-000091C50000}"/>
    <cellStyle name="Nota 11 2 2 17" xfId="50189" xr:uid="{00000000-0005-0000-0000-000092C50000}"/>
    <cellStyle name="Nota 11 2 2 18" xfId="50190" xr:uid="{00000000-0005-0000-0000-000093C50000}"/>
    <cellStyle name="Nota 11 2 2 19" xfId="50191" xr:uid="{00000000-0005-0000-0000-000094C50000}"/>
    <cellStyle name="Nota 11 2 2 2" xfId="50192" xr:uid="{00000000-0005-0000-0000-000095C50000}"/>
    <cellStyle name="Nota 11 2 2 20" xfId="50193" xr:uid="{00000000-0005-0000-0000-000096C50000}"/>
    <cellStyle name="Nota 11 2 2 21" xfId="50194" xr:uid="{00000000-0005-0000-0000-000097C50000}"/>
    <cellStyle name="Nota 11 2 2 22" xfId="50195" xr:uid="{00000000-0005-0000-0000-000098C50000}"/>
    <cellStyle name="Nota 11 2 2 23" xfId="50196" xr:uid="{00000000-0005-0000-0000-000099C50000}"/>
    <cellStyle name="Nota 11 2 2 3" xfId="50197" xr:uid="{00000000-0005-0000-0000-00009AC50000}"/>
    <cellStyle name="Nota 11 2 2 4" xfId="50198" xr:uid="{00000000-0005-0000-0000-00009BC50000}"/>
    <cellStyle name="Nota 11 2 2 5" xfId="50199" xr:uid="{00000000-0005-0000-0000-00009CC50000}"/>
    <cellStyle name="Nota 11 2 2 6" xfId="50200" xr:uid="{00000000-0005-0000-0000-00009DC50000}"/>
    <cellStyle name="Nota 11 2 2 7" xfId="50201" xr:uid="{00000000-0005-0000-0000-00009EC50000}"/>
    <cellStyle name="Nota 11 2 2 8" xfId="50202" xr:uid="{00000000-0005-0000-0000-00009FC50000}"/>
    <cellStyle name="Nota 11 2 2 9" xfId="50203" xr:uid="{00000000-0005-0000-0000-0000A0C50000}"/>
    <cellStyle name="Nota 11 2 20" xfId="50204" xr:uid="{00000000-0005-0000-0000-0000A1C50000}"/>
    <cellStyle name="Nota 11 2 21" xfId="50205" xr:uid="{00000000-0005-0000-0000-0000A2C50000}"/>
    <cellStyle name="Nota 11 2 22" xfId="50206" xr:uid="{00000000-0005-0000-0000-0000A3C50000}"/>
    <cellStyle name="Nota 11 2 23" xfId="50207" xr:uid="{00000000-0005-0000-0000-0000A4C50000}"/>
    <cellStyle name="Nota 11 2 24" xfId="50208" xr:uid="{00000000-0005-0000-0000-0000A5C50000}"/>
    <cellStyle name="Nota 11 2 25" xfId="50209" xr:uid="{00000000-0005-0000-0000-0000A6C50000}"/>
    <cellStyle name="Nota 11 2 26" xfId="50210" xr:uid="{00000000-0005-0000-0000-0000A7C50000}"/>
    <cellStyle name="Nota 11 2 27" xfId="50211" xr:uid="{00000000-0005-0000-0000-0000A8C50000}"/>
    <cellStyle name="Nota 11 2 28" xfId="50212" xr:uid="{00000000-0005-0000-0000-0000A9C50000}"/>
    <cellStyle name="Nota 11 2 29" xfId="50213" xr:uid="{00000000-0005-0000-0000-0000AAC50000}"/>
    <cellStyle name="Nota 11 2 3" xfId="50214" xr:uid="{00000000-0005-0000-0000-0000ABC50000}"/>
    <cellStyle name="Nota 11 2 30" xfId="50215" xr:uid="{00000000-0005-0000-0000-0000ACC50000}"/>
    <cellStyle name="Nota 11 2 31" xfId="50216" xr:uid="{00000000-0005-0000-0000-0000ADC50000}"/>
    <cellStyle name="Nota 11 2 32" xfId="50217" xr:uid="{00000000-0005-0000-0000-0000AEC50000}"/>
    <cellStyle name="Nota 11 2 33" xfId="50218" xr:uid="{00000000-0005-0000-0000-0000AFC50000}"/>
    <cellStyle name="Nota 11 2 34" xfId="50219" xr:uid="{00000000-0005-0000-0000-0000B0C50000}"/>
    <cellStyle name="Nota 11 2 35" xfId="50220" xr:uid="{00000000-0005-0000-0000-0000B1C50000}"/>
    <cellStyle name="Nota 11 2 36" xfId="50221" xr:uid="{00000000-0005-0000-0000-0000B2C50000}"/>
    <cellStyle name="Nota 11 2 37" xfId="50222" xr:uid="{00000000-0005-0000-0000-0000B3C50000}"/>
    <cellStyle name="Nota 11 2 38" xfId="50223" xr:uid="{00000000-0005-0000-0000-0000B4C50000}"/>
    <cellStyle name="Nota 11 2 39" xfId="50224" xr:uid="{00000000-0005-0000-0000-0000B5C50000}"/>
    <cellStyle name="Nota 11 2 4" xfId="50225" xr:uid="{00000000-0005-0000-0000-0000B6C50000}"/>
    <cellStyle name="Nota 11 2 40" xfId="50226" xr:uid="{00000000-0005-0000-0000-0000B7C50000}"/>
    <cellStyle name="Nota 11 2 41" xfId="50227" xr:uid="{00000000-0005-0000-0000-0000B8C50000}"/>
    <cellStyle name="Nota 11 2 42" xfId="50228" xr:uid="{00000000-0005-0000-0000-0000B9C50000}"/>
    <cellStyle name="Nota 11 2 43" xfId="50229" xr:uid="{00000000-0005-0000-0000-0000BAC50000}"/>
    <cellStyle name="Nota 11 2 44" xfId="50230" xr:uid="{00000000-0005-0000-0000-0000BBC50000}"/>
    <cellStyle name="Nota 11 2 45" xfId="50231" xr:uid="{00000000-0005-0000-0000-0000BCC50000}"/>
    <cellStyle name="Nota 11 2 46" xfId="50232" xr:uid="{00000000-0005-0000-0000-0000BDC50000}"/>
    <cellStyle name="Nota 11 2 5" xfId="50233" xr:uid="{00000000-0005-0000-0000-0000BEC50000}"/>
    <cellStyle name="Nota 11 2 6" xfId="50234" xr:uid="{00000000-0005-0000-0000-0000BFC50000}"/>
    <cellStyle name="Nota 11 2 7" xfId="50235" xr:uid="{00000000-0005-0000-0000-0000C0C50000}"/>
    <cellStyle name="Nota 11 2 8" xfId="50236" xr:uid="{00000000-0005-0000-0000-0000C1C50000}"/>
    <cellStyle name="Nota 11 2 9" xfId="50237" xr:uid="{00000000-0005-0000-0000-0000C2C50000}"/>
    <cellStyle name="Nota 11 20" xfId="50238" xr:uid="{00000000-0005-0000-0000-0000C3C50000}"/>
    <cellStyle name="Nota 11 21" xfId="50239" xr:uid="{00000000-0005-0000-0000-0000C4C50000}"/>
    <cellStyle name="Nota 11 22" xfId="50240" xr:uid="{00000000-0005-0000-0000-0000C5C50000}"/>
    <cellStyle name="Nota 11 23" xfId="50241" xr:uid="{00000000-0005-0000-0000-0000C6C50000}"/>
    <cellStyle name="Nota 11 24" xfId="50242" xr:uid="{00000000-0005-0000-0000-0000C7C50000}"/>
    <cellStyle name="Nota 11 25" xfId="50243" xr:uid="{00000000-0005-0000-0000-0000C8C50000}"/>
    <cellStyle name="Nota 11 26" xfId="50244" xr:uid="{00000000-0005-0000-0000-0000C9C50000}"/>
    <cellStyle name="Nota 11 27" xfId="50245" xr:uid="{00000000-0005-0000-0000-0000CAC50000}"/>
    <cellStyle name="Nota 11 28" xfId="50246" xr:uid="{00000000-0005-0000-0000-0000CBC50000}"/>
    <cellStyle name="Nota 11 29" xfId="50247" xr:uid="{00000000-0005-0000-0000-0000CCC50000}"/>
    <cellStyle name="Nota 11 29 2" xfId="50248" xr:uid="{00000000-0005-0000-0000-0000CDC50000}"/>
    <cellStyle name="Nota 11 29 3" xfId="50249" xr:uid="{00000000-0005-0000-0000-0000CEC50000}"/>
    <cellStyle name="Nota 11 29 4" xfId="50250" xr:uid="{00000000-0005-0000-0000-0000CFC50000}"/>
    <cellStyle name="Nota 11 3" xfId="50251" xr:uid="{00000000-0005-0000-0000-0000D0C50000}"/>
    <cellStyle name="Nota 11 3 10" xfId="50252" xr:uid="{00000000-0005-0000-0000-0000D1C50000}"/>
    <cellStyle name="Nota 11 3 11" xfId="50253" xr:uid="{00000000-0005-0000-0000-0000D2C50000}"/>
    <cellStyle name="Nota 11 3 12" xfId="50254" xr:uid="{00000000-0005-0000-0000-0000D3C50000}"/>
    <cellStyle name="Nota 11 3 13" xfId="50255" xr:uid="{00000000-0005-0000-0000-0000D4C50000}"/>
    <cellStyle name="Nota 11 3 14" xfId="50256" xr:uid="{00000000-0005-0000-0000-0000D5C50000}"/>
    <cellStyle name="Nota 11 3 15" xfId="50257" xr:uid="{00000000-0005-0000-0000-0000D6C50000}"/>
    <cellStyle name="Nota 11 3 16" xfId="50258" xr:uid="{00000000-0005-0000-0000-0000D7C50000}"/>
    <cellStyle name="Nota 11 3 17" xfId="50259" xr:uid="{00000000-0005-0000-0000-0000D8C50000}"/>
    <cellStyle name="Nota 11 3 18" xfId="50260" xr:uid="{00000000-0005-0000-0000-0000D9C50000}"/>
    <cellStyle name="Nota 11 3 19" xfId="50261" xr:uid="{00000000-0005-0000-0000-0000DAC50000}"/>
    <cellStyle name="Nota 11 3 2" xfId="50262" xr:uid="{00000000-0005-0000-0000-0000DBC50000}"/>
    <cellStyle name="Nota 11 3 2 2" xfId="50263" xr:uid="{00000000-0005-0000-0000-0000DCC50000}"/>
    <cellStyle name="Nota 11 3 2 3" xfId="50264" xr:uid="{00000000-0005-0000-0000-0000DDC50000}"/>
    <cellStyle name="Nota 11 3 2 4" xfId="50265" xr:uid="{00000000-0005-0000-0000-0000DEC50000}"/>
    <cellStyle name="Nota 11 3 2 5" xfId="50266" xr:uid="{00000000-0005-0000-0000-0000DFC50000}"/>
    <cellStyle name="Nota 11 3 2 6" xfId="50267" xr:uid="{00000000-0005-0000-0000-0000E0C50000}"/>
    <cellStyle name="Nota 11 3 2 7" xfId="50268" xr:uid="{00000000-0005-0000-0000-0000E1C50000}"/>
    <cellStyle name="Nota 11 3 20" xfId="50269" xr:uid="{00000000-0005-0000-0000-0000E2C50000}"/>
    <cellStyle name="Nota 11 3 21" xfId="50270" xr:uid="{00000000-0005-0000-0000-0000E3C50000}"/>
    <cellStyle name="Nota 11 3 22" xfId="50271" xr:uid="{00000000-0005-0000-0000-0000E4C50000}"/>
    <cellStyle name="Nota 11 3 23" xfId="50272" xr:uid="{00000000-0005-0000-0000-0000E5C50000}"/>
    <cellStyle name="Nota 11 3 24" xfId="50273" xr:uid="{00000000-0005-0000-0000-0000E6C50000}"/>
    <cellStyle name="Nota 11 3 25" xfId="50274" xr:uid="{00000000-0005-0000-0000-0000E7C50000}"/>
    <cellStyle name="Nota 11 3 3" xfId="50275" xr:uid="{00000000-0005-0000-0000-0000E8C50000}"/>
    <cellStyle name="Nota 11 3 3 2" xfId="50276" xr:uid="{00000000-0005-0000-0000-0000E9C50000}"/>
    <cellStyle name="Nota 11 3 3 3" xfId="50277" xr:uid="{00000000-0005-0000-0000-0000EAC50000}"/>
    <cellStyle name="Nota 11 3 3 4" xfId="50278" xr:uid="{00000000-0005-0000-0000-0000EBC50000}"/>
    <cellStyle name="Nota 11 3 3 5" xfId="50279" xr:uid="{00000000-0005-0000-0000-0000ECC50000}"/>
    <cellStyle name="Nota 11 3 3 6" xfId="50280" xr:uid="{00000000-0005-0000-0000-0000EDC50000}"/>
    <cellStyle name="Nota 11 3 4" xfId="50281" xr:uid="{00000000-0005-0000-0000-0000EEC50000}"/>
    <cellStyle name="Nota 11 3 4 2" xfId="50282" xr:uid="{00000000-0005-0000-0000-0000EFC50000}"/>
    <cellStyle name="Nota 11 3 4 3" xfId="50283" xr:uid="{00000000-0005-0000-0000-0000F0C50000}"/>
    <cellStyle name="Nota 11 3 4 4" xfId="50284" xr:uid="{00000000-0005-0000-0000-0000F1C50000}"/>
    <cellStyle name="Nota 11 3 5" xfId="50285" xr:uid="{00000000-0005-0000-0000-0000F2C50000}"/>
    <cellStyle name="Nota 11 3 6" xfId="50286" xr:uid="{00000000-0005-0000-0000-0000F3C50000}"/>
    <cellStyle name="Nota 11 3 7" xfId="50287" xr:uid="{00000000-0005-0000-0000-0000F4C50000}"/>
    <cellStyle name="Nota 11 3 8" xfId="50288" xr:uid="{00000000-0005-0000-0000-0000F5C50000}"/>
    <cellStyle name="Nota 11 3 9" xfId="50289" xr:uid="{00000000-0005-0000-0000-0000F6C50000}"/>
    <cellStyle name="Nota 11 30" xfId="50290" xr:uid="{00000000-0005-0000-0000-0000F7C50000}"/>
    <cellStyle name="Nota 11 31" xfId="50291" xr:uid="{00000000-0005-0000-0000-0000F8C50000}"/>
    <cellStyle name="Nota 11 32" xfId="50292" xr:uid="{00000000-0005-0000-0000-0000F9C50000}"/>
    <cellStyle name="Nota 11 33" xfId="50293" xr:uid="{00000000-0005-0000-0000-0000FAC50000}"/>
    <cellStyle name="Nota 11 34" xfId="50294" xr:uid="{00000000-0005-0000-0000-0000FBC50000}"/>
    <cellStyle name="Nota 11 35" xfId="50295" xr:uid="{00000000-0005-0000-0000-0000FCC50000}"/>
    <cellStyle name="Nota 11 36" xfId="50296" xr:uid="{00000000-0005-0000-0000-0000FDC50000}"/>
    <cellStyle name="Nota 11 37" xfId="50297" xr:uid="{00000000-0005-0000-0000-0000FEC50000}"/>
    <cellStyle name="Nota 11 38" xfId="50298" xr:uid="{00000000-0005-0000-0000-0000FFC50000}"/>
    <cellStyle name="Nota 11 39" xfId="50299" xr:uid="{00000000-0005-0000-0000-000000C60000}"/>
    <cellStyle name="Nota 11 4" xfId="50300" xr:uid="{00000000-0005-0000-0000-000001C60000}"/>
    <cellStyle name="Nota 11 4 10" xfId="50301" xr:uid="{00000000-0005-0000-0000-000002C60000}"/>
    <cellStyle name="Nota 11 4 11" xfId="50302" xr:uid="{00000000-0005-0000-0000-000003C60000}"/>
    <cellStyle name="Nota 11 4 12" xfId="50303" xr:uid="{00000000-0005-0000-0000-000004C60000}"/>
    <cellStyle name="Nota 11 4 13" xfId="50304" xr:uid="{00000000-0005-0000-0000-000005C60000}"/>
    <cellStyle name="Nota 11 4 14" xfId="50305" xr:uid="{00000000-0005-0000-0000-000006C60000}"/>
    <cellStyle name="Nota 11 4 15" xfId="50306" xr:uid="{00000000-0005-0000-0000-000007C60000}"/>
    <cellStyle name="Nota 11 4 16" xfId="50307" xr:uid="{00000000-0005-0000-0000-000008C60000}"/>
    <cellStyle name="Nota 11 4 17" xfId="50308" xr:uid="{00000000-0005-0000-0000-000009C60000}"/>
    <cellStyle name="Nota 11 4 18" xfId="50309" xr:uid="{00000000-0005-0000-0000-00000AC60000}"/>
    <cellStyle name="Nota 11 4 19" xfId="50310" xr:uid="{00000000-0005-0000-0000-00000BC60000}"/>
    <cellStyle name="Nota 11 4 2" xfId="50311" xr:uid="{00000000-0005-0000-0000-00000CC60000}"/>
    <cellStyle name="Nota 11 4 2 2" xfId="50312" xr:uid="{00000000-0005-0000-0000-00000DC60000}"/>
    <cellStyle name="Nota 11 4 2 3" xfId="50313" xr:uid="{00000000-0005-0000-0000-00000EC60000}"/>
    <cellStyle name="Nota 11 4 2 4" xfId="50314" xr:uid="{00000000-0005-0000-0000-00000FC60000}"/>
    <cellStyle name="Nota 11 4 2 5" xfId="50315" xr:uid="{00000000-0005-0000-0000-000010C60000}"/>
    <cellStyle name="Nota 11 4 2 6" xfId="50316" xr:uid="{00000000-0005-0000-0000-000011C60000}"/>
    <cellStyle name="Nota 11 4 2 7" xfId="50317" xr:uid="{00000000-0005-0000-0000-000012C60000}"/>
    <cellStyle name="Nota 11 4 20" xfId="50318" xr:uid="{00000000-0005-0000-0000-000013C60000}"/>
    <cellStyle name="Nota 11 4 21" xfId="50319" xr:uid="{00000000-0005-0000-0000-000014C60000}"/>
    <cellStyle name="Nota 11 4 22" xfId="50320" xr:uid="{00000000-0005-0000-0000-000015C60000}"/>
    <cellStyle name="Nota 11 4 23" xfId="50321" xr:uid="{00000000-0005-0000-0000-000016C60000}"/>
    <cellStyle name="Nota 11 4 24" xfId="50322" xr:uid="{00000000-0005-0000-0000-000017C60000}"/>
    <cellStyle name="Nota 11 4 25" xfId="50323" xr:uid="{00000000-0005-0000-0000-000018C60000}"/>
    <cellStyle name="Nota 11 4 3" xfId="50324" xr:uid="{00000000-0005-0000-0000-000019C60000}"/>
    <cellStyle name="Nota 11 4 3 2" xfId="50325" xr:uid="{00000000-0005-0000-0000-00001AC60000}"/>
    <cellStyle name="Nota 11 4 3 3" xfId="50326" xr:uid="{00000000-0005-0000-0000-00001BC60000}"/>
    <cellStyle name="Nota 11 4 3 4" xfId="50327" xr:uid="{00000000-0005-0000-0000-00001CC60000}"/>
    <cellStyle name="Nota 11 4 3 5" xfId="50328" xr:uid="{00000000-0005-0000-0000-00001DC60000}"/>
    <cellStyle name="Nota 11 4 3 6" xfId="50329" xr:uid="{00000000-0005-0000-0000-00001EC60000}"/>
    <cellStyle name="Nota 11 4 4" xfId="50330" xr:uid="{00000000-0005-0000-0000-00001FC60000}"/>
    <cellStyle name="Nota 11 4 4 2" xfId="50331" xr:uid="{00000000-0005-0000-0000-000020C60000}"/>
    <cellStyle name="Nota 11 4 4 3" xfId="50332" xr:uid="{00000000-0005-0000-0000-000021C60000}"/>
    <cellStyle name="Nota 11 4 4 4" xfId="50333" xr:uid="{00000000-0005-0000-0000-000022C60000}"/>
    <cellStyle name="Nota 11 4 5" xfId="50334" xr:uid="{00000000-0005-0000-0000-000023C60000}"/>
    <cellStyle name="Nota 11 4 6" xfId="50335" xr:uid="{00000000-0005-0000-0000-000024C60000}"/>
    <cellStyle name="Nota 11 4 7" xfId="50336" xr:uid="{00000000-0005-0000-0000-000025C60000}"/>
    <cellStyle name="Nota 11 4 8" xfId="50337" xr:uid="{00000000-0005-0000-0000-000026C60000}"/>
    <cellStyle name="Nota 11 4 9" xfId="50338" xr:uid="{00000000-0005-0000-0000-000027C60000}"/>
    <cellStyle name="Nota 11 40" xfId="50339" xr:uid="{00000000-0005-0000-0000-000028C60000}"/>
    <cellStyle name="Nota 11 41" xfId="50340" xr:uid="{00000000-0005-0000-0000-000029C60000}"/>
    <cellStyle name="Nota 11 42" xfId="50341" xr:uid="{00000000-0005-0000-0000-00002AC60000}"/>
    <cellStyle name="Nota 11 43" xfId="50342" xr:uid="{00000000-0005-0000-0000-00002BC60000}"/>
    <cellStyle name="Nota 11 44" xfId="50343" xr:uid="{00000000-0005-0000-0000-00002CC60000}"/>
    <cellStyle name="Nota 11 45" xfId="50344" xr:uid="{00000000-0005-0000-0000-00002DC60000}"/>
    <cellStyle name="Nota 11 46" xfId="50345" xr:uid="{00000000-0005-0000-0000-00002EC60000}"/>
    <cellStyle name="Nota 11 47" xfId="50346" xr:uid="{00000000-0005-0000-0000-00002FC60000}"/>
    <cellStyle name="Nota 11 48" xfId="50347" xr:uid="{00000000-0005-0000-0000-000030C60000}"/>
    <cellStyle name="Nota 11 49" xfId="50348" xr:uid="{00000000-0005-0000-0000-000031C60000}"/>
    <cellStyle name="Nota 11 5" xfId="50349" xr:uid="{00000000-0005-0000-0000-000032C60000}"/>
    <cellStyle name="Nota 11 5 10" xfId="50350" xr:uid="{00000000-0005-0000-0000-000033C60000}"/>
    <cellStyle name="Nota 11 5 11" xfId="50351" xr:uid="{00000000-0005-0000-0000-000034C60000}"/>
    <cellStyle name="Nota 11 5 12" xfId="50352" xr:uid="{00000000-0005-0000-0000-000035C60000}"/>
    <cellStyle name="Nota 11 5 13" xfId="50353" xr:uid="{00000000-0005-0000-0000-000036C60000}"/>
    <cellStyle name="Nota 11 5 14" xfId="50354" xr:uid="{00000000-0005-0000-0000-000037C60000}"/>
    <cellStyle name="Nota 11 5 15" xfId="50355" xr:uid="{00000000-0005-0000-0000-000038C60000}"/>
    <cellStyle name="Nota 11 5 16" xfId="50356" xr:uid="{00000000-0005-0000-0000-000039C60000}"/>
    <cellStyle name="Nota 11 5 17" xfId="50357" xr:uid="{00000000-0005-0000-0000-00003AC60000}"/>
    <cellStyle name="Nota 11 5 18" xfId="50358" xr:uid="{00000000-0005-0000-0000-00003BC60000}"/>
    <cellStyle name="Nota 11 5 19" xfId="50359" xr:uid="{00000000-0005-0000-0000-00003CC60000}"/>
    <cellStyle name="Nota 11 5 2" xfId="50360" xr:uid="{00000000-0005-0000-0000-00003DC60000}"/>
    <cellStyle name="Nota 11 5 2 2" xfId="50361" xr:uid="{00000000-0005-0000-0000-00003EC60000}"/>
    <cellStyle name="Nota 11 5 2 3" xfId="50362" xr:uid="{00000000-0005-0000-0000-00003FC60000}"/>
    <cellStyle name="Nota 11 5 2 4" xfId="50363" xr:uid="{00000000-0005-0000-0000-000040C60000}"/>
    <cellStyle name="Nota 11 5 2 5" xfId="50364" xr:uid="{00000000-0005-0000-0000-000041C60000}"/>
    <cellStyle name="Nota 11 5 2 6" xfId="50365" xr:uid="{00000000-0005-0000-0000-000042C60000}"/>
    <cellStyle name="Nota 11 5 20" xfId="50366" xr:uid="{00000000-0005-0000-0000-000043C60000}"/>
    <cellStyle name="Nota 11 5 21" xfId="50367" xr:uid="{00000000-0005-0000-0000-000044C60000}"/>
    <cellStyle name="Nota 11 5 22" xfId="50368" xr:uid="{00000000-0005-0000-0000-000045C60000}"/>
    <cellStyle name="Nota 11 5 23" xfId="50369" xr:uid="{00000000-0005-0000-0000-000046C60000}"/>
    <cellStyle name="Nota 11 5 24" xfId="50370" xr:uid="{00000000-0005-0000-0000-000047C60000}"/>
    <cellStyle name="Nota 11 5 25" xfId="50371" xr:uid="{00000000-0005-0000-0000-000048C60000}"/>
    <cellStyle name="Nota 11 5 3" xfId="50372" xr:uid="{00000000-0005-0000-0000-000049C60000}"/>
    <cellStyle name="Nota 11 5 3 2" xfId="50373" xr:uid="{00000000-0005-0000-0000-00004AC60000}"/>
    <cellStyle name="Nota 11 5 3 3" xfId="50374" xr:uid="{00000000-0005-0000-0000-00004BC60000}"/>
    <cellStyle name="Nota 11 5 3 4" xfId="50375" xr:uid="{00000000-0005-0000-0000-00004CC60000}"/>
    <cellStyle name="Nota 11 5 3 5" xfId="50376" xr:uid="{00000000-0005-0000-0000-00004DC60000}"/>
    <cellStyle name="Nota 11 5 3 6" xfId="50377" xr:uid="{00000000-0005-0000-0000-00004EC60000}"/>
    <cellStyle name="Nota 11 5 4" xfId="50378" xr:uid="{00000000-0005-0000-0000-00004FC60000}"/>
    <cellStyle name="Nota 11 5 4 2" xfId="50379" xr:uid="{00000000-0005-0000-0000-000050C60000}"/>
    <cellStyle name="Nota 11 5 4 3" xfId="50380" xr:uid="{00000000-0005-0000-0000-000051C60000}"/>
    <cellStyle name="Nota 11 5 4 4" xfId="50381" xr:uid="{00000000-0005-0000-0000-000052C60000}"/>
    <cellStyle name="Nota 11 5 5" xfId="50382" xr:uid="{00000000-0005-0000-0000-000053C60000}"/>
    <cellStyle name="Nota 11 5 6" xfId="50383" xr:uid="{00000000-0005-0000-0000-000054C60000}"/>
    <cellStyle name="Nota 11 5 7" xfId="50384" xr:uid="{00000000-0005-0000-0000-000055C60000}"/>
    <cellStyle name="Nota 11 5 8" xfId="50385" xr:uid="{00000000-0005-0000-0000-000056C60000}"/>
    <cellStyle name="Nota 11 5 9" xfId="50386" xr:uid="{00000000-0005-0000-0000-000057C60000}"/>
    <cellStyle name="Nota 11 50" xfId="50387" xr:uid="{00000000-0005-0000-0000-000058C60000}"/>
    <cellStyle name="Nota 11 51" xfId="50388" xr:uid="{00000000-0005-0000-0000-000059C60000}"/>
    <cellStyle name="Nota 11 6" xfId="50389" xr:uid="{00000000-0005-0000-0000-00005AC60000}"/>
    <cellStyle name="Nota 11 6 2" xfId="50390" xr:uid="{00000000-0005-0000-0000-00005BC60000}"/>
    <cellStyle name="Nota 11 6 3" xfId="50391" xr:uid="{00000000-0005-0000-0000-00005CC60000}"/>
    <cellStyle name="Nota 11 6 4" xfId="50392" xr:uid="{00000000-0005-0000-0000-00005DC60000}"/>
    <cellStyle name="Nota 11 6 5" xfId="50393" xr:uid="{00000000-0005-0000-0000-00005EC60000}"/>
    <cellStyle name="Nota 11 6 6" xfId="50394" xr:uid="{00000000-0005-0000-0000-00005FC60000}"/>
    <cellStyle name="Nota 11 6 7" xfId="50395" xr:uid="{00000000-0005-0000-0000-000060C60000}"/>
    <cellStyle name="Nota 11 6 8" xfId="50396" xr:uid="{00000000-0005-0000-0000-000061C60000}"/>
    <cellStyle name="Nota 11 6 9" xfId="50397" xr:uid="{00000000-0005-0000-0000-000062C60000}"/>
    <cellStyle name="Nota 11 7" xfId="50398" xr:uid="{00000000-0005-0000-0000-000063C60000}"/>
    <cellStyle name="Nota 11 7 10" xfId="50399" xr:uid="{00000000-0005-0000-0000-000064C60000}"/>
    <cellStyle name="Nota 11 7 2" xfId="50400" xr:uid="{00000000-0005-0000-0000-000065C60000}"/>
    <cellStyle name="Nota 11 7 2 2" xfId="50401" xr:uid="{00000000-0005-0000-0000-000066C60000}"/>
    <cellStyle name="Nota 11 7 2 3" xfId="50402" xr:uid="{00000000-0005-0000-0000-000067C60000}"/>
    <cellStyle name="Nota 11 7 2 4" xfId="50403" xr:uid="{00000000-0005-0000-0000-000068C60000}"/>
    <cellStyle name="Nota 11 7 2 5" xfId="50404" xr:uid="{00000000-0005-0000-0000-000069C60000}"/>
    <cellStyle name="Nota 11 7 2 6" xfId="50405" xr:uid="{00000000-0005-0000-0000-00006AC60000}"/>
    <cellStyle name="Nota 11 7 3" xfId="50406" xr:uid="{00000000-0005-0000-0000-00006BC60000}"/>
    <cellStyle name="Nota 11 7 4" xfId="50407" xr:uid="{00000000-0005-0000-0000-00006CC60000}"/>
    <cellStyle name="Nota 11 7 5" xfId="50408" xr:uid="{00000000-0005-0000-0000-00006DC60000}"/>
    <cellStyle name="Nota 11 7 6" xfId="50409" xr:uid="{00000000-0005-0000-0000-00006EC60000}"/>
    <cellStyle name="Nota 11 7 7" xfId="50410" xr:uid="{00000000-0005-0000-0000-00006FC60000}"/>
    <cellStyle name="Nota 11 7 8" xfId="50411" xr:uid="{00000000-0005-0000-0000-000070C60000}"/>
    <cellStyle name="Nota 11 7 8 2" xfId="50412" xr:uid="{00000000-0005-0000-0000-000071C60000}"/>
    <cellStyle name="Nota 11 7 9" xfId="50413" xr:uid="{00000000-0005-0000-0000-000072C60000}"/>
    <cellStyle name="Nota 11 7 9 2" xfId="50414" xr:uid="{00000000-0005-0000-0000-000073C60000}"/>
    <cellStyle name="Nota 11 8" xfId="50415" xr:uid="{00000000-0005-0000-0000-000074C60000}"/>
    <cellStyle name="Nota 11 8 2" xfId="50416" xr:uid="{00000000-0005-0000-0000-000075C60000}"/>
    <cellStyle name="Nota 11 8 3" xfId="50417" xr:uid="{00000000-0005-0000-0000-000076C60000}"/>
    <cellStyle name="Nota 11 8 4" xfId="50418" xr:uid="{00000000-0005-0000-0000-000077C60000}"/>
    <cellStyle name="Nota 11 8 5" xfId="50419" xr:uid="{00000000-0005-0000-0000-000078C60000}"/>
    <cellStyle name="Nota 11 8 6" xfId="50420" xr:uid="{00000000-0005-0000-0000-000079C60000}"/>
    <cellStyle name="Nota 11 8 7" xfId="50421" xr:uid="{00000000-0005-0000-0000-00007AC60000}"/>
    <cellStyle name="Nota 11 8 8" xfId="50422" xr:uid="{00000000-0005-0000-0000-00007BC60000}"/>
    <cellStyle name="Nota 11 8 9" xfId="50423" xr:uid="{00000000-0005-0000-0000-00007CC60000}"/>
    <cellStyle name="Nota 11 9" xfId="50424" xr:uid="{00000000-0005-0000-0000-00007DC60000}"/>
    <cellStyle name="Nota 11 9 2" xfId="50425" xr:uid="{00000000-0005-0000-0000-00007EC60000}"/>
    <cellStyle name="Nota 11 9 3" xfId="50426" xr:uid="{00000000-0005-0000-0000-00007FC60000}"/>
    <cellStyle name="Nota 11 9 4" xfId="50427" xr:uid="{00000000-0005-0000-0000-000080C60000}"/>
    <cellStyle name="Nota 11 9 5" xfId="50428" xr:uid="{00000000-0005-0000-0000-000081C60000}"/>
    <cellStyle name="Nota 11 9 6" xfId="50429" xr:uid="{00000000-0005-0000-0000-000082C60000}"/>
    <cellStyle name="Nota 11 9 7" xfId="50430" xr:uid="{00000000-0005-0000-0000-000083C60000}"/>
    <cellStyle name="Nota 11 9 8" xfId="50431" xr:uid="{00000000-0005-0000-0000-000084C60000}"/>
    <cellStyle name="Nota 11 9 9" xfId="50432" xr:uid="{00000000-0005-0000-0000-000085C60000}"/>
    <cellStyle name="Nota 11_2140101004" xfId="50433" xr:uid="{00000000-0005-0000-0000-000086C60000}"/>
    <cellStyle name="Nota 110" xfId="50434" xr:uid="{00000000-0005-0000-0000-000087C60000}"/>
    <cellStyle name="Nota 110 2" xfId="50435" xr:uid="{00000000-0005-0000-0000-000088C60000}"/>
    <cellStyle name="Nota 110 3" xfId="50436" xr:uid="{00000000-0005-0000-0000-000089C60000}"/>
    <cellStyle name="Nota 110 4" xfId="50437" xr:uid="{00000000-0005-0000-0000-00008AC60000}"/>
    <cellStyle name="Nota 110 5" xfId="50438" xr:uid="{00000000-0005-0000-0000-00008BC60000}"/>
    <cellStyle name="Nota 110 6" xfId="50439" xr:uid="{00000000-0005-0000-0000-00008CC60000}"/>
    <cellStyle name="Nota 110 7" xfId="50440" xr:uid="{00000000-0005-0000-0000-00008DC60000}"/>
    <cellStyle name="Nota 110 8" xfId="50441" xr:uid="{00000000-0005-0000-0000-00008EC60000}"/>
    <cellStyle name="Nota 110 9" xfId="50442" xr:uid="{00000000-0005-0000-0000-00008FC60000}"/>
    <cellStyle name="Nota 111" xfId="50443" xr:uid="{00000000-0005-0000-0000-000090C60000}"/>
    <cellStyle name="Nota 111 2" xfId="50444" xr:uid="{00000000-0005-0000-0000-000091C60000}"/>
    <cellStyle name="Nota 111 3" xfId="50445" xr:uid="{00000000-0005-0000-0000-000092C60000}"/>
    <cellStyle name="Nota 111 4" xfId="50446" xr:uid="{00000000-0005-0000-0000-000093C60000}"/>
    <cellStyle name="Nota 111 5" xfId="50447" xr:uid="{00000000-0005-0000-0000-000094C60000}"/>
    <cellStyle name="Nota 111 6" xfId="50448" xr:uid="{00000000-0005-0000-0000-000095C60000}"/>
    <cellStyle name="Nota 111 7" xfId="50449" xr:uid="{00000000-0005-0000-0000-000096C60000}"/>
    <cellStyle name="Nota 111 8" xfId="50450" xr:uid="{00000000-0005-0000-0000-000097C60000}"/>
    <cellStyle name="Nota 111 9" xfId="50451" xr:uid="{00000000-0005-0000-0000-000098C60000}"/>
    <cellStyle name="Nota 112" xfId="50452" xr:uid="{00000000-0005-0000-0000-000099C60000}"/>
    <cellStyle name="Nota 112 2" xfId="50453" xr:uid="{00000000-0005-0000-0000-00009AC60000}"/>
    <cellStyle name="Nota 112 3" xfId="50454" xr:uid="{00000000-0005-0000-0000-00009BC60000}"/>
    <cellStyle name="Nota 112 4" xfId="50455" xr:uid="{00000000-0005-0000-0000-00009CC60000}"/>
    <cellStyle name="Nota 112 5" xfId="50456" xr:uid="{00000000-0005-0000-0000-00009DC60000}"/>
    <cellStyle name="Nota 112 6" xfId="50457" xr:uid="{00000000-0005-0000-0000-00009EC60000}"/>
    <cellStyle name="Nota 112 7" xfId="50458" xr:uid="{00000000-0005-0000-0000-00009FC60000}"/>
    <cellStyle name="Nota 112 8" xfId="50459" xr:uid="{00000000-0005-0000-0000-0000A0C60000}"/>
    <cellStyle name="Nota 112 9" xfId="50460" xr:uid="{00000000-0005-0000-0000-0000A1C60000}"/>
    <cellStyle name="Nota 113" xfId="50461" xr:uid="{00000000-0005-0000-0000-0000A2C60000}"/>
    <cellStyle name="Nota 113 2" xfId="50462" xr:uid="{00000000-0005-0000-0000-0000A3C60000}"/>
    <cellStyle name="Nota 113 3" xfId="50463" xr:uid="{00000000-0005-0000-0000-0000A4C60000}"/>
    <cellStyle name="Nota 113 4" xfId="50464" xr:uid="{00000000-0005-0000-0000-0000A5C60000}"/>
    <cellStyle name="Nota 113 5" xfId="50465" xr:uid="{00000000-0005-0000-0000-0000A6C60000}"/>
    <cellStyle name="Nota 113 6" xfId="50466" xr:uid="{00000000-0005-0000-0000-0000A7C60000}"/>
    <cellStyle name="Nota 113 7" xfId="50467" xr:uid="{00000000-0005-0000-0000-0000A8C60000}"/>
    <cellStyle name="Nota 113 8" xfId="50468" xr:uid="{00000000-0005-0000-0000-0000A9C60000}"/>
    <cellStyle name="Nota 113 9" xfId="50469" xr:uid="{00000000-0005-0000-0000-0000AAC60000}"/>
    <cellStyle name="Nota 114" xfId="50470" xr:uid="{00000000-0005-0000-0000-0000ABC60000}"/>
    <cellStyle name="Nota 114 2" xfId="50471" xr:uid="{00000000-0005-0000-0000-0000ACC60000}"/>
    <cellStyle name="Nota 114 3" xfId="50472" xr:uid="{00000000-0005-0000-0000-0000ADC60000}"/>
    <cellStyle name="Nota 114 4" xfId="50473" xr:uid="{00000000-0005-0000-0000-0000AEC60000}"/>
    <cellStyle name="Nota 114 5" xfId="50474" xr:uid="{00000000-0005-0000-0000-0000AFC60000}"/>
    <cellStyle name="Nota 114 6" xfId="50475" xr:uid="{00000000-0005-0000-0000-0000B0C60000}"/>
    <cellStyle name="Nota 114 7" xfId="50476" xr:uid="{00000000-0005-0000-0000-0000B1C60000}"/>
    <cellStyle name="Nota 114 8" xfId="50477" xr:uid="{00000000-0005-0000-0000-0000B2C60000}"/>
    <cellStyle name="Nota 114 9" xfId="50478" xr:uid="{00000000-0005-0000-0000-0000B3C60000}"/>
    <cellStyle name="Nota 115" xfId="50479" xr:uid="{00000000-0005-0000-0000-0000B4C60000}"/>
    <cellStyle name="Nota 115 2" xfId="50480" xr:uid="{00000000-0005-0000-0000-0000B5C60000}"/>
    <cellStyle name="Nota 115 3" xfId="50481" xr:uid="{00000000-0005-0000-0000-0000B6C60000}"/>
    <cellStyle name="Nota 115 4" xfId="50482" xr:uid="{00000000-0005-0000-0000-0000B7C60000}"/>
    <cellStyle name="Nota 115 5" xfId="50483" xr:uid="{00000000-0005-0000-0000-0000B8C60000}"/>
    <cellStyle name="Nota 115 6" xfId="50484" xr:uid="{00000000-0005-0000-0000-0000B9C60000}"/>
    <cellStyle name="Nota 115 7" xfId="50485" xr:uid="{00000000-0005-0000-0000-0000BAC60000}"/>
    <cellStyle name="Nota 115 8" xfId="50486" xr:uid="{00000000-0005-0000-0000-0000BBC60000}"/>
    <cellStyle name="Nota 115 9" xfId="50487" xr:uid="{00000000-0005-0000-0000-0000BCC60000}"/>
    <cellStyle name="Nota 116" xfId="50488" xr:uid="{00000000-0005-0000-0000-0000BDC60000}"/>
    <cellStyle name="Nota 116 2" xfId="50489" xr:uid="{00000000-0005-0000-0000-0000BEC60000}"/>
    <cellStyle name="Nota 116 3" xfId="50490" xr:uid="{00000000-0005-0000-0000-0000BFC60000}"/>
    <cellStyle name="Nota 116 4" xfId="50491" xr:uid="{00000000-0005-0000-0000-0000C0C60000}"/>
    <cellStyle name="Nota 116 5" xfId="50492" xr:uid="{00000000-0005-0000-0000-0000C1C60000}"/>
    <cellStyle name="Nota 116 6" xfId="50493" xr:uid="{00000000-0005-0000-0000-0000C2C60000}"/>
    <cellStyle name="Nota 116 7" xfId="50494" xr:uid="{00000000-0005-0000-0000-0000C3C60000}"/>
    <cellStyle name="Nota 116 8" xfId="50495" xr:uid="{00000000-0005-0000-0000-0000C4C60000}"/>
    <cellStyle name="Nota 116 9" xfId="50496" xr:uid="{00000000-0005-0000-0000-0000C5C60000}"/>
    <cellStyle name="Nota 117" xfId="50497" xr:uid="{00000000-0005-0000-0000-0000C6C60000}"/>
    <cellStyle name="Nota 117 2" xfId="50498" xr:uid="{00000000-0005-0000-0000-0000C7C60000}"/>
    <cellStyle name="Nota 117 3" xfId="50499" xr:uid="{00000000-0005-0000-0000-0000C8C60000}"/>
    <cellStyle name="Nota 117 4" xfId="50500" xr:uid="{00000000-0005-0000-0000-0000C9C60000}"/>
    <cellStyle name="Nota 117 5" xfId="50501" xr:uid="{00000000-0005-0000-0000-0000CAC60000}"/>
    <cellStyle name="Nota 117 6" xfId="50502" xr:uid="{00000000-0005-0000-0000-0000CBC60000}"/>
    <cellStyle name="Nota 117 7" xfId="50503" xr:uid="{00000000-0005-0000-0000-0000CCC60000}"/>
    <cellStyle name="Nota 117 8" xfId="50504" xr:uid="{00000000-0005-0000-0000-0000CDC60000}"/>
    <cellStyle name="Nota 117 9" xfId="50505" xr:uid="{00000000-0005-0000-0000-0000CEC60000}"/>
    <cellStyle name="Nota 118" xfId="50506" xr:uid="{00000000-0005-0000-0000-0000CFC60000}"/>
    <cellStyle name="Nota 118 2" xfId="50507" xr:uid="{00000000-0005-0000-0000-0000D0C60000}"/>
    <cellStyle name="Nota 118 3" xfId="50508" xr:uid="{00000000-0005-0000-0000-0000D1C60000}"/>
    <cellStyle name="Nota 118 4" xfId="50509" xr:uid="{00000000-0005-0000-0000-0000D2C60000}"/>
    <cellStyle name="Nota 118 5" xfId="50510" xr:uid="{00000000-0005-0000-0000-0000D3C60000}"/>
    <cellStyle name="Nota 118 6" xfId="50511" xr:uid="{00000000-0005-0000-0000-0000D4C60000}"/>
    <cellStyle name="Nota 118 7" xfId="50512" xr:uid="{00000000-0005-0000-0000-0000D5C60000}"/>
    <cellStyle name="Nota 118 8" xfId="50513" xr:uid="{00000000-0005-0000-0000-0000D6C60000}"/>
    <cellStyle name="Nota 118 9" xfId="50514" xr:uid="{00000000-0005-0000-0000-0000D7C60000}"/>
    <cellStyle name="Nota 119" xfId="50515" xr:uid="{00000000-0005-0000-0000-0000D8C60000}"/>
    <cellStyle name="Nota 119 2" xfId="50516" xr:uid="{00000000-0005-0000-0000-0000D9C60000}"/>
    <cellStyle name="Nota 119 3" xfId="50517" xr:uid="{00000000-0005-0000-0000-0000DAC60000}"/>
    <cellStyle name="Nota 119 4" xfId="50518" xr:uid="{00000000-0005-0000-0000-0000DBC60000}"/>
    <cellStyle name="Nota 119 5" xfId="50519" xr:uid="{00000000-0005-0000-0000-0000DCC60000}"/>
    <cellStyle name="Nota 119 6" xfId="50520" xr:uid="{00000000-0005-0000-0000-0000DDC60000}"/>
    <cellStyle name="Nota 119 7" xfId="50521" xr:uid="{00000000-0005-0000-0000-0000DEC60000}"/>
    <cellStyle name="Nota 119 8" xfId="50522" xr:uid="{00000000-0005-0000-0000-0000DFC60000}"/>
    <cellStyle name="Nota 119 9" xfId="50523" xr:uid="{00000000-0005-0000-0000-0000E0C60000}"/>
    <cellStyle name="Nota 12" xfId="50524" xr:uid="{00000000-0005-0000-0000-0000E1C60000}"/>
    <cellStyle name="Nota 12 10" xfId="50525" xr:uid="{00000000-0005-0000-0000-0000E2C60000}"/>
    <cellStyle name="Nota 12 10 2" xfId="50526" xr:uid="{00000000-0005-0000-0000-0000E3C60000}"/>
    <cellStyle name="Nota 12 10 3" xfId="50527" xr:uid="{00000000-0005-0000-0000-0000E4C60000}"/>
    <cellStyle name="Nota 12 10 4" xfId="50528" xr:uid="{00000000-0005-0000-0000-0000E5C60000}"/>
    <cellStyle name="Nota 12 10 5" xfId="50529" xr:uid="{00000000-0005-0000-0000-0000E6C60000}"/>
    <cellStyle name="Nota 12 11" xfId="50530" xr:uid="{00000000-0005-0000-0000-0000E7C60000}"/>
    <cellStyle name="Nota 12 11 2" xfId="50531" xr:uid="{00000000-0005-0000-0000-0000E8C60000}"/>
    <cellStyle name="Nota 12 11 3" xfId="50532" xr:uid="{00000000-0005-0000-0000-0000E9C60000}"/>
    <cellStyle name="Nota 12 11 4" xfId="50533" xr:uid="{00000000-0005-0000-0000-0000EAC60000}"/>
    <cellStyle name="Nota 12 11 5" xfId="50534" xr:uid="{00000000-0005-0000-0000-0000EBC60000}"/>
    <cellStyle name="Nota 12 12" xfId="50535" xr:uid="{00000000-0005-0000-0000-0000ECC60000}"/>
    <cellStyle name="Nota 12 12 2" xfId="50536" xr:uid="{00000000-0005-0000-0000-0000EDC60000}"/>
    <cellStyle name="Nota 12 13" xfId="50537" xr:uid="{00000000-0005-0000-0000-0000EEC60000}"/>
    <cellStyle name="Nota 12 13 2" xfId="50538" xr:uid="{00000000-0005-0000-0000-0000EFC60000}"/>
    <cellStyle name="Nota 12 14" xfId="50539" xr:uid="{00000000-0005-0000-0000-0000F0C60000}"/>
    <cellStyle name="Nota 12 14 2" xfId="50540" xr:uid="{00000000-0005-0000-0000-0000F1C60000}"/>
    <cellStyle name="Nota 12 15" xfId="50541" xr:uid="{00000000-0005-0000-0000-0000F2C60000}"/>
    <cellStyle name="Nota 12 16" xfId="50542" xr:uid="{00000000-0005-0000-0000-0000F3C60000}"/>
    <cellStyle name="Nota 12 17" xfId="50543" xr:uid="{00000000-0005-0000-0000-0000F4C60000}"/>
    <cellStyle name="Nota 12 18" xfId="50544" xr:uid="{00000000-0005-0000-0000-0000F5C60000}"/>
    <cellStyle name="Nota 12 19" xfId="50545" xr:uid="{00000000-0005-0000-0000-0000F6C60000}"/>
    <cellStyle name="Nota 12 2" xfId="50546" xr:uid="{00000000-0005-0000-0000-0000F7C60000}"/>
    <cellStyle name="Nota 12 2 10" xfId="50547" xr:uid="{00000000-0005-0000-0000-0000F8C60000}"/>
    <cellStyle name="Nota 12 2 11" xfId="50548" xr:uid="{00000000-0005-0000-0000-0000F9C60000}"/>
    <cellStyle name="Nota 12 2 12" xfId="50549" xr:uid="{00000000-0005-0000-0000-0000FAC60000}"/>
    <cellStyle name="Nota 12 2 13" xfId="50550" xr:uid="{00000000-0005-0000-0000-0000FBC60000}"/>
    <cellStyle name="Nota 12 2 14" xfId="50551" xr:uid="{00000000-0005-0000-0000-0000FCC60000}"/>
    <cellStyle name="Nota 12 2 15" xfId="50552" xr:uid="{00000000-0005-0000-0000-0000FDC60000}"/>
    <cellStyle name="Nota 12 2 16" xfId="50553" xr:uid="{00000000-0005-0000-0000-0000FEC60000}"/>
    <cellStyle name="Nota 12 2 17" xfId="50554" xr:uid="{00000000-0005-0000-0000-0000FFC60000}"/>
    <cellStyle name="Nota 12 2 18" xfId="50555" xr:uid="{00000000-0005-0000-0000-000000C70000}"/>
    <cellStyle name="Nota 12 2 19" xfId="50556" xr:uid="{00000000-0005-0000-0000-000001C70000}"/>
    <cellStyle name="Nota 12 2 2" xfId="50557" xr:uid="{00000000-0005-0000-0000-000002C70000}"/>
    <cellStyle name="Nota 12 2 2 10" xfId="50558" xr:uid="{00000000-0005-0000-0000-000003C70000}"/>
    <cellStyle name="Nota 12 2 2 11" xfId="50559" xr:uid="{00000000-0005-0000-0000-000004C70000}"/>
    <cellStyle name="Nota 12 2 2 12" xfId="50560" xr:uid="{00000000-0005-0000-0000-000005C70000}"/>
    <cellStyle name="Nota 12 2 2 13" xfId="50561" xr:uid="{00000000-0005-0000-0000-000006C70000}"/>
    <cellStyle name="Nota 12 2 2 14" xfId="50562" xr:uid="{00000000-0005-0000-0000-000007C70000}"/>
    <cellStyle name="Nota 12 2 2 15" xfId="50563" xr:uid="{00000000-0005-0000-0000-000008C70000}"/>
    <cellStyle name="Nota 12 2 2 2" xfId="50564" xr:uid="{00000000-0005-0000-0000-000009C70000}"/>
    <cellStyle name="Nota 12 2 2 3" xfId="50565" xr:uid="{00000000-0005-0000-0000-00000AC70000}"/>
    <cellStyle name="Nota 12 2 2 4" xfId="50566" xr:uid="{00000000-0005-0000-0000-00000BC70000}"/>
    <cellStyle name="Nota 12 2 2 5" xfId="50567" xr:uid="{00000000-0005-0000-0000-00000CC70000}"/>
    <cellStyle name="Nota 12 2 2 6" xfId="50568" xr:uid="{00000000-0005-0000-0000-00000DC70000}"/>
    <cellStyle name="Nota 12 2 2 7" xfId="50569" xr:uid="{00000000-0005-0000-0000-00000EC70000}"/>
    <cellStyle name="Nota 12 2 2 8" xfId="50570" xr:uid="{00000000-0005-0000-0000-00000FC70000}"/>
    <cellStyle name="Nota 12 2 2 9" xfId="50571" xr:uid="{00000000-0005-0000-0000-000010C70000}"/>
    <cellStyle name="Nota 12 2 20" xfId="50572" xr:uid="{00000000-0005-0000-0000-000011C70000}"/>
    <cellStyle name="Nota 12 2 21" xfId="50573" xr:uid="{00000000-0005-0000-0000-000012C70000}"/>
    <cellStyle name="Nota 12 2 22" xfId="50574" xr:uid="{00000000-0005-0000-0000-000013C70000}"/>
    <cellStyle name="Nota 12 2 23" xfId="50575" xr:uid="{00000000-0005-0000-0000-000014C70000}"/>
    <cellStyle name="Nota 12 2 24" xfId="50576" xr:uid="{00000000-0005-0000-0000-000015C70000}"/>
    <cellStyle name="Nota 12 2 25" xfId="50577" xr:uid="{00000000-0005-0000-0000-000016C70000}"/>
    <cellStyle name="Nota 12 2 26" xfId="50578" xr:uid="{00000000-0005-0000-0000-000017C70000}"/>
    <cellStyle name="Nota 12 2 3" xfId="50579" xr:uid="{00000000-0005-0000-0000-000018C70000}"/>
    <cellStyle name="Nota 12 2 3 10" xfId="50580" xr:uid="{00000000-0005-0000-0000-000019C70000}"/>
    <cellStyle name="Nota 12 2 3 11" xfId="50581" xr:uid="{00000000-0005-0000-0000-00001AC70000}"/>
    <cellStyle name="Nota 12 2 3 12" xfId="50582" xr:uid="{00000000-0005-0000-0000-00001BC70000}"/>
    <cellStyle name="Nota 12 2 3 13" xfId="50583" xr:uid="{00000000-0005-0000-0000-00001CC70000}"/>
    <cellStyle name="Nota 12 2 3 14" xfId="50584" xr:uid="{00000000-0005-0000-0000-00001DC70000}"/>
    <cellStyle name="Nota 12 2 3 2" xfId="50585" xr:uid="{00000000-0005-0000-0000-00001EC70000}"/>
    <cellStyle name="Nota 12 2 3 3" xfId="50586" xr:uid="{00000000-0005-0000-0000-00001FC70000}"/>
    <cellStyle name="Nota 12 2 3 4" xfId="50587" xr:uid="{00000000-0005-0000-0000-000020C70000}"/>
    <cellStyle name="Nota 12 2 3 5" xfId="50588" xr:uid="{00000000-0005-0000-0000-000021C70000}"/>
    <cellStyle name="Nota 12 2 3 6" xfId="50589" xr:uid="{00000000-0005-0000-0000-000022C70000}"/>
    <cellStyle name="Nota 12 2 3 7" xfId="50590" xr:uid="{00000000-0005-0000-0000-000023C70000}"/>
    <cellStyle name="Nota 12 2 3 8" xfId="50591" xr:uid="{00000000-0005-0000-0000-000024C70000}"/>
    <cellStyle name="Nota 12 2 3 9" xfId="50592" xr:uid="{00000000-0005-0000-0000-000025C70000}"/>
    <cellStyle name="Nota 12 2 4" xfId="50593" xr:uid="{00000000-0005-0000-0000-000026C70000}"/>
    <cellStyle name="Nota 12 2 4 10" xfId="50594" xr:uid="{00000000-0005-0000-0000-000027C70000}"/>
    <cellStyle name="Nota 12 2 4 11" xfId="50595" xr:uid="{00000000-0005-0000-0000-000028C70000}"/>
    <cellStyle name="Nota 12 2 4 12" xfId="50596" xr:uid="{00000000-0005-0000-0000-000029C70000}"/>
    <cellStyle name="Nota 12 2 4 2" xfId="50597" xr:uid="{00000000-0005-0000-0000-00002AC70000}"/>
    <cellStyle name="Nota 12 2 4 3" xfId="50598" xr:uid="{00000000-0005-0000-0000-00002BC70000}"/>
    <cellStyle name="Nota 12 2 4 4" xfId="50599" xr:uid="{00000000-0005-0000-0000-00002CC70000}"/>
    <cellStyle name="Nota 12 2 4 5" xfId="50600" xr:uid="{00000000-0005-0000-0000-00002DC70000}"/>
    <cellStyle name="Nota 12 2 4 6" xfId="50601" xr:uid="{00000000-0005-0000-0000-00002EC70000}"/>
    <cellStyle name="Nota 12 2 4 7" xfId="50602" xr:uid="{00000000-0005-0000-0000-00002FC70000}"/>
    <cellStyle name="Nota 12 2 4 8" xfId="50603" xr:uid="{00000000-0005-0000-0000-000030C70000}"/>
    <cellStyle name="Nota 12 2 4 9" xfId="50604" xr:uid="{00000000-0005-0000-0000-000031C70000}"/>
    <cellStyle name="Nota 12 2 5" xfId="50605" xr:uid="{00000000-0005-0000-0000-000032C70000}"/>
    <cellStyle name="Nota 12 2 5 2" xfId="50606" xr:uid="{00000000-0005-0000-0000-000033C70000}"/>
    <cellStyle name="Nota 12 2 5 3" xfId="50607" xr:uid="{00000000-0005-0000-0000-000034C70000}"/>
    <cellStyle name="Nota 12 2 5 4" xfId="50608" xr:uid="{00000000-0005-0000-0000-000035C70000}"/>
    <cellStyle name="Nota 12 2 5 5" xfId="50609" xr:uid="{00000000-0005-0000-0000-000036C70000}"/>
    <cellStyle name="Nota 12 2 5 6" xfId="50610" xr:uid="{00000000-0005-0000-0000-000037C70000}"/>
    <cellStyle name="Nota 12 2 5 7" xfId="50611" xr:uid="{00000000-0005-0000-0000-000038C70000}"/>
    <cellStyle name="Nota 12 2 5 8" xfId="50612" xr:uid="{00000000-0005-0000-0000-000039C70000}"/>
    <cellStyle name="Nota 12 2 5 9" xfId="50613" xr:uid="{00000000-0005-0000-0000-00003AC70000}"/>
    <cellStyle name="Nota 12 2 6" xfId="50614" xr:uid="{00000000-0005-0000-0000-00003BC70000}"/>
    <cellStyle name="Nota 12 2 6 2" xfId="50615" xr:uid="{00000000-0005-0000-0000-00003CC70000}"/>
    <cellStyle name="Nota 12 2 6 3" xfId="50616" xr:uid="{00000000-0005-0000-0000-00003DC70000}"/>
    <cellStyle name="Nota 12 2 6 4" xfId="50617" xr:uid="{00000000-0005-0000-0000-00003EC70000}"/>
    <cellStyle name="Nota 12 2 6 5" xfId="50618" xr:uid="{00000000-0005-0000-0000-00003FC70000}"/>
    <cellStyle name="Nota 12 2 6 6" xfId="50619" xr:uid="{00000000-0005-0000-0000-000040C70000}"/>
    <cellStyle name="Nota 12 2 6 7" xfId="50620" xr:uid="{00000000-0005-0000-0000-000041C70000}"/>
    <cellStyle name="Nota 12 2 6 8" xfId="50621" xr:uid="{00000000-0005-0000-0000-000042C70000}"/>
    <cellStyle name="Nota 12 2 6 9" xfId="50622" xr:uid="{00000000-0005-0000-0000-000043C70000}"/>
    <cellStyle name="Nota 12 2 7" xfId="50623" xr:uid="{00000000-0005-0000-0000-000044C70000}"/>
    <cellStyle name="Nota 12 2 7 2" xfId="50624" xr:uid="{00000000-0005-0000-0000-000045C70000}"/>
    <cellStyle name="Nota 12 2 7 3" xfId="50625" xr:uid="{00000000-0005-0000-0000-000046C70000}"/>
    <cellStyle name="Nota 12 2 7 4" xfId="50626" xr:uid="{00000000-0005-0000-0000-000047C70000}"/>
    <cellStyle name="Nota 12 2 7 5" xfId="50627" xr:uid="{00000000-0005-0000-0000-000048C70000}"/>
    <cellStyle name="Nota 12 2 7 6" xfId="50628" xr:uid="{00000000-0005-0000-0000-000049C70000}"/>
    <cellStyle name="Nota 12 2 7 7" xfId="50629" xr:uid="{00000000-0005-0000-0000-00004AC70000}"/>
    <cellStyle name="Nota 12 2 7 8" xfId="50630" xr:uid="{00000000-0005-0000-0000-00004BC70000}"/>
    <cellStyle name="Nota 12 2 7 9" xfId="50631" xr:uid="{00000000-0005-0000-0000-00004CC70000}"/>
    <cellStyle name="Nota 12 2 8" xfId="50632" xr:uid="{00000000-0005-0000-0000-00004DC70000}"/>
    <cellStyle name="Nota 12 2 9" xfId="50633" xr:uid="{00000000-0005-0000-0000-00004EC70000}"/>
    <cellStyle name="Nota 12 20" xfId="50634" xr:uid="{00000000-0005-0000-0000-00004FC70000}"/>
    <cellStyle name="Nota 12 21" xfId="50635" xr:uid="{00000000-0005-0000-0000-000050C70000}"/>
    <cellStyle name="Nota 12 22" xfId="50636" xr:uid="{00000000-0005-0000-0000-000051C70000}"/>
    <cellStyle name="Nota 12 23" xfId="50637" xr:uid="{00000000-0005-0000-0000-000052C70000}"/>
    <cellStyle name="Nota 12 24" xfId="50638" xr:uid="{00000000-0005-0000-0000-000053C70000}"/>
    <cellStyle name="Nota 12 25" xfId="50639" xr:uid="{00000000-0005-0000-0000-000054C70000}"/>
    <cellStyle name="Nota 12 26" xfId="50640" xr:uid="{00000000-0005-0000-0000-000055C70000}"/>
    <cellStyle name="Nota 12 27" xfId="50641" xr:uid="{00000000-0005-0000-0000-000056C70000}"/>
    <cellStyle name="Nota 12 28" xfId="50642" xr:uid="{00000000-0005-0000-0000-000057C70000}"/>
    <cellStyle name="Nota 12 29" xfId="50643" xr:uid="{00000000-0005-0000-0000-000058C70000}"/>
    <cellStyle name="Nota 12 3" xfId="50644" xr:uid="{00000000-0005-0000-0000-000059C70000}"/>
    <cellStyle name="Nota 12 3 10" xfId="50645" xr:uid="{00000000-0005-0000-0000-00005AC70000}"/>
    <cellStyle name="Nota 12 3 11" xfId="50646" xr:uid="{00000000-0005-0000-0000-00005BC70000}"/>
    <cellStyle name="Nota 12 3 12" xfId="50647" xr:uid="{00000000-0005-0000-0000-00005CC70000}"/>
    <cellStyle name="Nota 12 3 13" xfId="50648" xr:uid="{00000000-0005-0000-0000-00005DC70000}"/>
    <cellStyle name="Nota 12 3 14" xfId="50649" xr:uid="{00000000-0005-0000-0000-00005EC70000}"/>
    <cellStyle name="Nota 12 3 15" xfId="50650" xr:uid="{00000000-0005-0000-0000-00005FC70000}"/>
    <cellStyle name="Nota 12 3 16" xfId="50651" xr:uid="{00000000-0005-0000-0000-000060C70000}"/>
    <cellStyle name="Nota 12 3 17" xfId="50652" xr:uid="{00000000-0005-0000-0000-000061C70000}"/>
    <cellStyle name="Nota 12 3 18" xfId="50653" xr:uid="{00000000-0005-0000-0000-000062C70000}"/>
    <cellStyle name="Nota 12 3 19" xfId="50654" xr:uid="{00000000-0005-0000-0000-000063C70000}"/>
    <cellStyle name="Nota 12 3 2" xfId="50655" xr:uid="{00000000-0005-0000-0000-000064C70000}"/>
    <cellStyle name="Nota 12 3 2 2" xfId="50656" xr:uid="{00000000-0005-0000-0000-000065C70000}"/>
    <cellStyle name="Nota 12 3 2 3" xfId="50657" xr:uid="{00000000-0005-0000-0000-000066C70000}"/>
    <cellStyle name="Nota 12 3 2 4" xfId="50658" xr:uid="{00000000-0005-0000-0000-000067C70000}"/>
    <cellStyle name="Nota 12 3 2 5" xfId="50659" xr:uid="{00000000-0005-0000-0000-000068C70000}"/>
    <cellStyle name="Nota 12 3 2 6" xfId="50660" xr:uid="{00000000-0005-0000-0000-000069C70000}"/>
    <cellStyle name="Nota 12 3 2 7" xfId="50661" xr:uid="{00000000-0005-0000-0000-00006AC70000}"/>
    <cellStyle name="Nota 12 3 20" xfId="50662" xr:uid="{00000000-0005-0000-0000-00006BC70000}"/>
    <cellStyle name="Nota 12 3 21" xfId="50663" xr:uid="{00000000-0005-0000-0000-00006CC70000}"/>
    <cellStyle name="Nota 12 3 22" xfId="50664" xr:uid="{00000000-0005-0000-0000-00006DC70000}"/>
    <cellStyle name="Nota 12 3 23" xfId="50665" xr:uid="{00000000-0005-0000-0000-00006EC70000}"/>
    <cellStyle name="Nota 12 3 24" xfId="50666" xr:uid="{00000000-0005-0000-0000-00006FC70000}"/>
    <cellStyle name="Nota 12 3 25" xfId="50667" xr:uid="{00000000-0005-0000-0000-000070C70000}"/>
    <cellStyle name="Nota 12 3 3" xfId="50668" xr:uid="{00000000-0005-0000-0000-000071C70000}"/>
    <cellStyle name="Nota 12 3 3 2" xfId="50669" xr:uid="{00000000-0005-0000-0000-000072C70000}"/>
    <cellStyle name="Nota 12 3 3 3" xfId="50670" xr:uid="{00000000-0005-0000-0000-000073C70000}"/>
    <cellStyle name="Nota 12 3 3 4" xfId="50671" xr:uid="{00000000-0005-0000-0000-000074C70000}"/>
    <cellStyle name="Nota 12 3 3 5" xfId="50672" xr:uid="{00000000-0005-0000-0000-000075C70000}"/>
    <cellStyle name="Nota 12 3 3 6" xfId="50673" xr:uid="{00000000-0005-0000-0000-000076C70000}"/>
    <cellStyle name="Nota 12 3 4" xfId="50674" xr:uid="{00000000-0005-0000-0000-000077C70000}"/>
    <cellStyle name="Nota 12 3 4 2" xfId="50675" xr:uid="{00000000-0005-0000-0000-000078C70000}"/>
    <cellStyle name="Nota 12 3 4 3" xfId="50676" xr:uid="{00000000-0005-0000-0000-000079C70000}"/>
    <cellStyle name="Nota 12 3 4 4" xfId="50677" xr:uid="{00000000-0005-0000-0000-00007AC70000}"/>
    <cellStyle name="Nota 12 3 5" xfId="50678" xr:uid="{00000000-0005-0000-0000-00007BC70000}"/>
    <cellStyle name="Nota 12 3 6" xfId="50679" xr:uid="{00000000-0005-0000-0000-00007CC70000}"/>
    <cellStyle name="Nota 12 3 7" xfId="50680" xr:uid="{00000000-0005-0000-0000-00007DC70000}"/>
    <cellStyle name="Nota 12 3 8" xfId="50681" xr:uid="{00000000-0005-0000-0000-00007EC70000}"/>
    <cellStyle name="Nota 12 3 9" xfId="50682" xr:uid="{00000000-0005-0000-0000-00007FC70000}"/>
    <cellStyle name="Nota 12 30" xfId="50683" xr:uid="{00000000-0005-0000-0000-000080C70000}"/>
    <cellStyle name="Nota 12 31" xfId="50684" xr:uid="{00000000-0005-0000-0000-000081C70000}"/>
    <cellStyle name="Nota 12 32" xfId="50685" xr:uid="{00000000-0005-0000-0000-000082C70000}"/>
    <cellStyle name="Nota 12 33" xfId="50686" xr:uid="{00000000-0005-0000-0000-000083C70000}"/>
    <cellStyle name="Nota 12 34" xfId="50687" xr:uid="{00000000-0005-0000-0000-000084C70000}"/>
    <cellStyle name="Nota 12 35" xfId="50688" xr:uid="{00000000-0005-0000-0000-000085C70000}"/>
    <cellStyle name="Nota 12 35 2" xfId="50689" xr:uid="{00000000-0005-0000-0000-000086C70000}"/>
    <cellStyle name="Nota 12 35 3" xfId="50690" xr:uid="{00000000-0005-0000-0000-000087C70000}"/>
    <cellStyle name="Nota 12 35 4" xfId="50691" xr:uid="{00000000-0005-0000-0000-000088C70000}"/>
    <cellStyle name="Nota 12 36" xfId="50692" xr:uid="{00000000-0005-0000-0000-000089C70000}"/>
    <cellStyle name="Nota 12 37" xfId="50693" xr:uid="{00000000-0005-0000-0000-00008AC70000}"/>
    <cellStyle name="Nota 12 38" xfId="50694" xr:uid="{00000000-0005-0000-0000-00008BC70000}"/>
    <cellStyle name="Nota 12 39" xfId="50695" xr:uid="{00000000-0005-0000-0000-00008CC70000}"/>
    <cellStyle name="Nota 12 4" xfId="50696" xr:uid="{00000000-0005-0000-0000-00008DC70000}"/>
    <cellStyle name="Nota 12 4 10" xfId="50697" xr:uid="{00000000-0005-0000-0000-00008EC70000}"/>
    <cellStyle name="Nota 12 4 11" xfId="50698" xr:uid="{00000000-0005-0000-0000-00008FC70000}"/>
    <cellStyle name="Nota 12 4 12" xfId="50699" xr:uid="{00000000-0005-0000-0000-000090C70000}"/>
    <cellStyle name="Nota 12 4 13" xfId="50700" xr:uid="{00000000-0005-0000-0000-000091C70000}"/>
    <cellStyle name="Nota 12 4 14" xfId="50701" xr:uid="{00000000-0005-0000-0000-000092C70000}"/>
    <cellStyle name="Nota 12 4 15" xfId="50702" xr:uid="{00000000-0005-0000-0000-000093C70000}"/>
    <cellStyle name="Nota 12 4 16" xfId="50703" xr:uid="{00000000-0005-0000-0000-000094C70000}"/>
    <cellStyle name="Nota 12 4 17" xfId="50704" xr:uid="{00000000-0005-0000-0000-000095C70000}"/>
    <cellStyle name="Nota 12 4 18" xfId="50705" xr:uid="{00000000-0005-0000-0000-000096C70000}"/>
    <cellStyle name="Nota 12 4 19" xfId="50706" xr:uid="{00000000-0005-0000-0000-000097C70000}"/>
    <cellStyle name="Nota 12 4 2" xfId="50707" xr:uid="{00000000-0005-0000-0000-000098C70000}"/>
    <cellStyle name="Nota 12 4 2 2" xfId="50708" xr:uid="{00000000-0005-0000-0000-000099C70000}"/>
    <cellStyle name="Nota 12 4 2 3" xfId="50709" xr:uid="{00000000-0005-0000-0000-00009AC70000}"/>
    <cellStyle name="Nota 12 4 2 4" xfId="50710" xr:uid="{00000000-0005-0000-0000-00009BC70000}"/>
    <cellStyle name="Nota 12 4 2 5" xfId="50711" xr:uid="{00000000-0005-0000-0000-00009CC70000}"/>
    <cellStyle name="Nota 12 4 2 6" xfId="50712" xr:uid="{00000000-0005-0000-0000-00009DC70000}"/>
    <cellStyle name="Nota 12 4 2 7" xfId="50713" xr:uid="{00000000-0005-0000-0000-00009EC70000}"/>
    <cellStyle name="Nota 12 4 20" xfId="50714" xr:uid="{00000000-0005-0000-0000-00009FC70000}"/>
    <cellStyle name="Nota 12 4 21" xfId="50715" xr:uid="{00000000-0005-0000-0000-0000A0C70000}"/>
    <cellStyle name="Nota 12 4 22" xfId="50716" xr:uid="{00000000-0005-0000-0000-0000A1C70000}"/>
    <cellStyle name="Nota 12 4 23" xfId="50717" xr:uid="{00000000-0005-0000-0000-0000A2C70000}"/>
    <cellStyle name="Nota 12 4 24" xfId="50718" xr:uid="{00000000-0005-0000-0000-0000A3C70000}"/>
    <cellStyle name="Nota 12 4 25" xfId="50719" xr:uid="{00000000-0005-0000-0000-0000A4C70000}"/>
    <cellStyle name="Nota 12 4 3" xfId="50720" xr:uid="{00000000-0005-0000-0000-0000A5C70000}"/>
    <cellStyle name="Nota 12 4 3 2" xfId="50721" xr:uid="{00000000-0005-0000-0000-0000A6C70000}"/>
    <cellStyle name="Nota 12 4 3 3" xfId="50722" xr:uid="{00000000-0005-0000-0000-0000A7C70000}"/>
    <cellStyle name="Nota 12 4 3 4" xfId="50723" xr:uid="{00000000-0005-0000-0000-0000A8C70000}"/>
    <cellStyle name="Nota 12 4 3 5" xfId="50724" xr:uid="{00000000-0005-0000-0000-0000A9C70000}"/>
    <cellStyle name="Nota 12 4 3 6" xfId="50725" xr:uid="{00000000-0005-0000-0000-0000AAC70000}"/>
    <cellStyle name="Nota 12 4 4" xfId="50726" xr:uid="{00000000-0005-0000-0000-0000ABC70000}"/>
    <cellStyle name="Nota 12 4 4 2" xfId="50727" xr:uid="{00000000-0005-0000-0000-0000ACC70000}"/>
    <cellStyle name="Nota 12 4 4 3" xfId="50728" xr:uid="{00000000-0005-0000-0000-0000ADC70000}"/>
    <cellStyle name="Nota 12 4 4 4" xfId="50729" xr:uid="{00000000-0005-0000-0000-0000AEC70000}"/>
    <cellStyle name="Nota 12 4 5" xfId="50730" xr:uid="{00000000-0005-0000-0000-0000AFC70000}"/>
    <cellStyle name="Nota 12 4 6" xfId="50731" xr:uid="{00000000-0005-0000-0000-0000B0C70000}"/>
    <cellStyle name="Nota 12 4 7" xfId="50732" xr:uid="{00000000-0005-0000-0000-0000B1C70000}"/>
    <cellStyle name="Nota 12 4 8" xfId="50733" xr:uid="{00000000-0005-0000-0000-0000B2C70000}"/>
    <cellStyle name="Nota 12 4 9" xfId="50734" xr:uid="{00000000-0005-0000-0000-0000B3C70000}"/>
    <cellStyle name="Nota 12 40" xfId="50735" xr:uid="{00000000-0005-0000-0000-0000B4C70000}"/>
    <cellStyle name="Nota 12 41" xfId="50736" xr:uid="{00000000-0005-0000-0000-0000B5C70000}"/>
    <cellStyle name="Nota 12 42" xfId="50737" xr:uid="{00000000-0005-0000-0000-0000B6C70000}"/>
    <cellStyle name="Nota 12 43" xfId="50738" xr:uid="{00000000-0005-0000-0000-0000B7C70000}"/>
    <cellStyle name="Nota 12 44" xfId="50739" xr:uid="{00000000-0005-0000-0000-0000B8C70000}"/>
    <cellStyle name="Nota 12 45" xfId="50740" xr:uid="{00000000-0005-0000-0000-0000B9C70000}"/>
    <cellStyle name="Nota 12 46" xfId="50741" xr:uid="{00000000-0005-0000-0000-0000BAC70000}"/>
    <cellStyle name="Nota 12 47" xfId="50742" xr:uid="{00000000-0005-0000-0000-0000BBC70000}"/>
    <cellStyle name="Nota 12 48" xfId="50743" xr:uid="{00000000-0005-0000-0000-0000BCC70000}"/>
    <cellStyle name="Nota 12 49" xfId="50744" xr:uid="{00000000-0005-0000-0000-0000BDC70000}"/>
    <cellStyle name="Nota 12 5" xfId="50745" xr:uid="{00000000-0005-0000-0000-0000BEC70000}"/>
    <cellStyle name="Nota 12 5 10" xfId="50746" xr:uid="{00000000-0005-0000-0000-0000BFC70000}"/>
    <cellStyle name="Nota 12 5 11" xfId="50747" xr:uid="{00000000-0005-0000-0000-0000C0C70000}"/>
    <cellStyle name="Nota 12 5 12" xfId="50748" xr:uid="{00000000-0005-0000-0000-0000C1C70000}"/>
    <cellStyle name="Nota 12 5 13" xfId="50749" xr:uid="{00000000-0005-0000-0000-0000C2C70000}"/>
    <cellStyle name="Nota 12 5 14" xfId="50750" xr:uid="{00000000-0005-0000-0000-0000C3C70000}"/>
    <cellStyle name="Nota 12 5 15" xfId="50751" xr:uid="{00000000-0005-0000-0000-0000C4C70000}"/>
    <cellStyle name="Nota 12 5 16" xfId="50752" xr:uid="{00000000-0005-0000-0000-0000C5C70000}"/>
    <cellStyle name="Nota 12 5 17" xfId="50753" xr:uid="{00000000-0005-0000-0000-0000C6C70000}"/>
    <cellStyle name="Nota 12 5 18" xfId="50754" xr:uid="{00000000-0005-0000-0000-0000C7C70000}"/>
    <cellStyle name="Nota 12 5 19" xfId="50755" xr:uid="{00000000-0005-0000-0000-0000C8C70000}"/>
    <cellStyle name="Nota 12 5 2" xfId="50756" xr:uid="{00000000-0005-0000-0000-0000C9C70000}"/>
    <cellStyle name="Nota 12 5 2 2" xfId="50757" xr:uid="{00000000-0005-0000-0000-0000CAC70000}"/>
    <cellStyle name="Nota 12 5 2 3" xfId="50758" xr:uid="{00000000-0005-0000-0000-0000CBC70000}"/>
    <cellStyle name="Nota 12 5 2 4" xfId="50759" xr:uid="{00000000-0005-0000-0000-0000CCC70000}"/>
    <cellStyle name="Nota 12 5 2 5" xfId="50760" xr:uid="{00000000-0005-0000-0000-0000CDC70000}"/>
    <cellStyle name="Nota 12 5 2 6" xfId="50761" xr:uid="{00000000-0005-0000-0000-0000CEC70000}"/>
    <cellStyle name="Nota 12 5 20" xfId="50762" xr:uid="{00000000-0005-0000-0000-0000CFC70000}"/>
    <cellStyle name="Nota 12 5 21" xfId="50763" xr:uid="{00000000-0005-0000-0000-0000D0C70000}"/>
    <cellStyle name="Nota 12 5 22" xfId="50764" xr:uid="{00000000-0005-0000-0000-0000D1C70000}"/>
    <cellStyle name="Nota 12 5 23" xfId="50765" xr:uid="{00000000-0005-0000-0000-0000D2C70000}"/>
    <cellStyle name="Nota 12 5 24" xfId="50766" xr:uid="{00000000-0005-0000-0000-0000D3C70000}"/>
    <cellStyle name="Nota 12 5 25" xfId="50767" xr:uid="{00000000-0005-0000-0000-0000D4C70000}"/>
    <cellStyle name="Nota 12 5 3" xfId="50768" xr:uid="{00000000-0005-0000-0000-0000D5C70000}"/>
    <cellStyle name="Nota 12 5 3 2" xfId="50769" xr:uid="{00000000-0005-0000-0000-0000D6C70000}"/>
    <cellStyle name="Nota 12 5 3 3" xfId="50770" xr:uid="{00000000-0005-0000-0000-0000D7C70000}"/>
    <cellStyle name="Nota 12 5 3 4" xfId="50771" xr:uid="{00000000-0005-0000-0000-0000D8C70000}"/>
    <cellStyle name="Nota 12 5 3 5" xfId="50772" xr:uid="{00000000-0005-0000-0000-0000D9C70000}"/>
    <cellStyle name="Nota 12 5 3 6" xfId="50773" xr:uid="{00000000-0005-0000-0000-0000DAC70000}"/>
    <cellStyle name="Nota 12 5 4" xfId="50774" xr:uid="{00000000-0005-0000-0000-0000DBC70000}"/>
    <cellStyle name="Nota 12 5 4 2" xfId="50775" xr:uid="{00000000-0005-0000-0000-0000DCC70000}"/>
    <cellStyle name="Nota 12 5 4 3" xfId="50776" xr:uid="{00000000-0005-0000-0000-0000DDC70000}"/>
    <cellStyle name="Nota 12 5 4 4" xfId="50777" xr:uid="{00000000-0005-0000-0000-0000DEC70000}"/>
    <cellStyle name="Nota 12 5 5" xfId="50778" xr:uid="{00000000-0005-0000-0000-0000DFC70000}"/>
    <cellStyle name="Nota 12 5 6" xfId="50779" xr:uid="{00000000-0005-0000-0000-0000E0C70000}"/>
    <cellStyle name="Nota 12 5 7" xfId="50780" xr:uid="{00000000-0005-0000-0000-0000E1C70000}"/>
    <cellStyle name="Nota 12 5 8" xfId="50781" xr:uid="{00000000-0005-0000-0000-0000E2C70000}"/>
    <cellStyle name="Nota 12 5 9" xfId="50782" xr:uid="{00000000-0005-0000-0000-0000E3C70000}"/>
    <cellStyle name="Nota 12 50" xfId="50783" xr:uid="{00000000-0005-0000-0000-0000E4C70000}"/>
    <cellStyle name="Nota 12 51" xfId="50784" xr:uid="{00000000-0005-0000-0000-0000E5C70000}"/>
    <cellStyle name="Nota 12 52" xfId="50785" xr:uid="{00000000-0005-0000-0000-0000E6C70000}"/>
    <cellStyle name="Nota 12 53" xfId="50786" xr:uid="{00000000-0005-0000-0000-0000E7C70000}"/>
    <cellStyle name="Nota 12 54" xfId="50787" xr:uid="{00000000-0005-0000-0000-0000E8C70000}"/>
    <cellStyle name="Nota 12 55" xfId="50788" xr:uid="{00000000-0005-0000-0000-0000E9C70000}"/>
    <cellStyle name="Nota 12 56" xfId="50789" xr:uid="{00000000-0005-0000-0000-0000EAC70000}"/>
    <cellStyle name="Nota 12 57" xfId="50790" xr:uid="{00000000-0005-0000-0000-0000EBC70000}"/>
    <cellStyle name="Nota 12 6" xfId="50791" xr:uid="{00000000-0005-0000-0000-0000ECC70000}"/>
    <cellStyle name="Nota 12 6 2" xfId="50792" xr:uid="{00000000-0005-0000-0000-0000EDC70000}"/>
    <cellStyle name="Nota 12 6 3" xfId="50793" xr:uid="{00000000-0005-0000-0000-0000EEC70000}"/>
    <cellStyle name="Nota 12 6 4" xfId="50794" xr:uid="{00000000-0005-0000-0000-0000EFC70000}"/>
    <cellStyle name="Nota 12 6 5" xfId="50795" xr:uid="{00000000-0005-0000-0000-0000F0C70000}"/>
    <cellStyle name="Nota 12 6 6" xfId="50796" xr:uid="{00000000-0005-0000-0000-0000F1C70000}"/>
    <cellStyle name="Nota 12 6 7" xfId="50797" xr:uid="{00000000-0005-0000-0000-0000F2C70000}"/>
    <cellStyle name="Nota 12 7" xfId="50798" xr:uid="{00000000-0005-0000-0000-0000F3C70000}"/>
    <cellStyle name="Nota 12 7 2" xfId="50799" xr:uid="{00000000-0005-0000-0000-0000F4C70000}"/>
    <cellStyle name="Nota 12 7 3" xfId="50800" xr:uid="{00000000-0005-0000-0000-0000F5C70000}"/>
    <cellStyle name="Nota 12 7 4" xfId="50801" xr:uid="{00000000-0005-0000-0000-0000F6C70000}"/>
    <cellStyle name="Nota 12 7 5" xfId="50802" xr:uid="{00000000-0005-0000-0000-0000F7C70000}"/>
    <cellStyle name="Nota 12 8" xfId="50803" xr:uid="{00000000-0005-0000-0000-0000F8C70000}"/>
    <cellStyle name="Nota 12 8 2" xfId="50804" xr:uid="{00000000-0005-0000-0000-0000F9C70000}"/>
    <cellStyle name="Nota 12 8 3" xfId="50805" xr:uid="{00000000-0005-0000-0000-0000FAC70000}"/>
    <cellStyle name="Nota 12 8 4" xfId="50806" xr:uid="{00000000-0005-0000-0000-0000FBC70000}"/>
    <cellStyle name="Nota 12 8 5" xfId="50807" xr:uid="{00000000-0005-0000-0000-0000FCC70000}"/>
    <cellStyle name="Nota 12 9" xfId="50808" xr:uid="{00000000-0005-0000-0000-0000FDC70000}"/>
    <cellStyle name="Nota 12 9 2" xfId="50809" xr:uid="{00000000-0005-0000-0000-0000FEC70000}"/>
    <cellStyle name="Nota 12 9 3" xfId="50810" xr:uid="{00000000-0005-0000-0000-0000FFC70000}"/>
    <cellStyle name="Nota 12 9 4" xfId="50811" xr:uid="{00000000-0005-0000-0000-000000C80000}"/>
    <cellStyle name="Nota 12 9 5" xfId="50812" xr:uid="{00000000-0005-0000-0000-000001C80000}"/>
    <cellStyle name="Nota 12_2140101004" xfId="50813" xr:uid="{00000000-0005-0000-0000-000002C80000}"/>
    <cellStyle name="Nota 120" xfId="50814" xr:uid="{00000000-0005-0000-0000-000003C80000}"/>
    <cellStyle name="Nota 120 2" xfId="50815" xr:uid="{00000000-0005-0000-0000-000004C80000}"/>
    <cellStyle name="Nota 120 3" xfId="50816" xr:uid="{00000000-0005-0000-0000-000005C80000}"/>
    <cellStyle name="Nota 120 4" xfId="50817" xr:uid="{00000000-0005-0000-0000-000006C80000}"/>
    <cellStyle name="Nota 120 5" xfId="50818" xr:uid="{00000000-0005-0000-0000-000007C80000}"/>
    <cellStyle name="Nota 120 6" xfId="50819" xr:uid="{00000000-0005-0000-0000-000008C80000}"/>
    <cellStyle name="Nota 120 7" xfId="50820" xr:uid="{00000000-0005-0000-0000-000009C80000}"/>
    <cellStyle name="Nota 120 8" xfId="50821" xr:uid="{00000000-0005-0000-0000-00000AC80000}"/>
    <cellStyle name="Nota 120 9" xfId="50822" xr:uid="{00000000-0005-0000-0000-00000BC80000}"/>
    <cellStyle name="Nota 121" xfId="50823" xr:uid="{00000000-0005-0000-0000-00000CC80000}"/>
    <cellStyle name="Nota 121 2" xfId="50824" xr:uid="{00000000-0005-0000-0000-00000DC80000}"/>
    <cellStyle name="Nota 121 3" xfId="50825" xr:uid="{00000000-0005-0000-0000-00000EC80000}"/>
    <cellStyle name="Nota 121 4" xfId="50826" xr:uid="{00000000-0005-0000-0000-00000FC80000}"/>
    <cellStyle name="Nota 121 5" xfId="50827" xr:uid="{00000000-0005-0000-0000-000010C80000}"/>
    <cellStyle name="Nota 121 6" xfId="50828" xr:uid="{00000000-0005-0000-0000-000011C80000}"/>
    <cellStyle name="Nota 121 7" xfId="50829" xr:uid="{00000000-0005-0000-0000-000012C80000}"/>
    <cellStyle name="Nota 121 8" xfId="50830" xr:uid="{00000000-0005-0000-0000-000013C80000}"/>
    <cellStyle name="Nota 121 9" xfId="50831" xr:uid="{00000000-0005-0000-0000-000014C80000}"/>
    <cellStyle name="Nota 122" xfId="50832" xr:uid="{00000000-0005-0000-0000-000015C80000}"/>
    <cellStyle name="Nota 122 2" xfId="50833" xr:uid="{00000000-0005-0000-0000-000016C80000}"/>
    <cellStyle name="Nota 122 3" xfId="50834" xr:uid="{00000000-0005-0000-0000-000017C80000}"/>
    <cellStyle name="Nota 122 4" xfId="50835" xr:uid="{00000000-0005-0000-0000-000018C80000}"/>
    <cellStyle name="Nota 122 5" xfId="50836" xr:uid="{00000000-0005-0000-0000-000019C80000}"/>
    <cellStyle name="Nota 122 6" xfId="50837" xr:uid="{00000000-0005-0000-0000-00001AC80000}"/>
    <cellStyle name="Nota 122 7" xfId="50838" xr:uid="{00000000-0005-0000-0000-00001BC80000}"/>
    <cellStyle name="Nota 122 8" xfId="50839" xr:uid="{00000000-0005-0000-0000-00001CC80000}"/>
    <cellStyle name="Nota 122 9" xfId="50840" xr:uid="{00000000-0005-0000-0000-00001DC80000}"/>
    <cellStyle name="Nota 123" xfId="50841" xr:uid="{00000000-0005-0000-0000-00001EC80000}"/>
    <cellStyle name="Nota 123 2" xfId="50842" xr:uid="{00000000-0005-0000-0000-00001FC80000}"/>
    <cellStyle name="Nota 123 3" xfId="50843" xr:uid="{00000000-0005-0000-0000-000020C80000}"/>
    <cellStyle name="Nota 123 4" xfId="50844" xr:uid="{00000000-0005-0000-0000-000021C80000}"/>
    <cellStyle name="Nota 123 5" xfId="50845" xr:uid="{00000000-0005-0000-0000-000022C80000}"/>
    <cellStyle name="Nota 123 6" xfId="50846" xr:uid="{00000000-0005-0000-0000-000023C80000}"/>
    <cellStyle name="Nota 123 7" xfId="50847" xr:uid="{00000000-0005-0000-0000-000024C80000}"/>
    <cellStyle name="Nota 123 8" xfId="50848" xr:uid="{00000000-0005-0000-0000-000025C80000}"/>
    <cellStyle name="Nota 123 9" xfId="50849" xr:uid="{00000000-0005-0000-0000-000026C80000}"/>
    <cellStyle name="Nota 124" xfId="50850" xr:uid="{00000000-0005-0000-0000-000027C80000}"/>
    <cellStyle name="Nota 124 2" xfId="50851" xr:uid="{00000000-0005-0000-0000-000028C80000}"/>
    <cellStyle name="Nota 124 3" xfId="50852" xr:uid="{00000000-0005-0000-0000-000029C80000}"/>
    <cellStyle name="Nota 124 4" xfId="50853" xr:uid="{00000000-0005-0000-0000-00002AC80000}"/>
    <cellStyle name="Nota 124 5" xfId="50854" xr:uid="{00000000-0005-0000-0000-00002BC80000}"/>
    <cellStyle name="Nota 124 6" xfId="50855" xr:uid="{00000000-0005-0000-0000-00002CC80000}"/>
    <cellStyle name="Nota 124 7" xfId="50856" xr:uid="{00000000-0005-0000-0000-00002DC80000}"/>
    <cellStyle name="Nota 124 8" xfId="50857" xr:uid="{00000000-0005-0000-0000-00002EC80000}"/>
    <cellStyle name="Nota 124 9" xfId="50858" xr:uid="{00000000-0005-0000-0000-00002FC80000}"/>
    <cellStyle name="Nota 125" xfId="50859" xr:uid="{00000000-0005-0000-0000-000030C80000}"/>
    <cellStyle name="Nota 125 2" xfId="50860" xr:uid="{00000000-0005-0000-0000-000031C80000}"/>
    <cellStyle name="Nota 125 3" xfId="50861" xr:uid="{00000000-0005-0000-0000-000032C80000}"/>
    <cellStyle name="Nota 125 4" xfId="50862" xr:uid="{00000000-0005-0000-0000-000033C80000}"/>
    <cellStyle name="Nota 125 5" xfId="50863" xr:uid="{00000000-0005-0000-0000-000034C80000}"/>
    <cellStyle name="Nota 125 6" xfId="50864" xr:uid="{00000000-0005-0000-0000-000035C80000}"/>
    <cellStyle name="Nota 125 7" xfId="50865" xr:uid="{00000000-0005-0000-0000-000036C80000}"/>
    <cellStyle name="Nota 125 8" xfId="50866" xr:uid="{00000000-0005-0000-0000-000037C80000}"/>
    <cellStyle name="Nota 125 9" xfId="50867" xr:uid="{00000000-0005-0000-0000-000038C80000}"/>
    <cellStyle name="Nota 126" xfId="50868" xr:uid="{00000000-0005-0000-0000-000039C80000}"/>
    <cellStyle name="Nota 126 2" xfId="50869" xr:uid="{00000000-0005-0000-0000-00003AC80000}"/>
    <cellStyle name="Nota 126 3" xfId="50870" xr:uid="{00000000-0005-0000-0000-00003BC80000}"/>
    <cellStyle name="Nota 126 4" xfId="50871" xr:uid="{00000000-0005-0000-0000-00003CC80000}"/>
    <cellStyle name="Nota 126 5" xfId="50872" xr:uid="{00000000-0005-0000-0000-00003DC80000}"/>
    <cellStyle name="Nota 126 6" xfId="50873" xr:uid="{00000000-0005-0000-0000-00003EC80000}"/>
    <cellStyle name="Nota 126 7" xfId="50874" xr:uid="{00000000-0005-0000-0000-00003FC80000}"/>
    <cellStyle name="Nota 126 8" xfId="50875" xr:uid="{00000000-0005-0000-0000-000040C80000}"/>
    <cellStyle name="Nota 126 9" xfId="50876" xr:uid="{00000000-0005-0000-0000-000041C80000}"/>
    <cellStyle name="Nota 127" xfId="50877" xr:uid="{00000000-0005-0000-0000-000042C80000}"/>
    <cellStyle name="Nota 127 2" xfId="50878" xr:uid="{00000000-0005-0000-0000-000043C80000}"/>
    <cellStyle name="Nota 127 3" xfId="50879" xr:uid="{00000000-0005-0000-0000-000044C80000}"/>
    <cellStyle name="Nota 127 4" xfId="50880" xr:uid="{00000000-0005-0000-0000-000045C80000}"/>
    <cellStyle name="Nota 127 5" xfId="50881" xr:uid="{00000000-0005-0000-0000-000046C80000}"/>
    <cellStyle name="Nota 127 6" xfId="50882" xr:uid="{00000000-0005-0000-0000-000047C80000}"/>
    <cellStyle name="Nota 127 7" xfId="50883" xr:uid="{00000000-0005-0000-0000-000048C80000}"/>
    <cellStyle name="Nota 127 8" xfId="50884" xr:uid="{00000000-0005-0000-0000-000049C80000}"/>
    <cellStyle name="Nota 127 9" xfId="50885" xr:uid="{00000000-0005-0000-0000-00004AC80000}"/>
    <cellStyle name="Nota 128" xfId="50886" xr:uid="{00000000-0005-0000-0000-00004BC80000}"/>
    <cellStyle name="Nota 128 2" xfId="50887" xr:uid="{00000000-0005-0000-0000-00004CC80000}"/>
    <cellStyle name="Nota 128 3" xfId="50888" xr:uid="{00000000-0005-0000-0000-00004DC80000}"/>
    <cellStyle name="Nota 128 4" xfId="50889" xr:uid="{00000000-0005-0000-0000-00004EC80000}"/>
    <cellStyle name="Nota 128 5" xfId="50890" xr:uid="{00000000-0005-0000-0000-00004FC80000}"/>
    <cellStyle name="Nota 128 6" xfId="50891" xr:uid="{00000000-0005-0000-0000-000050C80000}"/>
    <cellStyle name="Nota 128 7" xfId="50892" xr:uid="{00000000-0005-0000-0000-000051C80000}"/>
    <cellStyle name="Nota 128 8" xfId="50893" xr:uid="{00000000-0005-0000-0000-000052C80000}"/>
    <cellStyle name="Nota 128 9" xfId="50894" xr:uid="{00000000-0005-0000-0000-000053C80000}"/>
    <cellStyle name="Nota 129" xfId="50895" xr:uid="{00000000-0005-0000-0000-000054C80000}"/>
    <cellStyle name="Nota 129 2" xfId="50896" xr:uid="{00000000-0005-0000-0000-000055C80000}"/>
    <cellStyle name="Nota 129 3" xfId="50897" xr:uid="{00000000-0005-0000-0000-000056C80000}"/>
    <cellStyle name="Nota 129 4" xfId="50898" xr:uid="{00000000-0005-0000-0000-000057C80000}"/>
    <cellStyle name="Nota 129 5" xfId="50899" xr:uid="{00000000-0005-0000-0000-000058C80000}"/>
    <cellStyle name="Nota 129 6" xfId="50900" xr:uid="{00000000-0005-0000-0000-000059C80000}"/>
    <cellStyle name="Nota 129 7" xfId="50901" xr:uid="{00000000-0005-0000-0000-00005AC80000}"/>
    <cellStyle name="Nota 129 8" xfId="50902" xr:uid="{00000000-0005-0000-0000-00005BC80000}"/>
    <cellStyle name="Nota 129 9" xfId="50903" xr:uid="{00000000-0005-0000-0000-00005CC80000}"/>
    <cellStyle name="Nota 13" xfId="50904" xr:uid="{00000000-0005-0000-0000-00005DC80000}"/>
    <cellStyle name="Nota 13 10" xfId="50905" xr:uid="{00000000-0005-0000-0000-00005EC80000}"/>
    <cellStyle name="Nota 13 10 2" xfId="50906" xr:uid="{00000000-0005-0000-0000-00005FC80000}"/>
    <cellStyle name="Nota 13 10 3" xfId="50907" xr:uid="{00000000-0005-0000-0000-000060C80000}"/>
    <cellStyle name="Nota 13 10 4" xfId="50908" xr:uid="{00000000-0005-0000-0000-000061C80000}"/>
    <cellStyle name="Nota 13 10 5" xfId="50909" xr:uid="{00000000-0005-0000-0000-000062C80000}"/>
    <cellStyle name="Nota 13 11" xfId="50910" xr:uid="{00000000-0005-0000-0000-000063C80000}"/>
    <cellStyle name="Nota 13 11 2" xfId="50911" xr:uid="{00000000-0005-0000-0000-000064C80000}"/>
    <cellStyle name="Nota 13 11 3" xfId="50912" xr:uid="{00000000-0005-0000-0000-000065C80000}"/>
    <cellStyle name="Nota 13 11 4" xfId="50913" xr:uid="{00000000-0005-0000-0000-000066C80000}"/>
    <cellStyle name="Nota 13 11 5" xfId="50914" xr:uid="{00000000-0005-0000-0000-000067C80000}"/>
    <cellStyle name="Nota 13 12" xfId="50915" xr:uid="{00000000-0005-0000-0000-000068C80000}"/>
    <cellStyle name="Nota 13 12 2" xfId="50916" xr:uid="{00000000-0005-0000-0000-000069C80000}"/>
    <cellStyle name="Nota 13 13" xfId="50917" xr:uid="{00000000-0005-0000-0000-00006AC80000}"/>
    <cellStyle name="Nota 13 13 2" xfId="50918" xr:uid="{00000000-0005-0000-0000-00006BC80000}"/>
    <cellStyle name="Nota 13 14" xfId="50919" xr:uid="{00000000-0005-0000-0000-00006CC80000}"/>
    <cellStyle name="Nota 13 14 2" xfId="50920" xr:uid="{00000000-0005-0000-0000-00006DC80000}"/>
    <cellStyle name="Nota 13 15" xfId="50921" xr:uid="{00000000-0005-0000-0000-00006EC80000}"/>
    <cellStyle name="Nota 13 16" xfId="50922" xr:uid="{00000000-0005-0000-0000-00006FC80000}"/>
    <cellStyle name="Nota 13 17" xfId="50923" xr:uid="{00000000-0005-0000-0000-000070C80000}"/>
    <cellStyle name="Nota 13 18" xfId="50924" xr:uid="{00000000-0005-0000-0000-000071C80000}"/>
    <cellStyle name="Nota 13 19" xfId="50925" xr:uid="{00000000-0005-0000-0000-000072C80000}"/>
    <cellStyle name="Nota 13 2" xfId="50926" xr:uid="{00000000-0005-0000-0000-000073C80000}"/>
    <cellStyle name="Nota 13 2 10" xfId="50927" xr:uid="{00000000-0005-0000-0000-000074C80000}"/>
    <cellStyle name="Nota 13 2 11" xfId="50928" xr:uid="{00000000-0005-0000-0000-000075C80000}"/>
    <cellStyle name="Nota 13 2 12" xfId="50929" xr:uid="{00000000-0005-0000-0000-000076C80000}"/>
    <cellStyle name="Nota 13 2 13" xfId="50930" xr:uid="{00000000-0005-0000-0000-000077C80000}"/>
    <cellStyle name="Nota 13 2 14" xfId="50931" xr:uid="{00000000-0005-0000-0000-000078C80000}"/>
    <cellStyle name="Nota 13 2 15" xfId="50932" xr:uid="{00000000-0005-0000-0000-000079C80000}"/>
    <cellStyle name="Nota 13 2 16" xfId="50933" xr:uid="{00000000-0005-0000-0000-00007AC80000}"/>
    <cellStyle name="Nota 13 2 17" xfId="50934" xr:uid="{00000000-0005-0000-0000-00007BC80000}"/>
    <cellStyle name="Nota 13 2 18" xfId="50935" xr:uid="{00000000-0005-0000-0000-00007CC80000}"/>
    <cellStyle name="Nota 13 2 19" xfId="50936" xr:uid="{00000000-0005-0000-0000-00007DC80000}"/>
    <cellStyle name="Nota 13 2 2" xfId="50937" xr:uid="{00000000-0005-0000-0000-00007EC80000}"/>
    <cellStyle name="Nota 13 2 2 2" xfId="50938" xr:uid="{00000000-0005-0000-0000-00007FC80000}"/>
    <cellStyle name="Nota 13 2 2 3" xfId="50939" xr:uid="{00000000-0005-0000-0000-000080C80000}"/>
    <cellStyle name="Nota 13 2 2 4" xfId="50940" xr:uid="{00000000-0005-0000-0000-000081C80000}"/>
    <cellStyle name="Nota 13 2 2 5" xfId="50941" xr:uid="{00000000-0005-0000-0000-000082C80000}"/>
    <cellStyle name="Nota 13 2 2 6" xfId="50942" xr:uid="{00000000-0005-0000-0000-000083C80000}"/>
    <cellStyle name="Nota 13 2 2 7" xfId="50943" xr:uid="{00000000-0005-0000-0000-000084C80000}"/>
    <cellStyle name="Nota 13 2 20" xfId="50944" xr:uid="{00000000-0005-0000-0000-000085C80000}"/>
    <cellStyle name="Nota 13 2 21" xfId="50945" xr:uid="{00000000-0005-0000-0000-000086C80000}"/>
    <cellStyle name="Nota 13 2 22" xfId="50946" xr:uid="{00000000-0005-0000-0000-000087C80000}"/>
    <cellStyle name="Nota 13 2 23" xfId="50947" xr:uid="{00000000-0005-0000-0000-000088C80000}"/>
    <cellStyle name="Nota 13 2 24" xfId="50948" xr:uid="{00000000-0005-0000-0000-000089C80000}"/>
    <cellStyle name="Nota 13 2 25" xfId="50949" xr:uid="{00000000-0005-0000-0000-00008AC80000}"/>
    <cellStyle name="Nota 13 2 26" xfId="50950" xr:uid="{00000000-0005-0000-0000-00008BC80000}"/>
    <cellStyle name="Nota 13 2 3" xfId="50951" xr:uid="{00000000-0005-0000-0000-00008CC80000}"/>
    <cellStyle name="Nota 13 2 3 2" xfId="50952" xr:uid="{00000000-0005-0000-0000-00008DC80000}"/>
    <cellStyle name="Nota 13 2 3 3" xfId="50953" xr:uid="{00000000-0005-0000-0000-00008EC80000}"/>
    <cellStyle name="Nota 13 2 3 4" xfId="50954" xr:uid="{00000000-0005-0000-0000-00008FC80000}"/>
    <cellStyle name="Nota 13 2 3 5" xfId="50955" xr:uid="{00000000-0005-0000-0000-000090C80000}"/>
    <cellStyle name="Nota 13 2 3 6" xfId="50956" xr:uid="{00000000-0005-0000-0000-000091C80000}"/>
    <cellStyle name="Nota 13 2 4" xfId="50957" xr:uid="{00000000-0005-0000-0000-000092C80000}"/>
    <cellStyle name="Nota 13 2 4 2" xfId="50958" xr:uid="{00000000-0005-0000-0000-000093C80000}"/>
    <cellStyle name="Nota 13 2 4 3" xfId="50959" xr:uid="{00000000-0005-0000-0000-000094C80000}"/>
    <cellStyle name="Nota 13 2 4 4" xfId="50960" xr:uid="{00000000-0005-0000-0000-000095C80000}"/>
    <cellStyle name="Nota 13 2 5" xfId="50961" xr:uid="{00000000-0005-0000-0000-000096C80000}"/>
    <cellStyle name="Nota 13 2 6" xfId="50962" xr:uid="{00000000-0005-0000-0000-000097C80000}"/>
    <cellStyle name="Nota 13 2 7" xfId="50963" xr:uid="{00000000-0005-0000-0000-000098C80000}"/>
    <cellStyle name="Nota 13 2 8" xfId="50964" xr:uid="{00000000-0005-0000-0000-000099C80000}"/>
    <cellStyle name="Nota 13 2 9" xfId="50965" xr:uid="{00000000-0005-0000-0000-00009AC80000}"/>
    <cellStyle name="Nota 13 20" xfId="50966" xr:uid="{00000000-0005-0000-0000-00009BC80000}"/>
    <cellStyle name="Nota 13 21" xfId="50967" xr:uid="{00000000-0005-0000-0000-00009CC80000}"/>
    <cellStyle name="Nota 13 22" xfId="50968" xr:uid="{00000000-0005-0000-0000-00009DC80000}"/>
    <cellStyle name="Nota 13 23" xfId="50969" xr:uid="{00000000-0005-0000-0000-00009EC80000}"/>
    <cellStyle name="Nota 13 24" xfId="50970" xr:uid="{00000000-0005-0000-0000-00009FC80000}"/>
    <cellStyle name="Nota 13 25" xfId="50971" xr:uid="{00000000-0005-0000-0000-0000A0C80000}"/>
    <cellStyle name="Nota 13 26" xfId="50972" xr:uid="{00000000-0005-0000-0000-0000A1C80000}"/>
    <cellStyle name="Nota 13 27" xfId="50973" xr:uid="{00000000-0005-0000-0000-0000A2C80000}"/>
    <cellStyle name="Nota 13 28" xfId="50974" xr:uid="{00000000-0005-0000-0000-0000A3C80000}"/>
    <cellStyle name="Nota 13 29" xfId="50975" xr:uid="{00000000-0005-0000-0000-0000A4C80000}"/>
    <cellStyle name="Nota 13 3" xfId="50976" xr:uid="{00000000-0005-0000-0000-0000A5C80000}"/>
    <cellStyle name="Nota 13 3 10" xfId="50977" xr:uid="{00000000-0005-0000-0000-0000A6C80000}"/>
    <cellStyle name="Nota 13 3 11" xfId="50978" xr:uid="{00000000-0005-0000-0000-0000A7C80000}"/>
    <cellStyle name="Nota 13 3 12" xfId="50979" xr:uid="{00000000-0005-0000-0000-0000A8C80000}"/>
    <cellStyle name="Nota 13 3 13" xfId="50980" xr:uid="{00000000-0005-0000-0000-0000A9C80000}"/>
    <cellStyle name="Nota 13 3 14" xfId="50981" xr:uid="{00000000-0005-0000-0000-0000AAC80000}"/>
    <cellStyle name="Nota 13 3 15" xfId="50982" xr:uid="{00000000-0005-0000-0000-0000ABC80000}"/>
    <cellStyle name="Nota 13 3 16" xfId="50983" xr:uid="{00000000-0005-0000-0000-0000ACC80000}"/>
    <cellStyle name="Nota 13 3 17" xfId="50984" xr:uid="{00000000-0005-0000-0000-0000ADC80000}"/>
    <cellStyle name="Nota 13 3 18" xfId="50985" xr:uid="{00000000-0005-0000-0000-0000AEC80000}"/>
    <cellStyle name="Nota 13 3 19" xfId="50986" xr:uid="{00000000-0005-0000-0000-0000AFC80000}"/>
    <cellStyle name="Nota 13 3 2" xfId="50987" xr:uid="{00000000-0005-0000-0000-0000B0C80000}"/>
    <cellStyle name="Nota 13 3 2 2" xfId="50988" xr:uid="{00000000-0005-0000-0000-0000B1C80000}"/>
    <cellStyle name="Nota 13 3 2 3" xfId="50989" xr:uid="{00000000-0005-0000-0000-0000B2C80000}"/>
    <cellStyle name="Nota 13 3 2 4" xfId="50990" xr:uid="{00000000-0005-0000-0000-0000B3C80000}"/>
    <cellStyle name="Nota 13 3 2 5" xfId="50991" xr:uid="{00000000-0005-0000-0000-0000B4C80000}"/>
    <cellStyle name="Nota 13 3 2 6" xfId="50992" xr:uid="{00000000-0005-0000-0000-0000B5C80000}"/>
    <cellStyle name="Nota 13 3 2 7" xfId="50993" xr:uid="{00000000-0005-0000-0000-0000B6C80000}"/>
    <cellStyle name="Nota 13 3 20" xfId="50994" xr:uid="{00000000-0005-0000-0000-0000B7C80000}"/>
    <cellStyle name="Nota 13 3 21" xfId="50995" xr:uid="{00000000-0005-0000-0000-0000B8C80000}"/>
    <cellStyle name="Nota 13 3 22" xfId="50996" xr:uid="{00000000-0005-0000-0000-0000B9C80000}"/>
    <cellStyle name="Nota 13 3 23" xfId="50997" xr:uid="{00000000-0005-0000-0000-0000BAC80000}"/>
    <cellStyle name="Nota 13 3 24" xfId="50998" xr:uid="{00000000-0005-0000-0000-0000BBC80000}"/>
    <cellStyle name="Nota 13 3 25" xfId="50999" xr:uid="{00000000-0005-0000-0000-0000BCC80000}"/>
    <cellStyle name="Nota 13 3 3" xfId="51000" xr:uid="{00000000-0005-0000-0000-0000BDC80000}"/>
    <cellStyle name="Nota 13 3 3 2" xfId="51001" xr:uid="{00000000-0005-0000-0000-0000BEC80000}"/>
    <cellStyle name="Nota 13 3 3 3" xfId="51002" xr:uid="{00000000-0005-0000-0000-0000BFC80000}"/>
    <cellStyle name="Nota 13 3 3 4" xfId="51003" xr:uid="{00000000-0005-0000-0000-0000C0C80000}"/>
    <cellStyle name="Nota 13 3 3 5" xfId="51004" xr:uid="{00000000-0005-0000-0000-0000C1C80000}"/>
    <cellStyle name="Nota 13 3 3 6" xfId="51005" xr:uid="{00000000-0005-0000-0000-0000C2C80000}"/>
    <cellStyle name="Nota 13 3 4" xfId="51006" xr:uid="{00000000-0005-0000-0000-0000C3C80000}"/>
    <cellStyle name="Nota 13 3 4 2" xfId="51007" xr:uid="{00000000-0005-0000-0000-0000C4C80000}"/>
    <cellStyle name="Nota 13 3 4 3" xfId="51008" xr:uid="{00000000-0005-0000-0000-0000C5C80000}"/>
    <cellStyle name="Nota 13 3 4 4" xfId="51009" xr:uid="{00000000-0005-0000-0000-0000C6C80000}"/>
    <cellStyle name="Nota 13 3 5" xfId="51010" xr:uid="{00000000-0005-0000-0000-0000C7C80000}"/>
    <cellStyle name="Nota 13 3 6" xfId="51011" xr:uid="{00000000-0005-0000-0000-0000C8C80000}"/>
    <cellStyle name="Nota 13 3 7" xfId="51012" xr:uid="{00000000-0005-0000-0000-0000C9C80000}"/>
    <cellStyle name="Nota 13 3 8" xfId="51013" xr:uid="{00000000-0005-0000-0000-0000CAC80000}"/>
    <cellStyle name="Nota 13 3 9" xfId="51014" xr:uid="{00000000-0005-0000-0000-0000CBC80000}"/>
    <cellStyle name="Nota 13 30" xfId="51015" xr:uid="{00000000-0005-0000-0000-0000CCC80000}"/>
    <cellStyle name="Nota 13 31" xfId="51016" xr:uid="{00000000-0005-0000-0000-0000CDC80000}"/>
    <cellStyle name="Nota 13 32" xfId="51017" xr:uid="{00000000-0005-0000-0000-0000CEC80000}"/>
    <cellStyle name="Nota 13 33" xfId="51018" xr:uid="{00000000-0005-0000-0000-0000CFC80000}"/>
    <cellStyle name="Nota 13 34" xfId="51019" xr:uid="{00000000-0005-0000-0000-0000D0C80000}"/>
    <cellStyle name="Nota 13 35" xfId="51020" xr:uid="{00000000-0005-0000-0000-0000D1C80000}"/>
    <cellStyle name="Nota 13 35 2" xfId="51021" xr:uid="{00000000-0005-0000-0000-0000D2C80000}"/>
    <cellStyle name="Nota 13 35 3" xfId="51022" xr:uid="{00000000-0005-0000-0000-0000D3C80000}"/>
    <cellStyle name="Nota 13 35 4" xfId="51023" xr:uid="{00000000-0005-0000-0000-0000D4C80000}"/>
    <cellStyle name="Nota 13 36" xfId="51024" xr:uid="{00000000-0005-0000-0000-0000D5C80000}"/>
    <cellStyle name="Nota 13 37" xfId="51025" xr:uid="{00000000-0005-0000-0000-0000D6C80000}"/>
    <cellStyle name="Nota 13 38" xfId="51026" xr:uid="{00000000-0005-0000-0000-0000D7C80000}"/>
    <cellStyle name="Nota 13 39" xfId="51027" xr:uid="{00000000-0005-0000-0000-0000D8C80000}"/>
    <cellStyle name="Nota 13 4" xfId="51028" xr:uid="{00000000-0005-0000-0000-0000D9C80000}"/>
    <cellStyle name="Nota 13 4 10" xfId="51029" xr:uid="{00000000-0005-0000-0000-0000DAC80000}"/>
    <cellStyle name="Nota 13 4 11" xfId="51030" xr:uid="{00000000-0005-0000-0000-0000DBC80000}"/>
    <cellStyle name="Nota 13 4 12" xfId="51031" xr:uid="{00000000-0005-0000-0000-0000DCC80000}"/>
    <cellStyle name="Nota 13 4 13" xfId="51032" xr:uid="{00000000-0005-0000-0000-0000DDC80000}"/>
    <cellStyle name="Nota 13 4 14" xfId="51033" xr:uid="{00000000-0005-0000-0000-0000DEC80000}"/>
    <cellStyle name="Nota 13 4 15" xfId="51034" xr:uid="{00000000-0005-0000-0000-0000DFC80000}"/>
    <cellStyle name="Nota 13 4 16" xfId="51035" xr:uid="{00000000-0005-0000-0000-0000E0C80000}"/>
    <cellStyle name="Nota 13 4 17" xfId="51036" xr:uid="{00000000-0005-0000-0000-0000E1C80000}"/>
    <cellStyle name="Nota 13 4 18" xfId="51037" xr:uid="{00000000-0005-0000-0000-0000E2C80000}"/>
    <cellStyle name="Nota 13 4 19" xfId="51038" xr:uid="{00000000-0005-0000-0000-0000E3C80000}"/>
    <cellStyle name="Nota 13 4 2" xfId="51039" xr:uid="{00000000-0005-0000-0000-0000E4C80000}"/>
    <cellStyle name="Nota 13 4 2 2" xfId="51040" xr:uid="{00000000-0005-0000-0000-0000E5C80000}"/>
    <cellStyle name="Nota 13 4 2 3" xfId="51041" xr:uid="{00000000-0005-0000-0000-0000E6C80000}"/>
    <cellStyle name="Nota 13 4 2 4" xfId="51042" xr:uid="{00000000-0005-0000-0000-0000E7C80000}"/>
    <cellStyle name="Nota 13 4 2 5" xfId="51043" xr:uid="{00000000-0005-0000-0000-0000E8C80000}"/>
    <cellStyle name="Nota 13 4 2 6" xfId="51044" xr:uid="{00000000-0005-0000-0000-0000E9C80000}"/>
    <cellStyle name="Nota 13 4 2 7" xfId="51045" xr:uid="{00000000-0005-0000-0000-0000EAC80000}"/>
    <cellStyle name="Nota 13 4 20" xfId="51046" xr:uid="{00000000-0005-0000-0000-0000EBC80000}"/>
    <cellStyle name="Nota 13 4 21" xfId="51047" xr:uid="{00000000-0005-0000-0000-0000ECC80000}"/>
    <cellStyle name="Nota 13 4 22" xfId="51048" xr:uid="{00000000-0005-0000-0000-0000EDC80000}"/>
    <cellStyle name="Nota 13 4 23" xfId="51049" xr:uid="{00000000-0005-0000-0000-0000EEC80000}"/>
    <cellStyle name="Nota 13 4 24" xfId="51050" xr:uid="{00000000-0005-0000-0000-0000EFC80000}"/>
    <cellStyle name="Nota 13 4 25" xfId="51051" xr:uid="{00000000-0005-0000-0000-0000F0C80000}"/>
    <cellStyle name="Nota 13 4 3" xfId="51052" xr:uid="{00000000-0005-0000-0000-0000F1C80000}"/>
    <cellStyle name="Nota 13 4 3 2" xfId="51053" xr:uid="{00000000-0005-0000-0000-0000F2C80000}"/>
    <cellStyle name="Nota 13 4 3 3" xfId="51054" xr:uid="{00000000-0005-0000-0000-0000F3C80000}"/>
    <cellStyle name="Nota 13 4 3 4" xfId="51055" xr:uid="{00000000-0005-0000-0000-0000F4C80000}"/>
    <cellStyle name="Nota 13 4 3 5" xfId="51056" xr:uid="{00000000-0005-0000-0000-0000F5C80000}"/>
    <cellStyle name="Nota 13 4 3 6" xfId="51057" xr:uid="{00000000-0005-0000-0000-0000F6C80000}"/>
    <cellStyle name="Nota 13 4 4" xfId="51058" xr:uid="{00000000-0005-0000-0000-0000F7C80000}"/>
    <cellStyle name="Nota 13 4 4 2" xfId="51059" xr:uid="{00000000-0005-0000-0000-0000F8C80000}"/>
    <cellStyle name="Nota 13 4 4 3" xfId="51060" xr:uid="{00000000-0005-0000-0000-0000F9C80000}"/>
    <cellStyle name="Nota 13 4 4 4" xfId="51061" xr:uid="{00000000-0005-0000-0000-0000FAC80000}"/>
    <cellStyle name="Nota 13 4 5" xfId="51062" xr:uid="{00000000-0005-0000-0000-0000FBC80000}"/>
    <cellStyle name="Nota 13 4 6" xfId="51063" xr:uid="{00000000-0005-0000-0000-0000FCC80000}"/>
    <cellStyle name="Nota 13 4 7" xfId="51064" xr:uid="{00000000-0005-0000-0000-0000FDC80000}"/>
    <cellStyle name="Nota 13 4 8" xfId="51065" xr:uid="{00000000-0005-0000-0000-0000FEC80000}"/>
    <cellStyle name="Nota 13 4 9" xfId="51066" xr:uid="{00000000-0005-0000-0000-0000FFC80000}"/>
    <cellStyle name="Nota 13 40" xfId="51067" xr:uid="{00000000-0005-0000-0000-000000C90000}"/>
    <cellStyle name="Nota 13 41" xfId="51068" xr:uid="{00000000-0005-0000-0000-000001C90000}"/>
    <cellStyle name="Nota 13 42" xfId="51069" xr:uid="{00000000-0005-0000-0000-000002C90000}"/>
    <cellStyle name="Nota 13 43" xfId="51070" xr:uid="{00000000-0005-0000-0000-000003C90000}"/>
    <cellStyle name="Nota 13 44" xfId="51071" xr:uid="{00000000-0005-0000-0000-000004C90000}"/>
    <cellStyle name="Nota 13 45" xfId="51072" xr:uid="{00000000-0005-0000-0000-000005C90000}"/>
    <cellStyle name="Nota 13 46" xfId="51073" xr:uid="{00000000-0005-0000-0000-000006C90000}"/>
    <cellStyle name="Nota 13 47" xfId="51074" xr:uid="{00000000-0005-0000-0000-000007C90000}"/>
    <cellStyle name="Nota 13 48" xfId="51075" xr:uid="{00000000-0005-0000-0000-000008C90000}"/>
    <cellStyle name="Nota 13 49" xfId="51076" xr:uid="{00000000-0005-0000-0000-000009C90000}"/>
    <cellStyle name="Nota 13 5" xfId="51077" xr:uid="{00000000-0005-0000-0000-00000AC90000}"/>
    <cellStyle name="Nota 13 5 10" xfId="51078" xr:uid="{00000000-0005-0000-0000-00000BC90000}"/>
    <cellStyle name="Nota 13 5 11" xfId="51079" xr:uid="{00000000-0005-0000-0000-00000CC90000}"/>
    <cellStyle name="Nota 13 5 12" xfId="51080" xr:uid="{00000000-0005-0000-0000-00000DC90000}"/>
    <cellStyle name="Nota 13 5 13" xfId="51081" xr:uid="{00000000-0005-0000-0000-00000EC90000}"/>
    <cellStyle name="Nota 13 5 14" xfId="51082" xr:uid="{00000000-0005-0000-0000-00000FC90000}"/>
    <cellStyle name="Nota 13 5 15" xfId="51083" xr:uid="{00000000-0005-0000-0000-000010C90000}"/>
    <cellStyle name="Nota 13 5 16" xfId="51084" xr:uid="{00000000-0005-0000-0000-000011C90000}"/>
    <cellStyle name="Nota 13 5 17" xfId="51085" xr:uid="{00000000-0005-0000-0000-000012C90000}"/>
    <cellStyle name="Nota 13 5 18" xfId="51086" xr:uid="{00000000-0005-0000-0000-000013C90000}"/>
    <cellStyle name="Nota 13 5 19" xfId="51087" xr:uid="{00000000-0005-0000-0000-000014C90000}"/>
    <cellStyle name="Nota 13 5 2" xfId="51088" xr:uid="{00000000-0005-0000-0000-000015C90000}"/>
    <cellStyle name="Nota 13 5 2 2" xfId="51089" xr:uid="{00000000-0005-0000-0000-000016C90000}"/>
    <cellStyle name="Nota 13 5 2 3" xfId="51090" xr:uid="{00000000-0005-0000-0000-000017C90000}"/>
    <cellStyle name="Nota 13 5 2 4" xfId="51091" xr:uid="{00000000-0005-0000-0000-000018C90000}"/>
    <cellStyle name="Nota 13 5 2 5" xfId="51092" xr:uid="{00000000-0005-0000-0000-000019C90000}"/>
    <cellStyle name="Nota 13 5 2 6" xfId="51093" xr:uid="{00000000-0005-0000-0000-00001AC90000}"/>
    <cellStyle name="Nota 13 5 20" xfId="51094" xr:uid="{00000000-0005-0000-0000-00001BC90000}"/>
    <cellStyle name="Nota 13 5 21" xfId="51095" xr:uid="{00000000-0005-0000-0000-00001CC90000}"/>
    <cellStyle name="Nota 13 5 22" xfId="51096" xr:uid="{00000000-0005-0000-0000-00001DC90000}"/>
    <cellStyle name="Nota 13 5 23" xfId="51097" xr:uid="{00000000-0005-0000-0000-00001EC90000}"/>
    <cellStyle name="Nota 13 5 24" xfId="51098" xr:uid="{00000000-0005-0000-0000-00001FC90000}"/>
    <cellStyle name="Nota 13 5 25" xfId="51099" xr:uid="{00000000-0005-0000-0000-000020C90000}"/>
    <cellStyle name="Nota 13 5 3" xfId="51100" xr:uid="{00000000-0005-0000-0000-000021C90000}"/>
    <cellStyle name="Nota 13 5 3 2" xfId="51101" xr:uid="{00000000-0005-0000-0000-000022C90000}"/>
    <cellStyle name="Nota 13 5 3 3" xfId="51102" xr:uid="{00000000-0005-0000-0000-000023C90000}"/>
    <cellStyle name="Nota 13 5 3 4" xfId="51103" xr:uid="{00000000-0005-0000-0000-000024C90000}"/>
    <cellStyle name="Nota 13 5 3 5" xfId="51104" xr:uid="{00000000-0005-0000-0000-000025C90000}"/>
    <cellStyle name="Nota 13 5 3 6" xfId="51105" xr:uid="{00000000-0005-0000-0000-000026C90000}"/>
    <cellStyle name="Nota 13 5 4" xfId="51106" xr:uid="{00000000-0005-0000-0000-000027C90000}"/>
    <cellStyle name="Nota 13 5 4 2" xfId="51107" xr:uid="{00000000-0005-0000-0000-000028C90000}"/>
    <cellStyle name="Nota 13 5 4 3" xfId="51108" xr:uid="{00000000-0005-0000-0000-000029C90000}"/>
    <cellStyle name="Nota 13 5 4 4" xfId="51109" xr:uid="{00000000-0005-0000-0000-00002AC90000}"/>
    <cellStyle name="Nota 13 5 5" xfId="51110" xr:uid="{00000000-0005-0000-0000-00002BC90000}"/>
    <cellStyle name="Nota 13 5 6" xfId="51111" xr:uid="{00000000-0005-0000-0000-00002CC90000}"/>
    <cellStyle name="Nota 13 5 7" xfId="51112" xr:uid="{00000000-0005-0000-0000-00002DC90000}"/>
    <cellStyle name="Nota 13 5 8" xfId="51113" xr:uid="{00000000-0005-0000-0000-00002EC90000}"/>
    <cellStyle name="Nota 13 5 9" xfId="51114" xr:uid="{00000000-0005-0000-0000-00002FC90000}"/>
    <cellStyle name="Nota 13 50" xfId="51115" xr:uid="{00000000-0005-0000-0000-000030C90000}"/>
    <cellStyle name="Nota 13 51" xfId="51116" xr:uid="{00000000-0005-0000-0000-000031C90000}"/>
    <cellStyle name="Nota 13 52" xfId="51117" xr:uid="{00000000-0005-0000-0000-000032C90000}"/>
    <cellStyle name="Nota 13 53" xfId="51118" xr:uid="{00000000-0005-0000-0000-000033C90000}"/>
    <cellStyle name="Nota 13 54" xfId="51119" xr:uid="{00000000-0005-0000-0000-000034C90000}"/>
    <cellStyle name="Nota 13 55" xfId="51120" xr:uid="{00000000-0005-0000-0000-000035C90000}"/>
    <cellStyle name="Nota 13 56" xfId="51121" xr:uid="{00000000-0005-0000-0000-000036C90000}"/>
    <cellStyle name="Nota 13 57" xfId="51122" xr:uid="{00000000-0005-0000-0000-000037C90000}"/>
    <cellStyle name="Nota 13 6" xfId="51123" xr:uid="{00000000-0005-0000-0000-000038C90000}"/>
    <cellStyle name="Nota 13 6 2" xfId="51124" xr:uid="{00000000-0005-0000-0000-000039C90000}"/>
    <cellStyle name="Nota 13 6 3" xfId="51125" xr:uid="{00000000-0005-0000-0000-00003AC90000}"/>
    <cellStyle name="Nota 13 6 4" xfId="51126" xr:uid="{00000000-0005-0000-0000-00003BC90000}"/>
    <cellStyle name="Nota 13 6 5" xfId="51127" xr:uid="{00000000-0005-0000-0000-00003CC90000}"/>
    <cellStyle name="Nota 13 6 6" xfId="51128" xr:uid="{00000000-0005-0000-0000-00003DC90000}"/>
    <cellStyle name="Nota 13 6 7" xfId="51129" xr:uid="{00000000-0005-0000-0000-00003EC90000}"/>
    <cellStyle name="Nota 13 7" xfId="51130" xr:uid="{00000000-0005-0000-0000-00003FC90000}"/>
    <cellStyle name="Nota 13 7 2" xfId="51131" xr:uid="{00000000-0005-0000-0000-000040C90000}"/>
    <cellStyle name="Nota 13 7 3" xfId="51132" xr:uid="{00000000-0005-0000-0000-000041C90000}"/>
    <cellStyle name="Nota 13 7 4" xfId="51133" xr:uid="{00000000-0005-0000-0000-000042C90000}"/>
    <cellStyle name="Nota 13 7 5" xfId="51134" xr:uid="{00000000-0005-0000-0000-000043C90000}"/>
    <cellStyle name="Nota 13 8" xfId="51135" xr:uid="{00000000-0005-0000-0000-000044C90000}"/>
    <cellStyle name="Nota 13 8 2" xfId="51136" xr:uid="{00000000-0005-0000-0000-000045C90000}"/>
    <cellStyle name="Nota 13 8 3" xfId="51137" xr:uid="{00000000-0005-0000-0000-000046C90000}"/>
    <cellStyle name="Nota 13 8 4" xfId="51138" xr:uid="{00000000-0005-0000-0000-000047C90000}"/>
    <cellStyle name="Nota 13 8 5" xfId="51139" xr:uid="{00000000-0005-0000-0000-000048C90000}"/>
    <cellStyle name="Nota 13 9" xfId="51140" xr:uid="{00000000-0005-0000-0000-000049C90000}"/>
    <cellStyle name="Nota 13 9 2" xfId="51141" xr:uid="{00000000-0005-0000-0000-00004AC90000}"/>
    <cellStyle name="Nota 13 9 3" xfId="51142" xr:uid="{00000000-0005-0000-0000-00004BC90000}"/>
    <cellStyle name="Nota 13 9 4" xfId="51143" xr:uid="{00000000-0005-0000-0000-00004CC90000}"/>
    <cellStyle name="Nota 13 9 5" xfId="51144" xr:uid="{00000000-0005-0000-0000-00004DC90000}"/>
    <cellStyle name="Nota 13_2140101004" xfId="51145" xr:uid="{00000000-0005-0000-0000-00004EC90000}"/>
    <cellStyle name="Nota 130" xfId="51146" xr:uid="{00000000-0005-0000-0000-00004FC90000}"/>
    <cellStyle name="Nota 130 2" xfId="51147" xr:uid="{00000000-0005-0000-0000-000050C90000}"/>
    <cellStyle name="Nota 130 3" xfId="51148" xr:uid="{00000000-0005-0000-0000-000051C90000}"/>
    <cellStyle name="Nota 130 4" xfId="51149" xr:uid="{00000000-0005-0000-0000-000052C90000}"/>
    <cellStyle name="Nota 130 5" xfId="51150" xr:uid="{00000000-0005-0000-0000-000053C90000}"/>
    <cellStyle name="Nota 130 6" xfId="51151" xr:uid="{00000000-0005-0000-0000-000054C90000}"/>
    <cellStyle name="Nota 130 7" xfId="51152" xr:uid="{00000000-0005-0000-0000-000055C90000}"/>
    <cellStyle name="Nota 130 8" xfId="51153" xr:uid="{00000000-0005-0000-0000-000056C90000}"/>
    <cellStyle name="Nota 130 9" xfId="51154" xr:uid="{00000000-0005-0000-0000-000057C90000}"/>
    <cellStyle name="Nota 131" xfId="51155" xr:uid="{00000000-0005-0000-0000-000058C90000}"/>
    <cellStyle name="Nota 131 2" xfId="51156" xr:uid="{00000000-0005-0000-0000-000059C90000}"/>
    <cellStyle name="Nota 131 3" xfId="51157" xr:uid="{00000000-0005-0000-0000-00005AC90000}"/>
    <cellStyle name="Nota 131 4" xfId="51158" xr:uid="{00000000-0005-0000-0000-00005BC90000}"/>
    <cellStyle name="Nota 131 5" xfId="51159" xr:uid="{00000000-0005-0000-0000-00005CC90000}"/>
    <cellStyle name="Nota 131 6" xfId="51160" xr:uid="{00000000-0005-0000-0000-00005DC90000}"/>
    <cellStyle name="Nota 131 7" xfId="51161" xr:uid="{00000000-0005-0000-0000-00005EC90000}"/>
    <cellStyle name="Nota 131 8" xfId="51162" xr:uid="{00000000-0005-0000-0000-00005FC90000}"/>
    <cellStyle name="Nota 131 9" xfId="51163" xr:uid="{00000000-0005-0000-0000-000060C90000}"/>
    <cellStyle name="Nota 132" xfId="51164" xr:uid="{00000000-0005-0000-0000-000061C90000}"/>
    <cellStyle name="Nota 132 2" xfId="51165" xr:uid="{00000000-0005-0000-0000-000062C90000}"/>
    <cellStyle name="Nota 132 3" xfId="51166" xr:uid="{00000000-0005-0000-0000-000063C90000}"/>
    <cellStyle name="Nota 132 4" xfId="51167" xr:uid="{00000000-0005-0000-0000-000064C90000}"/>
    <cellStyle name="Nota 132 5" xfId="51168" xr:uid="{00000000-0005-0000-0000-000065C90000}"/>
    <cellStyle name="Nota 132 6" xfId="51169" xr:uid="{00000000-0005-0000-0000-000066C90000}"/>
    <cellStyle name="Nota 132 7" xfId="51170" xr:uid="{00000000-0005-0000-0000-000067C90000}"/>
    <cellStyle name="Nota 132 8" xfId="51171" xr:uid="{00000000-0005-0000-0000-000068C90000}"/>
    <cellStyle name="Nota 132 9" xfId="51172" xr:uid="{00000000-0005-0000-0000-000069C90000}"/>
    <cellStyle name="Nota 133" xfId="51173" xr:uid="{00000000-0005-0000-0000-00006AC90000}"/>
    <cellStyle name="Nota 133 2" xfId="51174" xr:uid="{00000000-0005-0000-0000-00006BC90000}"/>
    <cellStyle name="Nota 133 3" xfId="51175" xr:uid="{00000000-0005-0000-0000-00006CC90000}"/>
    <cellStyle name="Nota 133 4" xfId="51176" xr:uid="{00000000-0005-0000-0000-00006DC90000}"/>
    <cellStyle name="Nota 133 5" xfId="51177" xr:uid="{00000000-0005-0000-0000-00006EC90000}"/>
    <cellStyle name="Nota 133 6" xfId="51178" xr:uid="{00000000-0005-0000-0000-00006FC90000}"/>
    <cellStyle name="Nota 133 7" xfId="51179" xr:uid="{00000000-0005-0000-0000-000070C90000}"/>
    <cellStyle name="Nota 133 8" xfId="51180" xr:uid="{00000000-0005-0000-0000-000071C90000}"/>
    <cellStyle name="Nota 133 9" xfId="51181" xr:uid="{00000000-0005-0000-0000-000072C90000}"/>
    <cellStyle name="Nota 134" xfId="51182" xr:uid="{00000000-0005-0000-0000-000073C90000}"/>
    <cellStyle name="Nota 134 2" xfId="51183" xr:uid="{00000000-0005-0000-0000-000074C90000}"/>
    <cellStyle name="Nota 134 3" xfId="51184" xr:uid="{00000000-0005-0000-0000-000075C90000}"/>
    <cellStyle name="Nota 134 4" xfId="51185" xr:uid="{00000000-0005-0000-0000-000076C90000}"/>
    <cellStyle name="Nota 134 5" xfId="51186" xr:uid="{00000000-0005-0000-0000-000077C90000}"/>
    <cellStyle name="Nota 134 6" xfId="51187" xr:uid="{00000000-0005-0000-0000-000078C90000}"/>
    <cellStyle name="Nota 134 7" xfId="51188" xr:uid="{00000000-0005-0000-0000-000079C90000}"/>
    <cellStyle name="Nota 134 8" xfId="51189" xr:uid="{00000000-0005-0000-0000-00007AC90000}"/>
    <cellStyle name="Nota 134 9" xfId="51190" xr:uid="{00000000-0005-0000-0000-00007BC90000}"/>
    <cellStyle name="Nota 135" xfId="51191" xr:uid="{00000000-0005-0000-0000-00007CC90000}"/>
    <cellStyle name="Nota 135 2" xfId="51192" xr:uid="{00000000-0005-0000-0000-00007DC90000}"/>
    <cellStyle name="Nota 135 3" xfId="51193" xr:uid="{00000000-0005-0000-0000-00007EC90000}"/>
    <cellStyle name="Nota 135 4" xfId="51194" xr:uid="{00000000-0005-0000-0000-00007FC90000}"/>
    <cellStyle name="Nota 135 5" xfId="51195" xr:uid="{00000000-0005-0000-0000-000080C90000}"/>
    <cellStyle name="Nota 135 6" xfId="51196" xr:uid="{00000000-0005-0000-0000-000081C90000}"/>
    <cellStyle name="Nota 135 7" xfId="51197" xr:uid="{00000000-0005-0000-0000-000082C90000}"/>
    <cellStyle name="Nota 135 8" xfId="51198" xr:uid="{00000000-0005-0000-0000-000083C90000}"/>
    <cellStyle name="Nota 135 9" xfId="51199" xr:uid="{00000000-0005-0000-0000-000084C90000}"/>
    <cellStyle name="Nota 136" xfId="51200" xr:uid="{00000000-0005-0000-0000-000085C90000}"/>
    <cellStyle name="Nota 136 2" xfId="51201" xr:uid="{00000000-0005-0000-0000-000086C90000}"/>
    <cellStyle name="Nota 136 3" xfId="51202" xr:uid="{00000000-0005-0000-0000-000087C90000}"/>
    <cellStyle name="Nota 136 4" xfId="51203" xr:uid="{00000000-0005-0000-0000-000088C90000}"/>
    <cellStyle name="Nota 136 5" xfId="51204" xr:uid="{00000000-0005-0000-0000-000089C90000}"/>
    <cellStyle name="Nota 136 6" xfId="51205" xr:uid="{00000000-0005-0000-0000-00008AC90000}"/>
    <cellStyle name="Nota 136 7" xfId="51206" xr:uid="{00000000-0005-0000-0000-00008BC90000}"/>
    <cellStyle name="Nota 136 8" xfId="51207" xr:uid="{00000000-0005-0000-0000-00008CC90000}"/>
    <cellStyle name="Nota 136 9" xfId="51208" xr:uid="{00000000-0005-0000-0000-00008DC90000}"/>
    <cellStyle name="Nota 137" xfId="51209" xr:uid="{00000000-0005-0000-0000-00008EC90000}"/>
    <cellStyle name="Nota 137 2" xfId="51210" xr:uid="{00000000-0005-0000-0000-00008FC90000}"/>
    <cellStyle name="Nota 137 3" xfId="51211" xr:uid="{00000000-0005-0000-0000-000090C90000}"/>
    <cellStyle name="Nota 137 4" xfId="51212" xr:uid="{00000000-0005-0000-0000-000091C90000}"/>
    <cellStyle name="Nota 137 5" xfId="51213" xr:uid="{00000000-0005-0000-0000-000092C90000}"/>
    <cellStyle name="Nota 137 6" xfId="51214" xr:uid="{00000000-0005-0000-0000-000093C90000}"/>
    <cellStyle name="Nota 137 7" xfId="51215" xr:uid="{00000000-0005-0000-0000-000094C90000}"/>
    <cellStyle name="Nota 137 8" xfId="51216" xr:uid="{00000000-0005-0000-0000-000095C90000}"/>
    <cellStyle name="Nota 137 9" xfId="51217" xr:uid="{00000000-0005-0000-0000-000096C90000}"/>
    <cellStyle name="Nota 138" xfId="51218" xr:uid="{00000000-0005-0000-0000-000097C90000}"/>
    <cellStyle name="Nota 138 2" xfId="51219" xr:uid="{00000000-0005-0000-0000-000098C90000}"/>
    <cellStyle name="Nota 138 3" xfId="51220" xr:uid="{00000000-0005-0000-0000-000099C90000}"/>
    <cellStyle name="Nota 138 4" xfId="51221" xr:uid="{00000000-0005-0000-0000-00009AC90000}"/>
    <cellStyle name="Nota 138 5" xfId="51222" xr:uid="{00000000-0005-0000-0000-00009BC90000}"/>
    <cellStyle name="Nota 138 6" xfId="51223" xr:uid="{00000000-0005-0000-0000-00009CC90000}"/>
    <cellStyle name="Nota 138 7" xfId="51224" xr:uid="{00000000-0005-0000-0000-00009DC90000}"/>
    <cellStyle name="Nota 138 8" xfId="51225" xr:uid="{00000000-0005-0000-0000-00009EC90000}"/>
    <cellStyle name="Nota 138 9" xfId="51226" xr:uid="{00000000-0005-0000-0000-00009FC90000}"/>
    <cellStyle name="Nota 139" xfId="51227" xr:uid="{00000000-0005-0000-0000-0000A0C90000}"/>
    <cellStyle name="Nota 139 2" xfId="51228" xr:uid="{00000000-0005-0000-0000-0000A1C90000}"/>
    <cellStyle name="Nota 139 3" xfId="51229" xr:uid="{00000000-0005-0000-0000-0000A2C90000}"/>
    <cellStyle name="Nota 139 4" xfId="51230" xr:uid="{00000000-0005-0000-0000-0000A3C90000}"/>
    <cellStyle name="Nota 139 5" xfId="51231" xr:uid="{00000000-0005-0000-0000-0000A4C90000}"/>
    <cellStyle name="Nota 139 6" xfId="51232" xr:uid="{00000000-0005-0000-0000-0000A5C90000}"/>
    <cellStyle name="Nota 139 7" xfId="51233" xr:uid="{00000000-0005-0000-0000-0000A6C90000}"/>
    <cellStyle name="Nota 139 8" xfId="51234" xr:uid="{00000000-0005-0000-0000-0000A7C90000}"/>
    <cellStyle name="Nota 139 9" xfId="51235" xr:uid="{00000000-0005-0000-0000-0000A8C90000}"/>
    <cellStyle name="Nota 14" xfId="51236" xr:uid="{00000000-0005-0000-0000-0000A9C90000}"/>
    <cellStyle name="Nota 14 10" xfId="51237" xr:uid="{00000000-0005-0000-0000-0000AAC90000}"/>
    <cellStyle name="Nota 14 10 2" xfId="51238" xr:uid="{00000000-0005-0000-0000-0000ABC90000}"/>
    <cellStyle name="Nota 14 10 3" xfId="51239" xr:uid="{00000000-0005-0000-0000-0000ACC90000}"/>
    <cellStyle name="Nota 14 10 4" xfId="51240" xr:uid="{00000000-0005-0000-0000-0000ADC90000}"/>
    <cellStyle name="Nota 14 10 5" xfId="51241" xr:uid="{00000000-0005-0000-0000-0000AEC90000}"/>
    <cellStyle name="Nota 14 11" xfId="51242" xr:uid="{00000000-0005-0000-0000-0000AFC90000}"/>
    <cellStyle name="Nota 14 11 2" xfId="51243" xr:uid="{00000000-0005-0000-0000-0000B0C90000}"/>
    <cellStyle name="Nota 14 11 3" xfId="51244" xr:uid="{00000000-0005-0000-0000-0000B1C90000}"/>
    <cellStyle name="Nota 14 11 4" xfId="51245" xr:uid="{00000000-0005-0000-0000-0000B2C90000}"/>
    <cellStyle name="Nota 14 11 5" xfId="51246" xr:uid="{00000000-0005-0000-0000-0000B3C90000}"/>
    <cellStyle name="Nota 14 12" xfId="51247" xr:uid="{00000000-0005-0000-0000-0000B4C90000}"/>
    <cellStyle name="Nota 14 12 2" xfId="51248" xr:uid="{00000000-0005-0000-0000-0000B5C90000}"/>
    <cellStyle name="Nota 14 13" xfId="51249" xr:uid="{00000000-0005-0000-0000-0000B6C90000}"/>
    <cellStyle name="Nota 14 13 10" xfId="51250" xr:uid="{00000000-0005-0000-0000-0000B7C90000}"/>
    <cellStyle name="Nota 14 13 11" xfId="51251" xr:uid="{00000000-0005-0000-0000-0000B8C90000}"/>
    <cellStyle name="Nota 14 13 12" xfId="51252" xr:uid="{00000000-0005-0000-0000-0000B9C90000}"/>
    <cellStyle name="Nota 14 13 13" xfId="51253" xr:uid="{00000000-0005-0000-0000-0000BAC90000}"/>
    <cellStyle name="Nota 14 13 14" xfId="51254" xr:uid="{00000000-0005-0000-0000-0000BBC90000}"/>
    <cellStyle name="Nota 14 13 15" xfId="51255" xr:uid="{00000000-0005-0000-0000-0000BCC90000}"/>
    <cellStyle name="Nota 14 13 16" xfId="51256" xr:uid="{00000000-0005-0000-0000-0000BDC90000}"/>
    <cellStyle name="Nota 14 13 2" xfId="51257" xr:uid="{00000000-0005-0000-0000-0000BEC90000}"/>
    <cellStyle name="Nota 14 13 3" xfId="51258" xr:uid="{00000000-0005-0000-0000-0000BFC90000}"/>
    <cellStyle name="Nota 14 13 4" xfId="51259" xr:uid="{00000000-0005-0000-0000-0000C0C90000}"/>
    <cellStyle name="Nota 14 13 5" xfId="51260" xr:uid="{00000000-0005-0000-0000-0000C1C90000}"/>
    <cellStyle name="Nota 14 13 6" xfId="51261" xr:uid="{00000000-0005-0000-0000-0000C2C90000}"/>
    <cellStyle name="Nota 14 13 7" xfId="51262" xr:uid="{00000000-0005-0000-0000-0000C3C90000}"/>
    <cellStyle name="Nota 14 13 8" xfId="51263" xr:uid="{00000000-0005-0000-0000-0000C4C90000}"/>
    <cellStyle name="Nota 14 13 9" xfId="51264" xr:uid="{00000000-0005-0000-0000-0000C5C90000}"/>
    <cellStyle name="Nota 14 14" xfId="51265" xr:uid="{00000000-0005-0000-0000-0000C6C90000}"/>
    <cellStyle name="Nota 14 14 2" xfId="51266" xr:uid="{00000000-0005-0000-0000-0000C7C90000}"/>
    <cellStyle name="Nota 14 15" xfId="51267" xr:uid="{00000000-0005-0000-0000-0000C8C90000}"/>
    <cellStyle name="Nota 14 16" xfId="51268" xr:uid="{00000000-0005-0000-0000-0000C9C90000}"/>
    <cellStyle name="Nota 14 17" xfId="51269" xr:uid="{00000000-0005-0000-0000-0000CAC90000}"/>
    <cellStyle name="Nota 14 18" xfId="51270" xr:uid="{00000000-0005-0000-0000-0000CBC90000}"/>
    <cellStyle name="Nota 14 19" xfId="51271" xr:uid="{00000000-0005-0000-0000-0000CCC90000}"/>
    <cellStyle name="Nota 14 2" xfId="51272" xr:uid="{00000000-0005-0000-0000-0000CDC90000}"/>
    <cellStyle name="Nota 14 2 10" xfId="51273" xr:uid="{00000000-0005-0000-0000-0000CEC90000}"/>
    <cellStyle name="Nota 14 2 11" xfId="51274" xr:uid="{00000000-0005-0000-0000-0000CFC90000}"/>
    <cellStyle name="Nota 14 2 12" xfId="51275" xr:uid="{00000000-0005-0000-0000-0000D0C90000}"/>
    <cellStyle name="Nota 14 2 13" xfId="51276" xr:uid="{00000000-0005-0000-0000-0000D1C90000}"/>
    <cellStyle name="Nota 14 2 14" xfId="51277" xr:uid="{00000000-0005-0000-0000-0000D2C90000}"/>
    <cellStyle name="Nota 14 2 15" xfId="51278" xr:uid="{00000000-0005-0000-0000-0000D3C90000}"/>
    <cellStyle name="Nota 14 2 16" xfId="51279" xr:uid="{00000000-0005-0000-0000-0000D4C90000}"/>
    <cellStyle name="Nota 14 2 17" xfId="51280" xr:uid="{00000000-0005-0000-0000-0000D5C90000}"/>
    <cellStyle name="Nota 14 2 18" xfId="51281" xr:uid="{00000000-0005-0000-0000-0000D6C90000}"/>
    <cellStyle name="Nota 14 2 19" xfId="51282" xr:uid="{00000000-0005-0000-0000-0000D7C90000}"/>
    <cellStyle name="Nota 14 2 2" xfId="51283" xr:uid="{00000000-0005-0000-0000-0000D8C90000}"/>
    <cellStyle name="Nota 14 2 2 2" xfId="51284" xr:uid="{00000000-0005-0000-0000-0000D9C90000}"/>
    <cellStyle name="Nota 14 2 2 3" xfId="51285" xr:uid="{00000000-0005-0000-0000-0000DAC90000}"/>
    <cellStyle name="Nota 14 2 2 4" xfId="51286" xr:uid="{00000000-0005-0000-0000-0000DBC90000}"/>
    <cellStyle name="Nota 14 2 2 5" xfId="51287" xr:uid="{00000000-0005-0000-0000-0000DCC90000}"/>
    <cellStyle name="Nota 14 2 2 6" xfId="51288" xr:uid="{00000000-0005-0000-0000-0000DDC90000}"/>
    <cellStyle name="Nota 14 2 2 7" xfId="51289" xr:uid="{00000000-0005-0000-0000-0000DEC90000}"/>
    <cellStyle name="Nota 14 2 20" xfId="51290" xr:uid="{00000000-0005-0000-0000-0000DFC90000}"/>
    <cellStyle name="Nota 14 2 21" xfId="51291" xr:uid="{00000000-0005-0000-0000-0000E0C90000}"/>
    <cellStyle name="Nota 14 2 22" xfId="51292" xr:uid="{00000000-0005-0000-0000-0000E1C90000}"/>
    <cellStyle name="Nota 14 2 23" xfId="51293" xr:uid="{00000000-0005-0000-0000-0000E2C90000}"/>
    <cellStyle name="Nota 14 2 24" xfId="51294" xr:uid="{00000000-0005-0000-0000-0000E3C90000}"/>
    <cellStyle name="Nota 14 2 25" xfId="51295" xr:uid="{00000000-0005-0000-0000-0000E4C90000}"/>
    <cellStyle name="Nota 14 2 26" xfId="51296" xr:uid="{00000000-0005-0000-0000-0000E5C90000}"/>
    <cellStyle name="Nota 14 2 3" xfId="51297" xr:uid="{00000000-0005-0000-0000-0000E6C90000}"/>
    <cellStyle name="Nota 14 2 3 2" xfId="51298" xr:uid="{00000000-0005-0000-0000-0000E7C90000}"/>
    <cellStyle name="Nota 14 2 3 3" xfId="51299" xr:uid="{00000000-0005-0000-0000-0000E8C90000}"/>
    <cellStyle name="Nota 14 2 3 4" xfId="51300" xr:uid="{00000000-0005-0000-0000-0000E9C90000}"/>
    <cellStyle name="Nota 14 2 3 5" xfId="51301" xr:uid="{00000000-0005-0000-0000-0000EAC90000}"/>
    <cellStyle name="Nota 14 2 3 6" xfId="51302" xr:uid="{00000000-0005-0000-0000-0000EBC90000}"/>
    <cellStyle name="Nota 14 2 4" xfId="51303" xr:uid="{00000000-0005-0000-0000-0000ECC90000}"/>
    <cellStyle name="Nota 14 2 4 2" xfId="51304" xr:uid="{00000000-0005-0000-0000-0000EDC90000}"/>
    <cellStyle name="Nota 14 2 4 3" xfId="51305" xr:uid="{00000000-0005-0000-0000-0000EEC90000}"/>
    <cellStyle name="Nota 14 2 4 4" xfId="51306" xr:uid="{00000000-0005-0000-0000-0000EFC90000}"/>
    <cellStyle name="Nota 14 2 5" xfId="51307" xr:uid="{00000000-0005-0000-0000-0000F0C90000}"/>
    <cellStyle name="Nota 14 2 6" xfId="51308" xr:uid="{00000000-0005-0000-0000-0000F1C90000}"/>
    <cellStyle name="Nota 14 2 7" xfId="51309" xr:uid="{00000000-0005-0000-0000-0000F2C90000}"/>
    <cellStyle name="Nota 14 2 8" xfId="51310" xr:uid="{00000000-0005-0000-0000-0000F3C90000}"/>
    <cellStyle name="Nota 14 2 9" xfId="51311" xr:uid="{00000000-0005-0000-0000-0000F4C90000}"/>
    <cellStyle name="Nota 14 20" xfId="51312" xr:uid="{00000000-0005-0000-0000-0000F5C90000}"/>
    <cellStyle name="Nota 14 21" xfId="51313" xr:uid="{00000000-0005-0000-0000-0000F6C90000}"/>
    <cellStyle name="Nota 14 22" xfId="51314" xr:uid="{00000000-0005-0000-0000-0000F7C90000}"/>
    <cellStyle name="Nota 14 23" xfId="51315" xr:uid="{00000000-0005-0000-0000-0000F8C90000}"/>
    <cellStyle name="Nota 14 24" xfId="51316" xr:uid="{00000000-0005-0000-0000-0000F9C90000}"/>
    <cellStyle name="Nota 14 25" xfId="51317" xr:uid="{00000000-0005-0000-0000-0000FAC90000}"/>
    <cellStyle name="Nota 14 26" xfId="51318" xr:uid="{00000000-0005-0000-0000-0000FBC90000}"/>
    <cellStyle name="Nota 14 27" xfId="51319" xr:uid="{00000000-0005-0000-0000-0000FCC90000}"/>
    <cellStyle name="Nota 14 28" xfId="51320" xr:uid="{00000000-0005-0000-0000-0000FDC90000}"/>
    <cellStyle name="Nota 14 29" xfId="51321" xr:uid="{00000000-0005-0000-0000-0000FEC90000}"/>
    <cellStyle name="Nota 14 3" xfId="51322" xr:uid="{00000000-0005-0000-0000-0000FFC90000}"/>
    <cellStyle name="Nota 14 3 10" xfId="51323" xr:uid="{00000000-0005-0000-0000-000000CA0000}"/>
    <cellStyle name="Nota 14 3 11" xfId="51324" xr:uid="{00000000-0005-0000-0000-000001CA0000}"/>
    <cellStyle name="Nota 14 3 12" xfId="51325" xr:uid="{00000000-0005-0000-0000-000002CA0000}"/>
    <cellStyle name="Nota 14 3 13" xfId="51326" xr:uid="{00000000-0005-0000-0000-000003CA0000}"/>
    <cellStyle name="Nota 14 3 14" xfId="51327" xr:uid="{00000000-0005-0000-0000-000004CA0000}"/>
    <cellStyle name="Nota 14 3 15" xfId="51328" xr:uid="{00000000-0005-0000-0000-000005CA0000}"/>
    <cellStyle name="Nota 14 3 16" xfId="51329" xr:uid="{00000000-0005-0000-0000-000006CA0000}"/>
    <cellStyle name="Nota 14 3 17" xfId="51330" xr:uid="{00000000-0005-0000-0000-000007CA0000}"/>
    <cellStyle name="Nota 14 3 18" xfId="51331" xr:uid="{00000000-0005-0000-0000-000008CA0000}"/>
    <cellStyle name="Nota 14 3 19" xfId="51332" xr:uid="{00000000-0005-0000-0000-000009CA0000}"/>
    <cellStyle name="Nota 14 3 2" xfId="51333" xr:uid="{00000000-0005-0000-0000-00000ACA0000}"/>
    <cellStyle name="Nota 14 3 2 2" xfId="51334" xr:uid="{00000000-0005-0000-0000-00000BCA0000}"/>
    <cellStyle name="Nota 14 3 2 3" xfId="51335" xr:uid="{00000000-0005-0000-0000-00000CCA0000}"/>
    <cellStyle name="Nota 14 3 2 4" xfId="51336" xr:uid="{00000000-0005-0000-0000-00000DCA0000}"/>
    <cellStyle name="Nota 14 3 2 5" xfId="51337" xr:uid="{00000000-0005-0000-0000-00000ECA0000}"/>
    <cellStyle name="Nota 14 3 2 6" xfId="51338" xr:uid="{00000000-0005-0000-0000-00000FCA0000}"/>
    <cellStyle name="Nota 14 3 2 7" xfId="51339" xr:uid="{00000000-0005-0000-0000-000010CA0000}"/>
    <cellStyle name="Nota 14 3 20" xfId="51340" xr:uid="{00000000-0005-0000-0000-000011CA0000}"/>
    <cellStyle name="Nota 14 3 21" xfId="51341" xr:uid="{00000000-0005-0000-0000-000012CA0000}"/>
    <cellStyle name="Nota 14 3 22" xfId="51342" xr:uid="{00000000-0005-0000-0000-000013CA0000}"/>
    <cellStyle name="Nota 14 3 23" xfId="51343" xr:uid="{00000000-0005-0000-0000-000014CA0000}"/>
    <cellStyle name="Nota 14 3 24" xfId="51344" xr:uid="{00000000-0005-0000-0000-000015CA0000}"/>
    <cellStyle name="Nota 14 3 25" xfId="51345" xr:uid="{00000000-0005-0000-0000-000016CA0000}"/>
    <cellStyle name="Nota 14 3 3" xfId="51346" xr:uid="{00000000-0005-0000-0000-000017CA0000}"/>
    <cellStyle name="Nota 14 3 3 2" xfId="51347" xr:uid="{00000000-0005-0000-0000-000018CA0000}"/>
    <cellStyle name="Nota 14 3 3 3" xfId="51348" xr:uid="{00000000-0005-0000-0000-000019CA0000}"/>
    <cellStyle name="Nota 14 3 3 4" xfId="51349" xr:uid="{00000000-0005-0000-0000-00001ACA0000}"/>
    <cellStyle name="Nota 14 3 3 5" xfId="51350" xr:uid="{00000000-0005-0000-0000-00001BCA0000}"/>
    <cellStyle name="Nota 14 3 3 6" xfId="51351" xr:uid="{00000000-0005-0000-0000-00001CCA0000}"/>
    <cellStyle name="Nota 14 3 4" xfId="51352" xr:uid="{00000000-0005-0000-0000-00001DCA0000}"/>
    <cellStyle name="Nota 14 3 4 2" xfId="51353" xr:uid="{00000000-0005-0000-0000-00001ECA0000}"/>
    <cellStyle name="Nota 14 3 4 3" xfId="51354" xr:uid="{00000000-0005-0000-0000-00001FCA0000}"/>
    <cellStyle name="Nota 14 3 4 4" xfId="51355" xr:uid="{00000000-0005-0000-0000-000020CA0000}"/>
    <cellStyle name="Nota 14 3 5" xfId="51356" xr:uid="{00000000-0005-0000-0000-000021CA0000}"/>
    <cellStyle name="Nota 14 3 6" xfId="51357" xr:uid="{00000000-0005-0000-0000-000022CA0000}"/>
    <cellStyle name="Nota 14 3 7" xfId="51358" xr:uid="{00000000-0005-0000-0000-000023CA0000}"/>
    <cellStyle name="Nota 14 3 8" xfId="51359" xr:uid="{00000000-0005-0000-0000-000024CA0000}"/>
    <cellStyle name="Nota 14 3 9" xfId="51360" xr:uid="{00000000-0005-0000-0000-000025CA0000}"/>
    <cellStyle name="Nota 14 30" xfId="51361" xr:uid="{00000000-0005-0000-0000-000026CA0000}"/>
    <cellStyle name="Nota 14 31" xfId="51362" xr:uid="{00000000-0005-0000-0000-000027CA0000}"/>
    <cellStyle name="Nota 14 32" xfId="51363" xr:uid="{00000000-0005-0000-0000-000028CA0000}"/>
    <cellStyle name="Nota 14 33" xfId="51364" xr:uid="{00000000-0005-0000-0000-000029CA0000}"/>
    <cellStyle name="Nota 14 34" xfId="51365" xr:uid="{00000000-0005-0000-0000-00002ACA0000}"/>
    <cellStyle name="Nota 14 35" xfId="51366" xr:uid="{00000000-0005-0000-0000-00002BCA0000}"/>
    <cellStyle name="Nota 14 35 2" xfId="51367" xr:uid="{00000000-0005-0000-0000-00002CCA0000}"/>
    <cellStyle name="Nota 14 35 3" xfId="51368" xr:uid="{00000000-0005-0000-0000-00002DCA0000}"/>
    <cellStyle name="Nota 14 35 4" xfId="51369" xr:uid="{00000000-0005-0000-0000-00002ECA0000}"/>
    <cellStyle name="Nota 14 36" xfId="51370" xr:uid="{00000000-0005-0000-0000-00002FCA0000}"/>
    <cellStyle name="Nota 14 37" xfId="51371" xr:uid="{00000000-0005-0000-0000-000030CA0000}"/>
    <cellStyle name="Nota 14 38" xfId="51372" xr:uid="{00000000-0005-0000-0000-000031CA0000}"/>
    <cellStyle name="Nota 14 39" xfId="51373" xr:uid="{00000000-0005-0000-0000-000032CA0000}"/>
    <cellStyle name="Nota 14 4" xfId="51374" xr:uid="{00000000-0005-0000-0000-000033CA0000}"/>
    <cellStyle name="Nota 14 4 10" xfId="51375" xr:uid="{00000000-0005-0000-0000-000034CA0000}"/>
    <cellStyle name="Nota 14 4 11" xfId="51376" xr:uid="{00000000-0005-0000-0000-000035CA0000}"/>
    <cellStyle name="Nota 14 4 12" xfId="51377" xr:uid="{00000000-0005-0000-0000-000036CA0000}"/>
    <cellStyle name="Nota 14 4 13" xfId="51378" xr:uid="{00000000-0005-0000-0000-000037CA0000}"/>
    <cellStyle name="Nota 14 4 14" xfId="51379" xr:uid="{00000000-0005-0000-0000-000038CA0000}"/>
    <cellStyle name="Nota 14 4 15" xfId="51380" xr:uid="{00000000-0005-0000-0000-000039CA0000}"/>
    <cellStyle name="Nota 14 4 16" xfId="51381" xr:uid="{00000000-0005-0000-0000-00003ACA0000}"/>
    <cellStyle name="Nota 14 4 17" xfId="51382" xr:uid="{00000000-0005-0000-0000-00003BCA0000}"/>
    <cellStyle name="Nota 14 4 18" xfId="51383" xr:uid="{00000000-0005-0000-0000-00003CCA0000}"/>
    <cellStyle name="Nota 14 4 19" xfId="51384" xr:uid="{00000000-0005-0000-0000-00003DCA0000}"/>
    <cellStyle name="Nota 14 4 2" xfId="51385" xr:uid="{00000000-0005-0000-0000-00003ECA0000}"/>
    <cellStyle name="Nota 14 4 2 2" xfId="51386" xr:uid="{00000000-0005-0000-0000-00003FCA0000}"/>
    <cellStyle name="Nota 14 4 2 3" xfId="51387" xr:uid="{00000000-0005-0000-0000-000040CA0000}"/>
    <cellStyle name="Nota 14 4 2 4" xfId="51388" xr:uid="{00000000-0005-0000-0000-000041CA0000}"/>
    <cellStyle name="Nota 14 4 2 5" xfId="51389" xr:uid="{00000000-0005-0000-0000-000042CA0000}"/>
    <cellStyle name="Nota 14 4 2 6" xfId="51390" xr:uid="{00000000-0005-0000-0000-000043CA0000}"/>
    <cellStyle name="Nota 14 4 2 7" xfId="51391" xr:uid="{00000000-0005-0000-0000-000044CA0000}"/>
    <cellStyle name="Nota 14 4 20" xfId="51392" xr:uid="{00000000-0005-0000-0000-000045CA0000}"/>
    <cellStyle name="Nota 14 4 21" xfId="51393" xr:uid="{00000000-0005-0000-0000-000046CA0000}"/>
    <cellStyle name="Nota 14 4 22" xfId="51394" xr:uid="{00000000-0005-0000-0000-000047CA0000}"/>
    <cellStyle name="Nota 14 4 23" xfId="51395" xr:uid="{00000000-0005-0000-0000-000048CA0000}"/>
    <cellStyle name="Nota 14 4 24" xfId="51396" xr:uid="{00000000-0005-0000-0000-000049CA0000}"/>
    <cellStyle name="Nota 14 4 25" xfId="51397" xr:uid="{00000000-0005-0000-0000-00004ACA0000}"/>
    <cellStyle name="Nota 14 4 3" xfId="51398" xr:uid="{00000000-0005-0000-0000-00004BCA0000}"/>
    <cellStyle name="Nota 14 4 3 2" xfId="51399" xr:uid="{00000000-0005-0000-0000-00004CCA0000}"/>
    <cellStyle name="Nota 14 4 3 3" xfId="51400" xr:uid="{00000000-0005-0000-0000-00004DCA0000}"/>
    <cellStyle name="Nota 14 4 3 4" xfId="51401" xr:uid="{00000000-0005-0000-0000-00004ECA0000}"/>
    <cellStyle name="Nota 14 4 3 5" xfId="51402" xr:uid="{00000000-0005-0000-0000-00004FCA0000}"/>
    <cellStyle name="Nota 14 4 3 6" xfId="51403" xr:uid="{00000000-0005-0000-0000-000050CA0000}"/>
    <cellStyle name="Nota 14 4 4" xfId="51404" xr:uid="{00000000-0005-0000-0000-000051CA0000}"/>
    <cellStyle name="Nota 14 4 4 2" xfId="51405" xr:uid="{00000000-0005-0000-0000-000052CA0000}"/>
    <cellStyle name="Nota 14 4 4 3" xfId="51406" xr:uid="{00000000-0005-0000-0000-000053CA0000}"/>
    <cellStyle name="Nota 14 4 4 4" xfId="51407" xr:uid="{00000000-0005-0000-0000-000054CA0000}"/>
    <cellStyle name="Nota 14 4 5" xfId="51408" xr:uid="{00000000-0005-0000-0000-000055CA0000}"/>
    <cellStyle name="Nota 14 4 6" xfId="51409" xr:uid="{00000000-0005-0000-0000-000056CA0000}"/>
    <cellStyle name="Nota 14 4 7" xfId="51410" xr:uid="{00000000-0005-0000-0000-000057CA0000}"/>
    <cellStyle name="Nota 14 4 8" xfId="51411" xr:uid="{00000000-0005-0000-0000-000058CA0000}"/>
    <cellStyle name="Nota 14 4 9" xfId="51412" xr:uid="{00000000-0005-0000-0000-000059CA0000}"/>
    <cellStyle name="Nota 14 40" xfId="51413" xr:uid="{00000000-0005-0000-0000-00005ACA0000}"/>
    <cellStyle name="Nota 14 41" xfId="51414" xr:uid="{00000000-0005-0000-0000-00005BCA0000}"/>
    <cellStyle name="Nota 14 42" xfId="51415" xr:uid="{00000000-0005-0000-0000-00005CCA0000}"/>
    <cellStyle name="Nota 14 43" xfId="51416" xr:uid="{00000000-0005-0000-0000-00005DCA0000}"/>
    <cellStyle name="Nota 14 44" xfId="51417" xr:uid="{00000000-0005-0000-0000-00005ECA0000}"/>
    <cellStyle name="Nota 14 45" xfId="51418" xr:uid="{00000000-0005-0000-0000-00005FCA0000}"/>
    <cellStyle name="Nota 14 46" xfId="51419" xr:uid="{00000000-0005-0000-0000-000060CA0000}"/>
    <cellStyle name="Nota 14 47" xfId="51420" xr:uid="{00000000-0005-0000-0000-000061CA0000}"/>
    <cellStyle name="Nota 14 48" xfId="51421" xr:uid="{00000000-0005-0000-0000-000062CA0000}"/>
    <cellStyle name="Nota 14 49" xfId="51422" xr:uid="{00000000-0005-0000-0000-000063CA0000}"/>
    <cellStyle name="Nota 14 5" xfId="51423" xr:uid="{00000000-0005-0000-0000-000064CA0000}"/>
    <cellStyle name="Nota 14 5 10" xfId="51424" xr:uid="{00000000-0005-0000-0000-000065CA0000}"/>
    <cellStyle name="Nota 14 5 11" xfId="51425" xr:uid="{00000000-0005-0000-0000-000066CA0000}"/>
    <cellStyle name="Nota 14 5 12" xfId="51426" xr:uid="{00000000-0005-0000-0000-000067CA0000}"/>
    <cellStyle name="Nota 14 5 13" xfId="51427" xr:uid="{00000000-0005-0000-0000-000068CA0000}"/>
    <cellStyle name="Nota 14 5 14" xfId="51428" xr:uid="{00000000-0005-0000-0000-000069CA0000}"/>
    <cellStyle name="Nota 14 5 15" xfId="51429" xr:uid="{00000000-0005-0000-0000-00006ACA0000}"/>
    <cellStyle name="Nota 14 5 16" xfId="51430" xr:uid="{00000000-0005-0000-0000-00006BCA0000}"/>
    <cellStyle name="Nota 14 5 17" xfId="51431" xr:uid="{00000000-0005-0000-0000-00006CCA0000}"/>
    <cellStyle name="Nota 14 5 18" xfId="51432" xr:uid="{00000000-0005-0000-0000-00006DCA0000}"/>
    <cellStyle name="Nota 14 5 19" xfId="51433" xr:uid="{00000000-0005-0000-0000-00006ECA0000}"/>
    <cellStyle name="Nota 14 5 2" xfId="51434" xr:uid="{00000000-0005-0000-0000-00006FCA0000}"/>
    <cellStyle name="Nota 14 5 2 2" xfId="51435" xr:uid="{00000000-0005-0000-0000-000070CA0000}"/>
    <cellStyle name="Nota 14 5 2 3" xfId="51436" xr:uid="{00000000-0005-0000-0000-000071CA0000}"/>
    <cellStyle name="Nota 14 5 2 4" xfId="51437" xr:uid="{00000000-0005-0000-0000-000072CA0000}"/>
    <cellStyle name="Nota 14 5 2 5" xfId="51438" xr:uid="{00000000-0005-0000-0000-000073CA0000}"/>
    <cellStyle name="Nota 14 5 2 6" xfId="51439" xr:uid="{00000000-0005-0000-0000-000074CA0000}"/>
    <cellStyle name="Nota 14 5 20" xfId="51440" xr:uid="{00000000-0005-0000-0000-000075CA0000}"/>
    <cellStyle name="Nota 14 5 21" xfId="51441" xr:uid="{00000000-0005-0000-0000-000076CA0000}"/>
    <cellStyle name="Nota 14 5 22" xfId="51442" xr:uid="{00000000-0005-0000-0000-000077CA0000}"/>
    <cellStyle name="Nota 14 5 23" xfId="51443" xr:uid="{00000000-0005-0000-0000-000078CA0000}"/>
    <cellStyle name="Nota 14 5 24" xfId="51444" xr:uid="{00000000-0005-0000-0000-000079CA0000}"/>
    <cellStyle name="Nota 14 5 25" xfId="51445" xr:uid="{00000000-0005-0000-0000-00007ACA0000}"/>
    <cellStyle name="Nota 14 5 3" xfId="51446" xr:uid="{00000000-0005-0000-0000-00007BCA0000}"/>
    <cellStyle name="Nota 14 5 3 2" xfId="51447" xr:uid="{00000000-0005-0000-0000-00007CCA0000}"/>
    <cellStyle name="Nota 14 5 3 3" xfId="51448" xr:uid="{00000000-0005-0000-0000-00007DCA0000}"/>
    <cellStyle name="Nota 14 5 3 4" xfId="51449" xr:uid="{00000000-0005-0000-0000-00007ECA0000}"/>
    <cellStyle name="Nota 14 5 3 5" xfId="51450" xr:uid="{00000000-0005-0000-0000-00007FCA0000}"/>
    <cellStyle name="Nota 14 5 3 6" xfId="51451" xr:uid="{00000000-0005-0000-0000-000080CA0000}"/>
    <cellStyle name="Nota 14 5 4" xfId="51452" xr:uid="{00000000-0005-0000-0000-000081CA0000}"/>
    <cellStyle name="Nota 14 5 4 2" xfId="51453" xr:uid="{00000000-0005-0000-0000-000082CA0000}"/>
    <cellStyle name="Nota 14 5 4 3" xfId="51454" xr:uid="{00000000-0005-0000-0000-000083CA0000}"/>
    <cellStyle name="Nota 14 5 4 4" xfId="51455" xr:uid="{00000000-0005-0000-0000-000084CA0000}"/>
    <cellStyle name="Nota 14 5 5" xfId="51456" xr:uid="{00000000-0005-0000-0000-000085CA0000}"/>
    <cellStyle name="Nota 14 5 6" xfId="51457" xr:uid="{00000000-0005-0000-0000-000086CA0000}"/>
    <cellStyle name="Nota 14 5 7" xfId="51458" xr:uid="{00000000-0005-0000-0000-000087CA0000}"/>
    <cellStyle name="Nota 14 5 8" xfId="51459" xr:uid="{00000000-0005-0000-0000-000088CA0000}"/>
    <cellStyle name="Nota 14 5 9" xfId="51460" xr:uid="{00000000-0005-0000-0000-000089CA0000}"/>
    <cellStyle name="Nota 14 50" xfId="51461" xr:uid="{00000000-0005-0000-0000-00008ACA0000}"/>
    <cellStyle name="Nota 14 51" xfId="51462" xr:uid="{00000000-0005-0000-0000-00008BCA0000}"/>
    <cellStyle name="Nota 14 52" xfId="51463" xr:uid="{00000000-0005-0000-0000-00008CCA0000}"/>
    <cellStyle name="Nota 14 53" xfId="51464" xr:uid="{00000000-0005-0000-0000-00008DCA0000}"/>
    <cellStyle name="Nota 14 54" xfId="51465" xr:uid="{00000000-0005-0000-0000-00008ECA0000}"/>
    <cellStyle name="Nota 14 55" xfId="51466" xr:uid="{00000000-0005-0000-0000-00008FCA0000}"/>
    <cellStyle name="Nota 14 56" xfId="51467" xr:uid="{00000000-0005-0000-0000-000090CA0000}"/>
    <cellStyle name="Nota 14 57" xfId="51468" xr:uid="{00000000-0005-0000-0000-000091CA0000}"/>
    <cellStyle name="Nota 14 6" xfId="51469" xr:uid="{00000000-0005-0000-0000-000092CA0000}"/>
    <cellStyle name="Nota 14 6 2" xfId="51470" xr:uid="{00000000-0005-0000-0000-000093CA0000}"/>
    <cellStyle name="Nota 14 6 3" xfId="51471" xr:uid="{00000000-0005-0000-0000-000094CA0000}"/>
    <cellStyle name="Nota 14 6 4" xfId="51472" xr:uid="{00000000-0005-0000-0000-000095CA0000}"/>
    <cellStyle name="Nota 14 6 5" xfId="51473" xr:uid="{00000000-0005-0000-0000-000096CA0000}"/>
    <cellStyle name="Nota 14 6 6" xfId="51474" xr:uid="{00000000-0005-0000-0000-000097CA0000}"/>
    <cellStyle name="Nota 14 6 7" xfId="51475" xr:uid="{00000000-0005-0000-0000-000098CA0000}"/>
    <cellStyle name="Nota 14 7" xfId="51476" xr:uid="{00000000-0005-0000-0000-000099CA0000}"/>
    <cellStyle name="Nota 14 7 2" xfId="51477" xr:uid="{00000000-0005-0000-0000-00009ACA0000}"/>
    <cellStyle name="Nota 14 7 3" xfId="51478" xr:uid="{00000000-0005-0000-0000-00009BCA0000}"/>
    <cellStyle name="Nota 14 7 4" xfId="51479" xr:uid="{00000000-0005-0000-0000-00009CCA0000}"/>
    <cellStyle name="Nota 14 7 5" xfId="51480" xr:uid="{00000000-0005-0000-0000-00009DCA0000}"/>
    <cellStyle name="Nota 14 8" xfId="51481" xr:uid="{00000000-0005-0000-0000-00009ECA0000}"/>
    <cellStyle name="Nota 14 8 2" xfId="51482" xr:uid="{00000000-0005-0000-0000-00009FCA0000}"/>
    <cellStyle name="Nota 14 8 3" xfId="51483" xr:uid="{00000000-0005-0000-0000-0000A0CA0000}"/>
    <cellStyle name="Nota 14 8 4" xfId="51484" xr:uid="{00000000-0005-0000-0000-0000A1CA0000}"/>
    <cellStyle name="Nota 14 8 5" xfId="51485" xr:uid="{00000000-0005-0000-0000-0000A2CA0000}"/>
    <cellStyle name="Nota 14 9" xfId="51486" xr:uid="{00000000-0005-0000-0000-0000A3CA0000}"/>
    <cellStyle name="Nota 14 9 2" xfId="51487" xr:uid="{00000000-0005-0000-0000-0000A4CA0000}"/>
    <cellStyle name="Nota 14 9 3" xfId="51488" xr:uid="{00000000-0005-0000-0000-0000A5CA0000}"/>
    <cellStyle name="Nota 14 9 4" xfId="51489" xr:uid="{00000000-0005-0000-0000-0000A6CA0000}"/>
    <cellStyle name="Nota 14 9 5" xfId="51490" xr:uid="{00000000-0005-0000-0000-0000A7CA0000}"/>
    <cellStyle name="Nota 14_2140101004" xfId="51491" xr:uid="{00000000-0005-0000-0000-0000A8CA0000}"/>
    <cellStyle name="Nota 140" xfId="51492" xr:uid="{00000000-0005-0000-0000-0000A9CA0000}"/>
    <cellStyle name="Nota 140 2" xfId="51493" xr:uid="{00000000-0005-0000-0000-0000AACA0000}"/>
    <cellStyle name="Nota 140 3" xfId="51494" xr:uid="{00000000-0005-0000-0000-0000ABCA0000}"/>
    <cellStyle name="Nota 140 4" xfId="51495" xr:uid="{00000000-0005-0000-0000-0000ACCA0000}"/>
    <cellStyle name="Nota 140 5" xfId="51496" xr:uid="{00000000-0005-0000-0000-0000ADCA0000}"/>
    <cellStyle name="Nota 140 6" xfId="51497" xr:uid="{00000000-0005-0000-0000-0000AECA0000}"/>
    <cellStyle name="Nota 140 7" xfId="51498" xr:uid="{00000000-0005-0000-0000-0000AFCA0000}"/>
    <cellStyle name="Nota 140 8" xfId="51499" xr:uid="{00000000-0005-0000-0000-0000B0CA0000}"/>
    <cellStyle name="Nota 140 9" xfId="51500" xr:uid="{00000000-0005-0000-0000-0000B1CA0000}"/>
    <cellStyle name="Nota 141" xfId="51501" xr:uid="{00000000-0005-0000-0000-0000B2CA0000}"/>
    <cellStyle name="Nota 141 2" xfId="51502" xr:uid="{00000000-0005-0000-0000-0000B3CA0000}"/>
    <cellStyle name="Nota 141 3" xfId="51503" xr:uid="{00000000-0005-0000-0000-0000B4CA0000}"/>
    <cellStyle name="Nota 141 4" xfId="51504" xr:uid="{00000000-0005-0000-0000-0000B5CA0000}"/>
    <cellStyle name="Nota 141 5" xfId="51505" xr:uid="{00000000-0005-0000-0000-0000B6CA0000}"/>
    <cellStyle name="Nota 141 6" xfId="51506" xr:uid="{00000000-0005-0000-0000-0000B7CA0000}"/>
    <cellStyle name="Nota 141 7" xfId="51507" xr:uid="{00000000-0005-0000-0000-0000B8CA0000}"/>
    <cellStyle name="Nota 141 8" xfId="51508" xr:uid="{00000000-0005-0000-0000-0000B9CA0000}"/>
    <cellStyle name="Nota 141 9" xfId="51509" xr:uid="{00000000-0005-0000-0000-0000BACA0000}"/>
    <cellStyle name="Nota 142" xfId="51510" xr:uid="{00000000-0005-0000-0000-0000BBCA0000}"/>
    <cellStyle name="Nota 142 2" xfId="51511" xr:uid="{00000000-0005-0000-0000-0000BCCA0000}"/>
    <cellStyle name="Nota 142 3" xfId="51512" xr:uid="{00000000-0005-0000-0000-0000BDCA0000}"/>
    <cellStyle name="Nota 142 4" xfId="51513" xr:uid="{00000000-0005-0000-0000-0000BECA0000}"/>
    <cellStyle name="Nota 142 5" xfId="51514" xr:uid="{00000000-0005-0000-0000-0000BFCA0000}"/>
    <cellStyle name="Nota 142 6" xfId="51515" xr:uid="{00000000-0005-0000-0000-0000C0CA0000}"/>
    <cellStyle name="Nota 142 7" xfId="51516" xr:uid="{00000000-0005-0000-0000-0000C1CA0000}"/>
    <cellStyle name="Nota 142 8" xfId="51517" xr:uid="{00000000-0005-0000-0000-0000C2CA0000}"/>
    <cellStyle name="Nota 142 9" xfId="51518" xr:uid="{00000000-0005-0000-0000-0000C3CA0000}"/>
    <cellStyle name="Nota 143" xfId="51519" xr:uid="{00000000-0005-0000-0000-0000C4CA0000}"/>
    <cellStyle name="Nota 143 2" xfId="51520" xr:uid="{00000000-0005-0000-0000-0000C5CA0000}"/>
    <cellStyle name="Nota 143 3" xfId="51521" xr:uid="{00000000-0005-0000-0000-0000C6CA0000}"/>
    <cellStyle name="Nota 143 4" xfId="51522" xr:uid="{00000000-0005-0000-0000-0000C7CA0000}"/>
    <cellStyle name="Nota 143 5" xfId="51523" xr:uid="{00000000-0005-0000-0000-0000C8CA0000}"/>
    <cellStyle name="Nota 143 6" xfId="51524" xr:uid="{00000000-0005-0000-0000-0000C9CA0000}"/>
    <cellStyle name="Nota 143 7" xfId="51525" xr:uid="{00000000-0005-0000-0000-0000CACA0000}"/>
    <cellStyle name="Nota 143 8" xfId="51526" xr:uid="{00000000-0005-0000-0000-0000CBCA0000}"/>
    <cellStyle name="Nota 143 9" xfId="51527" xr:uid="{00000000-0005-0000-0000-0000CCCA0000}"/>
    <cellStyle name="Nota 144" xfId="51528" xr:uid="{00000000-0005-0000-0000-0000CDCA0000}"/>
    <cellStyle name="Nota 144 2" xfId="51529" xr:uid="{00000000-0005-0000-0000-0000CECA0000}"/>
    <cellStyle name="Nota 144 3" xfId="51530" xr:uid="{00000000-0005-0000-0000-0000CFCA0000}"/>
    <cellStyle name="Nota 144 4" xfId="51531" xr:uid="{00000000-0005-0000-0000-0000D0CA0000}"/>
    <cellStyle name="Nota 144 5" xfId="51532" xr:uid="{00000000-0005-0000-0000-0000D1CA0000}"/>
    <cellStyle name="Nota 144 6" xfId="51533" xr:uid="{00000000-0005-0000-0000-0000D2CA0000}"/>
    <cellStyle name="Nota 144 7" xfId="51534" xr:uid="{00000000-0005-0000-0000-0000D3CA0000}"/>
    <cellStyle name="Nota 144 8" xfId="51535" xr:uid="{00000000-0005-0000-0000-0000D4CA0000}"/>
    <cellStyle name="Nota 144 9" xfId="51536" xr:uid="{00000000-0005-0000-0000-0000D5CA0000}"/>
    <cellStyle name="Nota 145" xfId="51537" xr:uid="{00000000-0005-0000-0000-0000D6CA0000}"/>
    <cellStyle name="Nota 145 2" xfId="51538" xr:uid="{00000000-0005-0000-0000-0000D7CA0000}"/>
    <cellStyle name="Nota 145 3" xfId="51539" xr:uid="{00000000-0005-0000-0000-0000D8CA0000}"/>
    <cellStyle name="Nota 145 4" xfId="51540" xr:uid="{00000000-0005-0000-0000-0000D9CA0000}"/>
    <cellStyle name="Nota 145 5" xfId="51541" xr:uid="{00000000-0005-0000-0000-0000DACA0000}"/>
    <cellStyle name="Nota 145 6" xfId="51542" xr:uid="{00000000-0005-0000-0000-0000DBCA0000}"/>
    <cellStyle name="Nota 145 7" xfId="51543" xr:uid="{00000000-0005-0000-0000-0000DCCA0000}"/>
    <cellStyle name="Nota 145 8" xfId="51544" xr:uid="{00000000-0005-0000-0000-0000DDCA0000}"/>
    <cellStyle name="Nota 145 9" xfId="51545" xr:uid="{00000000-0005-0000-0000-0000DECA0000}"/>
    <cellStyle name="Nota 146" xfId="51546" xr:uid="{00000000-0005-0000-0000-0000DFCA0000}"/>
    <cellStyle name="Nota 146 2" xfId="51547" xr:uid="{00000000-0005-0000-0000-0000E0CA0000}"/>
    <cellStyle name="Nota 146 3" xfId="51548" xr:uid="{00000000-0005-0000-0000-0000E1CA0000}"/>
    <cellStyle name="Nota 146 4" xfId="51549" xr:uid="{00000000-0005-0000-0000-0000E2CA0000}"/>
    <cellStyle name="Nota 146 5" xfId="51550" xr:uid="{00000000-0005-0000-0000-0000E3CA0000}"/>
    <cellStyle name="Nota 146 6" xfId="51551" xr:uid="{00000000-0005-0000-0000-0000E4CA0000}"/>
    <cellStyle name="Nota 146 7" xfId="51552" xr:uid="{00000000-0005-0000-0000-0000E5CA0000}"/>
    <cellStyle name="Nota 146 8" xfId="51553" xr:uid="{00000000-0005-0000-0000-0000E6CA0000}"/>
    <cellStyle name="Nota 146 9" xfId="51554" xr:uid="{00000000-0005-0000-0000-0000E7CA0000}"/>
    <cellStyle name="Nota 147" xfId="51555" xr:uid="{00000000-0005-0000-0000-0000E8CA0000}"/>
    <cellStyle name="Nota 147 2" xfId="51556" xr:uid="{00000000-0005-0000-0000-0000E9CA0000}"/>
    <cellStyle name="Nota 147 3" xfId="51557" xr:uid="{00000000-0005-0000-0000-0000EACA0000}"/>
    <cellStyle name="Nota 147 4" xfId="51558" xr:uid="{00000000-0005-0000-0000-0000EBCA0000}"/>
    <cellStyle name="Nota 147 5" xfId="51559" xr:uid="{00000000-0005-0000-0000-0000ECCA0000}"/>
    <cellStyle name="Nota 147 6" xfId="51560" xr:uid="{00000000-0005-0000-0000-0000EDCA0000}"/>
    <cellStyle name="Nota 147 7" xfId="51561" xr:uid="{00000000-0005-0000-0000-0000EECA0000}"/>
    <cellStyle name="Nota 147 8" xfId="51562" xr:uid="{00000000-0005-0000-0000-0000EFCA0000}"/>
    <cellStyle name="Nota 147 9" xfId="51563" xr:uid="{00000000-0005-0000-0000-0000F0CA0000}"/>
    <cellStyle name="Nota 148" xfId="51564" xr:uid="{00000000-0005-0000-0000-0000F1CA0000}"/>
    <cellStyle name="Nota 148 2" xfId="51565" xr:uid="{00000000-0005-0000-0000-0000F2CA0000}"/>
    <cellStyle name="Nota 148 3" xfId="51566" xr:uid="{00000000-0005-0000-0000-0000F3CA0000}"/>
    <cellStyle name="Nota 148 4" xfId="51567" xr:uid="{00000000-0005-0000-0000-0000F4CA0000}"/>
    <cellStyle name="Nota 148 5" xfId="51568" xr:uid="{00000000-0005-0000-0000-0000F5CA0000}"/>
    <cellStyle name="Nota 148 6" xfId="51569" xr:uid="{00000000-0005-0000-0000-0000F6CA0000}"/>
    <cellStyle name="Nota 148 7" xfId="51570" xr:uid="{00000000-0005-0000-0000-0000F7CA0000}"/>
    <cellStyle name="Nota 148 8" xfId="51571" xr:uid="{00000000-0005-0000-0000-0000F8CA0000}"/>
    <cellStyle name="Nota 148 9" xfId="51572" xr:uid="{00000000-0005-0000-0000-0000F9CA0000}"/>
    <cellStyle name="Nota 149" xfId="51573" xr:uid="{00000000-0005-0000-0000-0000FACA0000}"/>
    <cellStyle name="Nota 149 2" xfId="51574" xr:uid="{00000000-0005-0000-0000-0000FBCA0000}"/>
    <cellStyle name="Nota 149 3" xfId="51575" xr:uid="{00000000-0005-0000-0000-0000FCCA0000}"/>
    <cellStyle name="Nota 149 4" xfId="51576" xr:uid="{00000000-0005-0000-0000-0000FDCA0000}"/>
    <cellStyle name="Nota 149 5" xfId="51577" xr:uid="{00000000-0005-0000-0000-0000FECA0000}"/>
    <cellStyle name="Nota 149 6" xfId="51578" xr:uid="{00000000-0005-0000-0000-0000FFCA0000}"/>
    <cellStyle name="Nota 149 7" xfId="51579" xr:uid="{00000000-0005-0000-0000-000000CB0000}"/>
    <cellStyle name="Nota 149 8" xfId="51580" xr:uid="{00000000-0005-0000-0000-000001CB0000}"/>
    <cellStyle name="Nota 149 9" xfId="51581" xr:uid="{00000000-0005-0000-0000-000002CB0000}"/>
    <cellStyle name="Nota 15" xfId="51582" xr:uid="{00000000-0005-0000-0000-000003CB0000}"/>
    <cellStyle name="Nota 15 10" xfId="51583" xr:uid="{00000000-0005-0000-0000-000004CB0000}"/>
    <cellStyle name="Nota 15 10 10" xfId="51584" xr:uid="{00000000-0005-0000-0000-000005CB0000}"/>
    <cellStyle name="Nota 15 10 11" xfId="51585" xr:uid="{00000000-0005-0000-0000-000006CB0000}"/>
    <cellStyle name="Nota 15 10 12" xfId="51586" xr:uid="{00000000-0005-0000-0000-000007CB0000}"/>
    <cellStyle name="Nota 15 10 13" xfId="51587" xr:uid="{00000000-0005-0000-0000-000008CB0000}"/>
    <cellStyle name="Nota 15 10 14" xfId="51588" xr:uid="{00000000-0005-0000-0000-000009CB0000}"/>
    <cellStyle name="Nota 15 10 15" xfId="51589" xr:uid="{00000000-0005-0000-0000-00000ACB0000}"/>
    <cellStyle name="Nota 15 10 16" xfId="51590" xr:uid="{00000000-0005-0000-0000-00000BCB0000}"/>
    <cellStyle name="Nota 15 10 2" xfId="51591" xr:uid="{00000000-0005-0000-0000-00000CCB0000}"/>
    <cellStyle name="Nota 15 10 3" xfId="51592" xr:uid="{00000000-0005-0000-0000-00000DCB0000}"/>
    <cellStyle name="Nota 15 10 4" xfId="51593" xr:uid="{00000000-0005-0000-0000-00000ECB0000}"/>
    <cellStyle name="Nota 15 10 5" xfId="51594" xr:uid="{00000000-0005-0000-0000-00000FCB0000}"/>
    <cellStyle name="Nota 15 10 6" xfId="51595" xr:uid="{00000000-0005-0000-0000-000010CB0000}"/>
    <cellStyle name="Nota 15 10 7" xfId="51596" xr:uid="{00000000-0005-0000-0000-000011CB0000}"/>
    <cellStyle name="Nota 15 10 8" xfId="51597" xr:uid="{00000000-0005-0000-0000-000012CB0000}"/>
    <cellStyle name="Nota 15 10 9" xfId="51598" xr:uid="{00000000-0005-0000-0000-000013CB0000}"/>
    <cellStyle name="Nota 15 11" xfId="51599" xr:uid="{00000000-0005-0000-0000-000014CB0000}"/>
    <cellStyle name="Nota 15 11 10" xfId="51600" xr:uid="{00000000-0005-0000-0000-000015CB0000}"/>
    <cellStyle name="Nota 15 11 11" xfId="51601" xr:uid="{00000000-0005-0000-0000-000016CB0000}"/>
    <cellStyle name="Nota 15 11 12" xfId="51602" xr:uid="{00000000-0005-0000-0000-000017CB0000}"/>
    <cellStyle name="Nota 15 11 13" xfId="51603" xr:uid="{00000000-0005-0000-0000-000018CB0000}"/>
    <cellStyle name="Nota 15 11 14" xfId="51604" xr:uid="{00000000-0005-0000-0000-000019CB0000}"/>
    <cellStyle name="Nota 15 11 15" xfId="51605" xr:uid="{00000000-0005-0000-0000-00001ACB0000}"/>
    <cellStyle name="Nota 15 11 16" xfId="51606" xr:uid="{00000000-0005-0000-0000-00001BCB0000}"/>
    <cellStyle name="Nota 15 11 2" xfId="51607" xr:uid="{00000000-0005-0000-0000-00001CCB0000}"/>
    <cellStyle name="Nota 15 11 3" xfId="51608" xr:uid="{00000000-0005-0000-0000-00001DCB0000}"/>
    <cellStyle name="Nota 15 11 4" xfId="51609" xr:uid="{00000000-0005-0000-0000-00001ECB0000}"/>
    <cellStyle name="Nota 15 11 5" xfId="51610" xr:uid="{00000000-0005-0000-0000-00001FCB0000}"/>
    <cellStyle name="Nota 15 11 6" xfId="51611" xr:uid="{00000000-0005-0000-0000-000020CB0000}"/>
    <cellStyle name="Nota 15 11 7" xfId="51612" xr:uid="{00000000-0005-0000-0000-000021CB0000}"/>
    <cellStyle name="Nota 15 11 8" xfId="51613" xr:uid="{00000000-0005-0000-0000-000022CB0000}"/>
    <cellStyle name="Nota 15 11 9" xfId="51614" xr:uid="{00000000-0005-0000-0000-000023CB0000}"/>
    <cellStyle name="Nota 15 12" xfId="51615" xr:uid="{00000000-0005-0000-0000-000024CB0000}"/>
    <cellStyle name="Nota 15 12 10" xfId="51616" xr:uid="{00000000-0005-0000-0000-000025CB0000}"/>
    <cellStyle name="Nota 15 12 11" xfId="51617" xr:uid="{00000000-0005-0000-0000-000026CB0000}"/>
    <cellStyle name="Nota 15 12 12" xfId="51618" xr:uid="{00000000-0005-0000-0000-000027CB0000}"/>
    <cellStyle name="Nota 15 12 13" xfId="51619" xr:uid="{00000000-0005-0000-0000-000028CB0000}"/>
    <cellStyle name="Nota 15 12 14" xfId="51620" xr:uid="{00000000-0005-0000-0000-000029CB0000}"/>
    <cellStyle name="Nota 15 12 15" xfId="51621" xr:uid="{00000000-0005-0000-0000-00002ACB0000}"/>
    <cellStyle name="Nota 15 12 16" xfId="51622" xr:uid="{00000000-0005-0000-0000-00002BCB0000}"/>
    <cellStyle name="Nota 15 12 2" xfId="51623" xr:uid="{00000000-0005-0000-0000-00002CCB0000}"/>
    <cellStyle name="Nota 15 12 3" xfId="51624" xr:uid="{00000000-0005-0000-0000-00002DCB0000}"/>
    <cellStyle name="Nota 15 12 4" xfId="51625" xr:uid="{00000000-0005-0000-0000-00002ECB0000}"/>
    <cellStyle name="Nota 15 12 5" xfId="51626" xr:uid="{00000000-0005-0000-0000-00002FCB0000}"/>
    <cellStyle name="Nota 15 12 6" xfId="51627" xr:uid="{00000000-0005-0000-0000-000030CB0000}"/>
    <cellStyle name="Nota 15 12 7" xfId="51628" xr:uid="{00000000-0005-0000-0000-000031CB0000}"/>
    <cellStyle name="Nota 15 12 8" xfId="51629" xr:uid="{00000000-0005-0000-0000-000032CB0000}"/>
    <cellStyle name="Nota 15 12 9" xfId="51630" xr:uid="{00000000-0005-0000-0000-000033CB0000}"/>
    <cellStyle name="Nota 15 13" xfId="51631" xr:uid="{00000000-0005-0000-0000-000034CB0000}"/>
    <cellStyle name="Nota 15 13 10" xfId="51632" xr:uid="{00000000-0005-0000-0000-000035CB0000}"/>
    <cellStyle name="Nota 15 13 11" xfId="51633" xr:uid="{00000000-0005-0000-0000-000036CB0000}"/>
    <cellStyle name="Nota 15 13 12" xfId="51634" xr:uid="{00000000-0005-0000-0000-000037CB0000}"/>
    <cellStyle name="Nota 15 13 13" xfId="51635" xr:uid="{00000000-0005-0000-0000-000038CB0000}"/>
    <cellStyle name="Nota 15 13 14" xfId="51636" xr:uid="{00000000-0005-0000-0000-000039CB0000}"/>
    <cellStyle name="Nota 15 13 15" xfId="51637" xr:uid="{00000000-0005-0000-0000-00003ACB0000}"/>
    <cellStyle name="Nota 15 13 16" xfId="51638" xr:uid="{00000000-0005-0000-0000-00003BCB0000}"/>
    <cellStyle name="Nota 15 13 2" xfId="51639" xr:uid="{00000000-0005-0000-0000-00003CCB0000}"/>
    <cellStyle name="Nota 15 13 3" xfId="51640" xr:uid="{00000000-0005-0000-0000-00003DCB0000}"/>
    <cellStyle name="Nota 15 13 4" xfId="51641" xr:uid="{00000000-0005-0000-0000-00003ECB0000}"/>
    <cellStyle name="Nota 15 13 5" xfId="51642" xr:uid="{00000000-0005-0000-0000-00003FCB0000}"/>
    <cellStyle name="Nota 15 13 6" xfId="51643" xr:uid="{00000000-0005-0000-0000-000040CB0000}"/>
    <cellStyle name="Nota 15 13 7" xfId="51644" xr:uid="{00000000-0005-0000-0000-000041CB0000}"/>
    <cellStyle name="Nota 15 13 8" xfId="51645" xr:uid="{00000000-0005-0000-0000-000042CB0000}"/>
    <cellStyle name="Nota 15 13 9" xfId="51646" xr:uid="{00000000-0005-0000-0000-000043CB0000}"/>
    <cellStyle name="Nota 15 14" xfId="51647" xr:uid="{00000000-0005-0000-0000-000044CB0000}"/>
    <cellStyle name="Nota 15 14 2" xfId="51648" xr:uid="{00000000-0005-0000-0000-000045CB0000}"/>
    <cellStyle name="Nota 15 14 3" xfId="51649" xr:uid="{00000000-0005-0000-0000-000046CB0000}"/>
    <cellStyle name="Nota 15 14 4" xfId="51650" xr:uid="{00000000-0005-0000-0000-000047CB0000}"/>
    <cellStyle name="Nota 15 14 5" xfId="51651" xr:uid="{00000000-0005-0000-0000-000048CB0000}"/>
    <cellStyle name="Nota 15 15" xfId="51652" xr:uid="{00000000-0005-0000-0000-000049CB0000}"/>
    <cellStyle name="Nota 15 15 2" xfId="51653" xr:uid="{00000000-0005-0000-0000-00004ACB0000}"/>
    <cellStyle name="Nota 15 15 3" xfId="51654" xr:uid="{00000000-0005-0000-0000-00004BCB0000}"/>
    <cellStyle name="Nota 15 15 4" xfId="51655" xr:uid="{00000000-0005-0000-0000-00004CCB0000}"/>
    <cellStyle name="Nota 15 16" xfId="51656" xr:uid="{00000000-0005-0000-0000-00004DCB0000}"/>
    <cellStyle name="Nota 15 16 2" xfId="51657" xr:uid="{00000000-0005-0000-0000-00004ECB0000}"/>
    <cellStyle name="Nota 15 16 3" xfId="51658" xr:uid="{00000000-0005-0000-0000-00004FCB0000}"/>
    <cellStyle name="Nota 15 16 4" xfId="51659" xr:uid="{00000000-0005-0000-0000-000050CB0000}"/>
    <cellStyle name="Nota 15 17" xfId="51660" xr:uid="{00000000-0005-0000-0000-000051CB0000}"/>
    <cellStyle name="Nota 15 17 2" xfId="51661" xr:uid="{00000000-0005-0000-0000-000052CB0000}"/>
    <cellStyle name="Nota 15 17 3" xfId="51662" xr:uid="{00000000-0005-0000-0000-000053CB0000}"/>
    <cellStyle name="Nota 15 17 4" xfId="51663" xr:uid="{00000000-0005-0000-0000-000054CB0000}"/>
    <cellStyle name="Nota 15 18" xfId="51664" xr:uid="{00000000-0005-0000-0000-000055CB0000}"/>
    <cellStyle name="Nota 15 18 2" xfId="51665" xr:uid="{00000000-0005-0000-0000-000056CB0000}"/>
    <cellStyle name="Nota 15 18 3" xfId="51666" xr:uid="{00000000-0005-0000-0000-000057CB0000}"/>
    <cellStyle name="Nota 15 18 4" xfId="51667" xr:uid="{00000000-0005-0000-0000-000058CB0000}"/>
    <cellStyle name="Nota 15 19" xfId="51668" xr:uid="{00000000-0005-0000-0000-000059CB0000}"/>
    <cellStyle name="Nota 15 19 2" xfId="51669" xr:uid="{00000000-0005-0000-0000-00005ACB0000}"/>
    <cellStyle name="Nota 15 19 3" xfId="51670" xr:uid="{00000000-0005-0000-0000-00005BCB0000}"/>
    <cellStyle name="Nota 15 19 4" xfId="51671" xr:uid="{00000000-0005-0000-0000-00005CCB0000}"/>
    <cellStyle name="Nota 15 2" xfId="51672" xr:uid="{00000000-0005-0000-0000-00005DCB0000}"/>
    <cellStyle name="Nota 15 2 10" xfId="51673" xr:uid="{00000000-0005-0000-0000-00005ECB0000}"/>
    <cellStyle name="Nota 15 2 11" xfId="51674" xr:uid="{00000000-0005-0000-0000-00005FCB0000}"/>
    <cellStyle name="Nota 15 2 12" xfId="51675" xr:uid="{00000000-0005-0000-0000-000060CB0000}"/>
    <cellStyle name="Nota 15 2 13" xfId="51676" xr:uid="{00000000-0005-0000-0000-000061CB0000}"/>
    <cellStyle name="Nota 15 2 14" xfId="51677" xr:uid="{00000000-0005-0000-0000-000062CB0000}"/>
    <cellStyle name="Nota 15 2 15" xfId="51678" xr:uid="{00000000-0005-0000-0000-000063CB0000}"/>
    <cellStyle name="Nota 15 2 16" xfId="51679" xr:uid="{00000000-0005-0000-0000-000064CB0000}"/>
    <cellStyle name="Nota 15 2 17" xfId="51680" xr:uid="{00000000-0005-0000-0000-000065CB0000}"/>
    <cellStyle name="Nota 15 2 18" xfId="51681" xr:uid="{00000000-0005-0000-0000-000066CB0000}"/>
    <cellStyle name="Nota 15 2 19" xfId="51682" xr:uid="{00000000-0005-0000-0000-000067CB0000}"/>
    <cellStyle name="Nota 15 2 2" xfId="51683" xr:uid="{00000000-0005-0000-0000-000068CB0000}"/>
    <cellStyle name="Nota 15 2 2 2" xfId="51684" xr:uid="{00000000-0005-0000-0000-000069CB0000}"/>
    <cellStyle name="Nota 15 2 2 3" xfId="51685" xr:uid="{00000000-0005-0000-0000-00006ACB0000}"/>
    <cellStyle name="Nota 15 2 2 4" xfId="51686" xr:uid="{00000000-0005-0000-0000-00006BCB0000}"/>
    <cellStyle name="Nota 15 2 2 5" xfId="51687" xr:uid="{00000000-0005-0000-0000-00006CCB0000}"/>
    <cellStyle name="Nota 15 2 2 6" xfId="51688" xr:uid="{00000000-0005-0000-0000-00006DCB0000}"/>
    <cellStyle name="Nota 15 2 2 7" xfId="51689" xr:uid="{00000000-0005-0000-0000-00006ECB0000}"/>
    <cellStyle name="Nota 15 2 20" xfId="51690" xr:uid="{00000000-0005-0000-0000-00006FCB0000}"/>
    <cellStyle name="Nota 15 2 21" xfId="51691" xr:uid="{00000000-0005-0000-0000-000070CB0000}"/>
    <cellStyle name="Nota 15 2 22" xfId="51692" xr:uid="{00000000-0005-0000-0000-000071CB0000}"/>
    <cellStyle name="Nota 15 2 23" xfId="51693" xr:uid="{00000000-0005-0000-0000-000072CB0000}"/>
    <cellStyle name="Nota 15 2 24" xfId="51694" xr:uid="{00000000-0005-0000-0000-000073CB0000}"/>
    <cellStyle name="Nota 15 2 25" xfId="51695" xr:uid="{00000000-0005-0000-0000-000074CB0000}"/>
    <cellStyle name="Nota 15 2 26" xfId="51696" xr:uid="{00000000-0005-0000-0000-000075CB0000}"/>
    <cellStyle name="Nota 15 2 3" xfId="51697" xr:uid="{00000000-0005-0000-0000-000076CB0000}"/>
    <cellStyle name="Nota 15 2 3 2" xfId="51698" xr:uid="{00000000-0005-0000-0000-000077CB0000}"/>
    <cellStyle name="Nota 15 2 3 3" xfId="51699" xr:uid="{00000000-0005-0000-0000-000078CB0000}"/>
    <cellStyle name="Nota 15 2 3 4" xfId="51700" xr:uid="{00000000-0005-0000-0000-000079CB0000}"/>
    <cellStyle name="Nota 15 2 3 5" xfId="51701" xr:uid="{00000000-0005-0000-0000-00007ACB0000}"/>
    <cellStyle name="Nota 15 2 3 6" xfId="51702" xr:uid="{00000000-0005-0000-0000-00007BCB0000}"/>
    <cellStyle name="Nota 15 2 4" xfId="51703" xr:uid="{00000000-0005-0000-0000-00007CCB0000}"/>
    <cellStyle name="Nota 15 2 4 2" xfId="51704" xr:uid="{00000000-0005-0000-0000-00007DCB0000}"/>
    <cellStyle name="Nota 15 2 4 3" xfId="51705" xr:uid="{00000000-0005-0000-0000-00007ECB0000}"/>
    <cellStyle name="Nota 15 2 4 4" xfId="51706" xr:uid="{00000000-0005-0000-0000-00007FCB0000}"/>
    <cellStyle name="Nota 15 2 5" xfId="51707" xr:uid="{00000000-0005-0000-0000-000080CB0000}"/>
    <cellStyle name="Nota 15 2 6" xfId="51708" xr:uid="{00000000-0005-0000-0000-000081CB0000}"/>
    <cellStyle name="Nota 15 2 7" xfId="51709" xr:uid="{00000000-0005-0000-0000-000082CB0000}"/>
    <cellStyle name="Nota 15 2 8" xfId="51710" xr:uid="{00000000-0005-0000-0000-000083CB0000}"/>
    <cellStyle name="Nota 15 2 9" xfId="51711" xr:uid="{00000000-0005-0000-0000-000084CB0000}"/>
    <cellStyle name="Nota 15 20" xfId="51712" xr:uid="{00000000-0005-0000-0000-000085CB0000}"/>
    <cellStyle name="Nota 15 20 2" xfId="51713" xr:uid="{00000000-0005-0000-0000-000086CB0000}"/>
    <cellStyle name="Nota 15 20 3" xfId="51714" xr:uid="{00000000-0005-0000-0000-000087CB0000}"/>
    <cellStyle name="Nota 15 20 4" xfId="51715" xr:uid="{00000000-0005-0000-0000-000088CB0000}"/>
    <cellStyle name="Nota 15 21" xfId="51716" xr:uid="{00000000-0005-0000-0000-000089CB0000}"/>
    <cellStyle name="Nota 15 21 2" xfId="51717" xr:uid="{00000000-0005-0000-0000-00008ACB0000}"/>
    <cellStyle name="Nota 15 21 3" xfId="51718" xr:uid="{00000000-0005-0000-0000-00008BCB0000}"/>
    <cellStyle name="Nota 15 21 4" xfId="51719" xr:uid="{00000000-0005-0000-0000-00008CCB0000}"/>
    <cellStyle name="Nota 15 22" xfId="51720" xr:uid="{00000000-0005-0000-0000-00008DCB0000}"/>
    <cellStyle name="Nota 15 22 2" xfId="51721" xr:uid="{00000000-0005-0000-0000-00008ECB0000}"/>
    <cellStyle name="Nota 15 22 3" xfId="51722" xr:uid="{00000000-0005-0000-0000-00008FCB0000}"/>
    <cellStyle name="Nota 15 22 4" xfId="51723" xr:uid="{00000000-0005-0000-0000-000090CB0000}"/>
    <cellStyle name="Nota 15 23" xfId="51724" xr:uid="{00000000-0005-0000-0000-000091CB0000}"/>
    <cellStyle name="Nota 15 23 2" xfId="51725" xr:uid="{00000000-0005-0000-0000-000092CB0000}"/>
    <cellStyle name="Nota 15 23 3" xfId="51726" xr:uid="{00000000-0005-0000-0000-000093CB0000}"/>
    <cellStyle name="Nota 15 23 4" xfId="51727" xr:uid="{00000000-0005-0000-0000-000094CB0000}"/>
    <cellStyle name="Nota 15 24" xfId="51728" xr:uid="{00000000-0005-0000-0000-000095CB0000}"/>
    <cellStyle name="Nota 15 24 2" xfId="51729" xr:uid="{00000000-0005-0000-0000-000096CB0000}"/>
    <cellStyle name="Nota 15 24 3" xfId="51730" xr:uid="{00000000-0005-0000-0000-000097CB0000}"/>
    <cellStyle name="Nota 15 24 4" xfId="51731" xr:uid="{00000000-0005-0000-0000-000098CB0000}"/>
    <cellStyle name="Nota 15 25" xfId="51732" xr:uid="{00000000-0005-0000-0000-000099CB0000}"/>
    <cellStyle name="Nota 15 25 2" xfId="51733" xr:uid="{00000000-0005-0000-0000-00009ACB0000}"/>
    <cellStyle name="Nota 15 25 3" xfId="51734" xr:uid="{00000000-0005-0000-0000-00009BCB0000}"/>
    <cellStyle name="Nota 15 25 4" xfId="51735" xr:uid="{00000000-0005-0000-0000-00009CCB0000}"/>
    <cellStyle name="Nota 15 26" xfId="51736" xr:uid="{00000000-0005-0000-0000-00009DCB0000}"/>
    <cellStyle name="Nota 15 26 2" xfId="51737" xr:uid="{00000000-0005-0000-0000-00009ECB0000}"/>
    <cellStyle name="Nota 15 26 3" xfId="51738" xr:uid="{00000000-0005-0000-0000-00009FCB0000}"/>
    <cellStyle name="Nota 15 26 4" xfId="51739" xr:uid="{00000000-0005-0000-0000-0000A0CB0000}"/>
    <cellStyle name="Nota 15 27" xfId="51740" xr:uid="{00000000-0005-0000-0000-0000A1CB0000}"/>
    <cellStyle name="Nota 15 27 2" xfId="51741" xr:uid="{00000000-0005-0000-0000-0000A2CB0000}"/>
    <cellStyle name="Nota 15 27 3" xfId="51742" xr:uid="{00000000-0005-0000-0000-0000A3CB0000}"/>
    <cellStyle name="Nota 15 27 4" xfId="51743" xr:uid="{00000000-0005-0000-0000-0000A4CB0000}"/>
    <cellStyle name="Nota 15 28" xfId="51744" xr:uid="{00000000-0005-0000-0000-0000A5CB0000}"/>
    <cellStyle name="Nota 15 28 2" xfId="51745" xr:uid="{00000000-0005-0000-0000-0000A6CB0000}"/>
    <cellStyle name="Nota 15 28 3" xfId="51746" xr:uid="{00000000-0005-0000-0000-0000A7CB0000}"/>
    <cellStyle name="Nota 15 28 4" xfId="51747" xr:uid="{00000000-0005-0000-0000-0000A8CB0000}"/>
    <cellStyle name="Nota 15 29" xfId="51748" xr:uid="{00000000-0005-0000-0000-0000A9CB0000}"/>
    <cellStyle name="Nota 15 29 2" xfId="51749" xr:uid="{00000000-0005-0000-0000-0000AACB0000}"/>
    <cellStyle name="Nota 15 29 3" xfId="51750" xr:uid="{00000000-0005-0000-0000-0000ABCB0000}"/>
    <cellStyle name="Nota 15 29 4" xfId="51751" xr:uid="{00000000-0005-0000-0000-0000ACCB0000}"/>
    <cellStyle name="Nota 15 3" xfId="51752" xr:uid="{00000000-0005-0000-0000-0000ADCB0000}"/>
    <cellStyle name="Nota 15 3 10" xfId="51753" xr:uid="{00000000-0005-0000-0000-0000AECB0000}"/>
    <cellStyle name="Nota 15 3 11" xfId="51754" xr:uid="{00000000-0005-0000-0000-0000AFCB0000}"/>
    <cellStyle name="Nota 15 3 12" xfId="51755" xr:uid="{00000000-0005-0000-0000-0000B0CB0000}"/>
    <cellStyle name="Nota 15 3 13" xfId="51756" xr:uid="{00000000-0005-0000-0000-0000B1CB0000}"/>
    <cellStyle name="Nota 15 3 14" xfId="51757" xr:uid="{00000000-0005-0000-0000-0000B2CB0000}"/>
    <cellStyle name="Nota 15 3 15" xfId="51758" xr:uid="{00000000-0005-0000-0000-0000B3CB0000}"/>
    <cellStyle name="Nota 15 3 16" xfId="51759" xr:uid="{00000000-0005-0000-0000-0000B4CB0000}"/>
    <cellStyle name="Nota 15 3 17" xfId="51760" xr:uid="{00000000-0005-0000-0000-0000B5CB0000}"/>
    <cellStyle name="Nota 15 3 18" xfId="51761" xr:uid="{00000000-0005-0000-0000-0000B6CB0000}"/>
    <cellStyle name="Nota 15 3 19" xfId="51762" xr:uid="{00000000-0005-0000-0000-0000B7CB0000}"/>
    <cellStyle name="Nota 15 3 2" xfId="51763" xr:uid="{00000000-0005-0000-0000-0000B8CB0000}"/>
    <cellStyle name="Nota 15 3 2 2" xfId="51764" xr:uid="{00000000-0005-0000-0000-0000B9CB0000}"/>
    <cellStyle name="Nota 15 3 2 3" xfId="51765" xr:uid="{00000000-0005-0000-0000-0000BACB0000}"/>
    <cellStyle name="Nota 15 3 2 4" xfId="51766" xr:uid="{00000000-0005-0000-0000-0000BBCB0000}"/>
    <cellStyle name="Nota 15 3 2 5" xfId="51767" xr:uid="{00000000-0005-0000-0000-0000BCCB0000}"/>
    <cellStyle name="Nota 15 3 2 6" xfId="51768" xr:uid="{00000000-0005-0000-0000-0000BDCB0000}"/>
    <cellStyle name="Nota 15 3 20" xfId="51769" xr:uid="{00000000-0005-0000-0000-0000BECB0000}"/>
    <cellStyle name="Nota 15 3 21" xfId="51770" xr:uid="{00000000-0005-0000-0000-0000BFCB0000}"/>
    <cellStyle name="Nota 15 3 22" xfId="51771" xr:uid="{00000000-0005-0000-0000-0000C0CB0000}"/>
    <cellStyle name="Nota 15 3 23" xfId="51772" xr:uid="{00000000-0005-0000-0000-0000C1CB0000}"/>
    <cellStyle name="Nota 15 3 24" xfId="51773" xr:uid="{00000000-0005-0000-0000-0000C2CB0000}"/>
    <cellStyle name="Nota 15 3 25" xfId="51774" xr:uid="{00000000-0005-0000-0000-0000C3CB0000}"/>
    <cellStyle name="Nota 15 3 3" xfId="51775" xr:uid="{00000000-0005-0000-0000-0000C4CB0000}"/>
    <cellStyle name="Nota 15 3 3 2" xfId="51776" xr:uid="{00000000-0005-0000-0000-0000C5CB0000}"/>
    <cellStyle name="Nota 15 3 3 3" xfId="51777" xr:uid="{00000000-0005-0000-0000-0000C6CB0000}"/>
    <cellStyle name="Nota 15 3 3 4" xfId="51778" xr:uid="{00000000-0005-0000-0000-0000C7CB0000}"/>
    <cellStyle name="Nota 15 3 3 5" xfId="51779" xr:uid="{00000000-0005-0000-0000-0000C8CB0000}"/>
    <cellStyle name="Nota 15 3 3 6" xfId="51780" xr:uid="{00000000-0005-0000-0000-0000C9CB0000}"/>
    <cellStyle name="Nota 15 3 4" xfId="51781" xr:uid="{00000000-0005-0000-0000-0000CACB0000}"/>
    <cellStyle name="Nota 15 3 4 2" xfId="51782" xr:uid="{00000000-0005-0000-0000-0000CBCB0000}"/>
    <cellStyle name="Nota 15 3 4 3" xfId="51783" xr:uid="{00000000-0005-0000-0000-0000CCCB0000}"/>
    <cellStyle name="Nota 15 3 4 4" xfId="51784" xr:uid="{00000000-0005-0000-0000-0000CDCB0000}"/>
    <cellStyle name="Nota 15 3 5" xfId="51785" xr:uid="{00000000-0005-0000-0000-0000CECB0000}"/>
    <cellStyle name="Nota 15 3 6" xfId="51786" xr:uid="{00000000-0005-0000-0000-0000CFCB0000}"/>
    <cellStyle name="Nota 15 3 7" xfId="51787" xr:uid="{00000000-0005-0000-0000-0000D0CB0000}"/>
    <cellStyle name="Nota 15 3 8" xfId="51788" xr:uid="{00000000-0005-0000-0000-0000D1CB0000}"/>
    <cellStyle name="Nota 15 3 9" xfId="51789" xr:uid="{00000000-0005-0000-0000-0000D2CB0000}"/>
    <cellStyle name="Nota 15 30" xfId="51790" xr:uid="{00000000-0005-0000-0000-0000D3CB0000}"/>
    <cellStyle name="Nota 15 30 2" xfId="51791" xr:uid="{00000000-0005-0000-0000-0000D4CB0000}"/>
    <cellStyle name="Nota 15 30 3" xfId="51792" xr:uid="{00000000-0005-0000-0000-0000D5CB0000}"/>
    <cellStyle name="Nota 15 30 4" xfId="51793" xr:uid="{00000000-0005-0000-0000-0000D6CB0000}"/>
    <cellStyle name="Nota 15 31" xfId="51794" xr:uid="{00000000-0005-0000-0000-0000D7CB0000}"/>
    <cellStyle name="Nota 15 31 2" xfId="51795" xr:uid="{00000000-0005-0000-0000-0000D8CB0000}"/>
    <cellStyle name="Nota 15 31 3" xfId="51796" xr:uid="{00000000-0005-0000-0000-0000D9CB0000}"/>
    <cellStyle name="Nota 15 31 4" xfId="51797" xr:uid="{00000000-0005-0000-0000-0000DACB0000}"/>
    <cellStyle name="Nota 15 32" xfId="51798" xr:uid="{00000000-0005-0000-0000-0000DBCB0000}"/>
    <cellStyle name="Nota 15 32 2" xfId="51799" xr:uid="{00000000-0005-0000-0000-0000DCCB0000}"/>
    <cellStyle name="Nota 15 32 3" xfId="51800" xr:uid="{00000000-0005-0000-0000-0000DDCB0000}"/>
    <cellStyle name="Nota 15 32 4" xfId="51801" xr:uid="{00000000-0005-0000-0000-0000DECB0000}"/>
    <cellStyle name="Nota 15 33" xfId="51802" xr:uid="{00000000-0005-0000-0000-0000DFCB0000}"/>
    <cellStyle name="Nota 15 33 2" xfId="51803" xr:uid="{00000000-0005-0000-0000-0000E0CB0000}"/>
    <cellStyle name="Nota 15 33 3" xfId="51804" xr:uid="{00000000-0005-0000-0000-0000E1CB0000}"/>
    <cellStyle name="Nota 15 33 4" xfId="51805" xr:uid="{00000000-0005-0000-0000-0000E2CB0000}"/>
    <cellStyle name="Nota 15 34" xfId="51806" xr:uid="{00000000-0005-0000-0000-0000E3CB0000}"/>
    <cellStyle name="Nota 15 34 2" xfId="51807" xr:uid="{00000000-0005-0000-0000-0000E4CB0000}"/>
    <cellStyle name="Nota 15 34 3" xfId="51808" xr:uid="{00000000-0005-0000-0000-0000E5CB0000}"/>
    <cellStyle name="Nota 15 34 4" xfId="51809" xr:uid="{00000000-0005-0000-0000-0000E6CB0000}"/>
    <cellStyle name="Nota 15 35" xfId="51810" xr:uid="{00000000-0005-0000-0000-0000E7CB0000}"/>
    <cellStyle name="Nota 15 35 2" xfId="51811" xr:uid="{00000000-0005-0000-0000-0000E8CB0000}"/>
    <cellStyle name="Nota 15 35 3" xfId="51812" xr:uid="{00000000-0005-0000-0000-0000E9CB0000}"/>
    <cellStyle name="Nota 15 35 4" xfId="51813" xr:uid="{00000000-0005-0000-0000-0000EACB0000}"/>
    <cellStyle name="Nota 15 36" xfId="51814" xr:uid="{00000000-0005-0000-0000-0000EBCB0000}"/>
    <cellStyle name="Nota 15 37" xfId="51815" xr:uid="{00000000-0005-0000-0000-0000ECCB0000}"/>
    <cellStyle name="Nota 15 38" xfId="51816" xr:uid="{00000000-0005-0000-0000-0000EDCB0000}"/>
    <cellStyle name="Nota 15 39" xfId="51817" xr:uid="{00000000-0005-0000-0000-0000EECB0000}"/>
    <cellStyle name="Nota 15 4" xfId="51818" xr:uid="{00000000-0005-0000-0000-0000EFCB0000}"/>
    <cellStyle name="Nota 15 4 10" xfId="51819" xr:uid="{00000000-0005-0000-0000-0000F0CB0000}"/>
    <cellStyle name="Nota 15 4 11" xfId="51820" xr:uid="{00000000-0005-0000-0000-0000F1CB0000}"/>
    <cellStyle name="Nota 15 4 12" xfId="51821" xr:uid="{00000000-0005-0000-0000-0000F2CB0000}"/>
    <cellStyle name="Nota 15 4 13" xfId="51822" xr:uid="{00000000-0005-0000-0000-0000F3CB0000}"/>
    <cellStyle name="Nota 15 4 14" xfId="51823" xr:uid="{00000000-0005-0000-0000-0000F4CB0000}"/>
    <cellStyle name="Nota 15 4 15" xfId="51824" xr:uid="{00000000-0005-0000-0000-0000F5CB0000}"/>
    <cellStyle name="Nota 15 4 16" xfId="51825" xr:uid="{00000000-0005-0000-0000-0000F6CB0000}"/>
    <cellStyle name="Nota 15 4 17" xfId="51826" xr:uid="{00000000-0005-0000-0000-0000F7CB0000}"/>
    <cellStyle name="Nota 15 4 18" xfId="51827" xr:uid="{00000000-0005-0000-0000-0000F8CB0000}"/>
    <cellStyle name="Nota 15 4 19" xfId="51828" xr:uid="{00000000-0005-0000-0000-0000F9CB0000}"/>
    <cellStyle name="Nota 15 4 2" xfId="51829" xr:uid="{00000000-0005-0000-0000-0000FACB0000}"/>
    <cellStyle name="Nota 15 4 2 2" xfId="51830" xr:uid="{00000000-0005-0000-0000-0000FBCB0000}"/>
    <cellStyle name="Nota 15 4 2 3" xfId="51831" xr:uid="{00000000-0005-0000-0000-0000FCCB0000}"/>
    <cellStyle name="Nota 15 4 2 4" xfId="51832" xr:uid="{00000000-0005-0000-0000-0000FDCB0000}"/>
    <cellStyle name="Nota 15 4 2 5" xfId="51833" xr:uid="{00000000-0005-0000-0000-0000FECB0000}"/>
    <cellStyle name="Nota 15 4 2 6" xfId="51834" xr:uid="{00000000-0005-0000-0000-0000FFCB0000}"/>
    <cellStyle name="Nota 15 4 20" xfId="51835" xr:uid="{00000000-0005-0000-0000-000000CC0000}"/>
    <cellStyle name="Nota 15 4 21" xfId="51836" xr:uid="{00000000-0005-0000-0000-000001CC0000}"/>
    <cellStyle name="Nota 15 4 22" xfId="51837" xr:uid="{00000000-0005-0000-0000-000002CC0000}"/>
    <cellStyle name="Nota 15 4 23" xfId="51838" xr:uid="{00000000-0005-0000-0000-000003CC0000}"/>
    <cellStyle name="Nota 15 4 24" xfId="51839" xr:uid="{00000000-0005-0000-0000-000004CC0000}"/>
    <cellStyle name="Nota 15 4 25" xfId="51840" xr:uid="{00000000-0005-0000-0000-000005CC0000}"/>
    <cellStyle name="Nota 15 4 3" xfId="51841" xr:uid="{00000000-0005-0000-0000-000006CC0000}"/>
    <cellStyle name="Nota 15 4 3 2" xfId="51842" xr:uid="{00000000-0005-0000-0000-000007CC0000}"/>
    <cellStyle name="Nota 15 4 3 3" xfId="51843" xr:uid="{00000000-0005-0000-0000-000008CC0000}"/>
    <cellStyle name="Nota 15 4 3 4" xfId="51844" xr:uid="{00000000-0005-0000-0000-000009CC0000}"/>
    <cellStyle name="Nota 15 4 3 5" xfId="51845" xr:uid="{00000000-0005-0000-0000-00000ACC0000}"/>
    <cellStyle name="Nota 15 4 3 6" xfId="51846" xr:uid="{00000000-0005-0000-0000-00000BCC0000}"/>
    <cellStyle name="Nota 15 4 4" xfId="51847" xr:uid="{00000000-0005-0000-0000-00000CCC0000}"/>
    <cellStyle name="Nota 15 4 4 2" xfId="51848" xr:uid="{00000000-0005-0000-0000-00000DCC0000}"/>
    <cellStyle name="Nota 15 4 4 3" xfId="51849" xr:uid="{00000000-0005-0000-0000-00000ECC0000}"/>
    <cellStyle name="Nota 15 4 4 4" xfId="51850" xr:uid="{00000000-0005-0000-0000-00000FCC0000}"/>
    <cellStyle name="Nota 15 4 5" xfId="51851" xr:uid="{00000000-0005-0000-0000-000010CC0000}"/>
    <cellStyle name="Nota 15 4 6" xfId="51852" xr:uid="{00000000-0005-0000-0000-000011CC0000}"/>
    <cellStyle name="Nota 15 4 7" xfId="51853" xr:uid="{00000000-0005-0000-0000-000012CC0000}"/>
    <cellStyle name="Nota 15 4 8" xfId="51854" xr:uid="{00000000-0005-0000-0000-000013CC0000}"/>
    <cellStyle name="Nota 15 4 9" xfId="51855" xr:uid="{00000000-0005-0000-0000-000014CC0000}"/>
    <cellStyle name="Nota 15 40" xfId="51856" xr:uid="{00000000-0005-0000-0000-000015CC0000}"/>
    <cellStyle name="Nota 15 41" xfId="51857" xr:uid="{00000000-0005-0000-0000-000016CC0000}"/>
    <cellStyle name="Nota 15 42" xfId="51858" xr:uid="{00000000-0005-0000-0000-000017CC0000}"/>
    <cellStyle name="Nota 15 43" xfId="51859" xr:uid="{00000000-0005-0000-0000-000018CC0000}"/>
    <cellStyle name="Nota 15 44" xfId="51860" xr:uid="{00000000-0005-0000-0000-000019CC0000}"/>
    <cellStyle name="Nota 15 44 2" xfId="51861" xr:uid="{00000000-0005-0000-0000-00001ACC0000}"/>
    <cellStyle name="Nota 15 44 3" xfId="51862" xr:uid="{00000000-0005-0000-0000-00001BCC0000}"/>
    <cellStyle name="Nota 15 44 4" xfId="51863" xr:uid="{00000000-0005-0000-0000-00001CCC0000}"/>
    <cellStyle name="Nota 15 45" xfId="51864" xr:uid="{00000000-0005-0000-0000-00001DCC0000}"/>
    <cellStyle name="Nota 15 46" xfId="51865" xr:uid="{00000000-0005-0000-0000-00001ECC0000}"/>
    <cellStyle name="Nota 15 47" xfId="51866" xr:uid="{00000000-0005-0000-0000-00001FCC0000}"/>
    <cellStyle name="Nota 15 48" xfId="51867" xr:uid="{00000000-0005-0000-0000-000020CC0000}"/>
    <cellStyle name="Nota 15 49" xfId="51868" xr:uid="{00000000-0005-0000-0000-000021CC0000}"/>
    <cellStyle name="Nota 15 5" xfId="51869" xr:uid="{00000000-0005-0000-0000-000022CC0000}"/>
    <cellStyle name="Nota 15 5 10" xfId="51870" xr:uid="{00000000-0005-0000-0000-000023CC0000}"/>
    <cellStyle name="Nota 15 5 11" xfId="51871" xr:uid="{00000000-0005-0000-0000-000024CC0000}"/>
    <cellStyle name="Nota 15 5 12" xfId="51872" xr:uid="{00000000-0005-0000-0000-000025CC0000}"/>
    <cellStyle name="Nota 15 5 13" xfId="51873" xr:uid="{00000000-0005-0000-0000-000026CC0000}"/>
    <cellStyle name="Nota 15 5 14" xfId="51874" xr:uid="{00000000-0005-0000-0000-000027CC0000}"/>
    <cellStyle name="Nota 15 5 15" xfId="51875" xr:uid="{00000000-0005-0000-0000-000028CC0000}"/>
    <cellStyle name="Nota 15 5 16" xfId="51876" xr:uid="{00000000-0005-0000-0000-000029CC0000}"/>
    <cellStyle name="Nota 15 5 17" xfId="51877" xr:uid="{00000000-0005-0000-0000-00002ACC0000}"/>
    <cellStyle name="Nota 15 5 18" xfId="51878" xr:uid="{00000000-0005-0000-0000-00002BCC0000}"/>
    <cellStyle name="Nota 15 5 19" xfId="51879" xr:uid="{00000000-0005-0000-0000-00002CCC0000}"/>
    <cellStyle name="Nota 15 5 2" xfId="51880" xr:uid="{00000000-0005-0000-0000-00002DCC0000}"/>
    <cellStyle name="Nota 15 5 2 2" xfId="51881" xr:uid="{00000000-0005-0000-0000-00002ECC0000}"/>
    <cellStyle name="Nota 15 5 2 3" xfId="51882" xr:uid="{00000000-0005-0000-0000-00002FCC0000}"/>
    <cellStyle name="Nota 15 5 2 4" xfId="51883" xr:uid="{00000000-0005-0000-0000-000030CC0000}"/>
    <cellStyle name="Nota 15 5 2 5" xfId="51884" xr:uid="{00000000-0005-0000-0000-000031CC0000}"/>
    <cellStyle name="Nota 15 5 2 6" xfId="51885" xr:uid="{00000000-0005-0000-0000-000032CC0000}"/>
    <cellStyle name="Nota 15 5 20" xfId="51886" xr:uid="{00000000-0005-0000-0000-000033CC0000}"/>
    <cellStyle name="Nota 15 5 21" xfId="51887" xr:uid="{00000000-0005-0000-0000-000034CC0000}"/>
    <cellStyle name="Nota 15 5 22" xfId="51888" xr:uid="{00000000-0005-0000-0000-000035CC0000}"/>
    <cellStyle name="Nota 15 5 23" xfId="51889" xr:uid="{00000000-0005-0000-0000-000036CC0000}"/>
    <cellStyle name="Nota 15 5 24" xfId="51890" xr:uid="{00000000-0005-0000-0000-000037CC0000}"/>
    <cellStyle name="Nota 15 5 25" xfId="51891" xr:uid="{00000000-0005-0000-0000-000038CC0000}"/>
    <cellStyle name="Nota 15 5 3" xfId="51892" xr:uid="{00000000-0005-0000-0000-000039CC0000}"/>
    <cellStyle name="Nota 15 5 3 2" xfId="51893" xr:uid="{00000000-0005-0000-0000-00003ACC0000}"/>
    <cellStyle name="Nota 15 5 3 3" xfId="51894" xr:uid="{00000000-0005-0000-0000-00003BCC0000}"/>
    <cellStyle name="Nota 15 5 3 4" xfId="51895" xr:uid="{00000000-0005-0000-0000-00003CCC0000}"/>
    <cellStyle name="Nota 15 5 3 5" xfId="51896" xr:uid="{00000000-0005-0000-0000-00003DCC0000}"/>
    <cellStyle name="Nota 15 5 3 6" xfId="51897" xr:uid="{00000000-0005-0000-0000-00003ECC0000}"/>
    <cellStyle name="Nota 15 5 4" xfId="51898" xr:uid="{00000000-0005-0000-0000-00003FCC0000}"/>
    <cellStyle name="Nota 15 5 4 2" xfId="51899" xr:uid="{00000000-0005-0000-0000-000040CC0000}"/>
    <cellStyle name="Nota 15 5 4 3" xfId="51900" xr:uid="{00000000-0005-0000-0000-000041CC0000}"/>
    <cellStyle name="Nota 15 5 4 4" xfId="51901" xr:uid="{00000000-0005-0000-0000-000042CC0000}"/>
    <cellStyle name="Nota 15 5 5" xfId="51902" xr:uid="{00000000-0005-0000-0000-000043CC0000}"/>
    <cellStyle name="Nota 15 5 6" xfId="51903" xr:uid="{00000000-0005-0000-0000-000044CC0000}"/>
    <cellStyle name="Nota 15 5 7" xfId="51904" xr:uid="{00000000-0005-0000-0000-000045CC0000}"/>
    <cellStyle name="Nota 15 5 8" xfId="51905" xr:uid="{00000000-0005-0000-0000-000046CC0000}"/>
    <cellStyle name="Nota 15 5 9" xfId="51906" xr:uid="{00000000-0005-0000-0000-000047CC0000}"/>
    <cellStyle name="Nota 15 50" xfId="51907" xr:uid="{00000000-0005-0000-0000-000048CC0000}"/>
    <cellStyle name="Nota 15 51" xfId="51908" xr:uid="{00000000-0005-0000-0000-000049CC0000}"/>
    <cellStyle name="Nota 15 52" xfId="51909" xr:uid="{00000000-0005-0000-0000-00004ACC0000}"/>
    <cellStyle name="Nota 15 53" xfId="51910" xr:uid="{00000000-0005-0000-0000-00004BCC0000}"/>
    <cellStyle name="Nota 15 54" xfId="51911" xr:uid="{00000000-0005-0000-0000-00004CCC0000}"/>
    <cellStyle name="Nota 15 55" xfId="51912" xr:uid="{00000000-0005-0000-0000-00004DCC0000}"/>
    <cellStyle name="Nota 15 56" xfId="51913" xr:uid="{00000000-0005-0000-0000-00004ECC0000}"/>
    <cellStyle name="Nota 15 57" xfId="51914" xr:uid="{00000000-0005-0000-0000-00004FCC0000}"/>
    <cellStyle name="Nota 15 6" xfId="51915" xr:uid="{00000000-0005-0000-0000-000050CC0000}"/>
    <cellStyle name="Nota 15 6 10" xfId="51916" xr:uid="{00000000-0005-0000-0000-000051CC0000}"/>
    <cellStyle name="Nota 15 6 11" xfId="51917" xr:uid="{00000000-0005-0000-0000-000052CC0000}"/>
    <cellStyle name="Nota 15 6 12" xfId="51918" xr:uid="{00000000-0005-0000-0000-000053CC0000}"/>
    <cellStyle name="Nota 15 6 13" xfId="51919" xr:uid="{00000000-0005-0000-0000-000054CC0000}"/>
    <cellStyle name="Nota 15 6 14" xfId="51920" xr:uid="{00000000-0005-0000-0000-000055CC0000}"/>
    <cellStyle name="Nota 15 6 15" xfId="51921" xr:uid="{00000000-0005-0000-0000-000056CC0000}"/>
    <cellStyle name="Nota 15 6 16" xfId="51922" xr:uid="{00000000-0005-0000-0000-000057CC0000}"/>
    <cellStyle name="Nota 15 6 17" xfId="51923" xr:uid="{00000000-0005-0000-0000-000058CC0000}"/>
    <cellStyle name="Nota 15 6 18" xfId="51924" xr:uid="{00000000-0005-0000-0000-000059CC0000}"/>
    <cellStyle name="Nota 15 6 2" xfId="51925" xr:uid="{00000000-0005-0000-0000-00005ACC0000}"/>
    <cellStyle name="Nota 15 6 3" xfId="51926" xr:uid="{00000000-0005-0000-0000-00005BCC0000}"/>
    <cellStyle name="Nota 15 6 4" xfId="51927" xr:uid="{00000000-0005-0000-0000-00005CCC0000}"/>
    <cellStyle name="Nota 15 6 5" xfId="51928" xr:uid="{00000000-0005-0000-0000-00005DCC0000}"/>
    <cellStyle name="Nota 15 6 6" xfId="51929" xr:uid="{00000000-0005-0000-0000-00005ECC0000}"/>
    <cellStyle name="Nota 15 6 7" xfId="51930" xr:uid="{00000000-0005-0000-0000-00005FCC0000}"/>
    <cellStyle name="Nota 15 6 8" xfId="51931" xr:uid="{00000000-0005-0000-0000-000060CC0000}"/>
    <cellStyle name="Nota 15 6 9" xfId="51932" xr:uid="{00000000-0005-0000-0000-000061CC0000}"/>
    <cellStyle name="Nota 15 7" xfId="51933" xr:uid="{00000000-0005-0000-0000-000062CC0000}"/>
    <cellStyle name="Nota 15 7 10" xfId="51934" xr:uid="{00000000-0005-0000-0000-000063CC0000}"/>
    <cellStyle name="Nota 15 7 11" xfId="51935" xr:uid="{00000000-0005-0000-0000-000064CC0000}"/>
    <cellStyle name="Nota 15 7 12" xfId="51936" xr:uid="{00000000-0005-0000-0000-000065CC0000}"/>
    <cellStyle name="Nota 15 7 13" xfId="51937" xr:uid="{00000000-0005-0000-0000-000066CC0000}"/>
    <cellStyle name="Nota 15 7 14" xfId="51938" xr:uid="{00000000-0005-0000-0000-000067CC0000}"/>
    <cellStyle name="Nota 15 7 15" xfId="51939" xr:uid="{00000000-0005-0000-0000-000068CC0000}"/>
    <cellStyle name="Nota 15 7 16" xfId="51940" xr:uid="{00000000-0005-0000-0000-000069CC0000}"/>
    <cellStyle name="Nota 15 7 2" xfId="51941" xr:uid="{00000000-0005-0000-0000-00006ACC0000}"/>
    <cellStyle name="Nota 15 7 3" xfId="51942" xr:uid="{00000000-0005-0000-0000-00006BCC0000}"/>
    <cellStyle name="Nota 15 7 4" xfId="51943" xr:uid="{00000000-0005-0000-0000-00006CCC0000}"/>
    <cellStyle name="Nota 15 7 5" xfId="51944" xr:uid="{00000000-0005-0000-0000-00006DCC0000}"/>
    <cellStyle name="Nota 15 7 6" xfId="51945" xr:uid="{00000000-0005-0000-0000-00006ECC0000}"/>
    <cellStyle name="Nota 15 7 7" xfId="51946" xr:uid="{00000000-0005-0000-0000-00006FCC0000}"/>
    <cellStyle name="Nota 15 7 8" xfId="51947" xr:uid="{00000000-0005-0000-0000-000070CC0000}"/>
    <cellStyle name="Nota 15 7 9" xfId="51948" xr:uid="{00000000-0005-0000-0000-000071CC0000}"/>
    <cellStyle name="Nota 15 8" xfId="51949" xr:uid="{00000000-0005-0000-0000-000072CC0000}"/>
    <cellStyle name="Nota 15 8 10" xfId="51950" xr:uid="{00000000-0005-0000-0000-000073CC0000}"/>
    <cellStyle name="Nota 15 8 11" xfId="51951" xr:uid="{00000000-0005-0000-0000-000074CC0000}"/>
    <cellStyle name="Nota 15 8 12" xfId="51952" xr:uid="{00000000-0005-0000-0000-000075CC0000}"/>
    <cellStyle name="Nota 15 8 13" xfId="51953" xr:uid="{00000000-0005-0000-0000-000076CC0000}"/>
    <cellStyle name="Nota 15 8 14" xfId="51954" xr:uid="{00000000-0005-0000-0000-000077CC0000}"/>
    <cellStyle name="Nota 15 8 15" xfId="51955" xr:uid="{00000000-0005-0000-0000-000078CC0000}"/>
    <cellStyle name="Nota 15 8 16" xfId="51956" xr:uid="{00000000-0005-0000-0000-000079CC0000}"/>
    <cellStyle name="Nota 15 8 2" xfId="51957" xr:uid="{00000000-0005-0000-0000-00007ACC0000}"/>
    <cellStyle name="Nota 15 8 3" xfId="51958" xr:uid="{00000000-0005-0000-0000-00007BCC0000}"/>
    <cellStyle name="Nota 15 8 4" xfId="51959" xr:uid="{00000000-0005-0000-0000-00007CCC0000}"/>
    <cellStyle name="Nota 15 8 5" xfId="51960" xr:uid="{00000000-0005-0000-0000-00007DCC0000}"/>
    <cellStyle name="Nota 15 8 6" xfId="51961" xr:uid="{00000000-0005-0000-0000-00007ECC0000}"/>
    <cellStyle name="Nota 15 8 7" xfId="51962" xr:uid="{00000000-0005-0000-0000-00007FCC0000}"/>
    <cellStyle name="Nota 15 8 8" xfId="51963" xr:uid="{00000000-0005-0000-0000-000080CC0000}"/>
    <cellStyle name="Nota 15 8 9" xfId="51964" xr:uid="{00000000-0005-0000-0000-000081CC0000}"/>
    <cellStyle name="Nota 15 9" xfId="51965" xr:uid="{00000000-0005-0000-0000-000082CC0000}"/>
    <cellStyle name="Nota 15 9 10" xfId="51966" xr:uid="{00000000-0005-0000-0000-000083CC0000}"/>
    <cellStyle name="Nota 15 9 11" xfId="51967" xr:uid="{00000000-0005-0000-0000-000084CC0000}"/>
    <cellStyle name="Nota 15 9 12" xfId="51968" xr:uid="{00000000-0005-0000-0000-000085CC0000}"/>
    <cellStyle name="Nota 15 9 13" xfId="51969" xr:uid="{00000000-0005-0000-0000-000086CC0000}"/>
    <cellStyle name="Nota 15 9 14" xfId="51970" xr:uid="{00000000-0005-0000-0000-000087CC0000}"/>
    <cellStyle name="Nota 15 9 15" xfId="51971" xr:uid="{00000000-0005-0000-0000-000088CC0000}"/>
    <cellStyle name="Nota 15 9 16" xfId="51972" xr:uid="{00000000-0005-0000-0000-000089CC0000}"/>
    <cellStyle name="Nota 15 9 2" xfId="51973" xr:uid="{00000000-0005-0000-0000-00008ACC0000}"/>
    <cellStyle name="Nota 15 9 3" xfId="51974" xr:uid="{00000000-0005-0000-0000-00008BCC0000}"/>
    <cellStyle name="Nota 15 9 4" xfId="51975" xr:uid="{00000000-0005-0000-0000-00008CCC0000}"/>
    <cellStyle name="Nota 15 9 5" xfId="51976" xr:uid="{00000000-0005-0000-0000-00008DCC0000}"/>
    <cellStyle name="Nota 15 9 6" xfId="51977" xr:uid="{00000000-0005-0000-0000-00008ECC0000}"/>
    <cellStyle name="Nota 15 9 7" xfId="51978" xr:uid="{00000000-0005-0000-0000-00008FCC0000}"/>
    <cellStyle name="Nota 15 9 8" xfId="51979" xr:uid="{00000000-0005-0000-0000-000090CC0000}"/>
    <cellStyle name="Nota 15 9 9" xfId="51980" xr:uid="{00000000-0005-0000-0000-000091CC0000}"/>
    <cellStyle name="Nota 15_2140101004" xfId="51981" xr:uid="{00000000-0005-0000-0000-000092CC0000}"/>
    <cellStyle name="Nota 150" xfId="51982" xr:uid="{00000000-0005-0000-0000-000093CC0000}"/>
    <cellStyle name="Nota 150 2" xfId="51983" xr:uid="{00000000-0005-0000-0000-000094CC0000}"/>
    <cellStyle name="Nota 150 3" xfId="51984" xr:uid="{00000000-0005-0000-0000-000095CC0000}"/>
    <cellStyle name="Nota 150 4" xfId="51985" xr:uid="{00000000-0005-0000-0000-000096CC0000}"/>
    <cellStyle name="Nota 150 5" xfId="51986" xr:uid="{00000000-0005-0000-0000-000097CC0000}"/>
    <cellStyle name="Nota 150 6" xfId="51987" xr:uid="{00000000-0005-0000-0000-000098CC0000}"/>
    <cellStyle name="Nota 150 7" xfId="51988" xr:uid="{00000000-0005-0000-0000-000099CC0000}"/>
    <cellStyle name="Nota 150 8" xfId="51989" xr:uid="{00000000-0005-0000-0000-00009ACC0000}"/>
    <cellStyle name="Nota 150 9" xfId="51990" xr:uid="{00000000-0005-0000-0000-00009BCC0000}"/>
    <cellStyle name="Nota 151" xfId="51991" xr:uid="{00000000-0005-0000-0000-00009CCC0000}"/>
    <cellStyle name="Nota 151 2" xfId="51992" xr:uid="{00000000-0005-0000-0000-00009DCC0000}"/>
    <cellStyle name="Nota 151 3" xfId="51993" xr:uid="{00000000-0005-0000-0000-00009ECC0000}"/>
    <cellStyle name="Nota 151 4" xfId="51994" xr:uid="{00000000-0005-0000-0000-00009FCC0000}"/>
    <cellStyle name="Nota 151 5" xfId="51995" xr:uid="{00000000-0005-0000-0000-0000A0CC0000}"/>
    <cellStyle name="Nota 151 6" xfId="51996" xr:uid="{00000000-0005-0000-0000-0000A1CC0000}"/>
    <cellStyle name="Nota 151 7" xfId="51997" xr:uid="{00000000-0005-0000-0000-0000A2CC0000}"/>
    <cellStyle name="Nota 151 8" xfId="51998" xr:uid="{00000000-0005-0000-0000-0000A3CC0000}"/>
    <cellStyle name="Nota 151 9" xfId="51999" xr:uid="{00000000-0005-0000-0000-0000A4CC0000}"/>
    <cellStyle name="Nota 152" xfId="52000" xr:uid="{00000000-0005-0000-0000-0000A5CC0000}"/>
    <cellStyle name="Nota 152 2" xfId="52001" xr:uid="{00000000-0005-0000-0000-0000A6CC0000}"/>
    <cellStyle name="Nota 152 3" xfId="52002" xr:uid="{00000000-0005-0000-0000-0000A7CC0000}"/>
    <cellStyle name="Nota 152 4" xfId="52003" xr:uid="{00000000-0005-0000-0000-0000A8CC0000}"/>
    <cellStyle name="Nota 152 5" xfId="52004" xr:uid="{00000000-0005-0000-0000-0000A9CC0000}"/>
    <cellStyle name="Nota 152 6" xfId="52005" xr:uid="{00000000-0005-0000-0000-0000AACC0000}"/>
    <cellStyle name="Nota 152 7" xfId="52006" xr:uid="{00000000-0005-0000-0000-0000ABCC0000}"/>
    <cellStyle name="Nota 152 8" xfId="52007" xr:uid="{00000000-0005-0000-0000-0000ACCC0000}"/>
    <cellStyle name="Nota 152 9" xfId="52008" xr:uid="{00000000-0005-0000-0000-0000ADCC0000}"/>
    <cellStyle name="Nota 153" xfId="52009" xr:uid="{00000000-0005-0000-0000-0000AECC0000}"/>
    <cellStyle name="Nota 153 2" xfId="52010" xr:uid="{00000000-0005-0000-0000-0000AFCC0000}"/>
    <cellStyle name="Nota 153 3" xfId="52011" xr:uid="{00000000-0005-0000-0000-0000B0CC0000}"/>
    <cellStyle name="Nota 153 4" xfId="52012" xr:uid="{00000000-0005-0000-0000-0000B1CC0000}"/>
    <cellStyle name="Nota 153 5" xfId="52013" xr:uid="{00000000-0005-0000-0000-0000B2CC0000}"/>
    <cellStyle name="Nota 153 6" xfId="52014" xr:uid="{00000000-0005-0000-0000-0000B3CC0000}"/>
    <cellStyle name="Nota 153 7" xfId="52015" xr:uid="{00000000-0005-0000-0000-0000B4CC0000}"/>
    <cellStyle name="Nota 153 8" xfId="52016" xr:uid="{00000000-0005-0000-0000-0000B5CC0000}"/>
    <cellStyle name="Nota 153 9" xfId="52017" xr:uid="{00000000-0005-0000-0000-0000B6CC0000}"/>
    <cellStyle name="Nota 154" xfId="52018" xr:uid="{00000000-0005-0000-0000-0000B7CC0000}"/>
    <cellStyle name="Nota 154 2" xfId="52019" xr:uid="{00000000-0005-0000-0000-0000B8CC0000}"/>
    <cellStyle name="Nota 154 3" xfId="52020" xr:uid="{00000000-0005-0000-0000-0000B9CC0000}"/>
    <cellStyle name="Nota 154 4" xfId="52021" xr:uid="{00000000-0005-0000-0000-0000BACC0000}"/>
    <cellStyle name="Nota 154 5" xfId="52022" xr:uid="{00000000-0005-0000-0000-0000BBCC0000}"/>
    <cellStyle name="Nota 154 6" xfId="52023" xr:uid="{00000000-0005-0000-0000-0000BCCC0000}"/>
    <cellStyle name="Nota 154 7" xfId="52024" xr:uid="{00000000-0005-0000-0000-0000BDCC0000}"/>
    <cellStyle name="Nota 154 8" xfId="52025" xr:uid="{00000000-0005-0000-0000-0000BECC0000}"/>
    <cellStyle name="Nota 154 9" xfId="52026" xr:uid="{00000000-0005-0000-0000-0000BFCC0000}"/>
    <cellStyle name="Nota 155" xfId="52027" xr:uid="{00000000-0005-0000-0000-0000C0CC0000}"/>
    <cellStyle name="Nota 155 2" xfId="52028" xr:uid="{00000000-0005-0000-0000-0000C1CC0000}"/>
    <cellStyle name="Nota 155 3" xfId="52029" xr:uid="{00000000-0005-0000-0000-0000C2CC0000}"/>
    <cellStyle name="Nota 155 4" xfId="52030" xr:uid="{00000000-0005-0000-0000-0000C3CC0000}"/>
    <cellStyle name="Nota 155 5" xfId="52031" xr:uid="{00000000-0005-0000-0000-0000C4CC0000}"/>
    <cellStyle name="Nota 155 6" xfId="52032" xr:uid="{00000000-0005-0000-0000-0000C5CC0000}"/>
    <cellStyle name="Nota 155 7" xfId="52033" xr:uid="{00000000-0005-0000-0000-0000C6CC0000}"/>
    <cellStyle name="Nota 155 8" xfId="52034" xr:uid="{00000000-0005-0000-0000-0000C7CC0000}"/>
    <cellStyle name="Nota 155 9" xfId="52035" xr:uid="{00000000-0005-0000-0000-0000C8CC0000}"/>
    <cellStyle name="Nota 156" xfId="52036" xr:uid="{00000000-0005-0000-0000-0000C9CC0000}"/>
    <cellStyle name="Nota 156 2" xfId="52037" xr:uid="{00000000-0005-0000-0000-0000CACC0000}"/>
    <cellStyle name="Nota 156 3" xfId="52038" xr:uid="{00000000-0005-0000-0000-0000CBCC0000}"/>
    <cellStyle name="Nota 156 4" xfId="52039" xr:uid="{00000000-0005-0000-0000-0000CCCC0000}"/>
    <cellStyle name="Nota 156 5" xfId="52040" xr:uid="{00000000-0005-0000-0000-0000CDCC0000}"/>
    <cellStyle name="Nota 156 6" xfId="52041" xr:uid="{00000000-0005-0000-0000-0000CECC0000}"/>
    <cellStyle name="Nota 156 7" xfId="52042" xr:uid="{00000000-0005-0000-0000-0000CFCC0000}"/>
    <cellStyle name="Nota 156 8" xfId="52043" xr:uid="{00000000-0005-0000-0000-0000D0CC0000}"/>
    <cellStyle name="Nota 156 9" xfId="52044" xr:uid="{00000000-0005-0000-0000-0000D1CC0000}"/>
    <cellStyle name="Nota 157" xfId="52045" xr:uid="{00000000-0005-0000-0000-0000D2CC0000}"/>
    <cellStyle name="Nota 157 2" xfId="52046" xr:uid="{00000000-0005-0000-0000-0000D3CC0000}"/>
    <cellStyle name="Nota 157 3" xfId="52047" xr:uid="{00000000-0005-0000-0000-0000D4CC0000}"/>
    <cellStyle name="Nota 157 4" xfId="52048" xr:uid="{00000000-0005-0000-0000-0000D5CC0000}"/>
    <cellStyle name="Nota 157 5" xfId="52049" xr:uid="{00000000-0005-0000-0000-0000D6CC0000}"/>
    <cellStyle name="Nota 157 6" xfId="52050" xr:uid="{00000000-0005-0000-0000-0000D7CC0000}"/>
    <cellStyle name="Nota 157 7" xfId="52051" xr:uid="{00000000-0005-0000-0000-0000D8CC0000}"/>
    <cellStyle name="Nota 157 8" xfId="52052" xr:uid="{00000000-0005-0000-0000-0000D9CC0000}"/>
    <cellStyle name="Nota 157 9" xfId="52053" xr:uid="{00000000-0005-0000-0000-0000DACC0000}"/>
    <cellStyle name="Nota 158" xfId="52054" xr:uid="{00000000-0005-0000-0000-0000DBCC0000}"/>
    <cellStyle name="Nota 158 2" xfId="52055" xr:uid="{00000000-0005-0000-0000-0000DCCC0000}"/>
    <cellStyle name="Nota 158 3" xfId="52056" xr:uid="{00000000-0005-0000-0000-0000DDCC0000}"/>
    <cellStyle name="Nota 158 4" xfId="52057" xr:uid="{00000000-0005-0000-0000-0000DECC0000}"/>
    <cellStyle name="Nota 158 5" xfId="52058" xr:uid="{00000000-0005-0000-0000-0000DFCC0000}"/>
    <cellStyle name="Nota 158 6" xfId="52059" xr:uid="{00000000-0005-0000-0000-0000E0CC0000}"/>
    <cellStyle name="Nota 158 7" xfId="52060" xr:uid="{00000000-0005-0000-0000-0000E1CC0000}"/>
    <cellStyle name="Nota 158 8" xfId="52061" xr:uid="{00000000-0005-0000-0000-0000E2CC0000}"/>
    <cellStyle name="Nota 158 9" xfId="52062" xr:uid="{00000000-0005-0000-0000-0000E3CC0000}"/>
    <cellStyle name="Nota 159" xfId="52063" xr:uid="{00000000-0005-0000-0000-0000E4CC0000}"/>
    <cellStyle name="Nota 159 2" xfId="52064" xr:uid="{00000000-0005-0000-0000-0000E5CC0000}"/>
    <cellStyle name="Nota 159 3" xfId="52065" xr:uid="{00000000-0005-0000-0000-0000E6CC0000}"/>
    <cellStyle name="Nota 159 4" xfId="52066" xr:uid="{00000000-0005-0000-0000-0000E7CC0000}"/>
    <cellStyle name="Nota 159 5" xfId="52067" xr:uid="{00000000-0005-0000-0000-0000E8CC0000}"/>
    <cellStyle name="Nota 159 6" xfId="52068" xr:uid="{00000000-0005-0000-0000-0000E9CC0000}"/>
    <cellStyle name="Nota 159 7" xfId="52069" xr:uid="{00000000-0005-0000-0000-0000EACC0000}"/>
    <cellStyle name="Nota 159 8" xfId="52070" xr:uid="{00000000-0005-0000-0000-0000EBCC0000}"/>
    <cellStyle name="Nota 159 9" xfId="52071" xr:uid="{00000000-0005-0000-0000-0000ECCC0000}"/>
    <cellStyle name="Nota 16" xfId="52072" xr:uid="{00000000-0005-0000-0000-0000EDCC0000}"/>
    <cellStyle name="Nota 16 10" xfId="52073" xr:uid="{00000000-0005-0000-0000-0000EECC0000}"/>
    <cellStyle name="Nota 16 10 10" xfId="52074" xr:uid="{00000000-0005-0000-0000-0000EFCC0000}"/>
    <cellStyle name="Nota 16 10 11" xfId="52075" xr:uid="{00000000-0005-0000-0000-0000F0CC0000}"/>
    <cellStyle name="Nota 16 10 12" xfId="52076" xr:uid="{00000000-0005-0000-0000-0000F1CC0000}"/>
    <cellStyle name="Nota 16 10 13" xfId="52077" xr:uid="{00000000-0005-0000-0000-0000F2CC0000}"/>
    <cellStyle name="Nota 16 10 14" xfId="52078" xr:uid="{00000000-0005-0000-0000-0000F3CC0000}"/>
    <cellStyle name="Nota 16 10 15" xfId="52079" xr:uid="{00000000-0005-0000-0000-0000F4CC0000}"/>
    <cellStyle name="Nota 16 10 16" xfId="52080" xr:uid="{00000000-0005-0000-0000-0000F5CC0000}"/>
    <cellStyle name="Nota 16 10 2" xfId="52081" xr:uid="{00000000-0005-0000-0000-0000F6CC0000}"/>
    <cellStyle name="Nota 16 10 3" xfId="52082" xr:uid="{00000000-0005-0000-0000-0000F7CC0000}"/>
    <cellStyle name="Nota 16 10 4" xfId="52083" xr:uid="{00000000-0005-0000-0000-0000F8CC0000}"/>
    <cellStyle name="Nota 16 10 5" xfId="52084" xr:uid="{00000000-0005-0000-0000-0000F9CC0000}"/>
    <cellStyle name="Nota 16 10 6" xfId="52085" xr:uid="{00000000-0005-0000-0000-0000FACC0000}"/>
    <cellStyle name="Nota 16 10 7" xfId="52086" xr:uid="{00000000-0005-0000-0000-0000FBCC0000}"/>
    <cellStyle name="Nota 16 10 8" xfId="52087" xr:uid="{00000000-0005-0000-0000-0000FCCC0000}"/>
    <cellStyle name="Nota 16 10 9" xfId="52088" xr:uid="{00000000-0005-0000-0000-0000FDCC0000}"/>
    <cellStyle name="Nota 16 11" xfId="52089" xr:uid="{00000000-0005-0000-0000-0000FECC0000}"/>
    <cellStyle name="Nota 16 11 10" xfId="52090" xr:uid="{00000000-0005-0000-0000-0000FFCC0000}"/>
    <cellStyle name="Nota 16 11 11" xfId="52091" xr:uid="{00000000-0005-0000-0000-000000CD0000}"/>
    <cellStyle name="Nota 16 11 12" xfId="52092" xr:uid="{00000000-0005-0000-0000-000001CD0000}"/>
    <cellStyle name="Nota 16 11 2" xfId="52093" xr:uid="{00000000-0005-0000-0000-000002CD0000}"/>
    <cellStyle name="Nota 16 11 3" xfId="52094" xr:uid="{00000000-0005-0000-0000-000003CD0000}"/>
    <cellStyle name="Nota 16 11 4" xfId="52095" xr:uid="{00000000-0005-0000-0000-000004CD0000}"/>
    <cellStyle name="Nota 16 11 5" xfId="52096" xr:uid="{00000000-0005-0000-0000-000005CD0000}"/>
    <cellStyle name="Nota 16 11 6" xfId="52097" xr:uid="{00000000-0005-0000-0000-000006CD0000}"/>
    <cellStyle name="Nota 16 11 7" xfId="52098" xr:uid="{00000000-0005-0000-0000-000007CD0000}"/>
    <cellStyle name="Nota 16 11 8" xfId="52099" xr:uid="{00000000-0005-0000-0000-000008CD0000}"/>
    <cellStyle name="Nota 16 11 9" xfId="52100" xr:uid="{00000000-0005-0000-0000-000009CD0000}"/>
    <cellStyle name="Nota 16 12" xfId="52101" xr:uid="{00000000-0005-0000-0000-00000ACD0000}"/>
    <cellStyle name="Nota 16 12 10" xfId="52102" xr:uid="{00000000-0005-0000-0000-00000BCD0000}"/>
    <cellStyle name="Nota 16 12 11" xfId="52103" xr:uid="{00000000-0005-0000-0000-00000CCD0000}"/>
    <cellStyle name="Nota 16 12 12" xfId="52104" xr:uid="{00000000-0005-0000-0000-00000DCD0000}"/>
    <cellStyle name="Nota 16 12 2" xfId="52105" xr:uid="{00000000-0005-0000-0000-00000ECD0000}"/>
    <cellStyle name="Nota 16 12 3" xfId="52106" xr:uid="{00000000-0005-0000-0000-00000FCD0000}"/>
    <cellStyle name="Nota 16 12 4" xfId="52107" xr:uid="{00000000-0005-0000-0000-000010CD0000}"/>
    <cellStyle name="Nota 16 12 5" xfId="52108" xr:uid="{00000000-0005-0000-0000-000011CD0000}"/>
    <cellStyle name="Nota 16 12 6" xfId="52109" xr:uid="{00000000-0005-0000-0000-000012CD0000}"/>
    <cellStyle name="Nota 16 12 7" xfId="52110" xr:uid="{00000000-0005-0000-0000-000013CD0000}"/>
    <cellStyle name="Nota 16 12 8" xfId="52111" xr:uid="{00000000-0005-0000-0000-000014CD0000}"/>
    <cellStyle name="Nota 16 12 9" xfId="52112" xr:uid="{00000000-0005-0000-0000-000015CD0000}"/>
    <cellStyle name="Nota 16 13" xfId="52113" xr:uid="{00000000-0005-0000-0000-000016CD0000}"/>
    <cellStyle name="Nota 16 13 10" xfId="52114" xr:uid="{00000000-0005-0000-0000-000017CD0000}"/>
    <cellStyle name="Nota 16 13 2" xfId="52115" xr:uid="{00000000-0005-0000-0000-000018CD0000}"/>
    <cellStyle name="Nota 16 13 3" xfId="52116" xr:uid="{00000000-0005-0000-0000-000019CD0000}"/>
    <cellStyle name="Nota 16 13 4" xfId="52117" xr:uid="{00000000-0005-0000-0000-00001ACD0000}"/>
    <cellStyle name="Nota 16 13 5" xfId="52118" xr:uid="{00000000-0005-0000-0000-00001BCD0000}"/>
    <cellStyle name="Nota 16 13 6" xfId="52119" xr:uid="{00000000-0005-0000-0000-00001CCD0000}"/>
    <cellStyle name="Nota 16 13 7" xfId="52120" xr:uid="{00000000-0005-0000-0000-00001DCD0000}"/>
    <cellStyle name="Nota 16 13 8" xfId="52121" xr:uid="{00000000-0005-0000-0000-00001ECD0000}"/>
    <cellStyle name="Nota 16 13 9" xfId="52122" xr:uid="{00000000-0005-0000-0000-00001FCD0000}"/>
    <cellStyle name="Nota 16 14" xfId="52123" xr:uid="{00000000-0005-0000-0000-000020CD0000}"/>
    <cellStyle name="Nota 16 14 2" xfId="52124" xr:uid="{00000000-0005-0000-0000-000021CD0000}"/>
    <cellStyle name="Nota 16 15" xfId="52125" xr:uid="{00000000-0005-0000-0000-000022CD0000}"/>
    <cellStyle name="Nota 16 16" xfId="52126" xr:uid="{00000000-0005-0000-0000-000023CD0000}"/>
    <cellStyle name="Nota 16 17" xfId="52127" xr:uid="{00000000-0005-0000-0000-000024CD0000}"/>
    <cellStyle name="Nota 16 18" xfId="52128" xr:uid="{00000000-0005-0000-0000-000025CD0000}"/>
    <cellStyle name="Nota 16 19" xfId="52129" xr:uid="{00000000-0005-0000-0000-000026CD0000}"/>
    <cellStyle name="Nota 16 2" xfId="52130" xr:uid="{00000000-0005-0000-0000-000027CD0000}"/>
    <cellStyle name="Nota 16 2 10" xfId="52131" xr:uid="{00000000-0005-0000-0000-000028CD0000}"/>
    <cellStyle name="Nota 16 2 11" xfId="52132" xr:uid="{00000000-0005-0000-0000-000029CD0000}"/>
    <cellStyle name="Nota 16 2 12" xfId="52133" xr:uid="{00000000-0005-0000-0000-00002ACD0000}"/>
    <cellStyle name="Nota 16 2 13" xfId="52134" xr:uid="{00000000-0005-0000-0000-00002BCD0000}"/>
    <cellStyle name="Nota 16 2 14" xfId="52135" xr:uid="{00000000-0005-0000-0000-00002CCD0000}"/>
    <cellStyle name="Nota 16 2 15" xfId="52136" xr:uid="{00000000-0005-0000-0000-00002DCD0000}"/>
    <cellStyle name="Nota 16 2 16" xfId="52137" xr:uid="{00000000-0005-0000-0000-00002ECD0000}"/>
    <cellStyle name="Nota 16 2 17" xfId="52138" xr:uid="{00000000-0005-0000-0000-00002FCD0000}"/>
    <cellStyle name="Nota 16 2 18" xfId="52139" xr:uid="{00000000-0005-0000-0000-000030CD0000}"/>
    <cellStyle name="Nota 16 2 19" xfId="52140" xr:uid="{00000000-0005-0000-0000-000031CD0000}"/>
    <cellStyle name="Nota 16 2 2" xfId="52141" xr:uid="{00000000-0005-0000-0000-000032CD0000}"/>
    <cellStyle name="Nota 16 2 2 2" xfId="52142" xr:uid="{00000000-0005-0000-0000-000033CD0000}"/>
    <cellStyle name="Nota 16 2 2 3" xfId="52143" xr:uid="{00000000-0005-0000-0000-000034CD0000}"/>
    <cellStyle name="Nota 16 2 2 4" xfId="52144" xr:uid="{00000000-0005-0000-0000-000035CD0000}"/>
    <cellStyle name="Nota 16 2 2 5" xfId="52145" xr:uid="{00000000-0005-0000-0000-000036CD0000}"/>
    <cellStyle name="Nota 16 2 2 6" xfId="52146" xr:uid="{00000000-0005-0000-0000-000037CD0000}"/>
    <cellStyle name="Nota 16 2 2 7" xfId="52147" xr:uid="{00000000-0005-0000-0000-000038CD0000}"/>
    <cellStyle name="Nota 16 2 20" xfId="52148" xr:uid="{00000000-0005-0000-0000-000039CD0000}"/>
    <cellStyle name="Nota 16 2 21" xfId="52149" xr:uid="{00000000-0005-0000-0000-00003ACD0000}"/>
    <cellStyle name="Nota 16 2 22" xfId="52150" xr:uid="{00000000-0005-0000-0000-00003BCD0000}"/>
    <cellStyle name="Nota 16 2 23" xfId="52151" xr:uid="{00000000-0005-0000-0000-00003CCD0000}"/>
    <cellStyle name="Nota 16 2 24" xfId="52152" xr:uid="{00000000-0005-0000-0000-00003DCD0000}"/>
    <cellStyle name="Nota 16 2 25" xfId="52153" xr:uid="{00000000-0005-0000-0000-00003ECD0000}"/>
    <cellStyle name="Nota 16 2 26" xfId="52154" xr:uid="{00000000-0005-0000-0000-00003FCD0000}"/>
    <cellStyle name="Nota 16 2 3" xfId="52155" xr:uid="{00000000-0005-0000-0000-000040CD0000}"/>
    <cellStyle name="Nota 16 2 3 2" xfId="52156" xr:uid="{00000000-0005-0000-0000-000041CD0000}"/>
    <cellStyle name="Nota 16 2 3 3" xfId="52157" xr:uid="{00000000-0005-0000-0000-000042CD0000}"/>
    <cellStyle name="Nota 16 2 3 4" xfId="52158" xr:uid="{00000000-0005-0000-0000-000043CD0000}"/>
    <cellStyle name="Nota 16 2 3 5" xfId="52159" xr:uid="{00000000-0005-0000-0000-000044CD0000}"/>
    <cellStyle name="Nota 16 2 3 6" xfId="52160" xr:uid="{00000000-0005-0000-0000-000045CD0000}"/>
    <cellStyle name="Nota 16 2 4" xfId="52161" xr:uid="{00000000-0005-0000-0000-000046CD0000}"/>
    <cellStyle name="Nota 16 2 4 2" xfId="52162" xr:uid="{00000000-0005-0000-0000-000047CD0000}"/>
    <cellStyle name="Nota 16 2 4 3" xfId="52163" xr:uid="{00000000-0005-0000-0000-000048CD0000}"/>
    <cellStyle name="Nota 16 2 4 4" xfId="52164" xr:uid="{00000000-0005-0000-0000-000049CD0000}"/>
    <cellStyle name="Nota 16 2 5" xfId="52165" xr:uid="{00000000-0005-0000-0000-00004ACD0000}"/>
    <cellStyle name="Nota 16 2 6" xfId="52166" xr:uid="{00000000-0005-0000-0000-00004BCD0000}"/>
    <cellStyle name="Nota 16 2 7" xfId="52167" xr:uid="{00000000-0005-0000-0000-00004CCD0000}"/>
    <cellStyle name="Nota 16 2 8" xfId="52168" xr:uid="{00000000-0005-0000-0000-00004DCD0000}"/>
    <cellStyle name="Nota 16 2 9" xfId="52169" xr:uid="{00000000-0005-0000-0000-00004ECD0000}"/>
    <cellStyle name="Nota 16 20" xfId="52170" xr:uid="{00000000-0005-0000-0000-00004FCD0000}"/>
    <cellStyle name="Nota 16 21" xfId="52171" xr:uid="{00000000-0005-0000-0000-000050CD0000}"/>
    <cellStyle name="Nota 16 22" xfId="52172" xr:uid="{00000000-0005-0000-0000-000051CD0000}"/>
    <cellStyle name="Nota 16 23" xfId="52173" xr:uid="{00000000-0005-0000-0000-000052CD0000}"/>
    <cellStyle name="Nota 16 24" xfId="52174" xr:uid="{00000000-0005-0000-0000-000053CD0000}"/>
    <cellStyle name="Nota 16 25" xfId="52175" xr:uid="{00000000-0005-0000-0000-000054CD0000}"/>
    <cellStyle name="Nota 16 26" xfId="52176" xr:uid="{00000000-0005-0000-0000-000055CD0000}"/>
    <cellStyle name="Nota 16 27" xfId="52177" xr:uid="{00000000-0005-0000-0000-000056CD0000}"/>
    <cellStyle name="Nota 16 28" xfId="52178" xr:uid="{00000000-0005-0000-0000-000057CD0000}"/>
    <cellStyle name="Nota 16 29" xfId="52179" xr:uid="{00000000-0005-0000-0000-000058CD0000}"/>
    <cellStyle name="Nota 16 3" xfId="52180" xr:uid="{00000000-0005-0000-0000-000059CD0000}"/>
    <cellStyle name="Nota 16 3 10" xfId="52181" xr:uid="{00000000-0005-0000-0000-00005ACD0000}"/>
    <cellStyle name="Nota 16 3 11" xfId="52182" xr:uid="{00000000-0005-0000-0000-00005BCD0000}"/>
    <cellStyle name="Nota 16 3 12" xfId="52183" xr:uid="{00000000-0005-0000-0000-00005CCD0000}"/>
    <cellStyle name="Nota 16 3 13" xfId="52184" xr:uid="{00000000-0005-0000-0000-00005DCD0000}"/>
    <cellStyle name="Nota 16 3 14" xfId="52185" xr:uid="{00000000-0005-0000-0000-00005ECD0000}"/>
    <cellStyle name="Nota 16 3 15" xfId="52186" xr:uid="{00000000-0005-0000-0000-00005FCD0000}"/>
    <cellStyle name="Nota 16 3 16" xfId="52187" xr:uid="{00000000-0005-0000-0000-000060CD0000}"/>
    <cellStyle name="Nota 16 3 17" xfId="52188" xr:uid="{00000000-0005-0000-0000-000061CD0000}"/>
    <cellStyle name="Nota 16 3 18" xfId="52189" xr:uid="{00000000-0005-0000-0000-000062CD0000}"/>
    <cellStyle name="Nota 16 3 19" xfId="52190" xr:uid="{00000000-0005-0000-0000-000063CD0000}"/>
    <cellStyle name="Nota 16 3 2" xfId="52191" xr:uid="{00000000-0005-0000-0000-000064CD0000}"/>
    <cellStyle name="Nota 16 3 2 2" xfId="52192" xr:uid="{00000000-0005-0000-0000-000065CD0000}"/>
    <cellStyle name="Nota 16 3 2 3" xfId="52193" xr:uid="{00000000-0005-0000-0000-000066CD0000}"/>
    <cellStyle name="Nota 16 3 2 4" xfId="52194" xr:uid="{00000000-0005-0000-0000-000067CD0000}"/>
    <cellStyle name="Nota 16 3 2 5" xfId="52195" xr:uid="{00000000-0005-0000-0000-000068CD0000}"/>
    <cellStyle name="Nota 16 3 2 6" xfId="52196" xr:uid="{00000000-0005-0000-0000-000069CD0000}"/>
    <cellStyle name="Nota 16 3 20" xfId="52197" xr:uid="{00000000-0005-0000-0000-00006ACD0000}"/>
    <cellStyle name="Nota 16 3 21" xfId="52198" xr:uid="{00000000-0005-0000-0000-00006BCD0000}"/>
    <cellStyle name="Nota 16 3 22" xfId="52199" xr:uid="{00000000-0005-0000-0000-00006CCD0000}"/>
    <cellStyle name="Nota 16 3 23" xfId="52200" xr:uid="{00000000-0005-0000-0000-00006DCD0000}"/>
    <cellStyle name="Nota 16 3 24" xfId="52201" xr:uid="{00000000-0005-0000-0000-00006ECD0000}"/>
    <cellStyle name="Nota 16 3 25" xfId="52202" xr:uid="{00000000-0005-0000-0000-00006FCD0000}"/>
    <cellStyle name="Nota 16 3 3" xfId="52203" xr:uid="{00000000-0005-0000-0000-000070CD0000}"/>
    <cellStyle name="Nota 16 3 3 2" xfId="52204" xr:uid="{00000000-0005-0000-0000-000071CD0000}"/>
    <cellStyle name="Nota 16 3 3 3" xfId="52205" xr:uid="{00000000-0005-0000-0000-000072CD0000}"/>
    <cellStyle name="Nota 16 3 3 4" xfId="52206" xr:uid="{00000000-0005-0000-0000-000073CD0000}"/>
    <cellStyle name="Nota 16 3 3 5" xfId="52207" xr:uid="{00000000-0005-0000-0000-000074CD0000}"/>
    <cellStyle name="Nota 16 3 3 6" xfId="52208" xr:uid="{00000000-0005-0000-0000-000075CD0000}"/>
    <cellStyle name="Nota 16 3 4" xfId="52209" xr:uid="{00000000-0005-0000-0000-000076CD0000}"/>
    <cellStyle name="Nota 16 3 4 2" xfId="52210" xr:uid="{00000000-0005-0000-0000-000077CD0000}"/>
    <cellStyle name="Nota 16 3 4 3" xfId="52211" xr:uid="{00000000-0005-0000-0000-000078CD0000}"/>
    <cellStyle name="Nota 16 3 4 4" xfId="52212" xr:uid="{00000000-0005-0000-0000-000079CD0000}"/>
    <cellStyle name="Nota 16 3 5" xfId="52213" xr:uid="{00000000-0005-0000-0000-00007ACD0000}"/>
    <cellStyle name="Nota 16 3 6" xfId="52214" xr:uid="{00000000-0005-0000-0000-00007BCD0000}"/>
    <cellStyle name="Nota 16 3 7" xfId="52215" xr:uid="{00000000-0005-0000-0000-00007CCD0000}"/>
    <cellStyle name="Nota 16 3 8" xfId="52216" xr:uid="{00000000-0005-0000-0000-00007DCD0000}"/>
    <cellStyle name="Nota 16 3 9" xfId="52217" xr:uid="{00000000-0005-0000-0000-00007ECD0000}"/>
    <cellStyle name="Nota 16 30" xfId="52218" xr:uid="{00000000-0005-0000-0000-00007FCD0000}"/>
    <cellStyle name="Nota 16 4" xfId="52219" xr:uid="{00000000-0005-0000-0000-000080CD0000}"/>
    <cellStyle name="Nota 16 4 10" xfId="52220" xr:uid="{00000000-0005-0000-0000-000081CD0000}"/>
    <cellStyle name="Nota 16 4 11" xfId="52221" xr:uid="{00000000-0005-0000-0000-000082CD0000}"/>
    <cellStyle name="Nota 16 4 12" xfId="52222" xr:uid="{00000000-0005-0000-0000-000083CD0000}"/>
    <cellStyle name="Nota 16 4 13" xfId="52223" xr:uid="{00000000-0005-0000-0000-000084CD0000}"/>
    <cellStyle name="Nota 16 4 14" xfId="52224" xr:uid="{00000000-0005-0000-0000-000085CD0000}"/>
    <cellStyle name="Nota 16 4 15" xfId="52225" xr:uid="{00000000-0005-0000-0000-000086CD0000}"/>
    <cellStyle name="Nota 16 4 16" xfId="52226" xr:uid="{00000000-0005-0000-0000-000087CD0000}"/>
    <cellStyle name="Nota 16 4 17" xfId="52227" xr:uid="{00000000-0005-0000-0000-000088CD0000}"/>
    <cellStyle name="Nota 16 4 18" xfId="52228" xr:uid="{00000000-0005-0000-0000-000089CD0000}"/>
    <cellStyle name="Nota 16 4 19" xfId="52229" xr:uid="{00000000-0005-0000-0000-00008ACD0000}"/>
    <cellStyle name="Nota 16 4 2" xfId="52230" xr:uid="{00000000-0005-0000-0000-00008BCD0000}"/>
    <cellStyle name="Nota 16 4 2 2" xfId="52231" xr:uid="{00000000-0005-0000-0000-00008CCD0000}"/>
    <cellStyle name="Nota 16 4 2 3" xfId="52232" xr:uid="{00000000-0005-0000-0000-00008DCD0000}"/>
    <cellStyle name="Nota 16 4 2 4" xfId="52233" xr:uid="{00000000-0005-0000-0000-00008ECD0000}"/>
    <cellStyle name="Nota 16 4 2 5" xfId="52234" xr:uid="{00000000-0005-0000-0000-00008FCD0000}"/>
    <cellStyle name="Nota 16 4 2 6" xfId="52235" xr:uid="{00000000-0005-0000-0000-000090CD0000}"/>
    <cellStyle name="Nota 16 4 20" xfId="52236" xr:uid="{00000000-0005-0000-0000-000091CD0000}"/>
    <cellStyle name="Nota 16 4 21" xfId="52237" xr:uid="{00000000-0005-0000-0000-000092CD0000}"/>
    <cellStyle name="Nota 16 4 22" xfId="52238" xr:uid="{00000000-0005-0000-0000-000093CD0000}"/>
    <cellStyle name="Nota 16 4 23" xfId="52239" xr:uid="{00000000-0005-0000-0000-000094CD0000}"/>
    <cellStyle name="Nota 16 4 24" xfId="52240" xr:uid="{00000000-0005-0000-0000-000095CD0000}"/>
    <cellStyle name="Nota 16 4 25" xfId="52241" xr:uid="{00000000-0005-0000-0000-000096CD0000}"/>
    <cellStyle name="Nota 16 4 3" xfId="52242" xr:uid="{00000000-0005-0000-0000-000097CD0000}"/>
    <cellStyle name="Nota 16 4 3 2" xfId="52243" xr:uid="{00000000-0005-0000-0000-000098CD0000}"/>
    <cellStyle name="Nota 16 4 3 3" xfId="52244" xr:uid="{00000000-0005-0000-0000-000099CD0000}"/>
    <cellStyle name="Nota 16 4 3 4" xfId="52245" xr:uid="{00000000-0005-0000-0000-00009ACD0000}"/>
    <cellStyle name="Nota 16 4 3 5" xfId="52246" xr:uid="{00000000-0005-0000-0000-00009BCD0000}"/>
    <cellStyle name="Nota 16 4 3 6" xfId="52247" xr:uid="{00000000-0005-0000-0000-00009CCD0000}"/>
    <cellStyle name="Nota 16 4 4" xfId="52248" xr:uid="{00000000-0005-0000-0000-00009DCD0000}"/>
    <cellStyle name="Nota 16 4 4 2" xfId="52249" xr:uid="{00000000-0005-0000-0000-00009ECD0000}"/>
    <cellStyle name="Nota 16 4 4 3" xfId="52250" xr:uid="{00000000-0005-0000-0000-00009FCD0000}"/>
    <cellStyle name="Nota 16 4 4 4" xfId="52251" xr:uid="{00000000-0005-0000-0000-0000A0CD0000}"/>
    <cellStyle name="Nota 16 4 5" xfId="52252" xr:uid="{00000000-0005-0000-0000-0000A1CD0000}"/>
    <cellStyle name="Nota 16 4 6" xfId="52253" xr:uid="{00000000-0005-0000-0000-0000A2CD0000}"/>
    <cellStyle name="Nota 16 4 7" xfId="52254" xr:uid="{00000000-0005-0000-0000-0000A3CD0000}"/>
    <cellStyle name="Nota 16 4 8" xfId="52255" xr:uid="{00000000-0005-0000-0000-0000A4CD0000}"/>
    <cellStyle name="Nota 16 4 9" xfId="52256" xr:uid="{00000000-0005-0000-0000-0000A5CD0000}"/>
    <cellStyle name="Nota 16 5" xfId="52257" xr:uid="{00000000-0005-0000-0000-0000A6CD0000}"/>
    <cellStyle name="Nota 16 5 10" xfId="52258" xr:uid="{00000000-0005-0000-0000-0000A7CD0000}"/>
    <cellStyle name="Nota 16 5 11" xfId="52259" xr:uid="{00000000-0005-0000-0000-0000A8CD0000}"/>
    <cellStyle name="Nota 16 5 12" xfId="52260" xr:uid="{00000000-0005-0000-0000-0000A9CD0000}"/>
    <cellStyle name="Nota 16 5 13" xfId="52261" xr:uid="{00000000-0005-0000-0000-0000AACD0000}"/>
    <cellStyle name="Nota 16 5 14" xfId="52262" xr:uid="{00000000-0005-0000-0000-0000ABCD0000}"/>
    <cellStyle name="Nota 16 5 15" xfId="52263" xr:uid="{00000000-0005-0000-0000-0000ACCD0000}"/>
    <cellStyle name="Nota 16 5 16" xfId="52264" xr:uid="{00000000-0005-0000-0000-0000ADCD0000}"/>
    <cellStyle name="Nota 16 5 17" xfId="52265" xr:uid="{00000000-0005-0000-0000-0000AECD0000}"/>
    <cellStyle name="Nota 16 5 18" xfId="52266" xr:uid="{00000000-0005-0000-0000-0000AFCD0000}"/>
    <cellStyle name="Nota 16 5 19" xfId="52267" xr:uid="{00000000-0005-0000-0000-0000B0CD0000}"/>
    <cellStyle name="Nota 16 5 2" xfId="52268" xr:uid="{00000000-0005-0000-0000-0000B1CD0000}"/>
    <cellStyle name="Nota 16 5 2 2" xfId="52269" xr:uid="{00000000-0005-0000-0000-0000B2CD0000}"/>
    <cellStyle name="Nota 16 5 2 3" xfId="52270" xr:uid="{00000000-0005-0000-0000-0000B3CD0000}"/>
    <cellStyle name="Nota 16 5 2 4" xfId="52271" xr:uid="{00000000-0005-0000-0000-0000B4CD0000}"/>
    <cellStyle name="Nota 16 5 2 5" xfId="52272" xr:uid="{00000000-0005-0000-0000-0000B5CD0000}"/>
    <cellStyle name="Nota 16 5 2 6" xfId="52273" xr:uid="{00000000-0005-0000-0000-0000B6CD0000}"/>
    <cellStyle name="Nota 16 5 20" xfId="52274" xr:uid="{00000000-0005-0000-0000-0000B7CD0000}"/>
    <cellStyle name="Nota 16 5 21" xfId="52275" xr:uid="{00000000-0005-0000-0000-0000B8CD0000}"/>
    <cellStyle name="Nota 16 5 22" xfId="52276" xr:uid="{00000000-0005-0000-0000-0000B9CD0000}"/>
    <cellStyle name="Nota 16 5 23" xfId="52277" xr:uid="{00000000-0005-0000-0000-0000BACD0000}"/>
    <cellStyle name="Nota 16 5 24" xfId="52278" xr:uid="{00000000-0005-0000-0000-0000BBCD0000}"/>
    <cellStyle name="Nota 16 5 25" xfId="52279" xr:uid="{00000000-0005-0000-0000-0000BCCD0000}"/>
    <cellStyle name="Nota 16 5 3" xfId="52280" xr:uid="{00000000-0005-0000-0000-0000BDCD0000}"/>
    <cellStyle name="Nota 16 5 3 2" xfId="52281" xr:uid="{00000000-0005-0000-0000-0000BECD0000}"/>
    <cellStyle name="Nota 16 5 3 3" xfId="52282" xr:uid="{00000000-0005-0000-0000-0000BFCD0000}"/>
    <cellStyle name="Nota 16 5 3 4" xfId="52283" xr:uid="{00000000-0005-0000-0000-0000C0CD0000}"/>
    <cellStyle name="Nota 16 5 3 5" xfId="52284" xr:uid="{00000000-0005-0000-0000-0000C1CD0000}"/>
    <cellStyle name="Nota 16 5 3 6" xfId="52285" xr:uid="{00000000-0005-0000-0000-0000C2CD0000}"/>
    <cellStyle name="Nota 16 5 4" xfId="52286" xr:uid="{00000000-0005-0000-0000-0000C3CD0000}"/>
    <cellStyle name="Nota 16 5 4 2" xfId="52287" xr:uid="{00000000-0005-0000-0000-0000C4CD0000}"/>
    <cellStyle name="Nota 16 5 4 3" xfId="52288" xr:uid="{00000000-0005-0000-0000-0000C5CD0000}"/>
    <cellStyle name="Nota 16 5 4 4" xfId="52289" xr:uid="{00000000-0005-0000-0000-0000C6CD0000}"/>
    <cellStyle name="Nota 16 5 5" xfId="52290" xr:uid="{00000000-0005-0000-0000-0000C7CD0000}"/>
    <cellStyle name="Nota 16 5 6" xfId="52291" xr:uid="{00000000-0005-0000-0000-0000C8CD0000}"/>
    <cellStyle name="Nota 16 5 7" xfId="52292" xr:uid="{00000000-0005-0000-0000-0000C9CD0000}"/>
    <cellStyle name="Nota 16 5 8" xfId="52293" xr:uid="{00000000-0005-0000-0000-0000CACD0000}"/>
    <cellStyle name="Nota 16 5 9" xfId="52294" xr:uid="{00000000-0005-0000-0000-0000CBCD0000}"/>
    <cellStyle name="Nota 16 6" xfId="52295" xr:uid="{00000000-0005-0000-0000-0000CCCD0000}"/>
    <cellStyle name="Nota 16 6 10" xfId="52296" xr:uid="{00000000-0005-0000-0000-0000CDCD0000}"/>
    <cellStyle name="Nota 16 6 11" xfId="52297" xr:uid="{00000000-0005-0000-0000-0000CECD0000}"/>
    <cellStyle name="Nota 16 6 12" xfId="52298" xr:uid="{00000000-0005-0000-0000-0000CFCD0000}"/>
    <cellStyle name="Nota 16 6 13" xfId="52299" xr:uid="{00000000-0005-0000-0000-0000D0CD0000}"/>
    <cellStyle name="Nota 16 6 14" xfId="52300" xr:uid="{00000000-0005-0000-0000-0000D1CD0000}"/>
    <cellStyle name="Nota 16 6 15" xfId="52301" xr:uid="{00000000-0005-0000-0000-0000D2CD0000}"/>
    <cellStyle name="Nota 16 6 16" xfId="52302" xr:uid="{00000000-0005-0000-0000-0000D3CD0000}"/>
    <cellStyle name="Nota 16 6 17" xfId="52303" xr:uid="{00000000-0005-0000-0000-0000D4CD0000}"/>
    <cellStyle name="Nota 16 6 18" xfId="52304" xr:uid="{00000000-0005-0000-0000-0000D5CD0000}"/>
    <cellStyle name="Nota 16 6 2" xfId="52305" xr:uid="{00000000-0005-0000-0000-0000D6CD0000}"/>
    <cellStyle name="Nota 16 6 3" xfId="52306" xr:uid="{00000000-0005-0000-0000-0000D7CD0000}"/>
    <cellStyle name="Nota 16 6 4" xfId="52307" xr:uid="{00000000-0005-0000-0000-0000D8CD0000}"/>
    <cellStyle name="Nota 16 6 5" xfId="52308" xr:uid="{00000000-0005-0000-0000-0000D9CD0000}"/>
    <cellStyle name="Nota 16 6 6" xfId="52309" xr:uid="{00000000-0005-0000-0000-0000DACD0000}"/>
    <cellStyle name="Nota 16 6 7" xfId="52310" xr:uid="{00000000-0005-0000-0000-0000DBCD0000}"/>
    <cellStyle name="Nota 16 6 8" xfId="52311" xr:uid="{00000000-0005-0000-0000-0000DCCD0000}"/>
    <cellStyle name="Nota 16 6 9" xfId="52312" xr:uid="{00000000-0005-0000-0000-0000DDCD0000}"/>
    <cellStyle name="Nota 16 7" xfId="52313" xr:uid="{00000000-0005-0000-0000-0000DECD0000}"/>
    <cellStyle name="Nota 16 7 10" xfId="52314" xr:uid="{00000000-0005-0000-0000-0000DFCD0000}"/>
    <cellStyle name="Nota 16 7 11" xfId="52315" xr:uid="{00000000-0005-0000-0000-0000E0CD0000}"/>
    <cellStyle name="Nota 16 7 12" xfId="52316" xr:uid="{00000000-0005-0000-0000-0000E1CD0000}"/>
    <cellStyle name="Nota 16 7 13" xfId="52317" xr:uid="{00000000-0005-0000-0000-0000E2CD0000}"/>
    <cellStyle name="Nota 16 7 14" xfId="52318" xr:uid="{00000000-0005-0000-0000-0000E3CD0000}"/>
    <cellStyle name="Nota 16 7 15" xfId="52319" xr:uid="{00000000-0005-0000-0000-0000E4CD0000}"/>
    <cellStyle name="Nota 16 7 16" xfId="52320" xr:uid="{00000000-0005-0000-0000-0000E5CD0000}"/>
    <cellStyle name="Nota 16 7 2" xfId="52321" xr:uid="{00000000-0005-0000-0000-0000E6CD0000}"/>
    <cellStyle name="Nota 16 7 3" xfId="52322" xr:uid="{00000000-0005-0000-0000-0000E7CD0000}"/>
    <cellStyle name="Nota 16 7 4" xfId="52323" xr:uid="{00000000-0005-0000-0000-0000E8CD0000}"/>
    <cellStyle name="Nota 16 7 5" xfId="52324" xr:uid="{00000000-0005-0000-0000-0000E9CD0000}"/>
    <cellStyle name="Nota 16 7 6" xfId="52325" xr:uid="{00000000-0005-0000-0000-0000EACD0000}"/>
    <cellStyle name="Nota 16 7 7" xfId="52326" xr:uid="{00000000-0005-0000-0000-0000EBCD0000}"/>
    <cellStyle name="Nota 16 7 8" xfId="52327" xr:uid="{00000000-0005-0000-0000-0000ECCD0000}"/>
    <cellStyle name="Nota 16 7 9" xfId="52328" xr:uid="{00000000-0005-0000-0000-0000EDCD0000}"/>
    <cellStyle name="Nota 16 8" xfId="52329" xr:uid="{00000000-0005-0000-0000-0000EECD0000}"/>
    <cellStyle name="Nota 16 8 10" xfId="52330" xr:uid="{00000000-0005-0000-0000-0000EFCD0000}"/>
    <cellStyle name="Nota 16 8 11" xfId="52331" xr:uid="{00000000-0005-0000-0000-0000F0CD0000}"/>
    <cellStyle name="Nota 16 8 12" xfId="52332" xr:uid="{00000000-0005-0000-0000-0000F1CD0000}"/>
    <cellStyle name="Nota 16 8 13" xfId="52333" xr:uid="{00000000-0005-0000-0000-0000F2CD0000}"/>
    <cellStyle name="Nota 16 8 14" xfId="52334" xr:uid="{00000000-0005-0000-0000-0000F3CD0000}"/>
    <cellStyle name="Nota 16 8 15" xfId="52335" xr:uid="{00000000-0005-0000-0000-0000F4CD0000}"/>
    <cellStyle name="Nota 16 8 16" xfId="52336" xr:uid="{00000000-0005-0000-0000-0000F5CD0000}"/>
    <cellStyle name="Nota 16 8 17" xfId="52337" xr:uid="{00000000-0005-0000-0000-0000F6CD0000}"/>
    <cellStyle name="Nota 16 8 18" xfId="52338" xr:uid="{00000000-0005-0000-0000-0000F7CD0000}"/>
    <cellStyle name="Nota 16 8 2" xfId="52339" xr:uid="{00000000-0005-0000-0000-0000F8CD0000}"/>
    <cellStyle name="Nota 16 8 3" xfId="52340" xr:uid="{00000000-0005-0000-0000-0000F9CD0000}"/>
    <cellStyle name="Nota 16 8 4" xfId="52341" xr:uid="{00000000-0005-0000-0000-0000FACD0000}"/>
    <cellStyle name="Nota 16 8 5" xfId="52342" xr:uid="{00000000-0005-0000-0000-0000FBCD0000}"/>
    <cellStyle name="Nota 16 8 6" xfId="52343" xr:uid="{00000000-0005-0000-0000-0000FCCD0000}"/>
    <cellStyle name="Nota 16 8 7" xfId="52344" xr:uid="{00000000-0005-0000-0000-0000FDCD0000}"/>
    <cellStyle name="Nota 16 8 8" xfId="52345" xr:uid="{00000000-0005-0000-0000-0000FECD0000}"/>
    <cellStyle name="Nota 16 8 9" xfId="52346" xr:uid="{00000000-0005-0000-0000-0000FFCD0000}"/>
    <cellStyle name="Nota 16 9" xfId="52347" xr:uid="{00000000-0005-0000-0000-000000CE0000}"/>
    <cellStyle name="Nota 16 9 10" xfId="52348" xr:uid="{00000000-0005-0000-0000-000001CE0000}"/>
    <cellStyle name="Nota 16 9 11" xfId="52349" xr:uid="{00000000-0005-0000-0000-000002CE0000}"/>
    <cellStyle name="Nota 16 9 12" xfId="52350" xr:uid="{00000000-0005-0000-0000-000003CE0000}"/>
    <cellStyle name="Nota 16 9 13" xfId="52351" xr:uid="{00000000-0005-0000-0000-000004CE0000}"/>
    <cellStyle name="Nota 16 9 14" xfId="52352" xr:uid="{00000000-0005-0000-0000-000005CE0000}"/>
    <cellStyle name="Nota 16 9 15" xfId="52353" xr:uid="{00000000-0005-0000-0000-000006CE0000}"/>
    <cellStyle name="Nota 16 9 16" xfId="52354" xr:uid="{00000000-0005-0000-0000-000007CE0000}"/>
    <cellStyle name="Nota 16 9 2" xfId="52355" xr:uid="{00000000-0005-0000-0000-000008CE0000}"/>
    <cellStyle name="Nota 16 9 3" xfId="52356" xr:uid="{00000000-0005-0000-0000-000009CE0000}"/>
    <cellStyle name="Nota 16 9 4" xfId="52357" xr:uid="{00000000-0005-0000-0000-00000ACE0000}"/>
    <cellStyle name="Nota 16 9 5" xfId="52358" xr:uid="{00000000-0005-0000-0000-00000BCE0000}"/>
    <cellStyle name="Nota 16 9 6" xfId="52359" xr:uid="{00000000-0005-0000-0000-00000CCE0000}"/>
    <cellStyle name="Nota 16 9 7" xfId="52360" xr:uid="{00000000-0005-0000-0000-00000DCE0000}"/>
    <cellStyle name="Nota 16 9 8" xfId="52361" xr:uid="{00000000-0005-0000-0000-00000ECE0000}"/>
    <cellStyle name="Nota 16 9 9" xfId="52362" xr:uid="{00000000-0005-0000-0000-00000FCE0000}"/>
    <cellStyle name="Nota 16_2140101004" xfId="52363" xr:uid="{00000000-0005-0000-0000-000010CE0000}"/>
    <cellStyle name="Nota 160" xfId="52364" xr:uid="{00000000-0005-0000-0000-000011CE0000}"/>
    <cellStyle name="Nota 160 2" xfId="52365" xr:uid="{00000000-0005-0000-0000-000012CE0000}"/>
    <cellStyle name="Nota 160 3" xfId="52366" xr:uid="{00000000-0005-0000-0000-000013CE0000}"/>
    <cellStyle name="Nota 160 4" xfId="52367" xr:uid="{00000000-0005-0000-0000-000014CE0000}"/>
    <cellStyle name="Nota 160 5" xfId="52368" xr:uid="{00000000-0005-0000-0000-000015CE0000}"/>
    <cellStyle name="Nota 160 6" xfId="52369" xr:uid="{00000000-0005-0000-0000-000016CE0000}"/>
    <cellStyle name="Nota 160 7" xfId="52370" xr:uid="{00000000-0005-0000-0000-000017CE0000}"/>
    <cellStyle name="Nota 160 8" xfId="52371" xr:uid="{00000000-0005-0000-0000-000018CE0000}"/>
    <cellStyle name="Nota 160 9" xfId="52372" xr:uid="{00000000-0005-0000-0000-000019CE0000}"/>
    <cellStyle name="Nota 161" xfId="52373" xr:uid="{00000000-0005-0000-0000-00001ACE0000}"/>
    <cellStyle name="Nota 161 2" xfId="52374" xr:uid="{00000000-0005-0000-0000-00001BCE0000}"/>
    <cellStyle name="Nota 161 3" xfId="52375" xr:uid="{00000000-0005-0000-0000-00001CCE0000}"/>
    <cellStyle name="Nota 161 4" xfId="52376" xr:uid="{00000000-0005-0000-0000-00001DCE0000}"/>
    <cellStyle name="Nota 161 5" xfId="52377" xr:uid="{00000000-0005-0000-0000-00001ECE0000}"/>
    <cellStyle name="Nota 161 6" xfId="52378" xr:uid="{00000000-0005-0000-0000-00001FCE0000}"/>
    <cellStyle name="Nota 161 7" xfId="52379" xr:uid="{00000000-0005-0000-0000-000020CE0000}"/>
    <cellStyle name="Nota 161 8" xfId="52380" xr:uid="{00000000-0005-0000-0000-000021CE0000}"/>
    <cellStyle name="Nota 161 9" xfId="52381" xr:uid="{00000000-0005-0000-0000-000022CE0000}"/>
    <cellStyle name="Nota 162" xfId="52382" xr:uid="{00000000-0005-0000-0000-000023CE0000}"/>
    <cellStyle name="Nota 162 2" xfId="52383" xr:uid="{00000000-0005-0000-0000-000024CE0000}"/>
    <cellStyle name="Nota 162 3" xfId="52384" xr:uid="{00000000-0005-0000-0000-000025CE0000}"/>
    <cellStyle name="Nota 162 4" xfId="52385" xr:uid="{00000000-0005-0000-0000-000026CE0000}"/>
    <cellStyle name="Nota 162 5" xfId="52386" xr:uid="{00000000-0005-0000-0000-000027CE0000}"/>
    <cellStyle name="Nota 162 6" xfId="52387" xr:uid="{00000000-0005-0000-0000-000028CE0000}"/>
    <cellStyle name="Nota 162 7" xfId="52388" xr:uid="{00000000-0005-0000-0000-000029CE0000}"/>
    <cellStyle name="Nota 162 8" xfId="52389" xr:uid="{00000000-0005-0000-0000-00002ACE0000}"/>
    <cellStyle name="Nota 162 9" xfId="52390" xr:uid="{00000000-0005-0000-0000-00002BCE0000}"/>
    <cellStyle name="Nota 163" xfId="52391" xr:uid="{00000000-0005-0000-0000-00002CCE0000}"/>
    <cellStyle name="Nota 163 2" xfId="52392" xr:uid="{00000000-0005-0000-0000-00002DCE0000}"/>
    <cellStyle name="Nota 163 3" xfId="52393" xr:uid="{00000000-0005-0000-0000-00002ECE0000}"/>
    <cellStyle name="Nota 163 4" xfId="52394" xr:uid="{00000000-0005-0000-0000-00002FCE0000}"/>
    <cellStyle name="Nota 163 5" xfId="52395" xr:uid="{00000000-0005-0000-0000-000030CE0000}"/>
    <cellStyle name="Nota 163 6" xfId="52396" xr:uid="{00000000-0005-0000-0000-000031CE0000}"/>
    <cellStyle name="Nota 163 7" xfId="52397" xr:uid="{00000000-0005-0000-0000-000032CE0000}"/>
    <cellStyle name="Nota 163 8" xfId="52398" xr:uid="{00000000-0005-0000-0000-000033CE0000}"/>
    <cellStyle name="Nota 163 9" xfId="52399" xr:uid="{00000000-0005-0000-0000-000034CE0000}"/>
    <cellStyle name="Nota 164" xfId="52400" xr:uid="{00000000-0005-0000-0000-000035CE0000}"/>
    <cellStyle name="Nota 164 2" xfId="52401" xr:uid="{00000000-0005-0000-0000-000036CE0000}"/>
    <cellStyle name="Nota 164 3" xfId="52402" xr:uid="{00000000-0005-0000-0000-000037CE0000}"/>
    <cellStyle name="Nota 164 4" xfId="52403" xr:uid="{00000000-0005-0000-0000-000038CE0000}"/>
    <cellStyle name="Nota 164 5" xfId="52404" xr:uid="{00000000-0005-0000-0000-000039CE0000}"/>
    <cellStyle name="Nota 164 6" xfId="52405" xr:uid="{00000000-0005-0000-0000-00003ACE0000}"/>
    <cellStyle name="Nota 164 7" xfId="52406" xr:uid="{00000000-0005-0000-0000-00003BCE0000}"/>
    <cellStyle name="Nota 164 8" xfId="52407" xr:uid="{00000000-0005-0000-0000-00003CCE0000}"/>
    <cellStyle name="Nota 164 9" xfId="52408" xr:uid="{00000000-0005-0000-0000-00003DCE0000}"/>
    <cellStyle name="Nota 165" xfId="52409" xr:uid="{00000000-0005-0000-0000-00003ECE0000}"/>
    <cellStyle name="Nota 165 2" xfId="52410" xr:uid="{00000000-0005-0000-0000-00003FCE0000}"/>
    <cellStyle name="Nota 165 3" xfId="52411" xr:uid="{00000000-0005-0000-0000-000040CE0000}"/>
    <cellStyle name="Nota 165 4" xfId="52412" xr:uid="{00000000-0005-0000-0000-000041CE0000}"/>
    <cellStyle name="Nota 165 5" xfId="52413" xr:uid="{00000000-0005-0000-0000-000042CE0000}"/>
    <cellStyle name="Nota 165 6" xfId="52414" xr:uid="{00000000-0005-0000-0000-000043CE0000}"/>
    <cellStyle name="Nota 165 7" xfId="52415" xr:uid="{00000000-0005-0000-0000-000044CE0000}"/>
    <cellStyle name="Nota 165 8" xfId="52416" xr:uid="{00000000-0005-0000-0000-000045CE0000}"/>
    <cellStyle name="Nota 165 9" xfId="52417" xr:uid="{00000000-0005-0000-0000-000046CE0000}"/>
    <cellStyle name="Nota 166" xfId="52418" xr:uid="{00000000-0005-0000-0000-000047CE0000}"/>
    <cellStyle name="Nota 166 2" xfId="52419" xr:uid="{00000000-0005-0000-0000-000048CE0000}"/>
    <cellStyle name="Nota 166 3" xfId="52420" xr:uid="{00000000-0005-0000-0000-000049CE0000}"/>
    <cellStyle name="Nota 166 4" xfId="52421" xr:uid="{00000000-0005-0000-0000-00004ACE0000}"/>
    <cellStyle name="Nota 166 5" xfId="52422" xr:uid="{00000000-0005-0000-0000-00004BCE0000}"/>
    <cellStyle name="Nota 166 6" xfId="52423" xr:uid="{00000000-0005-0000-0000-00004CCE0000}"/>
    <cellStyle name="Nota 166 7" xfId="52424" xr:uid="{00000000-0005-0000-0000-00004DCE0000}"/>
    <cellStyle name="Nota 166 8" xfId="52425" xr:uid="{00000000-0005-0000-0000-00004ECE0000}"/>
    <cellStyle name="Nota 166 9" xfId="52426" xr:uid="{00000000-0005-0000-0000-00004FCE0000}"/>
    <cellStyle name="Nota 167" xfId="52427" xr:uid="{00000000-0005-0000-0000-000050CE0000}"/>
    <cellStyle name="Nota 167 2" xfId="52428" xr:uid="{00000000-0005-0000-0000-000051CE0000}"/>
    <cellStyle name="Nota 167 3" xfId="52429" xr:uid="{00000000-0005-0000-0000-000052CE0000}"/>
    <cellStyle name="Nota 167 4" xfId="52430" xr:uid="{00000000-0005-0000-0000-000053CE0000}"/>
    <cellStyle name="Nota 167 5" xfId="52431" xr:uid="{00000000-0005-0000-0000-000054CE0000}"/>
    <cellStyle name="Nota 167 6" xfId="52432" xr:uid="{00000000-0005-0000-0000-000055CE0000}"/>
    <cellStyle name="Nota 167 7" xfId="52433" xr:uid="{00000000-0005-0000-0000-000056CE0000}"/>
    <cellStyle name="Nota 167 8" xfId="52434" xr:uid="{00000000-0005-0000-0000-000057CE0000}"/>
    <cellStyle name="Nota 167 9" xfId="52435" xr:uid="{00000000-0005-0000-0000-000058CE0000}"/>
    <cellStyle name="Nota 168" xfId="52436" xr:uid="{00000000-0005-0000-0000-000059CE0000}"/>
    <cellStyle name="Nota 168 2" xfId="52437" xr:uid="{00000000-0005-0000-0000-00005ACE0000}"/>
    <cellStyle name="Nota 168 3" xfId="52438" xr:uid="{00000000-0005-0000-0000-00005BCE0000}"/>
    <cellStyle name="Nota 168 4" xfId="52439" xr:uid="{00000000-0005-0000-0000-00005CCE0000}"/>
    <cellStyle name="Nota 168 5" xfId="52440" xr:uid="{00000000-0005-0000-0000-00005DCE0000}"/>
    <cellStyle name="Nota 168 6" xfId="52441" xr:uid="{00000000-0005-0000-0000-00005ECE0000}"/>
    <cellStyle name="Nota 168 7" xfId="52442" xr:uid="{00000000-0005-0000-0000-00005FCE0000}"/>
    <cellStyle name="Nota 168 8" xfId="52443" xr:uid="{00000000-0005-0000-0000-000060CE0000}"/>
    <cellStyle name="Nota 168 9" xfId="52444" xr:uid="{00000000-0005-0000-0000-000061CE0000}"/>
    <cellStyle name="Nota 169" xfId="52445" xr:uid="{00000000-0005-0000-0000-000062CE0000}"/>
    <cellStyle name="Nota 169 2" xfId="52446" xr:uid="{00000000-0005-0000-0000-000063CE0000}"/>
    <cellStyle name="Nota 169 3" xfId="52447" xr:uid="{00000000-0005-0000-0000-000064CE0000}"/>
    <cellStyle name="Nota 169 4" xfId="52448" xr:uid="{00000000-0005-0000-0000-000065CE0000}"/>
    <cellStyle name="Nota 169 5" xfId="52449" xr:uid="{00000000-0005-0000-0000-000066CE0000}"/>
    <cellStyle name="Nota 169 6" xfId="52450" xr:uid="{00000000-0005-0000-0000-000067CE0000}"/>
    <cellStyle name="Nota 169 7" xfId="52451" xr:uid="{00000000-0005-0000-0000-000068CE0000}"/>
    <cellStyle name="Nota 169 8" xfId="52452" xr:uid="{00000000-0005-0000-0000-000069CE0000}"/>
    <cellStyle name="Nota 169 9" xfId="52453" xr:uid="{00000000-0005-0000-0000-00006ACE0000}"/>
    <cellStyle name="Nota 17" xfId="52454" xr:uid="{00000000-0005-0000-0000-00006BCE0000}"/>
    <cellStyle name="Nota 17 10" xfId="52455" xr:uid="{00000000-0005-0000-0000-00006CCE0000}"/>
    <cellStyle name="Nota 17 10 10" xfId="52456" xr:uid="{00000000-0005-0000-0000-00006DCE0000}"/>
    <cellStyle name="Nota 17 10 11" xfId="52457" xr:uid="{00000000-0005-0000-0000-00006ECE0000}"/>
    <cellStyle name="Nota 17 10 12" xfId="52458" xr:uid="{00000000-0005-0000-0000-00006FCE0000}"/>
    <cellStyle name="Nota 17 10 13" xfId="52459" xr:uid="{00000000-0005-0000-0000-000070CE0000}"/>
    <cellStyle name="Nota 17 10 14" xfId="52460" xr:uid="{00000000-0005-0000-0000-000071CE0000}"/>
    <cellStyle name="Nota 17 10 15" xfId="52461" xr:uid="{00000000-0005-0000-0000-000072CE0000}"/>
    <cellStyle name="Nota 17 10 16" xfId="52462" xr:uid="{00000000-0005-0000-0000-000073CE0000}"/>
    <cellStyle name="Nota 17 10 2" xfId="52463" xr:uid="{00000000-0005-0000-0000-000074CE0000}"/>
    <cellStyle name="Nota 17 10 3" xfId="52464" xr:uid="{00000000-0005-0000-0000-000075CE0000}"/>
    <cellStyle name="Nota 17 10 4" xfId="52465" xr:uid="{00000000-0005-0000-0000-000076CE0000}"/>
    <cellStyle name="Nota 17 10 5" xfId="52466" xr:uid="{00000000-0005-0000-0000-000077CE0000}"/>
    <cellStyle name="Nota 17 10 6" xfId="52467" xr:uid="{00000000-0005-0000-0000-000078CE0000}"/>
    <cellStyle name="Nota 17 10 7" xfId="52468" xr:uid="{00000000-0005-0000-0000-000079CE0000}"/>
    <cellStyle name="Nota 17 10 8" xfId="52469" xr:uid="{00000000-0005-0000-0000-00007ACE0000}"/>
    <cellStyle name="Nota 17 10 9" xfId="52470" xr:uid="{00000000-0005-0000-0000-00007BCE0000}"/>
    <cellStyle name="Nota 17 11" xfId="52471" xr:uid="{00000000-0005-0000-0000-00007CCE0000}"/>
    <cellStyle name="Nota 17 11 10" xfId="52472" xr:uid="{00000000-0005-0000-0000-00007DCE0000}"/>
    <cellStyle name="Nota 17 11 2" xfId="52473" xr:uid="{00000000-0005-0000-0000-00007ECE0000}"/>
    <cellStyle name="Nota 17 11 3" xfId="52474" xr:uid="{00000000-0005-0000-0000-00007FCE0000}"/>
    <cellStyle name="Nota 17 11 4" xfId="52475" xr:uid="{00000000-0005-0000-0000-000080CE0000}"/>
    <cellStyle name="Nota 17 11 5" xfId="52476" xr:uid="{00000000-0005-0000-0000-000081CE0000}"/>
    <cellStyle name="Nota 17 11 6" xfId="52477" xr:uid="{00000000-0005-0000-0000-000082CE0000}"/>
    <cellStyle name="Nota 17 11 7" xfId="52478" xr:uid="{00000000-0005-0000-0000-000083CE0000}"/>
    <cellStyle name="Nota 17 11 8" xfId="52479" xr:uid="{00000000-0005-0000-0000-000084CE0000}"/>
    <cellStyle name="Nota 17 11 9" xfId="52480" xr:uid="{00000000-0005-0000-0000-000085CE0000}"/>
    <cellStyle name="Nota 17 12" xfId="52481" xr:uid="{00000000-0005-0000-0000-000086CE0000}"/>
    <cellStyle name="Nota 17 12 10" xfId="52482" xr:uid="{00000000-0005-0000-0000-000087CE0000}"/>
    <cellStyle name="Nota 17 12 2" xfId="52483" xr:uid="{00000000-0005-0000-0000-000088CE0000}"/>
    <cellStyle name="Nota 17 12 3" xfId="52484" xr:uid="{00000000-0005-0000-0000-000089CE0000}"/>
    <cellStyle name="Nota 17 12 4" xfId="52485" xr:uid="{00000000-0005-0000-0000-00008ACE0000}"/>
    <cellStyle name="Nota 17 12 5" xfId="52486" xr:uid="{00000000-0005-0000-0000-00008BCE0000}"/>
    <cellStyle name="Nota 17 12 6" xfId="52487" xr:uid="{00000000-0005-0000-0000-00008CCE0000}"/>
    <cellStyle name="Nota 17 12 7" xfId="52488" xr:uid="{00000000-0005-0000-0000-00008DCE0000}"/>
    <cellStyle name="Nota 17 12 8" xfId="52489" xr:uid="{00000000-0005-0000-0000-00008ECE0000}"/>
    <cellStyle name="Nota 17 12 9" xfId="52490" xr:uid="{00000000-0005-0000-0000-00008FCE0000}"/>
    <cellStyle name="Nota 17 13" xfId="52491" xr:uid="{00000000-0005-0000-0000-000090CE0000}"/>
    <cellStyle name="Nota 17 13 10" xfId="52492" xr:uid="{00000000-0005-0000-0000-000091CE0000}"/>
    <cellStyle name="Nota 17 13 2" xfId="52493" xr:uid="{00000000-0005-0000-0000-000092CE0000}"/>
    <cellStyle name="Nota 17 13 3" xfId="52494" xr:uid="{00000000-0005-0000-0000-000093CE0000}"/>
    <cellStyle name="Nota 17 13 4" xfId="52495" xr:uid="{00000000-0005-0000-0000-000094CE0000}"/>
    <cellStyle name="Nota 17 13 5" xfId="52496" xr:uid="{00000000-0005-0000-0000-000095CE0000}"/>
    <cellStyle name="Nota 17 13 6" xfId="52497" xr:uid="{00000000-0005-0000-0000-000096CE0000}"/>
    <cellStyle name="Nota 17 13 7" xfId="52498" xr:uid="{00000000-0005-0000-0000-000097CE0000}"/>
    <cellStyle name="Nota 17 13 8" xfId="52499" xr:uid="{00000000-0005-0000-0000-000098CE0000}"/>
    <cellStyle name="Nota 17 13 9" xfId="52500" xr:uid="{00000000-0005-0000-0000-000099CE0000}"/>
    <cellStyle name="Nota 17 14" xfId="52501" xr:uid="{00000000-0005-0000-0000-00009ACE0000}"/>
    <cellStyle name="Nota 17 14 2" xfId="52502" xr:uid="{00000000-0005-0000-0000-00009BCE0000}"/>
    <cellStyle name="Nota 17 15" xfId="52503" xr:uid="{00000000-0005-0000-0000-00009CCE0000}"/>
    <cellStyle name="Nota 17 16" xfId="52504" xr:uid="{00000000-0005-0000-0000-00009DCE0000}"/>
    <cellStyle name="Nota 17 17" xfId="52505" xr:uid="{00000000-0005-0000-0000-00009ECE0000}"/>
    <cellStyle name="Nota 17 18" xfId="52506" xr:uid="{00000000-0005-0000-0000-00009FCE0000}"/>
    <cellStyle name="Nota 17 19" xfId="52507" xr:uid="{00000000-0005-0000-0000-0000A0CE0000}"/>
    <cellStyle name="Nota 17 2" xfId="52508" xr:uid="{00000000-0005-0000-0000-0000A1CE0000}"/>
    <cellStyle name="Nota 17 2 10" xfId="52509" xr:uid="{00000000-0005-0000-0000-0000A2CE0000}"/>
    <cellStyle name="Nota 17 2 11" xfId="52510" xr:uid="{00000000-0005-0000-0000-0000A3CE0000}"/>
    <cellStyle name="Nota 17 2 12" xfId="52511" xr:uid="{00000000-0005-0000-0000-0000A4CE0000}"/>
    <cellStyle name="Nota 17 2 13" xfId="52512" xr:uid="{00000000-0005-0000-0000-0000A5CE0000}"/>
    <cellStyle name="Nota 17 2 14" xfId="52513" xr:uid="{00000000-0005-0000-0000-0000A6CE0000}"/>
    <cellStyle name="Nota 17 2 15" xfId="52514" xr:uid="{00000000-0005-0000-0000-0000A7CE0000}"/>
    <cellStyle name="Nota 17 2 16" xfId="52515" xr:uid="{00000000-0005-0000-0000-0000A8CE0000}"/>
    <cellStyle name="Nota 17 2 17" xfId="52516" xr:uid="{00000000-0005-0000-0000-0000A9CE0000}"/>
    <cellStyle name="Nota 17 2 18" xfId="52517" xr:uid="{00000000-0005-0000-0000-0000AACE0000}"/>
    <cellStyle name="Nota 17 2 19" xfId="52518" xr:uid="{00000000-0005-0000-0000-0000ABCE0000}"/>
    <cellStyle name="Nota 17 2 2" xfId="52519" xr:uid="{00000000-0005-0000-0000-0000ACCE0000}"/>
    <cellStyle name="Nota 17 2 2 2" xfId="52520" xr:uid="{00000000-0005-0000-0000-0000ADCE0000}"/>
    <cellStyle name="Nota 17 2 2 3" xfId="52521" xr:uid="{00000000-0005-0000-0000-0000AECE0000}"/>
    <cellStyle name="Nota 17 2 2 4" xfId="52522" xr:uid="{00000000-0005-0000-0000-0000AFCE0000}"/>
    <cellStyle name="Nota 17 2 2 5" xfId="52523" xr:uid="{00000000-0005-0000-0000-0000B0CE0000}"/>
    <cellStyle name="Nota 17 2 2 6" xfId="52524" xr:uid="{00000000-0005-0000-0000-0000B1CE0000}"/>
    <cellStyle name="Nota 17 2 2 7" xfId="52525" xr:uid="{00000000-0005-0000-0000-0000B2CE0000}"/>
    <cellStyle name="Nota 17 2 20" xfId="52526" xr:uid="{00000000-0005-0000-0000-0000B3CE0000}"/>
    <cellStyle name="Nota 17 2 21" xfId="52527" xr:uid="{00000000-0005-0000-0000-0000B4CE0000}"/>
    <cellStyle name="Nota 17 2 22" xfId="52528" xr:uid="{00000000-0005-0000-0000-0000B5CE0000}"/>
    <cellStyle name="Nota 17 2 23" xfId="52529" xr:uid="{00000000-0005-0000-0000-0000B6CE0000}"/>
    <cellStyle name="Nota 17 2 24" xfId="52530" xr:uid="{00000000-0005-0000-0000-0000B7CE0000}"/>
    <cellStyle name="Nota 17 2 25" xfId="52531" xr:uid="{00000000-0005-0000-0000-0000B8CE0000}"/>
    <cellStyle name="Nota 17 2 26" xfId="52532" xr:uid="{00000000-0005-0000-0000-0000B9CE0000}"/>
    <cellStyle name="Nota 17 2 3" xfId="52533" xr:uid="{00000000-0005-0000-0000-0000BACE0000}"/>
    <cellStyle name="Nota 17 2 3 2" xfId="52534" xr:uid="{00000000-0005-0000-0000-0000BBCE0000}"/>
    <cellStyle name="Nota 17 2 3 3" xfId="52535" xr:uid="{00000000-0005-0000-0000-0000BCCE0000}"/>
    <cellStyle name="Nota 17 2 3 4" xfId="52536" xr:uid="{00000000-0005-0000-0000-0000BDCE0000}"/>
    <cellStyle name="Nota 17 2 3 5" xfId="52537" xr:uid="{00000000-0005-0000-0000-0000BECE0000}"/>
    <cellStyle name="Nota 17 2 3 6" xfId="52538" xr:uid="{00000000-0005-0000-0000-0000BFCE0000}"/>
    <cellStyle name="Nota 17 2 4" xfId="52539" xr:uid="{00000000-0005-0000-0000-0000C0CE0000}"/>
    <cellStyle name="Nota 17 2 4 2" xfId="52540" xr:uid="{00000000-0005-0000-0000-0000C1CE0000}"/>
    <cellStyle name="Nota 17 2 4 3" xfId="52541" xr:uid="{00000000-0005-0000-0000-0000C2CE0000}"/>
    <cellStyle name="Nota 17 2 4 4" xfId="52542" xr:uid="{00000000-0005-0000-0000-0000C3CE0000}"/>
    <cellStyle name="Nota 17 2 5" xfId="52543" xr:uid="{00000000-0005-0000-0000-0000C4CE0000}"/>
    <cellStyle name="Nota 17 2 6" xfId="52544" xr:uid="{00000000-0005-0000-0000-0000C5CE0000}"/>
    <cellStyle name="Nota 17 2 7" xfId="52545" xr:uid="{00000000-0005-0000-0000-0000C6CE0000}"/>
    <cellStyle name="Nota 17 2 8" xfId="52546" xr:uid="{00000000-0005-0000-0000-0000C7CE0000}"/>
    <cellStyle name="Nota 17 2 9" xfId="52547" xr:uid="{00000000-0005-0000-0000-0000C8CE0000}"/>
    <cellStyle name="Nota 17 20" xfId="52548" xr:uid="{00000000-0005-0000-0000-0000C9CE0000}"/>
    <cellStyle name="Nota 17 21" xfId="52549" xr:uid="{00000000-0005-0000-0000-0000CACE0000}"/>
    <cellStyle name="Nota 17 22" xfId="52550" xr:uid="{00000000-0005-0000-0000-0000CBCE0000}"/>
    <cellStyle name="Nota 17 23" xfId="52551" xr:uid="{00000000-0005-0000-0000-0000CCCE0000}"/>
    <cellStyle name="Nota 17 24" xfId="52552" xr:uid="{00000000-0005-0000-0000-0000CDCE0000}"/>
    <cellStyle name="Nota 17 25" xfId="52553" xr:uid="{00000000-0005-0000-0000-0000CECE0000}"/>
    <cellStyle name="Nota 17 26" xfId="52554" xr:uid="{00000000-0005-0000-0000-0000CFCE0000}"/>
    <cellStyle name="Nota 17 27" xfId="52555" xr:uid="{00000000-0005-0000-0000-0000D0CE0000}"/>
    <cellStyle name="Nota 17 28" xfId="52556" xr:uid="{00000000-0005-0000-0000-0000D1CE0000}"/>
    <cellStyle name="Nota 17 29" xfId="52557" xr:uid="{00000000-0005-0000-0000-0000D2CE0000}"/>
    <cellStyle name="Nota 17 3" xfId="52558" xr:uid="{00000000-0005-0000-0000-0000D3CE0000}"/>
    <cellStyle name="Nota 17 3 10" xfId="52559" xr:uid="{00000000-0005-0000-0000-0000D4CE0000}"/>
    <cellStyle name="Nota 17 3 11" xfId="52560" xr:uid="{00000000-0005-0000-0000-0000D5CE0000}"/>
    <cellStyle name="Nota 17 3 12" xfId="52561" xr:uid="{00000000-0005-0000-0000-0000D6CE0000}"/>
    <cellStyle name="Nota 17 3 13" xfId="52562" xr:uid="{00000000-0005-0000-0000-0000D7CE0000}"/>
    <cellStyle name="Nota 17 3 14" xfId="52563" xr:uid="{00000000-0005-0000-0000-0000D8CE0000}"/>
    <cellStyle name="Nota 17 3 15" xfId="52564" xr:uid="{00000000-0005-0000-0000-0000D9CE0000}"/>
    <cellStyle name="Nota 17 3 16" xfId="52565" xr:uid="{00000000-0005-0000-0000-0000DACE0000}"/>
    <cellStyle name="Nota 17 3 17" xfId="52566" xr:uid="{00000000-0005-0000-0000-0000DBCE0000}"/>
    <cellStyle name="Nota 17 3 18" xfId="52567" xr:uid="{00000000-0005-0000-0000-0000DCCE0000}"/>
    <cellStyle name="Nota 17 3 19" xfId="52568" xr:uid="{00000000-0005-0000-0000-0000DDCE0000}"/>
    <cellStyle name="Nota 17 3 2" xfId="52569" xr:uid="{00000000-0005-0000-0000-0000DECE0000}"/>
    <cellStyle name="Nota 17 3 2 2" xfId="52570" xr:uid="{00000000-0005-0000-0000-0000DFCE0000}"/>
    <cellStyle name="Nota 17 3 2 3" xfId="52571" xr:uid="{00000000-0005-0000-0000-0000E0CE0000}"/>
    <cellStyle name="Nota 17 3 2 4" xfId="52572" xr:uid="{00000000-0005-0000-0000-0000E1CE0000}"/>
    <cellStyle name="Nota 17 3 2 5" xfId="52573" xr:uid="{00000000-0005-0000-0000-0000E2CE0000}"/>
    <cellStyle name="Nota 17 3 2 6" xfId="52574" xr:uid="{00000000-0005-0000-0000-0000E3CE0000}"/>
    <cellStyle name="Nota 17 3 20" xfId="52575" xr:uid="{00000000-0005-0000-0000-0000E4CE0000}"/>
    <cellStyle name="Nota 17 3 21" xfId="52576" xr:uid="{00000000-0005-0000-0000-0000E5CE0000}"/>
    <cellStyle name="Nota 17 3 22" xfId="52577" xr:uid="{00000000-0005-0000-0000-0000E6CE0000}"/>
    <cellStyle name="Nota 17 3 23" xfId="52578" xr:uid="{00000000-0005-0000-0000-0000E7CE0000}"/>
    <cellStyle name="Nota 17 3 24" xfId="52579" xr:uid="{00000000-0005-0000-0000-0000E8CE0000}"/>
    <cellStyle name="Nota 17 3 25" xfId="52580" xr:uid="{00000000-0005-0000-0000-0000E9CE0000}"/>
    <cellStyle name="Nota 17 3 3" xfId="52581" xr:uid="{00000000-0005-0000-0000-0000EACE0000}"/>
    <cellStyle name="Nota 17 3 3 2" xfId="52582" xr:uid="{00000000-0005-0000-0000-0000EBCE0000}"/>
    <cellStyle name="Nota 17 3 3 3" xfId="52583" xr:uid="{00000000-0005-0000-0000-0000ECCE0000}"/>
    <cellStyle name="Nota 17 3 3 4" xfId="52584" xr:uid="{00000000-0005-0000-0000-0000EDCE0000}"/>
    <cellStyle name="Nota 17 3 3 5" xfId="52585" xr:uid="{00000000-0005-0000-0000-0000EECE0000}"/>
    <cellStyle name="Nota 17 3 3 6" xfId="52586" xr:uid="{00000000-0005-0000-0000-0000EFCE0000}"/>
    <cellStyle name="Nota 17 3 4" xfId="52587" xr:uid="{00000000-0005-0000-0000-0000F0CE0000}"/>
    <cellStyle name="Nota 17 3 4 2" xfId="52588" xr:uid="{00000000-0005-0000-0000-0000F1CE0000}"/>
    <cellStyle name="Nota 17 3 4 3" xfId="52589" xr:uid="{00000000-0005-0000-0000-0000F2CE0000}"/>
    <cellStyle name="Nota 17 3 4 4" xfId="52590" xr:uid="{00000000-0005-0000-0000-0000F3CE0000}"/>
    <cellStyle name="Nota 17 3 5" xfId="52591" xr:uid="{00000000-0005-0000-0000-0000F4CE0000}"/>
    <cellStyle name="Nota 17 3 6" xfId="52592" xr:uid="{00000000-0005-0000-0000-0000F5CE0000}"/>
    <cellStyle name="Nota 17 3 7" xfId="52593" xr:uid="{00000000-0005-0000-0000-0000F6CE0000}"/>
    <cellStyle name="Nota 17 3 8" xfId="52594" xr:uid="{00000000-0005-0000-0000-0000F7CE0000}"/>
    <cellStyle name="Nota 17 3 9" xfId="52595" xr:uid="{00000000-0005-0000-0000-0000F8CE0000}"/>
    <cellStyle name="Nota 17 30" xfId="52596" xr:uid="{00000000-0005-0000-0000-0000F9CE0000}"/>
    <cellStyle name="Nota 17 4" xfId="52597" xr:uid="{00000000-0005-0000-0000-0000FACE0000}"/>
    <cellStyle name="Nota 17 4 10" xfId="52598" xr:uid="{00000000-0005-0000-0000-0000FBCE0000}"/>
    <cellStyle name="Nota 17 4 11" xfId="52599" xr:uid="{00000000-0005-0000-0000-0000FCCE0000}"/>
    <cellStyle name="Nota 17 4 12" xfId="52600" xr:uid="{00000000-0005-0000-0000-0000FDCE0000}"/>
    <cellStyle name="Nota 17 4 13" xfId="52601" xr:uid="{00000000-0005-0000-0000-0000FECE0000}"/>
    <cellStyle name="Nota 17 4 14" xfId="52602" xr:uid="{00000000-0005-0000-0000-0000FFCE0000}"/>
    <cellStyle name="Nota 17 4 15" xfId="52603" xr:uid="{00000000-0005-0000-0000-000000CF0000}"/>
    <cellStyle name="Nota 17 4 16" xfId="52604" xr:uid="{00000000-0005-0000-0000-000001CF0000}"/>
    <cellStyle name="Nota 17 4 17" xfId="52605" xr:uid="{00000000-0005-0000-0000-000002CF0000}"/>
    <cellStyle name="Nota 17 4 18" xfId="52606" xr:uid="{00000000-0005-0000-0000-000003CF0000}"/>
    <cellStyle name="Nota 17 4 19" xfId="52607" xr:uid="{00000000-0005-0000-0000-000004CF0000}"/>
    <cellStyle name="Nota 17 4 2" xfId="52608" xr:uid="{00000000-0005-0000-0000-000005CF0000}"/>
    <cellStyle name="Nota 17 4 2 2" xfId="52609" xr:uid="{00000000-0005-0000-0000-000006CF0000}"/>
    <cellStyle name="Nota 17 4 2 3" xfId="52610" xr:uid="{00000000-0005-0000-0000-000007CF0000}"/>
    <cellStyle name="Nota 17 4 2 4" xfId="52611" xr:uid="{00000000-0005-0000-0000-000008CF0000}"/>
    <cellStyle name="Nota 17 4 2 5" xfId="52612" xr:uid="{00000000-0005-0000-0000-000009CF0000}"/>
    <cellStyle name="Nota 17 4 2 6" xfId="52613" xr:uid="{00000000-0005-0000-0000-00000ACF0000}"/>
    <cellStyle name="Nota 17 4 20" xfId="52614" xr:uid="{00000000-0005-0000-0000-00000BCF0000}"/>
    <cellStyle name="Nota 17 4 21" xfId="52615" xr:uid="{00000000-0005-0000-0000-00000CCF0000}"/>
    <cellStyle name="Nota 17 4 22" xfId="52616" xr:uid="{00000000-0005-0000-0000-00000DCF0000}"/>
    <cellStyle name="Nota 17 4 23" xfId="52617" xr:uid="{00000000-0005-0000-0000-00000ECF0000}"/>
    <cellStyle name="Nota 17 4 24" xfId="52618" xr:uid="{00000000-0005-0000-0000-00000FCF0000}"/>
    <cellStyle name="Nota 17 4 25" xfId="52619" xr:uid="{00000000-0005-0000-0000-000010CF0000}"/>
    <cellStyle name="Nota 17 4 3" xfId="52620" xr:uid="{00000000-0005-0000-0000-000011CF0000}"/>
    <cellStyle name="Nota 17 4 3 2" xfId="52621" xr:uid="{00000000-0005-0000-0000-000012CF0000}"/>
    <cellStyle name="Nota 17 4 3 3" xfId="52622" xr:uid="{00000000-0005-0000-0000-000013CF0000}"/>
    <cellStyle name="Nota 17 4 3 4" xfId="52623" xr:uid="{00000000-0005-0000-0000-000014CF0000}"/>
    <cellStyle name="Nota 17 4 3 5" xfId="52624" xr:uid="{00000000-0005-0000-0000-000015CF0000}"/>
    <cellStyle name="Nota 17 4 3 6" xfId="52625" xr:uid="{00000000-0005-0000-0000-000016CF0000}"/>
    <cellStyle name="Nota 17 4 4" xfId="52626" xr:uid="{00000000-0005-0000-0000-000017CF0000}"/>
    <cellStyle name="Nota 17 4 4 2" xfId="52627" xr:uid="{00000000-0005-0000-0000-000018CF0000}"/>
    <cellStyle name="Nota 17 4 4 3" xfId="52628" xr:uid="{00000000-0005-0000-0000-000019CF0000}"/>
    <cellStyle name="Nota 17 4 4 4" xfId="52629" xr:uid="{00000000-0005-0000-0000-00001ACF0000}"/>
    <cellStyle name="Nota 17 4 5" xfId="52630" xr:uid="{00000000-0005-0000-0000-00001BCF0000}"/>
    <cellStyle name="Nota 17 4 6" xfId="52631" xr:uid="{00000000-0005-0000-0000-00001CCF0000}"/>
    <cellStyle name="Nota 17 4 7" xfId="52632" xr:uid="{00000000-0005-0000-0000-00001DCF0000}"/>
    <cellStyle name="Nota 17 4 8" xfId="52633" xr:uid="{00000000-0005-0000-0000-00001ECF0000}"/>
    <cellStyle name="Nota 17 4 9" xfId="52634" xr:uid="{00000000-0005-0000-0000-00001FCF0000}"/>
    <cellStyle name="Nota 17 5" xfId="52635" xr:uid="{00000000-0005-0000-0000-000020CF0000}"/>
    <cellStyle name="Nota 17 5 10" xfId="52636" xr:uid="{00000000-0005-0000-0000-000021CF0000}"/>
    <cellStyle name="Nota 17 5 11" xfId="52637" xr:uid="{00000000-0005-0000-0000-000022CF0000}"/>
    <cellStyle name="Nota 17 5 12" xfId="52638" xr:uid="{00000000-0005-0000-0000-000023CF0000}"/>
    <cellStyle name="Nota 17 5 13" xfId="52639" xr:uid="{00000000-0005-0000-0000-000024CF0000}"/>
    <cellStyle name="Nota 17 5 14" xfId="52640" xr:uid="{00000000-0005-0000-0000-000025CF0000}"/>
    <cellStyle name="Nota 17 5 15" xfId="52641" xr:uid="{00000000-0005-0000-0000-000026CF0000}"/>
    <cellStyle name="Nota 17 5 16" xfId="52642" xr:uid="{00000000-0005-0000-0000-000027CF0000}"/>
    <cellStyle name="Nota 17 5 17" xfId="52643" xr:uid="{00000000-0005-0000-0000-000028CF0000}"/>
    <cellStyle name="Nota 17 5 18" xfId="52644" xr:uid="{00000000-0005-0000-0000-000029CF0000}"/>
    <cellStyle name="Nota 17 5 19" xfId="52645" xr:uid="{00000000-0005-0000-0000-00002ACF0000}"/>
    <cellStyle name="Nota 17 5 2" xfId="52646" xr:uid="{00000000-0005-0000-0000-00002BCF0000}"/>
    <cellStyle name="Nota 17 5 2 2" xfId="52647" xr:uid="{00000000-0005-0000-0000-00002CCF0000}"/>
    <cellStyle name="Nota 17 5 2 3" xfId="52648" xr:uid="{00000000-0005-0000-0000-00002DCF0000}"/>
    <cellStyle name="Nota 17 5 2 4" xfId="52649" xr:uid="{00000000-0005-0000-0000-00002ECF0000}"/>
    <cellStyle name="Nota 17 5 2 5" xfId="52650" xr:uid="{00000000-0005-0000-0000-00002FCF0000}"/>
    <cellStyle name="Nota 17 5 2 6" xfId="52651" xr:uid="{00000000-0005-0000-0000-000030CF0000}"/>
    <cellStyle name="Nota 17 5 20" xfId="52652" xr:uid="{00000000-0005-0000-0000-000031CF0000}"/>
    <cellStyle name="Nota 17 5 21" xfId="52653" xr:uid="{00000000-0005-0000-0000-000032CF0000}"/>
    <cellStyle name="Nota 17 5 22" xfId="52654" xr:uid="{00000000-0005-0000-0000-000033CF0000}"/>
    <cellStyle name="Nota 17 5 23" xfId="52655" xr:uid="{00000000-0005-0000-0000-000034CF0000}"/>
    <cellStyle name="Nota 17 5 24" xfId="52656" xr:uid="{00000000-0005-0000-0000-000035CF0000}"/>
    <cellStyle name="Nota 17 5 25" xfId="52657" xr:uid="{00000000-0005-0000-0000-000036CF0000}"/>
    <cellStyle name="Nota 17 5 3" xfId="52658" xr:uid="{00000000-0005-0000-0000-000037CF0000}"/>
    <cellStyle name="Nota 17 5 3 2" xfId="52659" xr:uid="{00000000-0005-0000-0000-000038CF0000}"/>
    <cellStyle name="Nota 17 5 3 3" xfId="52660" xr:uid="{00000000-0005-0000-0000-000039CF0000}"/>
    <cellStyle name="Nota 17 5 3 4" xfId="52661" xr:uid="{00000000-0005-0000-0000-00003ACF0000}"/>
    <cellStyle name="Nota 17 5 3 5" xfId="52662" xr:uid="{00000000-0005-0000-0000-00003BCF0000}"/>
    <cellStyle name="Nota 17 5 3 6" xfId="52663" xr:uid="{00000000-0005-0000-0000-00003CCF0000}"/>
    <cellStyle name="Nota 17 5 4" xfId="52664" xr:uid="{00000000-0005-0000-0000-00003DCF0000}"/>
    <cellStyle name="Nota 17 5 4 2" xfId="52665" xr:uid="{00000000-0005-0000-0000-00003ECF0000}"/>
    <cellStyle name="Nota 17 5 4 3" xfId="52666" xr:uid="{00000000-0005-0000-0000-00003FCF0000}"/>
    <cellStyle name="Nota 17 5 4 4" xfId="52667" xr:uid="{00000000-0005-0000-0000-000040CF0000}"/>
    <cellStyle name="Nota 17 5 5" xfId="52668" xr:uid="{00000000-0005-0000-0000-000041CF0000}"/>
    <cellStyle name="Nota 17 5 6" xfId="52669" xr:uid="{00000000-0005-0000-0000-000042CF0000}"/>
    <cellStyle name="Nota 17 5 7" xfId="52670" xr:uid="{00000000-0005-0000-0000-000043CF0000}"/>
    <cellStyle name="Nota 17 5 8" xfId="52671" xr:uid="{00000000-0005-0000-0000-000044CF0000}"/>
    <cellStyle name="Nota 17 5 9" xfId="52672" xr:uid="{00000000-0005-0000-0000-000045CF0000}"/>
    <cellStyle name="Nota 17 6" xfId="52673" xr:uid="{00000000-0005-0000-0000-000046CF0000}"/>
    <cellStyle name="Nota 17 6 10" xfId="52674" xr:uid="{00000000-0005-0000-0000-000047CF0000}"/>
    <cellStyle name="Nota 17 6 11" xfId="52675" xr:uid="{00000000-0005-0000-0000-000048CF0000}"/>
    <cellStyle name="Nota 17 6 12" xfId="52676" xr:uid="{00000000-0005-0000-0000-000049CF0000}"/>
    <cellStyle name="Nota 17 6 13" xfId="52677" xr:uid="{00000000-0005-0000-0000-00004ACF0000}"/>
    <cellStyle name="Nota 17 6 14" xfId="52678" xr:uid="{00000000-0005-0000-0000-00004BCF0000}"/>
    <cellStyle name="Nota 17 6 15" xfId="52679" xr:uid="{00000000-0005-0000-0000-00004CCF0000}"/>
    <cellStyle name="Nota 17 6 16" xfId="52680" xr:uid="{00000000-0005-0000-0000-00004DCF0000}"/>
    <cellStyle name="Nota 17 6 17" xfId="52681" xr:uid="{00000000-0005-0000-0000-00004ECF0000}"/>
    <cellStyle name="Nota 17 6 18" xfId="52682" xr:uid="{00000000-0005-0000-0000-00004FCF0000}"/>
    <cellStyle name="Nota 17 6 2" xfId="52683" xr:uid="{00000000-0005-0000-0000-000050CF0000}"/>
    <cellStyle name="Nota 17 6 3" xfId="52684" xr:uid="{00000000-0005-0000-0000-000051CF0000}"/>
    <cellStyle name="Nota 17 6 4" xfId="52685" xr:uid="{00000000-0005-0000-0000-000052CF0000}"/>
    <cellStyle name="Nota 17 6 5" xfId="52686" xr:uid="{00000000-0005-0000-0000-000053CF0000}"/>
    <cellStyle name="Nota 17 6 6" xfId="52687" xr:uid="{00000000-0005-0000-0000-000054CF0000}"/>
    <cellStyle name="Nota 17 6 7" xfId="52688" xr:uid="{00000000-0005-0000-0000-000055CF0000}"/>
    <cellStyle name="Nota 17 6 8" xfId="52689" xr:uid="{00000000-0005-0000-0000-000056CF0000}"/>
    <cellStyle name="Nota 17 6 9" xfId="52690" xr:uid="{00000000-0005-0000-0000-000057CF0000}"/>
    <cellStyle name="Nota 17 7" xfId="52691" xr:uid="{00000000-0005-0000-0000-000058CF0000}"/>
    <cellStyle name="Nota 17 7 10" xfId="52692" xr:uid="{00000000-0005-0000-0000-000059CF0000}"/>
    <cellStyle name="Nota 17 7 11" xfId="52693" xr:uid="{00000000-0005-0000-0000-00005ACF0000}"/>
    <cellStyle name="Nota 17 7 12" xfId="52694" xr:uid="{00000000-0005-0000-0000-00005BCF0000}"/>
    <cellStyle name="Nota 17 7 13" xfId="52695" xr:uid="{00000000-0005-0000-0000-00005CCF0000}"/>
    <cellStyle name="Nota 17 7 14" xfId="52696" xr:uid="{00000000-0005-0000-0000-00005DCF0000}"/>
    <cellStyle name="Nota 17 7 15" xfId="52697" xr:uid="{00000000-0005-0000-0000-00005ECF0000}"/>
    <cellStyle name="Nota 17 7 16" xfId="52698" xr:uid="{00000000-0005-0000-0000-00005FCF0000}"/>
    <cellStyle name="Nota 17 7 2" xfId="52699" xr:uid="{00000000-0005-0000-0000-000060CF0000}"/>
    <cellStyle name="Nota 17 7 3" xfId="52700" xr:uid="{00000000-0005-0000-0000-000061CF0000}"/>
    <cellStyle name="Nota 17 7 4" xfId="52701" xr:uid="{00000000-0005-0000-0000-000062CF0000}"/>
    <cellStyle name="Nota 17 7 5" xfId="52702" xr:uid="{00000000-0005-0000-0000-000063CF0000}"/>
    <cellStyle name="Nota 17 7 6" xfId="52703" xr:uid="{00000000-0005-0000-0000-000064CF0000}"/>
    <cellStyle name="Nota 17 7 7" xfId="52704" xr:uid="{00000000-0005-0000-0000-000065CF0000}"/>
    <cellStyle name="Nota 17 7 8" xfId="52705" xr:uid="{00000000-0005-0000-0000-000066CF0000}"/>
    <cellStyle name="Nota 17 7 9" xfId="52706" xr:uid="{00000000-0005-0000-0000-000067CF0000}"/>
    <cellStyle name="Nota 17 8" xfId="52707" xr:uid="{00000000-0005-0000-0000-000068CF0000}"/>
    <cellStyle name="Nota 17 8 10" xfId="52708" xr:uid="{00000000-0005-0000-0000-000069CF0000}"/>
    <cellStyle name="Nota 17 8 11" xfId="52709" xr:uid="{00000000-0005-0000-0000-00006ACF0000}"/>
    <cellStyle name="Nota 17 8 12" xfId="52710" xr:uid="{00000000-0005-0000-0000-00006BCF0000}"/>
    <cellStyle name="Nota 17 8 13" xfId="52711" xr:uid="{00000000-0005-0000-0000-00006CCF0000}"/>
    <cellStyle name="Nota 17 8 14" xfId="52712" xr:uid="{00000000-0005-0000-0000-00006DCF0000}"/>
    <cellStyle name="Nota 17 8 15" xfId="52713" xr:uid="{00000000-0005-0000-0000-00006ECF0000}"/>
    <cellStyle name="Nota 17 8 16" xfId="52714" xr:uid="{00000000-0005-0000-0000-00006FCF0000}"/>
    <cellStyle name="Nota 17 8 17" xfId="52715" xr:uid="{00000000-0005-0000-0000-000070CF0000}"/>
    <cellStyle name="Nota 17 8 18" xfId="52716" xr:uid="{00000000-0005-0000-0000-000071CF0000}"/>
    <cellStyle name="Nota 17 8 2" xfId="52717" xr:uid="{00000000-0005-0000-0000-000072CF0000}"/>
    <cellStyle name="Nota 17 8 3" xfId="52718" xr:uid="{00000000-0005-0000-0000-000073CF0000}"/>
    <cellStyle name="Nota 17 8 4" xfId="52719" xr:uid="{00000000-0005-0000-0000-000074CF0000}"/>
    <cellStyle name="Nota 17 8 5" xfId="52720" xr:uid="{00000000-0005-0000-0000-000075CF0000}"/>
    <cellStyle name="Nota 17 8 6" xfId="52721" xr:uid="{00000000-0005-0000-0000-000076CF0000}"/>
    <cellStyle name="Nota 17 8 7" xfId="52722" xr:uid="{00000000-0005-0000-0000-000077CF0000}"/>
    <cellStyle name="Nota 17 8 8" xfId="52723" xr:uid="{00000000-0005-0000-0000-000078CF0000}"/>
    <cellStyle name="Nota 17 8 9" xfId="52724" xr:uid="{00000000-0005-0000-0000-000079CF0000}"/>
    <cellStyle name="Nota 17 9" xfId="52725" xr:uid="{00000000-0005-0000-0000-00007ACF0000}"/>
    <cellStyle name="Nota 17 9 10" xfId="52726" xr:uid="{00000000-0005-0000-0000-00007BCF0000}"/>
    <cellStyle name="Nota 17 9 11" xfId="52727" xr:uid="{00000000-0005-0000-0000-00007CCF0000}"/>
    <cellStyle name="Nota 17 9 12" xfId="52728" xr:uid="{00000000-0005-0000-0000-00007DCF0000}"/>
    <cellStyle name="Nota 17 9 13" xfId="52729" xr:uid="{00000000-0005-0000-0000-00007ECF0000}"/>
    <cellStyle name="Nota 17 9 14" xfId="52730" xr:uid="{00000000-0005-0000-0000-00007FCF0000}"/>
    <cellStyle name="Nota 17 9 15" xfId="52731" xr:uid="{00000000-0005-0000-0000-000080CF0000}"/>
    <cellStyle name="Nota 17 9 16" xfId="52732" xr:uid="{00000000-0005-0000-0000-000081CF0000}"/>
    <cellStyle name="Nota 17 9 2" xfId="52733" xr:uid="{00000000-0005-0000-0000-000082CF0000}"/>
    <cellStyle name="Nota 17 9 3" xfId="52734" xr:uid="{00000000-0005-0000-0000-000083CF0000}"/>
    <cellStyle name="Nota 17 9 4" xfId="52735" xr:uid="{00000000-0005-0000-0000-000084CF0000}"/>
    <cellStyle name="Nota 17 9 5" xfId="52736" xr:uid="{00000000-0005-0000-0000-000085CF0000}"/>
    <cellStyle name="Nota 17 9 6" xfId="52737" xr:uid="{00000000-0005-0000-0000-000086CF0000}"/>
    <cellStyle name="Nota 17 9 7" xfId="52738" xr:uid="{00000000-0005-0000-0000-000087CF0000}"/>
    <cellStyle name="Nota 17 9 8" xfId="52739" xr:uid="{00000000-0005-0000-0000-000088CF0000}"/>
    <cellStyle name="Nota 17 9 9" xfId="52740" xr:uid="{00000000-0005-0000-0000-000089CF0000}"/>
    <cellStyle name="Nota 17_2140101004" xfId="52741" xr:uid="{00000000-0005-0000-0000-00008ACF0000}"/>
    <cellStyle name="Nota 170" xfId="52742" xr:uid="{00000000-0005-0000-0000-00008BCF0000}"/>
    <cellStyle name="Nota 170 2" xfId="52743" xr:uid="{00000000-0005-0000-0000-00008CCF0000}"/>
    <cellStyle name="Nota 170 3" xfId="52744" xr:uid="{00000000-0005-0000-0000-00008DCF0000}"/>
    <cellStyle name="Nota 170 4" xfId="52745" xr:uid="{00000000-0005-0000-0000-00008ECF0000}"/>
    <cellStyle name="Nota 170 5" xfId="52746" xr:uid="{00000000-0005-0000-0000-00008FCF0000}"/>
    <cellStyle name="Nota 170 6" xfId="52747" xr:uid="{00000000-0005-0000-0000-000090CF0000}"/>
    <cellStyle name="Nota 170 7" xfId="52748" xr:uid="{00000000-0005-0000-0000-000091CF0000}"/>
    <cellStyle name="Nota 170 8" xfId="52749" xr:uid="{00000000-0005-0000-0000-000092CF0000}"/>
    <cellStyle name="Nota 170 9" xfId="52750" xr:uid="{00000000-0005-0000-0000-000093CF0000}"/>
    <cellStyle name="Nota 171" xfId="52751" xr:uid="{00000000-0005-0000-0000-000094CF0000}"/>
    <cellStyle name="Nota 171 2" xfId="52752" xr:uid="{00000000-0005-0000-0000-000095CF0000}"/>
    <cellStyle name="Nota 171 3" xfId="52753" xr:uid="{00000000-0005-0000-0000-000096CF0000}"/>
    <cellStyle name="Nota 171 4" xfId="52754" xr:uid="{00000000-0005-0000-0000-000097CF0000}"/>
    <cellStyle name="Nota 171 5" xfId="52755" xr:uid="{00000000-0005-0000-0000-000098CF0000}"/>
    <cellStyle name="Nota 171 6" xfId="52756" xr:uid="{00000000-0005-0000-0000-000099CF0000}"/>
    <cellStyle name="Nota 171 7" xfId="52757" xr:uid="{00000000-0005-0000-0000-00009ACF0000}"/>
    <cellStyle name="Nota 171 8" xfId="52758" xr:uid="{00000000-0005-0000-0000-00009BCF0000}"/>
    <cellStyle name="Nota 171 9" xfId="52759" xr:uid="{00000000-0005-0000-0000-00009CCF0000}"/>
    <cellStyle name="Nota 172" xfId="52760" xr:uid="{00000000-0005-0000-0000-00009DCF0000}"/>
    <cellStyle name="Nota 172 2" xfId="52761" xr:uid="{00000000-0005-0000-0000-00009ECF0000}"/>
    <cellStyle name="Nota 172 3" xfId="52762" xr:uid="{00000000-0005-0000-0000-00009FCF0000}"/>
    <cellStyle name="Nota 172 4" xfId="52763" xr:uid="{00000000-0005-0000-0000-0000A0CF0000}"/>
    <cellStyle name="Nota 172 5" xfId="52764" xr:uid="{00000000-0005-0000-0000-0000A1CF0000}"/>
    <cellStyle name="Nota 172 6" xfId="52765" xr:uid="{00000000-0005-0000-0000-0000A2CF0000}"/>
    <cellStyle name="Nota 172 7" xfId="52766" xr:uid="{00000000-0005-0000-0000-0000A3CF0000}"/>
    <cellStyle name="Nota 172 8" xfId="52767" xr:uid="{00000000-0005-0000-0000-0000A4CF0000}"/>
    <cellStyle name="Nota 172 9" xfId="52768" xr:uid="{00000000-0005-0000-0000-0000A5CF0000}"/>
    <cellStyle name="Nota 173" xfId="52769" xr:uid="{00000000-0005-0000-0000-0000A6CF0000}"/>
    <cellStyle name="Nota 173 2" xfId="52770" xr:uid="{00000000-0005-0000-0000-0000A7CF0000}"/>
    <cellStyle name="Nota 173 3" xfId="52771" xr:uid="{00000000-0005-0000-0000-0000A8CF0000}"/>
    <cellStyle name="Nota 173 4" xfId="52772" xr:uid="{00000000-0005-0000-0000-0000A9CF0000}"/>
    <cellStyle name="Nota 173 5" xfId="52773" xr:uid="{00000000-0005-0000-0000-0000AACF0000}"/>
    <cellStyle name="Nota 173 6" xfId="52774" xr:uid="{00000000-0005-0000-0000-0000ABCF0000}"/>
    <cellStyle name="Nota 173 7" xfId="52775" xr:uid="{00000000-0005-0000-0000-0000ACCF0000}"/>
    <cellStyle name="Nota 173 8" xfId="52776" xr:uid="{00000000-0005-0000-0000-0000ADCF0000}"/>
    <cellStyle name="Nota 173 9" xfId="52777" xr:uid="{00000000-0005-0000-0000-0000AECF0000}"/>
    <cellStyle name="Nota 174" xfId="52778" xr:uid="{00000000-0005-0000-0000-0000AFCF0000}"/>
    <cellStyle name="Nota 174 2" xfId="52779" xr:uid="{00000000-0005-0000-0000-0000B0CF0000}"/>
    <cellStyle name="Nota 174 3" xfId="52780" xr:uid="{00000000-0005-0000-0000-0000B1CF0000}"/>
    <cellStyle name="Nota 174 4" xfId="52781" xr:uid="{00000000-0005-0000-0000-0000B2CF0000}"/>
    <cellStyle name="Nota 174 5" xfId="52782" xr:uid="{00000000-0005-0000-0000-0000B3CF0000}"/>
    <cellStyle name="Nota 174 6" xfId="52783" xr:uid="{00000000-0005-0000-0000-0000B4CF0000}"/>
    <cellStyle name="Nota 174 7" xfId="52784" xr:uid="{00000000-0005-0000-0000-0000B5CF0000}"/>
    <cellStyle name="Nota 174 8" xfId="52785" xr:uid="{00000000-0005-0000-0000-0000B6CF0000}"/>
    <cellStyle name="Nota 174 9" xfId="52786" xr:uid="{00000000-0005-0000-0000-0000B7CF0000}"/>
    <cellStyle name="Nota 175" xfId="52787" xr:uid="{00000000-0005-0000-0000-0000B8CF0000}"/>
    <cellStyle name="Nota 175 2" xfId="52788" xr:uid="{00000000-0005-0000-0000-0000B9CF0000}"/>
    <cellStyle name="Nota 175 3" xfId="52789" xr:uid="{00000000-0005-0000-0000-0000BACF0000}"/>
    <cellStyle name="Nota 175 4" xfId="52790" xr:uid="{00000000-0005-0000-0000-0000BBCF0000}"/>
    <cellStyle name="Nota 175 5" xfId="52791" xr:uid="{00000000-0005-0000-0000-0000BCCF0000}"/>
    <cellStyle name="Nota 175 6" xfId="52792" xr:uid="{00000000-0005-0000-0000-0000BDCF0000}"/>
    <cellStyle name="Nota 175 7" xfId="52793" xr:uid="{00000000-0005-0000-0000-0000BECF0000}"/>
    <cellStyle name="Nota 175 8" xfId="52794" xr:uid="{00000000-0005-0000-0000-0000BFCF0000}"/>
    <cellStyle name="Nota 175 9" xfId="52795" xr:uid="{00000000-0005-0000-0000-0000C0CF0000}"/>
    <cellStyle name="Nota 176" xfId="52796" xr:uid="{00000000-0005-0000-0000-0000C1CF0000}"/>
    <cellStyle name="Nota 176 2" xfId="52797" xr:uid="{00000000-0005-0000-0000-0000C2CF0000}"/>
    <cellStyle name="Nota 176 3" xfId="52798" xr:uid="{00000000-0005-0000-0000-0000C3CF0000}"/>
    <cellStyle name="Nota 176 4" xfId="52799" xr:uid="{00000000-0005-0000-0000-0000C4CF0000}"/>
    <cellStyle name="Nota 176 5" xfId="52800" xr:uid="{00000000-0005-0000-0000-0000C5CF0000}"/>
    <cellStyle name="Nota 176 6" xfId="52801" xr:uid="{00000000-0005-0000-0000-0000C6CF0000}"/>
    <cellStyle name="Nota 176 7" xfId="52802" xr:uid="{00000000-0005-0000-0000-0000C7CF0000}"/>
    <cellStyle name="Nota 176 8" xfId="52803" xr:uid="{00000000-0005-0000-0000-0000C8CF0000}"/>
    <cellStyle name="Nota 176 9" xfId="52804" xr:uid="{00000000-0005-0000-0000-0000C9CF0000}"/>
    <cellStyle name="Nota 177" xfId="52805" xr:uid="{00000000-0005-0000-0000-0000CACF0000}"/>
    <cellStyle name="Nota 177 2" xfId="52806" xr:uid="{00000000-0005-0000-0000-0000CBCF0000}"/>
    <cellStyle name="Nota 177 3" xfId="52807" xr:uid="{00000000-0005-0000-0000-0000CCCF0000}"/>
    <cellStyle name="Nota 177 4" xfId="52808" xr:uid="{00000000-0005-0000-0000-0000CDCF0000}"/>
    <cellStyle name="Nota 177 5" xfId="52809" xr:uid="{00000000-0005-0000-0000-0000CECF0000}"/>
    <cellStyle name="Nota 177 6" xfId="52810" xr:uid="{00000000-0005-0000-0000-0000CFCF0000}"/>
    <cellStyle name="Nota 177 7" xfId="52811" xr:uid="{00000000-0005-0000-0000-0000D0CF0000}"/>
    <cellStyle name="Nota 177 8" xfId="52812" xr:uid="{00000000-0005-0000-0000-0000D1CF0000}"/>
    <cellStyle name="Nota 177 9" xfId="52813" xr:uid="{00000000-0005-0000-0000-0000D2CF0000}"/>
    <cellStyle name="Nota 178" xfId="52814" xr:uid="{00000000-0005-0000-0000-0000D3CF0000}"/>
    <cellStyle name="Nota 178 2" xfId="52815" xr:uid="{00000000-0005-0000-0000-0000D4CF0000}"/>
    <cellStyle name="Nota 178 3" xfId="52816" xr:uid="{00000000-0005-0000-0000-0000D5CF0000}"/>
    <cellStyle name="Nota 178 4" xfId="52817" xr:uid="{00000000-0005-0000-0000-0000D6CF0000}"/>
    <cellStyle name="Nota 178 5" xfId="52818" xr:uid="{00000000-0005-0000-0000-0000D7CF0000}"/>
    <cellStyle name="Nota 178 6" xfId="52819" xr:uid="{00000000-0005-0000-0000-0000D8CF0000}"/>
    <cellStyle name="Nota 178 7" xfId="52820" xr:uid="{00000000-0005-0000-0000-0000D9CF0000}"/>
    <cellStyle name="Nota 178 8" xfId="52821" xr:uid="{00000000-0005-0000-0000-0000DACF0000}"/>
    <cellStyle name="Nota 178 9" xfId="52822" xr:uid="{00000000-0005-0000-0000-0000DBCF0000}"/>
    <cellStyle name="Nota 179" xfId="52823" xr:uid="{00000000-0005-0000-0000-0000DCCF0000}"/>
    <cellStyle name="Nota 179 2" xfId="52824" xr:uid="{00000000-0005-0000-0000-0000DDCF0000}"/>
    <cellStyle name="Nota 179 3" xfId="52825" xr:uid="{00000000-0005-0000-0000-0000DECF0000}"/>
    <cellStyle name="Nota 179 4" xfId="52826" xr:uid="{00000000-0005-0000-0000-0000DFCF0000}"/>
    <cellStyle name="Nota 179 5" xfId="52827" xr:uid="{00000000-0005-0000-0000-0000E0CF0000}"/>
    <cellStyle name="Nota 179 6" xfId="52828" xr:uid="{00000000-0005-0000-0000-0000E1CF0000}"/>
    <cellStyle name="Nota 179 7" xfId="52829" xr:uid="{00000000-0005-0000-0000-0000E2CF0000}"/>
    <cellStyle name="Nota 179 8" xfId="52830" xr:uid="{00000000-0005-0000-0000-0000E3CF0000}"/>
    <cellStyle name="Nota 179 9" xfId="52831" xr:uid="{00000000-0005-0000-0000-0000E4CF0000}"/>
    <cellStyle name="Nota 18" xfId="52832" xr:uid="{00000000-0005-0000-0000-0000E5CF0000}"/>
    <cellStyle name="Nota 18 10" xfId="52833" xr:uid="{00000000-0005-0000-0000-0000E6CF0000}"/>
    <cellStyle name="Nota 18 10 10" xfId="52834" xr:uid="{00000000-0005-0000-0000-0000E7CF0000}"/>
    <cellStyle name="Nota 18 10 2" xfId="52835" xr:uid="{00000000-0005-0000-0000-0000E8CF0000}"/>
    <cellStyle name="Nota 18 10 3" xfId="52836" xr:uid="{00000000-0005-0000-0000-0000E9CF0000}"/>
    <cellStyle name="Nota 18 10 4" xfId="52837" xr:uid="{00000000-0005-0000-0000-0000EACF0000}"/>
    <cellStyle name="Nota 18 10 5" xfId="52838" xr:uid="{00000000-0005-0000-0000-0000EBCF0000}"/>
    <cellStyle name="Nota 18 10 6" xfId="52839" xr:uid="{00000000-0005-0000-0000-0000ECCF0000}"/>
    <cellStyle name="Nota 18 10 7" xfId="52840" xr:uid="{00000000-0005-0000-0000-0000EDCF0000}"/>
    <cellStyle name="Nota 18 10 8" xfId="52841" xr:uid="{00000000-0005-0000-0000-0000EECF0000}"/>
    <cellStyle name="Nota 18 10 9" xfId="52842" xr:uid="{00000000-0005-0000-0000-0000EFCF0000}"/>
    <cellStyle name="Nota 18 11" xfId="52843" xr:uid="{00000000-0005-0000-0000-0000F0CF0000}"/>
    <cellStyle name="Nota 18 11 10" xfId="52844" xr:uid="{00000000-0005-0000-0000-0000F1CF0000}"/>
    <cellStyle name="Nota 18 11 2" xfId="52845" xr:uid="{00000000-0005-0000-0000-0000F2CF0000}"/>
    <cellStyle name="Nota 18 11 3" xfId="52846" xr:uid="{00000000-0005-0000-0000-0000F3CF0000}"/>
    <cellStyle name="Nota 18 11 4" xfId="52847" xr:uid="{00000000-0005-0000-0000-0000F4CF0000}"/>
    <cellStyle name="Nota 18 11 5" xfId="52848" xr:uid="{00000000-0005-0000-0000-0000F5CF0000}"/>
    <cellStyle name="Nota 18 11 6" xfId="52849" xr:uid="{00000000-0005-0000-0000-0000F6CF0000}"/>
    <cellStyle name="Nota 18 11 7" xfId="52850" xr:uid="{00000000-0005-0000-0000-0000F7CF0000}"/>
    <cellStyle name="Nota 18 11 8" xfId="52851" xr:uid="{00000000-0005-0000-0000-0000F8CF0000}"/>
    <cellStyle name="Nota 18 11 9" xfId="52852" xr:uid="{00000000-0005-0000-0000-0000F9CF0000}"/>
    <cellStyle name="Nota 18 12" xfId="52853" xr:uid="{00000000-0005-0000-0000-0000FACF0000}"/>
    <cellStyle name="Nota 18 12 10" xfId="52854" xr:uid="{00000000-0005-0000-0000-0000FBCF0000}"/>
    <cellStyle name="Nota 18 12 2" xfId="52855" xr:uid="{00000000-0005-0000-0000-0000FCCF0000}"/>
    <cellStyle name="Nota 18 12 3" xfId="52856" xr:uid="{00000000-0005-0000-0000-0000FDCF0000}"/>
    <cellStyle name="Nota 18 12 4" xfId="52857" xr:uid="{00000000-0005-0000-0000-0000FECF0000}"/>
    <cellStyle name="Nota 18 12 5" xfId="52858" xr:uid="{00000000-0005-0000-0000-0000FFCF0000}"/>
    <cellStyle name="Nota 18 12 6" xfId="52859" xr:uid="{00000000-0005-0000-0000-000000D00000}"/>
    <cellStyle name="Nota 18 12 7" xfId="52860" xr:uid="{00000000-0005-0000-0000-000001D00000}"/>
    <cellStyle name="Nota 18 12 8" xfId="52861" xr:uid="{00000000-0005-0000-0000-000002D00000}"/>
    <cellStyle name="Nota 18 12 9" xfId="52862" xr:uid="{00000000-0005-0000-0000-000003D00000}"/>
    <cellStyle name="Nota 18 13" xfId="52863" xr:uid="{00000000-0005-0000-0000-000004D00000}"/>
    <cellStyle name="Nota 18 13 10" xfId="52864" xr:uid="{00000000-0005-0000-0000-000005D00000}"/>
    <cellStyle name="Nota 18 13 2" xfId="52865" xr:uid="{00000000-0005-0000-0000-000006D00000}"/>
    <cellStyle name="Nota 18 13 3" xfId="52866" xr:uid="{00000000-0005-0000-0000-000007D00000}"/>
    <cellStyle name="Nota 18 13 4" xfId="52867" xr:uid="{00000000-0005-0000-0000-000008D00000}"/>
    <cellStyle name="Nota 18 13 5" xfId="52868" xr:uid="{00000000-0005-0000-0000-000009D00000}"/>
    <cellStyle name="Nota 18 13 6" xfId="52869" xr:uid="{00000000-0005-0000-0000-00000AD00000}"/>
    <cellStyle name="Nota 18 13 7" xfId="52870" xr:uid="{00000000-0005-0000-0000-00000BD00000}"/>
    <cellStyle name="Nota 18 13 8" xfId="52871" xr:uid="{00000000-0005-0000-0000-00000CD00000}"/>
    <cellStyle name="Nota 18 13 9" xfId="52872" xr:uid="{00000000-0005-0000-0000-00000DD00000}"/>
    <cellStyle name="Nota 18 14" xfId="52873" xr:uid="{00000000-0005-0000-0000-00000ED00000}"/>
    <cellStyle name="Nota 18 14 2" xfId="52874" xr:uid="{00000000-0005-0000-0000-00000FD00000}"/>
    <cellStyle name="Nota 18 15" xfId="52875" xr:uid="{00000000-0005-0000-0000-000010D00000}"/>
    <cellStyle name="Nota 18 16" xfId="52876" xr:uid="{00000000-0005-0000-0000-000011D00000}"/>
    <cellStyle name="Nota 18 17" xfId="52877" xr:uid="{00000000-0005-0000-0000-000012D00000}"/>
    <cellStyle name="Nota 18 18" xfId="52878" xr:uid="{00000000-0005-0000-0000-000013D00000}"/>
    <cellStyle name="Nota 18 19" xfId="52879" xr:uid="{00000000-0005-0000-0000-000014D00000}"/>
    <cellStyle name="Nota 18 2" xfId="52880" xr:uid="{00000000-0005-0000-0000-000015D00000}"/>
    <cellStyle name="Nota 18 2 10" xfId="52881" xr:uid="{00000000-0005-0000-0000-000016D00000}"/>
    <cellStyle name="Nota 18 2 11" xfId="52882" xr:uid="{00000000-0005-0000-0000-000017D00000}"/>
    <cellStyle name="Nota 18 2 12" xfId="52883" xr:uid="{00000000-0005-0000-0000-000018D00000}"/>
    <cellStyle name="Nota 18 2 13" xfId="52884" xr:uid="{00000000-0005-0000-0000-000019D00000}"/>
    <cellStyle name="Nota 18 2 14" xfId="52885" xr:uid="{00000000-0005-0000-0000-00001AD00000}"/>
    <cellStyle name="Nota 18 2 15" xfId="52886" xr:uid="{00000000-0005-0000-0000-00001BD00000}"/>
    <cellStyle name="Nota 18 2 16" xfId="52887" xr:uid="{00000000-0005-0000-0000-00001CD00000}"/>
    <cellStyle name="Nota 18 2 17" xfId="52888" xr:uid="{00000000-0005-0000-0000-00001DD00000}"/>
    <cellStyle name="Nota 18 2 18" xfId="52889" xr:uid="{00000000-0005-0000-0000-00001ED00000}"/>
    <cellStyle name="Nota 18 2 19" xfId="52890" xr:uid="{00000000-0005-0000-0000-00001FD00000}"/>
    <cellStyle name="Nota 18 2 2" xfId="52891" xr:uid="{00000000-0005-0000-0000-000020D00000}"/>
    <cellStyle name="Nota 18 2 2 2" xfId="52892" xr:uid="{00000000-0005-0000-0000-000021D00000}"/>
    <cellStyle name="Nota 18 2 2 3" xfId="52893" xr:uid="{00000000-0005-0000-0000-000022D00000}"/>
    <cellStyle name="Nota 18 2 2 4" xfId="52894" xr:uid="{00000000-0005-0000-0000-000023D00000}"/>
    <cellStyle name="Nota 18 2 2 5" xfId="52895" xr:uid="{00000000-0005-0000-0000-000024D00000}"/>
    <cellStyle name="Nota 18 2 2 6" xfId="52896" xr:uid="{00000000-0005-0000-0000-000025D00000}"/>
    <cellStyle name="Nota 18 2 2 7" xfId="52897" xr:uid="{00000000-0005-0000-0000-000026D00000}"/>
    <cellStyle name="Nota 18 2 20" xfId="52898" xr:uid="{00000000-0005-0000-0000-000027D00000}"/>
    <cellStyle name="Nota 18 2 21" xfId="52899" xr:uid="{00000000-0005-0000-0000-000028D00000}"/>
    <cellStyle name="Nota 18 2 22" xfId="52900" xr:uid="{00000000-0005-0000-0000-000029D00000}"/>
    <cellStyle name="Nota 18 2 23" xfId="52901" xr:uid="{00000000-0005-0000-0000-00002AD00000}"/>
    <cellStyle name="Nota 18 2 24" xfId="52902" xr:uid="{00000000-0005-0000-0000-00002BD00000}"/>
    <cellStyle name="Nota 18 2 25" xfId="52903" xr:uid="{00000000-0005-0000-0000-00002CD00000}"/>
    <cellStyle name="Nota 18 2 26" xfId="52904" xr:uid="{00000000-0005-0000-0000-00002DD00000}"/>
    <cellStyle name="Nota 18 2 3" xfId="52905" xr:uid="{00000000-0005-0000-0000-00002ED00000}"/>
    <cellStyle name="Nota 18 2 3 2" xfId="52906" xr:uid="{00000000-0005-0000-0000-00002FD00000}"/>
    <cellStyle name="Nota 18 2 3 3" xfId="52907" xr:uid="{00000000-0005-0000-0000-000030D00000}"/>
    <cellStyle name="Nota 18 2 3 4" xfId="52908" xr:uid="{00000000-0005-0000-0000-000031D00000}"/>
    <cellStyle name="Nota 18 2 3 5" xfId="52909" xr:uid="{00000000-0005-0000-0000-000032D00000}"/>
    <cellStyle name="Nota 18 2 3 6" xfId="52910" xr:uid="{00000000-0005-0000-0000-000033D00000}"/>
    <cellStyle name="Nota 18 2 4" xfId="52911" xr:uid="{00000000-0005-0000-0000-000034D00000}"/>
    <cellStyle name="Nota 18 2 4 2" xfId="52912" xr:uid="{00000000-0005-0000-0000-000035D00000}"/>
    <cellStyle name="Nota 18 2 4 3" xfId="52913" xr:uid="{00000000-0005-0000-0000-000036D00000}"/>
    <cellStyle name="Nota 18 2 4 4" xfId="52914" xr:uid="{00000000-0005-0000-0000-000037D00000}"/>
    <cellStyle name="Nota 18 2 5" xfId="52915" xr:uid="{00000000-0005-0000-0000-000038D00000}"/>
    <cellStyle name="Nota 18 2 6" xfId="52916" xr:uid="{00000000-0005-0000-0000-000039D00000}"/>
    <cellStyle name="Nota 18 2 7" xfId="52917" xr:uid="{00000000-0005-0000-0000-00003AD00000}"/>
    <cellStyle name="Nota 18 2 8" xfId="52918" xr:uid="{00000000-0005-0000-0000-00003BD00000}"/>
    <cellStyle name="Nota 18 2 9" xfId="52919" xr:uid="{00000000-0005-0000-0000-00003CD00000}"/>
    <cellStyle name="Nota 18 20" xfId="52920" xr:uid="{00000000-0005-0000-0000-00003DD00000}"/>
    <cellStyle name="Nota 18 21" xfId="52921" xr:uid="{00000000-0005-0000-0000-00003ED00000}"/>
    <cellStyle name="Nota 18 22" xfId="52922" xr:uid="{00000000-0005-0000-0000-00003FD00000}"/>
    <cellStyle name="Nota 18 23" xfId="52923" xr:uid="{00000000-0005-0000-0000-000040D00000}"/>
    <cellStyle name="Nota 18 24" xfId="52924" xr:uid="{00000000-0005-0000-0000-000041D00000}"/>
    <cellStyle name="Nota 18 25" xfId="52925" xr:uid="{00000000-0005-0000-0000-000042D00000}"/>
    <cellStyle name="Nota 18 26" xfId="52926" xr:uid="{00000000-0005-0000-0000-000043D00000}"/>
    <cellStyle name="Nota 18 27" xfId="52927" xr:uid="{00000000-0005-0000-0000-000044D00000}"/>
    <cellStyle name="Nota 18 28" xfId="52928" xr:uid="{00000000-0005-0000-0000-000045D00000}"/>
    <cellStyle name="Nota 18 29" xfId="52929" xr:uid="{00000000-0005-0000-0000-000046D00000}"/>
    <cellStyle name="Nota 18 3" xfId="52930" xr:uid="{00000000-0005-0000-0000-000047D00000}"/>
    <cellStyle name="Nota 18 3 10" xfId="52931" xr:uid="{00000000-0005-0000-0000-000048D00000}"/>
    <cellStyle name="Nota 18 3 11" xfId="52932" xr:uid="{00000000-0005-0000-0000-000049D00000}"/>
    <cellStyle name="Nota 18 3 12" xfId="52933" xr:uid="{00000000-0005-0000-0000-00004AD00000}"/>
    <cellStyle name="Nota 18 3 13" xfId="52934" xr:uid="{00000000-0005-0000-0000-00004BD00000}"/>
    <cellStyle name="Nota 18 3 14" xfId="52935" xr:uid="{00000000-0005-0000-0000-00004CD00000}"/>
    <cellStyle name="Nota 18 3 15" xfId="52936" xr:uid="{00000000-0005-0000-0000-00004DD00000}"/>
    <cellStyle name="Nota 18 3 16" xfId="52937" xr:uid="{00000000-0005-0000-0000-00004ED00000}"/>
    <cellStyle name="Nota 18 3 17" xfId="52938" xr:uid="{00000000-0005-0000-0000-00004FD00000}"/>
    <cellStyle name="Nota 18 3 18" xfId="52939" xr:uid="{00000000-0005-0000-0000-000050D00000}"/>
    <cellStyle name="Nota 18 3 19" xfId="52940" xr:uid="{00000000-0005-0000-0000-000051D00000}"/>
    <cellStyle name="Nota 18 3 2" xfId="52941" xr:uid="{00000000-0005-0000-0000-000052D00000}"/>
    <cellStyle name="Nota 18 3 2 2" xfId="52942" xr:uid="{00000000-0005-0000-0000-000053D00000}"/>
    <cellStyle name="Nota 18 3 2 3" xfId="52943" xr:uid="{00000000-0005-0000-0000-000054D00000}"/>
    <cellStyle name="Nota 18 3 2 4" xfId="52944" xr:uid="{00000000-0005-0000-0000-000055D00000}"/>
    <cellStyle name="Nota 18 3 2 5" xfId="52945" xr:uid="{00000000-0005-0000-0000-000056D00000}"/>
    <cellStyle name="Nota 18 3 2 6" xfId="52946" xr:uid="{00000000-0005-0000-0000-000057D00000}"/>
    <cellStyle name="Nota 18 3 20" xfId="52947" xr:uid="{00000000-0005-0000-0000-000058D00000}"/>
    <cellStyle name="Nota 18 3 21" xfId="52948" xr:uid="{00000000-0005-0000-0000-000059D00000}"/>
    <cellStyle name="Nota 18 3 22" xfId="52949" xr:uid="{00000000-0005-0000-0000-00005AD00000}"/>
    <cellStyle name="Nota 18 3 23" xfId="52950" xr:uid="{00000000-0005-0000-0000-00005BD00000}"/>
    <cellStyle name="Nota 18 3 24" xfId="52951" xr:uid="{00000000-0005-0000-0000-00005CD00000}"/>
    <cellStyle name="Nota 18 3 25" xfId="52952" xr:uid="{00000000-0005-0000-0000-00005DD00000}"/>
    <cellStyle name="Nota 18 3 3" xfId="52953" xr:uid="{00000000-0005-0000-0000-00005ED00000}"/>
    <cellStyle name="Nota 18 3 3 2" xfId="52954" xr:uid="{00000000-0005-0000-0000-00005FD00000}"/>
    <cellStyle name="Nota 18 3 3 3" xfId="52955" xr:uid="{00000000-0005-0000-0000-000060D00000}"/>
    <cellStyle name="Nota 18 3 3 4" xfId="52956" xr:uid="{00000000-0005-0000-0000-000061D00000}"/>
    <cellStyle name="Nota 18 3 3 5" xfId="52957" xr:uid="{00000000-0005-0000-0000-000062D00000}"/>
    <cellStyle name="Nota 18 3 3 6" xfId="52958" xr:uid="{00000000-0005-0000-0000-000063D00000}"/>
    <cellStyle name="Nota 18 3 4" xfId="52959" xr:uid="{00000000-0005-0000-0000-000064D00000}"/>
    <cellStyle name="Nota 18 3 4 2" xfId="52960" xr:uid="{00000000-0005-0000-0000-000065D00000}"/>
    <cellStyle name="Nota 18 3 4 3" xfId="52961" xr:uid="{00000000-0005-0000-0000-000066D00000}"/>
    <cellStyle name="Nota 18 3 4 4" xfId="52962" xr:uid="{00000000-0005-0000-0000-000067D00000}"/>
    <cellStyle name="Nota 18 3 5" xfId="52963" xr:uid="{00000000-0005-0000-0000-000068D00000}"/>
    <cellStyle name="Nota 18 3 6" xfId="52964" xr:uid="{00000000-0005-0000-0000-000069D00000}"/>
    <cellStyle name="Nota 18 3 7" xfId="52965" xr:uid="{00000000-0005-0000-0000-00006AD00000}"/>
    <cellStyle name="Nota 18 3 8" xfId="52966" xr:uid="{00000000-0005-0000-0000-00006BD00000}"/>
    <cellStyle name="Nota 18 3 9" xfId="52967" xr:uid="{00000000-0005-0000-0000-00006CD00000}"/>
    <cellStyle name="Nota 18 30" xfId="52968" xr:uid="{00000000-0005-0000-0000-00006DD00000}"/>
    <cellStyle name="Nota 18 4" xfId="52969" xr:uid="{00000000-0005-0000-0000-00006ED00000}"/>
    <cellStyle name="Nota 18 4 10" xfId="52970" xr:uid="{00000000-0005-0000-0000-00006FD00000}"/>
    <cellStyle name="Nota 18 4 11" xfId="52971" xr:uid="{00000000-0005-0000-0000-000070D00000}"/>
    <cellStyle name="Nota 18 4 12" xfId="52972" xr:uid="{00000000-0005-0000-0000-000071D00000}"/>
    <cellStyle name="Nota 18 4 13" xfId="52973" xr:uid="{00000000-0005-0000-0000-000072D00000}"/>
    <cellStyle name="Nota 18 4 14" xfId="52974" xr:uid="{00000000-0005-0000-0000-000073D00000}"/>
    <cellStyle name="Nota 18 4 15" xfId="52975" xr:uid="{00000000-0005-0000-0000-000074D00000}"/>
    <cellStyle name="Nota 18 4 16" xfId="52976" xr:uid="{00000000-0005-0000-0000-000075D00000}"/>
    <cellStyle name="Nota 18 4 17" xfId="52977" xr:uid="{00000000-0005-0000-0000-000076D00000}"/>
    <cellStyle name="Nota 18 4 18" xfId="52978" xr:uid="{00000000-0005-0000-0000-000077D00000}"/>
    <cellStyle name="Nota 18 4 19" xfId="52979" xr:uid="{00000000-0005-0000-0000-000078D00000}"/>
    <cellStyle name="Nota 18 4 2" xfId="52980" xr:uid="{00000000-0005-0000-0000-000079D00000}"/>
    <cellStyle name="Nota 18 4 2 2" xfId="52981" xr:uid="{00000000-0005-0000-0000-00007AD00000}"/>
    <cellStyle name="Nota 18 4 2 3" xfId="52982" xr:uid="{00000000-0005-0000-0000-00007BD00000}"/>
    <cellStyle name="Nota 18 4 2 4" xfId="52983" xr:uid="{00000000-0005-0000-0000-00007CD00000}"/>
    <cellStyle name="Nota 18 4 2 5" xfId="52984" xr:uid="{00000000-0005-0000-0000-00007DD00000}"/>
    <cellStyle name="Nota 18 4 2 6" xfId="52985" xr:uid="{00000000-0005-0000-0000-00007ED00000}"/>
    <cellStyle name="Nota 18 4 20" xfId="52986" xr:uid="{00000000-0005-0000-0000-00007FD00000}"/>
    <cellStyle name="Nota 18 4 21" xfId="52987" xr:uid="{00000000-0005-0000-0000-000080D00000}"/>
    <cellStyle name="Nota 18 4 22" xfId="52988" xr:uid="{00000000-0005-0000-0000-000081D00000}"/>
    <cellStyle name="Nota 18 4 23" xfId="52989" xr:uid="{00000000-0005-0000-0000-000082D00000}"/>
    <cellStyle name="Nota 18 4 24" xfId="52990" xr:uid="{00000000-0005-0000-0000-000083D00000}"/>
    <cellStyle name="Nota 18 4 25" xfId="52991" xr:uid="{00000000-0005-0000-0000-000084D00000}"/>
    <cellStyle name="Nota 18 4 3" xfId="52992" xr:uid="{00000000-0005-0000-0000-000085D00000}"/>
    <cellStyle name="Nota 18 4 3 2" xfId="52993" xr:uid="{00000000-0005-0000-0000-000086D00000}"/>
    <cellStyle name="Nota 18 4 3 3" xfId="52994" xr:uid="{00000000-0005-0000-0000-000087D00000}"/>
    <cellStyle name="Nota 18 4 3 4" xfId="52995" xr:uid="{00000000-0005-0000-0000-000088D00000}"/>
    <cellStyle name="Nota 18 4 3 5" xfId="52996" xr:uid="{00000000-0005-0000-0000-000089D00000}"/>
    <cellStyle name="Nota 18 4 3 6" xfId="52997" xr:uid="{00000000-0005-0000-0000-00008AD00000}"/>
    <cellStyle name="Nota 18 4 4" xfId="52998" xr:uid="{00000000-0005-0000-0000-00008BD00000}"/>
    <cellStyle name="Nota 18 4 4 2" xfId="52999" xr:uid="{00000000-0005-0000-0000-00008CD00000}"/>
    <cellStyle name="Nota 18 4 4 3" xfId="53000" xr:uid="{00000000-0005-0000-0000-00008DD00000}"/>
    <cellStyle name="Nota 18 4 4 4" xfId="53001" xr:uid="{00000000-0005-0000-0000-00008ED00000}"/>
    <cellStyle name="Nota 18 4 5" xfId="53002" xr:uid="{00000000-0005-0000-0000-00008FD00000}"/>
    <cellStyle name="Nota 18 4 6" xfId="53003" xr:uid="{00000000-0005-0000-0000-000090D00000}"/>
    <cellStyle name="Nota 18 4 7" xfId="53004" xr:uid="{00000000-0005-0000-0000-000091D00000}"/>
    <cellStyle name="Nota 18 4 8" xfId="53005" xr:uid="{00000000-0005-0000-0000-000092D00000}"/>
    <cellStyle name="Nota 18 4 9" xfId="53006" xr:uid="{00000000-0005-0000-0000-000093D00000}"/>
    <cellStyle name="Nota 18 5" xfId="53007" xr:uid="{00000000-0005-0000-0000-000094D00000}"/>
    <cellStyle name="Nota 18 5 10" xfId="53008" xr:uid="{00000000-0005-0000-0000-000095D00000}"/>
    <cellStyle name="Nota 18 5 11" xfId="53009" xr:uid="{00000000-0005-0000-0000-000096D00000}"/>
    <cellStyle name="Nota 18 5 12" xfId="53010" xr:uid="{00000000-0005-0000-0000-000097D00000}"/>
    <cellStyle name="Nota 18 5 13" xfId="53011" xr:uid="{00000000-0005-0000-0000-000098D00000}"/>
    <cellStyle name="Nota 18 5 14" xfId="53012" xr:uid="{00000000-0005-0000-0000-000099D00000}"/>
    <cellStyle name="Nota 18 5 15" xfId="53013" xr:uid="{00000000-0005-0000-0000-00009AD00000}"/>
    <cellStyle name="Nota 18 5 16" xfId="53014" xr:uid="{00000000-0005-0000-0000-00009BD00000}"/>
    <cellStyle name="Nota 18 5 17" xfId="53015" xr:uid="{00000000-0005-0000-0000-00009CD00000}"/>
    <cellStyle name="Nota 18 5 18" xfId="53016" xr:uid="{00000000-0005-0000-0000-00009DD00000}"/>
    <cellStyle name="Nota 18 5 19" xfId="53017" xr:uid="{00000000-0005-0000-0000-00009ED00000}"/>
    <cellStyle name="Nota 18 5 2" xfId="53018" xr:uid="{00000000-0005-0000-0000-00009FD00000}"/>
    <cellStyle name="Nota 18 5 2 2" xfId="53019" xr:uid="{00000000-0005-0000-0000-0000A0D00000}"/>
    <cellStyle name="Nota 18 5 2 3" xfId="53020" xr:uid="{00000000-0005-0000-0000-0000A1D00000}"/>
    <cellStyle name="Nota 18 5 2 4" xfId="53021" xr:uid="{00000000-0005-0000-0000-0000A2D00000}"/>
    <cellStyle name="Nota 18 5 2 5" xfId="53022" xr:uid="{00000000-0005-0000-0000-0000A3D00000}"/>
    <cellStyle name="Nota 18 5 2 6" xfId="53023" xr:uid="{00000000-0005-0000-0000-0000A4D00000}"/>
    <cellStyle name="Nota 18 5 20" xfId="53024" xr:uid="{00000000-0005-0000-0000-0000A5D00000}"/>
    <cellStyle name="Nota 18 5 21" xfId="53025" xr:uid="{00000000-0005-0000-0000-0000A6D00000}"/>
    <cellStyle name="Nota 18 5 22" xfId="53026" xr:uid="{00000000-0005-0000-0000-0000A7D00000}"/>
    <cellStyle name="Nota 18 5 23" xfId="53027" xr:uid="{00000000-0005-0000-0000-0000A8D00000}"/>
    <cellStyle name="Nota 18 5 24" xfId="53028" xr:uid="{00000000-0005-0000-0000-0000A9D00000}"/>
    <cellStyle name="Nota 18 5 25" xfId="53029" xr:uid="{00000000-0005-0000-0000-0000AAD00000}"/>
    <cellStyle name="Nota 18 5 3" xfId="53030" xr:uid="{00000000-0005-0000-0000-0000ABD00000}"/>
    <cellStyle name="Nota 18 5 3 2" xfId="53031" xr:uid="{00000000-0005-0000-0000-0000ACD00000}"/>
    <cellStyle name="Nota 18 5 3 3" xfId="53032" xr:uid="{00000000-0005-0000-0000-0000ADD00000}"/>
    <cellStyle name="Nota 18 5 3 4" xfId="53033" xr:uid="{00000000-0005-0000-0000-0000AED00000}"/>
    <cellStyle name="Nota 18 5 3 5" xfId="53034" xr:uid="{00000000-0005-0000-0000-0000AFD00000}"/>
    <cellStyle name="Nota 18 5 3 6" xfId="53035" xr:uid="{00000000-0005-0000-0000-0000B0D00000}"/>
    <cellStyle name="Nota 18 5 4" xfId="53036" xr:uid="{00000000-0005-0000-0000-0000B1D00000}"/>
    <cellStyle name="Nota 18 5 4 2" xfId="53037" xr:uid="{00000000-0005-0000-0000-0000B2D00000}"/>
    <cellStyle name="Nota 18 5 4 3" xfId="53038" xr:uid="{00000000-0005-0000-0000-0000B3D00000}"/>
    <cellStyle name="Nota 18 5 4 4" xfId="53039" xr:uid="{00000000-0005-0000-0000-0000B4D00000}"/>
    <cellStyle name="Nota 18 5 5" xfId="53040" xr:uid="{00000000-0005-0000-0000-0000B5D00000}"/>
    <cellStyle name="Nota 18 5 6" xfId="53041" xr:uid="{00000000-0005-0000-0000-0000B6D00000}"/>
    <cellStyle name="Nota 18 5 7" xfId="53042" xr:uid="{00000000-0005-0000-0000-0000B7D00000}"/>
    <cellStyle name="Nota 18 5 8" xfId="53043" xr:uid="{00000000-0005-0000-0000-0000B8D00000}"/>
    <cellStyle name="Nota 18 5 9" xfId="53044" xr:uid="{00000000-0005-0000-0000-0000B9D00000}"/>
    <cellStyle name="Nota 18 6" xfId="53045" xr:uid="{00000000-0005-0000-0000-0000BAD00000}"/>
    <cellStyle name="Nota 18 6 10" xfId="53046" xr:uid="{00000000-0005-0000-0000-0000BBD00000}"/>
    <cellStyle name="Nota 18 6 11" xfId="53047" xr:uid="{00000000-0005-0000-0000-0000BCD00000}"/>
    <cellStyle name="Nota 18 6 12" xfId="53048" xr:uid="{00000000-0005-0000-0000-0000BDD00000}"/>
    <cellStyle name="Nota 18 6 13" xfId="53049" xr:uid="{00000000-0005-0000-0000-0000BED00000}"/>
    <cellStyle name="Nota 18 6 14" xfId="53050" xr:uid="{00000000-0005-0000-0000-0000BFD00000}"/>
    <cellStyle name="Nota 18 6 15" xfId="53051" xr:uid="{00000000-0005-0000-0000-0000C0D00000}"/>
    <cellStyle name="Nota 18 6 16" xfId="53052" xr:uid="{00000000-0005-0000-0000-0000C1D00000}"/>
    <cellStyle name="Nota 18 6 17" xfId="53053" xr:uid="{00000000-0005-0000-0000-0000C2D00000}"/>
    <cellStyle name="Nota 18 6 18" xfId="53054" xr:uid="{00000000-0005-0000-0000-0000C3D00000}"/>
    <cellStyle name="Nota 18 6 2" xfId="53055" xr:uid="{00000000-0005-0000-0000-0000C4D00000}"/>
    <cellStyle name="Nota 18 6 3" xfId="53056" xr:uid="{00000000-0005-0000-0000-0000C5D00000}"/>
    <cellStyle name="Nota 18 6 4" xfId="53057" xr:uid="{00000000-0005-0000-0000-0000C6D00000}"/>
    <cellStyle name="Nota 18 6 5" xfId="53058" xr:uid="{00000000-0005-0000-0000-0000C7D00000}"/>
    <cellStyle name="Nota 18 6 6" xfId="53059" xr:uid="{00000000-0005-0000-0000-0000C8D00000}"/>
    <cellStyle name="Nota 18 6 7" xfId="53060" xr:uid="{00000000-0005-0000-0000-0000C9D00000}"/>
    <cellStyle name="Nota 18 6 8" xfId="53061" xr:uid="{00000000-0005-0000-0000-0000CAD00000}"/>
    <cellStyle name="Nota 18 6 9" xfId="53062" xr:uid="{00000000-0005-0000-0000-0000CBD00000}"/>
    <cellStyle name="Nota 18 7" xfId="53063" xr:uid="{00000000-0005-0000-0000-0000CCD00000}"/>
    <cellStyle name="Nota 18 7 10" xfId="53064" xr:uid="{00000000-0005-0000-0000-0000CDD00000}"/>
    <cellStyle name="Nota 18 7 11" xfId="53065" xr:uid="{00000000-0005-0000-0000-0000CED00000}"/>
    <cellStyle name="Nota 18 7 12" xfId="53066" xr:uid="{00000000-0005-0000-0000-0000CFD00000}"/>
    <cellStyle name="Nota 18 7 13" xfId="53067" xr:uid="{00000000-0005-0000-0000-0000D0D00000}"/>
    <cellStyle name="Nota 18 7 14" xfId="53068" xr:uid="{00000000-0005-0000-0000-0000D1D00000}"/>
    <cellStyle name="Nota 18 7 15" xfId="53069" xr:uid="{00000000-0005-0000-0000-0000D2D00000}"/>
    <cellStyle name="Nota 18 7 16" xfId="53070" xr:uid="{00000000-0005-0000-0000-0000D3D00000}"/>
    <cellStyle name="Nota 18 7 17" xfId="53071" xr:uid="{00000000-0005-0000-0000-0000D4D00000}"/>
    <cellStyle name="Nota 18 7 18" xfId="53072" xr:uid="{00000000-0005-0000-0000-0000D5D00000}"/>
    <cellStyle name="Nota 18 7 2" xfId="53073" xr:uid="{00000000-0005-0000-0000-0000D6D00000}"/>
    <cellStyle name="Nota 18 7 3" xfId="53074" xr:uid="{00000000-0005-0000-0000-0000D7D00000}"/>
    <cellStyle name="Nota 18 7 4" xfId="53075" xr:uid="{00000000-0005-0000-0000-0000D8D00000}"/>
    <cellStyle name="Nota 18 7 5" xfId="53076" xr:uid="{00000000-0005-0000-0000-0000D9D00000}"/>
    <cellStyle name="Nota 18 7 6" xfId="53077" xr:uid="{00000000-0005-0000-0000-0000DAD00000}"/>
    <cellStyle name="Nota 18 7 7" xfId="53078" xr:uid="{00000000-0005-0000-0000-0000DBD00000}"/>
    <cellStyle name="Nota 18 7 8" xfId="53079" xr:uid="{00000000-0005-0000-0000-0000DCD00000}"/>
    <cellStyle name="Nota 18 7 9" xfId="53080" xr:uid="{00000000-0005-0000-0000-0000DDD00000}"/>
    <cellStyle name="Nota 18 8" xfId="53081" xr:uid="{00000000-0005-0000-0000-0000DED00000}"/>
    <cellStyle name="Nota 18 8 10" xfId="53082" xr:uid="{00000000-0005-0000-0000-0000DFD00000}"/>
    <cellStyle name="Nota 18 8 11" xfId="53083" xr:uid="{00000000-0005-0000-0000-0000E0D00000}"/>
    <cellStyle name="Nota 18 8 12" xfId="53084" xr:uid="{00000000-0005-0000-0000-0000E1D00000}"/>
    <cellStyle name="Nota 18 8 13" xfId="53085" xr:uid="{00000000-0005-0000-0000-0000E2D00000}"/>
    <cellStyle name="Nota 18 8 14" xfId="53086" xr:uid="{00000000-0005-0000-0000-0000E3D00000}"/>
    <cellStyle name="Nota 18 8 15" xfId="53087" xr:uid="{00000000-0005-0000-0000-0000E4D00000}"/>
    <cellStyle name="Nota 18 8 16" xfId="53088" xr:uid="{00000000-0005-0000-0000-0000E5D00000}"/>
    <cellStyle name="Nota 18 8 2" xfId="53089" xr:uid="{00000000-0005-0000-0000-0000E6D00000}"/>
    <cellStyle name="Nota 18 8 3" xfId="53090" xr:uid="{00000000-0005-0000-0000-0000E7D00000}"/>
    <cellStyle name="Nota 18 8 4" xfId="53091" xr:uid="{00000000-0005-0000-0000-0000E8D00000}"/>
    <cellStyle name="Nota 18 8 5" xfId="53092" xr:uid="{00000000-0005-0000-0000-0000E9D00000}"/>
    <cellStyle name="Nota 18 8 6" xfId="53093" xr:uid="{00000000-0005-0000-0000-0000EAD00000}"/>
    <cellStyle name="Nota 18 8 7" xfId="53094" xr:uid="{00000000-0005-0000-0000-0000EBD00000}"/>
    <cellStyle name="Nota 18 8 8" xfId="53095" xr:uid="{00000000-0005-0000-0000-0000ECD00000}"/>
    <cellStyle name="Nota 18 8 9" xfId="53096" xr:uid="{00000000-0005-0000-0000-0000EDD00000}"/>
    <cellStyle name="Nota 18 9" xfId="53097" xr:uid="{00000000-0005-0000-0000-0000EED00000}"/>
    <cellStyle name="Nota 18 9 10" xfId="53098" xr:uid="{00000000-0005-0000-0000-0000EFD00000}"/>
    <cellStyle name="Nota 18 9 11" xfId="53099" xr:uid="{00000000-0005-0000-0000-0000F0D00000}"/>
    <cellStyle name="Nota 18 9 12" xfId="53100" xr:uid="{00000000-0005-0000-0000-0000F1D00000}"/>
    <cellStyle name="Nota 18 9 13" xfId="53101" xr:uid="{00000000-0005-0000-0000-0000F2D00000}"/>
    <cellStyle name="Nota 18 9 14" xfId="53102" xr:uid="{00000000-0005-0000-0000-0000F3D00000}"/>
    <cellStyle name="Nota 18 9 15" xfId="53103" xr:uid="{00000000-0005-0000-0000-0000F4D00000}"/>
    <cellStyle name="Nota 18 9 16" xfId="53104" xr:uid="{00000000-0005-0000-0000-0000F5D00000}"/>
    <cellStyle name="Nota 18 9 2" xfId="53105" xr:uid="{00000000-0005-0000-0000-0000F6D00000}"/>
    <cellStyle name="Nota 18 9 3" xfId="53106" xr:uid="{00000000-0005-0000-0000-0000F7D00000}"/>
    <cellStyle name="Nota 18 9 4" xfId="53107" xr:uid="{00000000-0005-0000-0000-0000F8D00000}"/>
    <cellStyle name="Nota 18 9 5" xfId="53108" xr:uid="{00000000-0005-0000-0000-0000F9D00000}"/>
    <cellStyle name="Nota 18 9 6" xfId="53109" xr:uid="{00000000-0005-0000-0000-0000FAD00000}"/>
    <cellStyle name="Nota 18 9 7" xfId="53110" xr:uid="{00000000-0005-0000-0000-0000FBD00000}"/>
    <cellStyle name="Nota 18 9 8" xfId="53111" xr:uid="{00000000-0005-0000-0000-0000FCD00000}"/>
    <cellStyle name="Nota 18 9 9" xfId="53112" xr:uid="{00000000-0005-0000-0000-0000FDD00000}"/>
    <cellStyle name="Nota 18_2140101004" xfId="53113" xr:uid="{00000000-0005-0000-0000-0000FED00000}"/>
    <cellStyle name="Nota 180" xfId="53114" xr:uid="{00000000-0005-0000-0000-0000FFD00000}"/>
    <cellStyle name="Nota 180 2" xfId="53115" xr:uid="{00000000-0005-0000-0000-000000D10000}"/>
    <cellStyle name="Nota 180 3" xfId="53116" xr:uid="{00000000-0005-0000-0000-000001D10000}"/>
    <cellStyle name="Nota 180 4" xfId="53117" xr:uid="{00000000-0005-0000-0000-000002D10000}"/>
    <cellStyle name="Nota 180 5" xfId="53118" xr:uid="{00000000-0005-0000-0000-000003D10000}"/>
    <cellStyle name="Nota 180 6" xfId="53119" xr:uid="{00000000-0005-0000-0000-000004D10000}"/>
    <cellStyle name="Nota 180 7" xfId="53120" xr:uid="{00000000-0005-0000-0000-000005D10000}"/>
    <cellStyle name="Nota 180 8" xfId="53121" xr:uid="{00000000-0005-0000-0000-000006D10000}"/>
    <cellStyle name="Nota 180 9" xfId="53122" xr:uid="{00000000-0005-0000-0000-000007D10000}"/>
    <cellStyle name="Nota 181" xfId="53123" xr:uid="{00000000-0005-0000-0000-000008D10000}"/>
    <cellStyle name="Nota 181 2" xfId="53124" xr:uid="{00000000-0005-0000-0000-000009D10000}"/>
    <cellStyle name="Nota 181 3" xfId="53125" xr:uid="{00000000-0005-0000-0000-00000AD10000}"/>
    <cellStyle name="Nota 181 4" xfId="53126" xr:uid="{00000000-0005-0000-0000-00000BD10000}"/>
    <cellStyle name="Nota 181 5" xfId="53127" xr:uid="{00000000-0005-0000-0000-00000CD10000}"/>
    <cellStyle name="Nota 181 6" xfId="53128" xr:uid="{00000000-0005-0000-0000-00000DD10000}"/>
    <cellStyle name="Nota 181 7" xfId="53129" xr:uid="{00000000-0005-0000-0000-00000ED10000}"/>
    <cellStyle name="Nota 181 8" xfId="53130" xr:uid="{00000000-0005-0000-0000-00000FD10000}"/>
    <cellStyle name="Nota 181 9" xfId="53131" xr:uid="{00000000-0005-0000-0000-000010D10000}"/>
    <cellStyle name="Nota 182" xfId="53132" xr:uid="{00000000-0005-0000-0000-000011D10000}"/>
    <cellStyle name="Nota 182 2" xfId="53133" xr:uid="{00000000-0005-0000-0000-000012D10000}"/>
    <cellStyle name="Nota 182 3" xfId="53134" xr:uid="{00000000-0005-0000-0000-000013D10000}"/>
    <cellStyle name="Nota 182 4" xfId="53135" xr:uid="{00000000-0005-0000-0000-000014D10000}"/>
    <cellStyle name="Nota 182 5" xfId="53136" xr:uid="{00000000-0005-0000-0000-000015D10000}"/>
    <cellStyle name="Nota 182 6" xfId="53137" xr:uid="{00000000-0005-0000-0000-000016D10000}"/>
    <cellStyle name="Nota 182 7" xfId="53138" xr:uid="{00000000-0005-0000-0000-000017D10000}"/>
    <cellStyle name="Nota 182 8" xfId="53139" xr:uid="{00000000-0005-0000-0000-000018D10000}"/>
    <cellStyle name="Nota 182 9" xfId="53140" xr:uid="{00000000-0005-0000-0000-000019D10000}"/>
    <cellStyle name="Nota 183" xfId="53141" xr:uid="{00000000-0005-0000-0000-00001AD10000}"/>
    <cellStyle name="Nota 183 2" xfId="53142" xr:uid="{00000000-0005-0000-0000-00001BD10000}"/>
    <cellStyle name="Nota 183 3" xfId="53143" xr:uid="{00000000-0005-0000-0000-00001CD10000}"/>
    <cellStyle name="Nota 183 4" xfId="53144" xr:uid="{00000000-0005-0000-0000-00001DD10000}"/>
    <cellStyle name="Nota 183 5" xfId="53145" xr:uid="{00000000-0005-0000-0000-00001ED10000}"/>
    <cellStyle name="Nota 183 6" xfId="53146" xr:uid="{00000000-0005-0000-0000-00001FD10000}"/>
    <cellStyle name="Nota 183 7" xfId="53147" xr:uid="{00000000-0005-0000-0000-000020D10000}"/>
    <cellStyle name="Nota 183 8" xfId="53148" xr:uid="{00000000-0005-0000-0000-000021D10000}"/>
    <cellStyle name="Nota 183 9" xfId="53149" xr:uid="{00000000-0005-0000-0000-000022D10000}"/>
    <cellStyle name="Nota 184" xfId="53150" xr:uid="{00000000-0005-0000-0000-000023D10000}"/>
    <cellStyle name="Nota 184 2" xfId="53151" xr:uid="{00000000-0005-0000-0000-000024D10000}"/>
    <cellStyle name="Nota 184 3" xfId="53152" xr:uid="{00000000-0005-0000-0000-000025D10000}"/>
    <cellStyle name="Nota 184 4" xfId="53153" xr:uid="{00000000-0005-0000-0000-000026D10000}"/>
    <cellStyle name="Nota 184 5" xfId="53154" xr:uid="{00000000-0005-0000-0000-000027D10000}"/>
    <cellStyle name="Nota 184 6" xfId="53155" xr:uid="{00000000-0005-0000-0000-000028D10000}"/>
    <cellStyle name="Nota 184 7" xfId="53156" xr:uid="{00000000-0005-0000-0000-000029D10000}"/>
    <cellStyle name="Nota 184 8" xfId="53157" xr:uid="{00000000-0005-0000-0000-00002AD10000}"/>
    <cellStyle name="Nota 184 9" xfId="53158" xr:uid="{00000000-0005-0000-0000-00002BD10000}"/>
    <cellStyle name="Nota 185" xfId="53159" xr:uid="{00000000-0005-0000-0000-00002CD10000}"/>
    <cellStyle name="Nota 185 2" xfId="53160" xr:uid="{00000000-0005-0000-0000-00002DD10000}"/>
    <cellStyle name="Nota 185 3" xfId="53161" xr:uid="{00000000-0005-0000-0000-00002ED10000}"/>
    <cellStyle name="Nota 185 4" xfId="53162" xr:uid="{00000000-0005-0000-0000-00002FD10000}"/>
    <cellStyle name="Nota 185 5" xfId="53163" xr:uid="{00000000-0005-0000-0000-000030D10000}"/>
    <cellStyle name="Nota 185 6" xfId="53164" xr:uid="{00000000-0005-0000-0000-000031D10000}"/>
    <cellStyle name="Nota 185 7" xfId="53165" xr:uid="{00000000-0005-0000-0000-000032D10000}"/>
    <cellStyle name="Nota 185 8" xfId="53166" xr:uid="{00000000-0005-0000-0000-000033D10000}"/>
    <cellStyle name="Nota 185 9" xfId="53167" xr:uid="{00000000-0005-0000-0000-000034D10000}"/>
    <cellStyle name="Nota 186" xfId="53168" xr:uid="{00000000-0005-0000-0000-000035D10000}"/>
    <cellStyle name="Nota 186 2" xfId="53169" xr:uid="{00000000-0005-0000-0000-000036D10000}"/>
    <cellStyle name="Nota 186 3" xfId="53170" xr:uid="{00000000-0005-0000-0000-000037D10000}"/>
    <cellStyle name="Nota 186 4" xfId="53171" xr:uid="{00000000-0005-0000-0000-000038D10000}"/>
    <cellStyle name="Nota 186 5" xfId="53172" xr:uid="{00000000-0005-0000-0000-000039D10000}"/>
    <cellStyle name="Nota 186 6" xfId="53173" xr:uid="{00000000-0005-0000-0000-00003AD10000}"/>
    <cellStyle name="Nota 186 7" xfId="53174" xr:uid="{00000000-0005-0000-0000-00003BD10000}"/>
    <cellStyle name="Nota 186 8" xfId="53175" xr:uid="{00000000-0005-0000-0000-00003CD10000}"/>
    <cellStyle name="Nota 186 9" xfId="53176" xr:uid="{00000000-0005-0000-0000-00003DD10000}"/>
    <cellStyle name="Nota 187" xfId="53177" xr:uid="{00000000-0005-0000-0000-00003ED10000}"/>
    <cellStyle name="Nota 187 2" xfId="53178" xr:uid="{00000000-0005-0000-0000-00003FD10000}"/>
    <cellStyle name="Nota 187 3" xfId="53179" xr:uid="{00000000-0005-0000-0000-000040D10000}"/>
    <cellStyle name="Nota 187 4" xfId="53180" xr:uid="{00000000-0005-0000-0000-000041D10000}"/>
    <cellStyle name="Nota 187 5" xfId="53181" xr:uid="{00000000-0005-0000-0000-000042D10000}"/>
    <cellStyle name="Nota 187 6" xfId="53182" xr:uid="{00000000-0005-0000-0000-000043D10000}"/>
    <cellStyle name="Nota 187 7" xfId="53183" xr:uid="{00000000-0005-0000-0000-000044D10000}"/>
    <cellStyle name="Nota 187 8" xfId="53184" xr:uid="{00000000-0005-0000-0000-000045D10000}"/>
    <cellStyle name="Nota 187 9" xfId="53185" xr:uid="{00000000-0005-0000-0000-000046D10000}"/>
    <cellStyle name="Nota 188" xfId="53186" xr:uid="{00000000-0005-0000-0000-000047D10000}"/>
    <cellStyle name="Nota 188 2" xfId="53187" xr:uid="{00000000-0005-0000-0000-000048D10000}"/>
    <cellStyle name="Nota 188 3" xfId="53188" xr:uid="{00000000-0005-0000-0000-000049D10000}"/>
    <cellStyle name="Nota 188 4" xfId="53189" xr:uid="{00000000-0005-0000-0000-00004AD10000}"/>
    <cellStyle name="Nota 188 5" xfId="53190" xr:uid="{00000000-0005-0000-0000-00004BD10000}"/>
    <cellStyle name="Nota 188 6" xfId="53191" xr:uid="{00000000-0005-0000-0000-00004CD10000}"/>
    <cellStyle name="Nota 188 7" xfId="53192" xr:uid="{00000000-0005-0000-0000-00004DD10000}"/>
    <cellStyle name="Nota 188 8" xfId="53193" xr:uid="{00000000-0005-0000-0000-00004ED10000}"/>
    <cellStyle name="Nota 188 9" xfId="53194" xr:uid="{00000000-0005-0000-0000-00004FD10000}"/>
    <cellStyle name="Nota 189" xfId="53195" xr:uid="{00000000-0005-0000-0000-000050D10000}"/>
    <cellStyle name="Nota 189 2" xfId="53196" xr:uid="{00000000-0005-0000-0000-000051D10000}"/>
    <cellStyle name="Nota 189 3" xfId="53197" xr:uid="{00000000-0005-0000-0000-000052D10000}"/>
    <cellStyle name="Nota 189 4" xfId="53198" xr:uid="{00000000-0005-0000-0000-000053D10000}"/>
    <cellStyle name="Nota 189 5" xfId="53199" xr:uid="{00000000-0005-0000-0000-000054D10000}"/>
    <cellStyle name="Nota 189 6" xfId="53200" xr:uid="{00000000-0005-0000-0000-000055D10000}"/>
    <cellStyle name="Nota 189 7" xfId="53201" xr:uid="{00000000-0005-0000-0000-000056D10000}"/>
    <cellStyle name="Nota 189 8" xfId="53202" xr:uid="{00000000-0005-0000-0000-000057D10000}"/>
    <cellStyle name="Nota 189 9" xfId="53203" xr:uid="{00000000-0005-0000-0000-000058D10000}"/>
    <cellStyle name="Nota 19" xfId="53204" xr:uid="{00000000-0005-0000-0000-000059D10000}"/>
    <cellStyle name="Nota 19 10" xfId="53205" xr:uid="{00000000-0005-0000-0000-00005AD10000}"/>
    <cellStyle name="Nota 19 10 2" xfId="53206" xr:uid="{00000000-0005-0000-0000-00005BD10000}"/>
    <cellStyle name="Nota 19 11" xfId="53207" xr:uid="{00000000-0005-0000-0000-00005CD10000}"/>
    <cellStyle name="Nota 19 11 2" xfId="53208" xr:uid="{00000000-0005-0000-0000-00005DD10000}"/>
    <cellStyle name="Nota 19 12" xfId="53209" xr:uid="{00000000-0005-0000-0000-00005ED10000}"/>
    <cellStyle name="Nota 19 12 2" xfId="53210" xr:uid="{00000000-0005-0000-0000-00005FD10000}"/>
    <cellStyle name="Nota 19 13" xfId="53211" xr:uid="{00000000-0005-0000-0000-000060D10000}"/>
    <cellStyle name="Nota 19 13 2" xfId="53212" xr:uid="{00000000-0005-0000-0000-000061D10000}"/>
    <cellStyle name="Nota 19 14" xfId="53213" xr:uid="{00000000-0005-0000-0000-000062D10000}"/>
    <cellStyle name="Nota 19 14 2" xfId="53214" xr:uid="{00000000-0005-0000-0000-000063D10000}"/>
    <cellStyle name="Nota 19 15" xfId="53215" xr:uid="{00000000-0005-0000-0000-000064D10000}"/>
    <cellStyle name="Nota 19 16" xfId="53216" xr:uid="{00000000-0005-0000-0000-000065D10000}"/>
    <cellStyle name="Nota 19 17" xfId="53217" xr:uid="{00000000-0005-0000-0000-000066D10000}"/>
    <cellStyle name="Nota 19 18" xfId="53218" xr:uid="{00000000-0005-0000-0000-000067D10000}"/>
    <cellStyle name="Nota 19 19" xfId="53219" xr:uid="{00000000-0005-0000-0000-000068D10000}"/>
    <cellStyle name="Nota 19 2" xfId="53220" xr:uid="{00000000-0005-0000-0000-000069D10000}"/>
    <cellStyle name="Nota 19 2 10" xfId="53221" xr:uid="{00000000-0005-0000-0000-00006AD10000}"/>
    <cellStyle name="Nota 19 2 11" xfId="53222" xr:uid="{00000000-0005-0000-0000-00006BD10000}"/>
    <cellStyle name="Nota 19 2 12" xfId="53223" xr:uid="{00000000-0005-0000-0000-00006CD10000}"/>
    <cellStyle name="Nota 19 2 13" xfId="53224" xr:uid="{00000000-0005-0000-0000-00006DD10000}"/>
    <cellStyle name="Nota 19 2 14" xfId="53225" xr:uid="{00000000-0005-0000-0000-00006ED10000}"/>
    <cellStyle name="Nota 19 2 15" xfId="53226" xr:uid="{00000000-0005-0000-0000-00006FD10000}"/>
    <cellStyle name="Nota 19 2 16" xfId="53227" xr:uid="{00000000-0005-0000-0000-000070D10000}"/>
    <cellStyle name="Nota 19 2 17" xfId="53228" xr:uid="{00000000-0005-0000-0000-000071D10000}"/>
    <cellStyle name="Nota 19 2 18" xfId="53229" xr:uid="{00000000-0005-0000-0000-000072D10000}"/>
    <cellStyle name="Nota 19 2 19" xfId="53230" xr:uid="{00000000-0005-0000-0000-000073D10000}"/>
    <cellStyle name="Nota 19 2 2" xfId="53231" xr:uid="{00000000-0005-0000-0000-000074D10000}"/>
    <cellStyle name="Nota 19 2 2 2" xfId="53232" xr:uid="{00000000-0005-0000-0000-000075D10000}"/>
    <cellStyle name="Nota 19 2 2 3" xfId="53233" xr:uid="{00000000-0005-0000-0000-000076D10000}"/>
    <cellStyle name="Nota 19 2 2 4" xfId="53234" xr:uid="{00000000-0005-0000-0000-000077D10000}"/>
    <cellStyle name="Nota 19 2 2 5" xfId="53235" xr:uid="{00000000-0005-0000-0000-000078D10000}"/>
    <cellStyle name="Nota 19 2 2 6" xfId="53236" xr:uid="{00000000-0005-0000-0000-000079D10000}"/>
    <cellStyle name="Nota 19 2 2 7" xfId="53237" xr:uid="{00000000-0005-0000-0000-00007AD10000}"/>
    <cellStyle name="Nota 19 2 20" xfId="53238" xr:uid="{00000000-0005-0000-0000-00007BD10000}"/>
    <cellStyle name="Nota 19 2 21" xfId="53239" xr:uid="{00000000-0005-0000-0000-00007CD10000}"/>
    <cellStyle name="Nota 19 2 22" xfId="53240" xr:uid="{00000000-0005-0000-0000-00007DD10000}"/>
    <cellStyle name="Nota 19 2 23" xfId="53241" xr:uid="{00000000-0005-0000-0000-00007ED10000}"/>
    <cellStyle name="Nota 19 2 24" xfId="53242" xr:uid="{00000000-0005-0000-0000-00007FD10000}"/>
    <cellStyle name="Nota 19 2 25" xfId="53243" xr:uid="{00000000-0005-0000-0000-000080D10000}"/>
    <cellStyle name="Nota 19 2 26" xfId="53244" xr:uid="{00000000-0005-0000-0000-000081D10000}"/>
    <cellStyle name="Nota 19 2 3" xfId="53245" xr:uid="{00000000-0005-0000-0000-000082D10000}"/>
    <cellStyle name="Nota 19 2 3 2" xfId="53246" xr:uid="{00000000-0005-0000-0000-000083D10000}"/>
    <cellStyle name="Nota 19 2 3 3" xfId="53247" xr:uid="{00000000-0005-0000-0000-000084D10000}"/>
    <cellStyle name="Nota 19 2 3 4" xfId="53248" xr:uid="{00000000-0005-0000-0000-000085D10000}"/>
    <cellStyle name="Nota 19 2 3 5" xfId="53249" xr:uid="{00000000-0005-0000-0000-000086D10000}"/>
    <cellStyle name="Nota 19 2 3 6" xfId="53250" xr:uid="{00000000-0005-0000-0000-000087D10000}"/>
    <cellStyle name="Nota 19 2 4" xfId="53251" xr:uid="{00000000-0005-0000-0000-000088D10000}"/>
    <cellStyle name="Nota 19 2 4 2" xfId="53252" xr:uid="{00000000-0005-0000-0000-000089D10000}"/>
    <cellStyle name="Nota 19 2 4 3" xfId="53253" xr:uid="{00000000-0005-0000-0000-00008AD10000}"/>
    <cellStyle name="Nota 19 2 4 4" xfId="53254" xr:uid="{00000000-0005-0000-0000-00008BD10000}"/>
    <cellStyle name="Nota 19 2 5" xfId="53255" xr:uid="{00000000-0005-0000-0000-00008CD10000}"/>
    <cellStyle name="Nota 19 2 6" xfId="53256" xr:uid="{00000000-0005-0000-0000-00008DD10000}"/>
    <cellStyle name="Nota 19 2 7" xfId="53257" xr:uid="{00000000-0005-0000-0000-00008ED10000}"/>
    <cellStyle name="Nota 19 2 8" xfId="53258" xr:uid="{00000000-0005-0000-0000-00008FD10000}"/>
    <cellStyle name="Nota 19 2 9" xfId="53259" xr:uid="{00000000-0005-0000-0000-000090D10000}"/>
    <cellStyle name="Nota 19 20" xfId="53260" xr:uid="{00000000-0005-0000-0000-000091D10000}"/>
    <cellStyle name="Nota 19 21" xfId="53261" xr:uid="{00000000-0005-0000-0000-000092D10000}"/>
    <cellStyle name="Nota 19 22" xfId="53262" xr:uid="{00000000-0005-0000-0000-000093D10000}"/>
    <cellStyle name="Nota 19 23" xfId="53263" xr:uid="{00000000-0005-0000-0000-000094D10000}"/>
    <cellStyle name="Nota 19 24" xfId="53264" xr:uid="{00000000-0005-0000-0000-000095D10000}"/>
    <cellStyle name="Nota 19 25" xfId="53265" xr:uid="{00000000-0005-0000-0000-000096D10000}"/>
    <cellStyle name="Nota 19 26" xfId="53266" xr:uid="{00000000-0005-0000-0000-000097D10000}"/>
    <cellStyle name="Nota 19 27" xfId="53267" xr:uid="{00000000-0005-0000-0000-000098D10000}"/>
    <cellStyle name="Nota 19 28" xfId="53268" xr:uid="{00000000-0005-0000-0000-000099D10000}"/>
    <cellStyle name="Nota 19 3" xfId="53269" xr:uid="{00000000-0005-0000-0000-00009AD10000}"/>
    <cellStyle name="Nota 19 3 10" xfId="53270" xr:uid="{00000000-0005-0000-0000-00009BD10000}"/>
    <cellStyle name="Nota 19 3 11" xfId="53271" xr:uid="{00000000-0005-0000-0000-00009CD10000}"/>
    <cellStyle name="Nota 19 3 12" xfId="53272" xr:uid="{00000000-0005-0000-0000-00009DD10000}"/>
    <cellStyle name="Nota 19 3 13" xfId="53273" xr:uid="{00000000-0005-0000-0000-00009ED10000}"/>
    <cellStyle name="Nota 19 3 14" xfId="53274" xr:uid="{00000000-0005-0000-0000-00009FD10000}"/>
    <cellStyle name="Nota 19 3 15" xfId="53275" xr:uid="{00000000-0005-0000-0000-0000A0D10000}"/>
    <cellStyle name="Nota 19 3 16" xfId="53276" xr:uid="{00000000-0005-0000-0000-0000A1D10000}"/>
    <cellStyle name="Nota 19 3 17" xfId="53277" xr:uid="{00000000-0005-0000-0000-0000A2D10000}"/>
    <cellStyle name="Nota 19 3 18" xfId="53278" xr:uid="{00000000-0005-0000-0000-0000A3D10000}"/>
    <cellStyle name="Nota 19 3 19" xfId="53279" xr:uid="{00000000-0005-0000-0000-0000A4D10000}"/>
    <cellStyle name="Nota 19 3 2" xfId="53280" xr:uid="{00000000-0005-0000-0000-0000A5D10000}"/>
    <cellStyle name="Nota 19 3 2 2" xfId="53281" xr:uid="{00000000-0005-0000-0000-0000A6D10000}"/>
    <cellStyle name="Nota 19 3 2 3" xfId="53282" xr:uid="{00000000-0005-0000-0000-0000A7D10000}"/>
    <cellStyle name="Nota 19 3 2 4" xfId="53283" xr:uid="{00000000-0005-0000-0000-0000A8D10000}"/>
    <cellStyle name="Nota 19 3 2 5" xfId="53284" xr:uid="{00000000-0005-0000-0000-0000A9D10000}"/>
    <cellStyle name="Nota 19 3 2 6" xfId="53285" xr:uid="{00000000-0005-0000-0000-0000AAD10000}"/>
    <cellStyle name="Nota 19 3 20" xfId="53286" xr:uid="{00000000-0005-0000-0000-0000ABD10000}"/>
    <cellStyle name="Nota 19 3 21" xfId="53287" xr:uid="{00000000-0005-0000-0000-0000ACD10000}"/>
    <cellStyle name="Nota 19 3 22" xfId="53288" xr:uid="{00000000-0005-0000-0000-0000ADD10000}"/>
    <cellStyle name="Nota 19 3 23" xfId="53289" xr:uid="{00000000-0005-0000-0000-0000AED10000}"/>
    <cellStyle name="Nota 19 3 24" xfId="53290" xr:uid="{00000000-0005-0000-0000-0000AFD10000}"/>
    <cellStyle name="Nota 19 3 25" xfId="53291" xr:uid="{00000000-0005-0000-0000-0000B0D10000}"/>
    <cellStyle name="Nota 19 3 3" xfId="53292" xr:uid="{00000000-0005-0000-0000-0000B1D10000}"/>
    <cellStyle name="Nota 19 3 3 2" xfId="53293" xr:uid="{00000000-0005-0000-0000-0000B2D10000}"/>
    <cellStyle name="Nota 19 3 3 3" xfId="53294" xr:uid="{00000000-0005-0000-0000-0000B3D10000}"/>
    <cellStyle name="Nota 19 3 3 4" xfId="53295" xr:uid="{00000000-0005-0000-0000-0000B4D10000}"/>
    <cellStyle name="Nota 19 3 3 5" xfId="53296" xr:uid="{00000000-0005-0000-0000-0000B5D10000}"/>
    <cellStyle name="Nota 19 3 3 6" xfId="53297" xr:uid="{00000000-0005-0000-0000-0000B6D10000}"/>
    <cellStyle name="Nota 19 3 4" xfId="53298" xr:uid="{00000000-0005-0000-0000-0000B7D10000}"/>
    <cellStyle name="Nota 19 3 4 2" xfId="53299" xr:uid="{00000000-0005-0000-0000-0000B8D10000}"/>
    <cellStyle name="Nota 19 3 4 3" xfId="53300" xr:uid="{00000000-0005-0000-0000-0000B9D10000}"/>
    <cellStyle name="Nota 19 3 4 4" xfId="53301" xr:uid="{00000000-0005-0000-0000-0000BAD10000}"/>
    <cellStyle name="Nota 19 3 5" xfId="53302" xr:uid="{00000000-0005-0000-0000-0000BBD10000}"/>
    <cellStyle name="Nota 19 3 6" xfId="53303" xr:uid="{00000000-0005-0000-0000-0000BCD10000}"/>
    <cellStyle name="Nota 19 3 7" xfId="53304" xr:uid="{00000000-0005-0000-0000-0000BDD10000}"/>
    <cellStyle name="Nota 19 3 8" xfId="53305" xr:uid="{00000000-0005-0000-0000-0000BED10000}"/>
    <cellStyle name="Nota 19 3 9" xfId="53306" xr:uid="{00000000-0005-0000-0000-0000BFD10000}"/>
    <cellStyle name="Nota 19 4" xfId="53307" xr:uid="{00000000-0005-0000-0000-0000C0D10000}"/>
    <cellStyle name="Nota 19 4 10" xfId="53308" xr:uid="{00000000-0005-0000-0000-0000C1D10000}"/>
    <cellStyle name="Nota 19 4 11" xfId="53309" xr:uid="{00000000-0005-0000-0000-0000C2D10000}"/>
    <cellStyle name="Nota 19 4 12" xfId="53310" xr:uid="{00000000-0005-0000-0000-0000C3D10000}"/>
    <cellStyle name="Nota 19 4 13" xfId="53311" xr:uid="{00000000-0005-0000-0000-0000C4D10000}"/>
    <cellStyle name="Nota 19 4 14" xfId="53312" xr:uid="{00000000-0005-0000-0000-0000C5D10000}"/>
    <cellStyle name="Nota 19 4 15" xfId="53313" xr:uid="{00000000-0005-0000-0000-0000C6D10000}"/>
    <cellStyle name="Nota 19 4 16" xfId="53314" xr:uid="{00000000-0005-0000-0000-0000C7D10000}"/>
    <cellStyle name="Nota 19 4 17" xfId="53315" xr:uid="{00000000-0005-0000-0000-0000C8D10000}"/>
    <cellStyle name="Nota 19 4 18" xfId="53316" xr:uid="{00000000-0005-0000-0000-0000C9D10000}"/>
    <cellStyle name="Nota 19 4 19" xfId="53317" xr:uid="{00000000-0005-0000-0000-0000CAD10000}"/>
    <cellStyle name="Nota 19 4 2" xfId="53318" xr:uid="{00000000-0005-0000-0000-0000CBD10000}"/>
    <cellStyle name="Nota 19 4 2 2" xfId="53319" xr:uid="{00000000-0005-0000-0000-0000CCD10000}"/>
    <cellStyle name="Nota 19 4 2 3" xfId="53320" xr:uid="{00000000-0005-0000-0000-0000CDD10000}"/>
    <cellStyle name="Nota 19 4 2 4" xfId="53321" xr:uid="{00000000-0005-0000-0000-0000CED10000}"/>
    <cellStyle name="Nota 19 4 2 5" xfId="53322" xr:uid="{00000000-0005-0000-0000-0000CFD10000}"/>
    <cellStyle name="Nota 19 4 2 6" xfId="53323" xr:uid="{00000000-0005-0000-0000-0000D0D10000}"/>
    <cellStyle name="Nota 19 4 20" xfId="53324" xr:uid="{00000000-0005-0000-0000-0000D1D10000}"/>
    <cellStyle name="Nota 19 4 21" xfId="53325" xr:uid="{00000000-0005-0000-0000-0000D2D10000}"/>
    <cellStyle name="Nota 19 4 22" xfId="53326" xr:uid="{00000000-0005-0000-0000-0000D3D10000}"/>
    <cellStyle name="Nota 19 4 23" xfId="53327" xr:uid="{00000000-0005-0000-0000-0000D4D10000}"/>
    <cellStyle name="Nota 19 4 24" xfId="53328" xr:uid="{00000000-0005-0000-0000-0000D5D10000}"/>
    <cellStyle name="Nota 19 4 25" xfId="53329" xr:uid="{00000000-0005-0000-0000-0000D6D10000}"/>
    <cellStyle name="Nota 19 4 3" xfId="53330" xr:uid="{00000000-0005-0000-0000-0000D7D10000}"/>
    <cellStyle name="Nota 19 4 3 2" xfId="53331" xr:uid="{00000000-0005-0000-0000-0000D8D10000}"/>
    <cellStyle name="Nota 19 4 3 3" xfId="53332" xr:uid="{00000000-0005-0000-0000-0000D9D10000}"/>
    <cellStyle name="Nota 19 4 3 4" xfId="53333" xr:uid="{00000000-0005-0000-0000-0000DAD10000}"/>
    <cellStyle name="Nota 19 4 3 5" xfId="53334" xr:uid="{00000000-0005-0000-0000-0000DBD10000}"/>
    <cellStyle name="Nota 19 4 3 6" xfId="53335" xr:uid="{00000000-0005-0000-0000-0000DCD10000}"/>
    <cellStyle name="Nota 19 4 4" xfId="53336" xr:uid="{00000000-0005-0000-0000-0000DDD10000}"/>
    <cellStyle name="Nota 19 4 4 2" xfId="53337" xr:uid="{00000000-0005-0000-0000-0000DED10000}"/>
    <cellStyle name="Nota 19 4 4 3" xfId="53338" xr:uid="{00000000-0005-0000-0000-0000DFD10000}"/>
    <cellStyle name="Nota 19 4 4 4" xfId="53339" xr:uid="{00000000-0005-0000-0000-0000E0D10000}"/>
    <cellStyle name="Nota 19 4 5" xfId="53340" xr:uid="{00000000-0005-0000-0000-0000E1D10000}"/>
    <cellStyle name="Nota 19 4 6" xfId="53341" xr:uid="{00000000-0005-0000-0000-0000E2D10000}"/>
    <cellStyle name="Nota 19 4 7" xfId="53342" xr:uid="{00000000-0005-0000-0000-0000E3D10000}"/>
    <cellStyle name="Nota 19 4 8" xfId="53343" xr:uid="{00000000-0005-0000-0000-0000E4D10000}"/>
    <cellStyle name="Nota 19 4 9" xfId="53344" xr:uid="{00000000-0005-0000-0000-0000E5D10000}"/>
    <cellStyle name="Nota 19 5" xfId="53345" xr:uid="{00000000-0005-0000-0000-0000E6D10000}"/>
    <cellStyle name="Nota 19 5 10" xfId="53346" xr:uid="{00000000-0005-0000-0000-0000E7D10000}"/>
    <cellStyle name="Nota 19 5 11" xfId="53347" xr:uid="{00000000-0005-0000-0000-0000E8D10000}"/>
    <cellStyle name="Nota 19 5 12" xfId="53348" xr:uid="{00000000-0005-0000-0000-0000E9D10000}"/>
    <cellStyle name="Nota 19 5 13" xfId="53349" xr:uid="{00000000-0005-0000-0000-0000EAD10000}"/>
    <cellStyle name="Nota 19 5 14" xfId="53350" xr:uid="{00000000-0005-0000-0000-0000EBD10000}"/>
    <cellStyle name="Nota 19 5 15" xfId="53351" xr:uid="{00000000-0005-0000-0000-0000ECD10000}"/>
    <cellStyle name="Nota 19 5 16" xfId="53352" xr:uid="{00000000-0005-0000-0000-0000EDD10000}"/>
    <cellStyle name="Nota 19 5 17" xfId="53353" xr:uid="{00000000-0005-0000-0000-0000EED10000}"/>
    <cellStyle name="Nota 19 5 18" xfId="53354" xr:uid="{00000000-0005-0000-0000-0000EFD10000}"/>
    <cellStyle name="Nota 19 5 19" xfId="53355" xr:uid="{00000000-0005-0000-0000-0000F0D10000}"/>
    <cellStyle name="Nota 19 5 2" xfId="53356" xr:uid="{00000000-0005-0000-0000-0000F1D10000}"/>
    <cellStyle name="Nota 19 5 2 2" xfId="53357" xr:uid="{00000000-0005-0000-0000-0000F2D10000}"/>
    <cellStyle name="Nota 19 5 2 3" xfId="53358" xr:uid="{00000000-0005-0000-0000-0000F3D10000}"/>
    <cellStyle name="Nota 19 5 2 4" xfId="53359" xr:uid="{00000000-0005-0000-0000-0000F4D10000}"/>
    <cellStyle name="Nota 19 5 2 5" xfId="53360" xr:uid="{00000000-0005-0000-0000-0000F5D10000}"/>
    <cellStyle name="Nota 19 5 2 6" xfId="53361" xr:uid="{00000000-0005-0000-0000-0000F6D10000}"/>
    <cellStyle name="Nota 19 5 20" xfId="53362" xr:uid="{00000000-0005-0000-0000-0000F7D10000}"/>
    <cellStyle name="Nota 19 5 21" xfId="53363" xr:uid="{00000000-0005-0000-0000-0000F8D10000}"/>
    <cellStyle name="Nota 19 5 22" xfId="53364" xr:uid="{00000000-0005-0000-0000-0000F9D10000}"/>
    <cellStyle name="Nota 19 5 23" xfId="53365" xr:uid="{00000000-0005-0000-0000-0000FAD10000}"/>
    <cellStyle name="Nota 19 5 24" xfId="53366" xr:uid="{00000000-0005-0000-0000-0000FBD10000}"/>
    <cellStyle name="Nota 19 5 25" xfId="53367" xr:uid="{00000000-0005-0000-0000-0000FCD10000}"/>
    <cellStyle name="Nota 19 5 3" xfId="53368" xr:uid="{00000000-0005-0000-0000-0000FDD10000}"/>
    <cellStyle name="Nota 19 5 3 2" xfId="53369" xr:uid="{00000000-0005-0000-0000-0000FED10000}"/>
    <cellStyle name="Nota 19 5 3 3" xfId="53370" xr:uid="{00000000-0005-0000-0000-0000FFD10000}"/>
    <cellStyle name="Nota 19 5 3 4" xfId="53371" xr:uid="{00000000-0005-0000-0000-000000D20000}"/>
    <cellStyle name="Nota 19 5 3 5" xfId="53372" xr:uid="{00000000-0005-0000-0000-000001D20000}"/>
    <cellStyle name="Nota 19 5 3 6" xfId="53373" xr:uid="{00000000-0005-0000-0000-000002D20000}"/>
    <cellStyle name="Nota 19 5 4" xfId="53374" xr:uid="{00000000-0005-0000-0000-000003D20000}"/>
    <cellStyle name="Nota 19 5 4 2" xfId="53375" xr:uid="{00000000-0005-0000-0000-000004D20000}"/>
    <cellStyle name="Nota 19 5 4 3" xfId="53376" xr:uid="{00000000-0005-0000-0000-000005D20000}"/>
    <cellStyle name="Nota 19 5 4 4" xfId="53377" xr:uid="{00000000-0005-0000-0000-000006D20000}"/>
    <cellStyle name="Nota 19 5 5" xfId="53378" xr:uid="{00000000-0005-0000-0000-000007D20000}"/>
    <cellStyle name="Nota 19 5 6" xfId="53379" xr:uid="{00000000-0005-0000-0000-000008D20000}"/>
    <cellStyle name="Nota 19 5 7" xfId="53380" xr:uid="{00000000-0005-0000-0000-000009D20000}"/>
    <cellStyle name="Nota 19 5 8" xfId="53381" xr:uid="{00000000-0005-0000-0000-00000AD20000}"/>
    <cellStyle name="Nota 19 5 9" xfId="53382" xr:uid="{00000000-0005-0000-0000-00000BD20000}"/>
    <cellStyle name="Nota 19 6" xfId="53383" xr:uid="{00000000-0005-0000-0000-00000CD20000}"/>
    <cellStyle name="Nota 19 6 2" xfId="53384" xr:uid="{00000000-0005-0000-0000-00000DD20000}"/>
    <cellStyle name="Nota 19 6 3" xfId="53385" xr:uid="{00000000-0005-0000-0000-00000ED20000}"/>
    <cellStyle name="Nota 19 6 4" xfId="53386" xr:uid="{00000000-0005-0000-0000-00000FD20000}"/>
    <cellStyle name="Nota 19 6 5" xfId="53387" xr:uid="{00000000-0005-0000-0000-000010D20000}"/>
    <cellStyle name="Nota 19 6 6" xfId="53388" xr:uid="{00000000-0005-0000-0000-000011D20000}"/>
    <cellStyle name="Nota 19 6 7" xfId="53389" xr:uid="{00000000-0005-0000-0000-000012D20000}"/>
    <cellStyle name="Nota 19 7" xfId="53390" xr:uid="{00000000-0005-0000-0000-000013D20000}"/>
    <cellStyle name="Nota 19 7 2" xfId="53391" xr:uid="{00000000-0005-0000-0000-000014D20000}"/>
    <cellStyle name="Nota 19 8" xfId="53392" xr:uid="{00000000-0005-0000-0000-000015D20000}"/>
    <cellStyle name="Nota 19 8 2" xfId="53393" xr:uid="{00000000-0005-0000-0000-000016D20000}"/>
    <cellStyle name="Nota 19 9" xfId="53394" xr:uid="{00000000-0005-0000-0000-000017D20000}"/>
    <cellStyle name="Nota 19 9 2" xfId="53395" xr:uid="{00000000-0005-0000-0000-000018D20000}"/>
    <cellStyle name="Nota 19_2140101004" xfId="53396" xr:uid="{00000000-0005-0000-0000-000019D20000}"/>
    <cellStyle name="Nota 190" xfId="53397" xr:uid="{00000000-0005-0000-0000-00001AD20000}"/>
    <cellStyle name="Nota 190 2" xfId="53398" xr:uid="{00000000-0005-0000-0000-00001BD20000}"/>
    <cellStyle name="Nota 190 3" xfId="53399" xr:uid="{00000000-0005-0000-0000-00001CD20000}"/>
    <cellStyle name="Nota 190 4" xfId="53400" xr:uid="{00000000-0005-0000-0000-00001DD20000}"/>
    <cellStyle name="Nota 190 5" xfId="53401" xr:uid="{00000000-0005-0000-0000-00001ED20000}"/>
    <cellStyle name="Nota 190 6" xfId="53402" xr:uid="{00000000-0005-0000-0000-00001FD20000}"/>
    <cellStyle name="Nota 190 7" xfId="53403" xr:uid="{00000000-0005-0000-0000-000020D20000}"/>
    <cellStyle name="Nota 190 8" xfId="53404" xr:uid="{00000000-0005-0000-0000-000021D20000}"/>
    <cellStyle name="Nota 190 9" xfId="53405" xr:uid="{00000000-0005-0000-0000-000022D20000}"/>
    <cellStyle name="Nota 191" xfId="53406" xr:uid="{00000000-0005-0000-0000-000023D20000}"/>
    <cellStyle name="Nota 191 2" xfId="53407" xr:uid="{00000000-0005-0000-0000-000024D20000}"/>
    <cellStyle name="Nota 191 3" xfId="53408" xr:uid="{00000000-0005-0000-0000-000025D20000}"/>
    <cellStyle name="Nota 191 4" xfId="53409" xr:uid="{00000000-0005-0000-0000-000026D20000}"/>
    <cellStyle name="Nota 191 5" xfId="53410" xr:uid="{00000000-0005-0000-0000-000027D20000}"/>
    <cellStyle name="Nota 191 6" xfId="53411" xr:uid="{00000000-0005-0000-0000-000028D20000}"/>
    <cellStyle name="Nota 191 7" xfId="53412" xr:uid="{00000000-0005-0000-0000-000029D20000}"/>
    <cellStyle name="Nota 191 8" xfId="53413" xr:uid="{00000000-0005-0000-0000-00002AD20000}"/>
    <cellStyle name="Nota 191 9" xfId="53414" xr:uid="{00000000-0005-0000-0000-00002BD20000}"/>
    <cellStyle name="Nota 192" xfId="53415" xr:uid="{00000000-0005-0000-0000-00002CD20000}"/>
    <cellStyle name="Nota 192 2" xfId="53416" xr:uid="{00000000-0005-0000-0000-00002DD20000}"/>
    <cellStyle name="Nota 192 3" xfId="53417" xr:uid="{00000000-0005-0000-0000-00002ED20000}"/>
    <cellStyle name="Nota 192 4" xfId="53418" xr:uid="{00000000-0005-0000-0000-00002FD20000}"/>
    <cellStyle name="Nota 192 5" xfId="53419" xr:uid="{00000000-0005-0000-0000-000030D20000}"/>
    <cellStyle name="Nota 192 6" xfId="53420" xr:uid="{00000000-0005-0000-0000-000031D20000}"/>
    <cellStyle name="Nota 192 7" xfId="53421" xr:uid="{00000000-0005-0000-0000-000032D20000}"/>
    <cellStyle name="Nota 192 8" xfId="53422" xr:uid="{00000000-0005-0000-0000-000033D20000}"/>
    <cellStyle name="Nota 192 9" xfId="53423" xr:uid="{00000000-0005-0000-0000-000034D20000}"/>
    <cellStyle name="Nota 193" xfId="53424" xr:uid="{00000000-0005-0000-0000-000035D20000}"/>
    <cellStyle name="Nota 193 2" xfId="53425" xr:uid="{00000000-0005-0000-0000-000036D20000}"/>
    <cellStyle name="Nota 193 3" xfId="53426" xr:uid="{00000000-0005-0000-0000-000037D20000}"/>
    <cellStyle name="Nota 193 4" xfId="53427" xr:uid="{00000000-0005-0000-0000-000038D20000}"/>
    <cellStyle name="Nota 193 5" xfId="53428" xr:uid="{00000000-0005-0000-0000-000039D20000}"/>
    <cellStyle name="Nota 193 6" xfId="53429" xr:uid="{00000000-0005-0000-0000-00003AD20000}"/>
    <cellStyle name="Nota 193 7" xfId="53430" xr:uid="{00000000-0005-0000-0000-00003BD20000}"/>
    <cellStyle name="Nota 193 8" xfId="53431" xr:uid="{00000000-0005-0000-0000-00003CD20000}"/>
    <cellStyle name="Nota 193 9" xfId="53432" xr:uid="{00000000-0005-0000-0000-00003DD20000}"/>
    <cellStyle name="Nota 194" xfId="53433" xr:uid="{00000000-0005-0000-0000-00003ED20000}"/>
    <cellStyle name="Nota 194 2" xfId="53434" xr:uid="{00000000-0005-0000-0000-00003FD20000}"/>
    <cellStyle name="Nota 194 3" xfId="53435" xr:uid="{00000000-0005-0000-0000-000040D20000}"/>
    <cellStyle name="Nota 194 4" xfId="53436" xr:uid="{00000000-0005-0000-0000-000041D20000}"/>
    <cellStyle name="Nota 194 5" xfId="53437" xr:uid="{00000000-0005-0000-0000-000042D20000}"/>
    <cellStyle name="Nota 194 6" xfId="53438" xr:uid="{00000000-0005-0000-0000-000043D20000}"/>
    <cellStyle name="Nota 194 7" xfId="53439" xr:uid="{00000000-0005-0000-0000-000044D20000}"/>
    <cellStyle name="Nota 194 8" xfId="53440" xr:uid="{00000000-0005-0000-0000-000045D20000}"/>
    <cellStyle name="Nota 194 9" xfId="53441" xr:uid="{00000000-0005-0000-0000-000046D20000}"/>
    <cellStyle name="Nota 195" xfId="53442" xr:uid="{00000000-0005-0000-0000-000047D20000}"/>
    <cellStyle name="Nota 195 2" xfId="53443" xr:uid="{00000000-0005-0000-0000-000048D20000}"/>
    <cellStyle name="Nota 195 3" xfId="53444" xr:uid="{00000000-0005-0000-0000-000049D20000}"/>
    <cellStyle name="Nota 195 4" xfId="53445" xr:uid="{00000000-0005-0000-0000-00004AD20000}"/>
    <cellStyle name="Nota 195 5" xfId="53446" xr:uid="{00000000-0005-0000-0000-00004BD20000}"/>
    <cellStyle name="Nota 195 6" xfId="53447" xr:uid="{00000000-0005-0000-0000-00004CD20000}"/>
    <cellStyle name="Nota 195 7" xfId="53448" xr:uid="{00000000-0005-0000-0000-00004DD20000}"/>
    <cellStyle name="Nota 195 8" xfId="53449" xr:uid="{00000000-0005-0000-0000-00004ED20000}"/>
    <cellStyle name="Nota 195 9" xfId="53450" xr:uid="{00000000-0005-0000-0000-00004FD20000}"/>
    <cellStyle name="Nota 196" xfId="53451" xr:uid="{00000000-0005-0000-0000-000050D20000}"/>
    <cellStyle name="Nota 196 2" xfId="53452" xr:uid="{00000000-0005-0000-0000-000051D20000}"/>
    <cellStyle name="Nota 196 3" xfId="53453" xr:uid="{00000000-0005-0000-0000-000052D20000}"/>
    <cellStyle name="Nota 196 4" xfId="53454" xr:uid="{00000000-0005-0000-0000-000053D20000}"/>
    <cellStyle name="Nota 196 5" xfId="53455" xr:uid="{00000000-0005-0000-0000-000054D20000}"/>
    <cellStyle name="Nota 196 6" xfId="53456" xr:uid="{00000000-0005-0000-0000-000055D20000}"/>
    <cellStyle name="Nota 196 7" xfId="53457" xr:uid="{00000000-0005-0000-0000-000056D20000}"/>
    <cellStyle name="Nota 196 8" xfId="53458" xr:uid="{00000000-0005-0000-0000-000057D20000}"/>
    <cellStyle name="Nota 196 9" xfId="53459" xr:uid="{00000000-0005-0000-0000-000058D20000}"/>
    <cellStyle name="Nota 197" xfId="53460" xr:uid="{00000000-0005-0000-0000-000059D20000}"/>
    <cellStyle name="Nota 197 2" xfId="53461" xr:uid="{00000000-0005-0000-0000-00005AD20000}"/>
    <cellStyle name="Nota 197 3" xfId="53462" xr:uid="{00000000-0005-0000-0000-00005BD20000}"/>
    <cellStyle name="Nota 197 4" xfId="53463" xr:uid="{00000000-0005-0000-0000-00005CD20000}"/>
    <cellStyle name="Nota 197 5" xfId="53464" xr:uid="{00000000-0005-0000-0000-00005DD20000}"/>
    <cellStyle name="Nota 197 6" xfId="53465" xr:uid="{00000000-0005-0000-0000-00005ED20000}"/>
    <cellStyle name="Nota 197 7" xfId="53466" xr:uid="{00000000-0005-0000-0000-00005FD20000}"/>
    <cellStyle name="Nota 197 8" xfId="53467" xr:uid="{00000000-0005-0000-0000-000060D20000}"/>
    <cellStyle name="Nota 197 9" xfId="53468" xr:uid="{00000000-0005-0000-0000-000061D20000}"/>
    <cellStyle name="Nota 198" xfId="53469" xr:uid="{00000000-0005-0000-0000-000062D20000}"/>
    <cellStyle name="Nota 198 2" xfId="53470" xr:uid="{00000000-0005-0000-0000-000063D20000}"/>
    <cellStyle name="Nota 198 3" xfId="53471" xr:uid="{00000000-0005-0000-0000-000064D20000}"/>
    <cellStyle name="Nota 198 4" xfId="53472" xr:uid="{00000000-0005-0000-0000-000065D20000}"/>
    <cellStyle name="Nota 198 5" xfId="53473" xr:uid="{00000000-0005-0000-0000-000066D20000}"/>
    <cellStyle name="Nota 198 6" xfId="53474" xr:uid="{00000000-0005-0000-0000-000067D20000}"/>
    <cellStyle name="Nota 198 7" xfId="53475" xr:uid="{00000000-0005-0000-0000-000068D20000}"/>
    <cellStyle name="Nota 198 8" xfId="53476" xr:uid="{00000000-0005-0000-0000-000069D20000}"/>
    <cellStyle name="Nota 198 9" xfId="53477" xr:uid="{00000000-0005-0000-0000-00006AD20000}"/>
    <cellStyle name="Nota 199" xfId="53478" xr:uid="{00000000-0005-0000-0000-00006BD20000}"/>
    <cellStyle name="Nota 199 2" xfId="53479" xr:uid="{00000000-0005-0000-0000-00006CD20000}"/>
    <cellStyle name="Nota 199 3" xfId="53480" xr:uid="{00000000-0005-0000-0000-00006DD20000}"/>
    <cellStyle name="Nota 199 4" xfId="53481" xr:uid="{00000000-0005-0000-0000-00006ED20000}"/>
    <cellStyle name="Nota 199 5" xfId="53482" xr:uid="{00000000-0005-0000-0000-00006FD20000}"/>
    <cellStyle name="Nota 199 6" xfId="53483" xr:uid="{00000000-0005-0000-0000-000070D20000}"/>
    <cellStyle name="Nota 199 7" xfId="53484" xr:uid="{00000000-0005-0000-0000-000071D20000}"/>
    <cellStyle name="Nota 199 8" xfId="53485" xr:uid="{00000000-0005-0000-0000-000072D20000}"/>
    <cellStyle name="Nota 199 9" xfId="53486" xr:uid="{00000000-0005-0000-0000-000073D20000}"/>
    <cellStyle name="Nota 2" xfId="53487" xr:uid="{00000000-0005-0000-0000-000074D20000}"/>
    <cellStyle name="Nota 2 10" xfId="53488" xr:uid="{00000000-0005-0000-0000-000075D20000}"/>
    <cellStyle name="Nota 2 10 2" xfId="53489" xr:uid="{00000000-0005-0000-0000-000076D20000}"/>
    <cellStyle name="Nota 2 10 2 2" xfId="53490" xr:uid="{00000000-0005-0000-0000-000077D20000}"/>
    <cellStyle name="Nota 2 10 3" xfId="53491" xr:uid="{00000000-0005-0000-0000-000078D20000}"/>
    <cellStyle name="Nota 2 10 4" xfId="53492" xr:uid="{00000000-0005-0000-0000-000079D20000}"/>
    <cellStyle name="Nota 2 10 5" xfId="53493" xr:uid="{00000000-0005-0000-0000-00007AD20000}"/>
    <cellStyle name="Nota 2 10 6" xfId="53494" xr:uid="{00000000-0005-0000-0000-00007BD20000}"/>
    <cellStyle name="Nota 2 11" xfId="53495" xr:uid="{00000000-0005-0000-0000-00007CD20000}"/>
    <cellStyle name="Nota 2 11 2" xfId="53496" xr:uid="{00000000-0005-0000-0000-00007DD20000}"/>
    <cellStyle name="Nota 2 11 3" xfId="53497" xr:uid="{00000000-0005-0000-0000-00007ED20000}"/>
    <cellStyle name="Nota 2 11 4" xfId="53498" xr:uid="{00000000-0005-0000-0000-00007FD20000}"/>
    <cellStyle name="Nota 2 12" xfId="53499" xr:uid="{00000000-0005-0000-0000-000080D20000}"/>
    <cellStyle name="Nota 2 12 10" xfId="53500" xr:uid="{00000000-0005-0000-0000-000081D20000}"/>
    <cellStyle name="Nota 2 12 11" xfId="53501" xr:uid="{00000000-0005-0000-0000-000082D20000}"/>
    <cellStyle name="Nota 2 12 12" xfId="53502" xr:uid="{00000000-0005-0000-0000-000083D20000}"/>
    <cellStyle name="Nota 2 12 13" xfId="53503" xr:uid="{00000000-0005-0000-0000-000084D20000}"/>
    <cellStyle name="Nota 2 12 14" xfId="53504" xr:uid="{00000000-0005-0000-0000-000085D20000}"/>
    <cellStyle name="Nota 2 12 15" xfId="53505" xr:uid="{00000000-0005-0000-0000-000086D20000}"/>
    <cellStyle name="Nota 2 12 16" xfId="53506" xr:uid="{00000000-0005-0000-0000-000087D20000}"/>
    <cellStyle name="Nota 2 12 2" xfId="53507" xr:uid="{00000000-0005-0000-0000-000088D20000}"/>
    <cellStyle name="Nota 2 12 3" xfId="53508" xr:uid="{00000000-0005-0000-0000-000089D20000}"/>
    <cellStyle name="Nota 2 12 4" xfId="53509" xr:uid="{00000000-0005-0000-0000-00008AD20000}"/>
    <cellStyle name="Nota 2 12 5" xfId="53510" xr:uid="{00000000-0005-0000-0000-00008BD20000}"/>
    <cellStyle name="Nota 2 12 6" xfId="53511" xr:uid="{00000000-0005-0000-0000-00008CD20000}"/>
    <cellStyle name="Nota 2 12 7" xfId="53512" xr:uid="{00000000-0005-0000-0000-00008DD20000}"/>
    <cellStyle name="Nota 2 12 8" xfId="53513" xr:uid="{00000000-0005-0000-0000-00008ED20000}"/>
    <cellStyle name="Nota 2 12 9" xfId="53514" xr:uid="{00000000-0005-0000-0000-00008FD20000}"/>
    <cellStyle name="Nota 2 13" xfId="53515" xr:uid="{00000000-0005-0000-0000-000090D20000}"/>
    <cellStyle name="Nota 2 13 10" xfId="53516" xr:uid="{00000000-0005-0000-0000-000091D20000}"/>
    <cellStyle name="Nota 2 13 11" xfId="53517" xr:uid="{00000000-0005-0000-0000-000092D20000}"/>
    <cellStyle name="Nota 2 13 12" xfId="53518" xr:uid="{00000000-0005-0000-0000-000093D20000}"/>
    <cellStyle name="Nota 2 13 13" xfId="53519" xr:uid="{00000000-0005-0000-0000-000094D20000}"/>
    <cellStyle name="Nota 2 13 14" xfId="53520" xr:uid="{00000000-0005-0000-0000-000095D20000}"/>
    <cellStyle name="Nota 2 13 15" xfId="53521" xr:uid="{00000000-0005-0000-0000-000096D20000}"/>
    <cellStyle name="Nota 2 13 2" xfId="53522" xr:uid="{00000000-0005-0000-0000-000097D20000}"/>
    <cellStyle name="Nota 2 13 3" xfId="53523" xr:uid="{00000000-0005-0000-0000-000098D20000}"/>
    <cellStyle name="Nota 2 13 4" xfId="53524" xr:uid="{00000000-0005-0000-0000-000099D20000}"/>
    <cellStyle name="Nota 2 13 5" xfId="53525" xr:uid="{00000000-0005-0000-0000-00009AD20000}"/>
    <cellStyle name="Nota 2 13 6" xfId="53526" xr:uid="{00000000-0005-0000-0000-00009BD20000}"/>
    <cellStyle name="Nota 2 13 7" xfId="53527" xr:uid="{00000000-0005-0000-0000-00009CD20000}"/>
    <cellStyle name="Nota 2 13 8" xfId="53528" xr:uid="{00000000-0005-0000-0000-00009DD20000}"/>
    <cellStyle name="Nota 2 13 9" xfId="53529" xr:uid="{00000000-0005-0000-0000-00009ED20000}"/>
    <cellStyle name="Nota 2 14" xfId="53530" xr:uid="{00000000-0005-0000-0000-00009FD20000}"/>
    <cellStyle name="Nota 2 14 10" xfId="53531" xr:uid="{00000000-0005-0000-0000-0000A0D20000}"/>
    <cellStyle name="Nota 2 14 11" xfId="53532" xr:uid="{00000000-0005-0000-0000-0000A1D20000}"/>
    <cellStyle name="Nota 2 14 12" xfId="53533" xr:uid="{00000000-0005-0000-0000-0000A2D20000}"/>
    <cellStyle name="Nota 2 14 13" xfId="53534" xr:uid="{00000000-0005-0000-0000-0000A3D20000}"/>
    <cellStyle name="Nota 2 14 14" xfId="53535" xr:uid="{00000000-0005-0000-0000-0000A4D20000}"/>
    <cellStyle name="Nota 2 14 15" xfId="53536" xr:uid="{00000000-0005-0000-0000-0000A5D20000}"/>
    <cellStyle name="Nota 2 14 2" xfId="53537" xr:uid="{00000000-0005-0000-0000-0000A6D20000}"/>
    <cellStyle name="Nota 2 14 3" xfId="53538" xr:uid="{00000000-0005-0000-0000-0000A7D20000}"/>
    <cellStyle name="Nota 2 14 4" xfId="53539" xr:uid="{00000000-0005-0000-0000-0000A8D20000}"/>
    <cellStyle name="Nota 2 14 5" xfId="53540" xr:uid="{00000000-0005-0000-0000-0000A9D20000}"/>
    <cellStyle name="Nota 2 14 6" xfId="53541" xr:uid="{00000000-0005-0000-0000-0000AAD20000}"/>
    <cellStyle name="Nota 2 14 7" xfId="53542" xr:uid="{00000000-0005-0000-0000-0000ABD20000}"/>
    <cellStyle name="Nota 2 14 8" xfId="53543" xr:uid="{00000000-0005-0000-0000-0000ACD20000}"/>
    <cellStyle name="Nota 2 14 9" xfId="53544" xr:uid="{00000000-0005-0000-0000-0000ADD20000}"/>
    <cellStyle name="Nota 2 15" xfId="53545" xr:uid="{00000000-0005-0000-0000-0000AED20000}"/>
    <cellStyle name="Nota 2 15 10" xfId="53546" xr:uid="{00000000-0005-0000-0000-0000AFD20000}"/>
    <cellStyle name="Nota 2 15 11" xfId="53547" xr:uid="{00000000-0005-0000-0000-0000B0D20000}"/>
    <cellStyle name="Nota 2 15 12" xfId="53548" xr:uid="{00000000-0005-0000-0000-0000B1D20000}"/>
    <cellStyle name="Nota 2 15 13" xfId="53549" xr:uid="{00000000-0005-0000-0000-0000B2D20000}"/>
    <cellStyle name="Nota 2 15 14" xfId="53550" xr:uid="{00000000-0005-0000-0000-0000B3D20000}"/>
    <cellStyle name="Nota 2 15 15" xfId="53551" xr:uid="{00000000-0005-0000-0000-0000B4D20000}"/>
    <cellStyle name="Nota 2 15 2" xfId="53552" xr:uid="{00000000-0005-0000-0000-0000B5D20000}"/>
    <cellStyle name="Nota 2 15 3" xfId="53553" xr:uid="{00000000-0005-0000-0000-0000B6D20000}"/>
    <cellStyle name="Nota 2 15 4" xfId="53554" xr:uid="{00000000-0005-0000-0000-0000B7D20000}"/>
    <cellStyle name="Nota 2 15 5" xfId="53555" xr:uid="{00000000-0005-0000-0000-0000B8D20000}"/>
    <cellStyle name="Nota 2 15 6" xfId="53556" xr:uid="{00000000-0005-0000-0000-0000B9D20000}"/>
    <cellStyle name="Nota 2 15 7" xfId="53557" xr:uid="{00000000-0005-0000-0000-0000BAD20000}"/>
    <cellStyle name="Nota 2 15 8" xfId="53558" xr:uid="{00000000-0005-0000-0000-0000BBD20000}"/>
    <cellStyle name="Nota 2 15 9" xfId="53559" xr:uid="{00000000-0005-0000-0000-0000BCD20000}"/>
    <cellStyle name="Nota 2 16" xfId="53560" xr:uid="{00000000-0005-0000-0000-0000BDD20000}"/>
    <cellStyle name="Nota 2 16 10" xfId="53561" xr:uid="{00000000-0005-0000-0000-0000BED20000}"/>
    <cellStyle name="Nota 2 16 11" xfId="53562" xr:uid="{00000000-0005-0000-0000-0000BFD20000}"/>
    <cellStyle name="Nota 2 16 12" xfId="53563" xr:uid="{00000000-0005-0000-0000-0000C0D20000}"/>
    <cellStyle name="Nota 2 16 13" xfId="53564" xr:uid="{00000000-0005-0000-0000-0000C1D20000}"/>
    <cellStyle name="Nota 2 16 14" xfId="53565" xr:uid="{00000000-0005-0000-0000-0000C2D20000}"/>
    <cellStyle name="Nota 2 16 15" xfId="53566" xr:uid="{00000000-0005-0000-0000-0000C3D20000}"/>
    <cellStyle name="Nota 2 16 2" xfId="53567" xr:uid="{00000000-0005-0000-0000-0000C4D20000}"/>
    <cellStyle name="Nota 2 16 3" xfId="53568" xr:uid="{00000000-0005-0000-0000-0000C5D20000}"/>
    <cellStyle name="Nota 2 16 4" xfId="53569" xr:uid="{00000000-0005-0000-0000-0000C6D20000}"/>
    <cellStyle name="Nota 2 16 5" xfId="53570" xr:uid="{00000000-0005-0000-0000-0000C7D20000}"/>
    <cellStyle name="Nota 2 16 6" xfId="53571" xr:uid="{00000000-0005-0000-0000-0000C8D20000}"/>
    <cellStyle name="Nota 2 16 7" xfId="53572" xr:uid="{00000000-0005-0000-0000-0000C9D20000}"/>
    <cellStyle name="Nota 2 16 8" xfId="53573" xr:uid="{00000000-0005-0000-0000-0000CAD20000}"/>
    <cellStyle name="Nota 2 16 9" xfId="53574" xr:uid="{00000000-0005-0000-0000-0000CBD20000}"/>
    <cellStyle name="Nota 2 17" xfId="53575" xr:uid="{00000000-0005-0000-0000-0000CCD20000}"/>
    <cellStyle name="Nota 2 18" xfId="53576" xr:uid="{00000000-0005-0000-0000-0000CDD20000}"/>
    <cellStyle name="Nota 2 19" xfId="53577" xr:uid="{00000000-0005-0000-0000-0000CED20000}"/>
    <cellStyle name="Nota 2 2" xfId="53578" xr:uid="{00000000-0005-0000-0000-0000CFD20000}"/>
    <cellStyle name="Nota 2 2 10" xfId="53579" xr:uid="{00000000-0005-0000-0000-0000D0D20000}"/>
    <cellStyle name="Nota 2 2 2" xfId="53580" xr:uid="{00000000-0005-0000-0000-0000D1D20000}"/>
    <cellStyle name="Nota 2 2 2 2" xfId="53581" xr:uid="{00000000-0005-0000-0000-0000D2D20000}"/>
    <cellStyle name="Nota 2 2 2 3" xfId="53582" xr:uid="{00000000-0005-0000-0000-0000D3D20000}"/>
    <cellStyle name="Nota 2 2 2 4" xfId="53583" xr:uid="{00000000-0005-0000-0000-0000D4D20000}"/>
    <cellStyle name="Nota 2 2 2 5" xfId="53584" xr:uid="{00000000-0005-0000-0000-0000D5D20000}"/>
    <cellStyle name="Nota 2 2 2 6" xfId="53585" xr:uid="{00000000-0005-0000-0000-0000D6D20000}"/>
    <cellStyle name="Nota 2 2 3" xfId="53586" xr:uid="{00000000-0005-0000-0000-0000D7D20000}"/>
    <cellStyle name="Nota 2 2 4" xfId="53587" xr:uid="{00000000-0005-0000-0000-0000D8D20000}"/>
    <cellStyle name="Nota 2 2 5" xfId="53588" xr:uid="{00000000-0005-0000-0000-0000D9D20000}"/>
    <cellStyle name="Nota 2 2 6" xfId="53589" xr:uid="{00000000-0005-0000-0000-0000DAD20000}"/>
    <cellStyle name="Nota 2 2 7" xfId="53590" xr:uid="{00000000-0005-0000-0000-0000DBD20000}"/>
    <cellStyle name="Nota 2 2 8" xfId="53591" xr:uid="{00000000-0005-0000-0000-0000DCD20000}"/>
    <cellStyle name="Nota 2 2 9" xfId="53592" xr:uid="{00000000-0005-0000-0000-0000DDD20000}"/>
    <cellStyle name="Nota 2 2_Analise 04-2008 FINAL" xfId="53593" xr:uid="{00000000-0005-0000-0000-0000DED20000}"/>
    <cellStyle name="Nota 2 20" xfId="53594" xr:uid="{00000000-0005-0000-0000-0000DFD20000}"/>
    <cellStyle name="Nota 2 21" xfId="53595" xr:uid="{00000000-0005-0000-0000-0000E0D20000}"/>
    <cellStyle name="Nota 2 22" xfId="53596" xr:uid="{00000000-0005-0000-0000-0000E1D20000}"/>
    <cellStyle name="Nota 2 23" xfId="53597" xr:uid="{00000000-0005-0000-0000-0000E2D20000}"/>
    <cellStyle name="Nota 2 24" xfId="53598" xr:uid="{00000000-0005-0000-0000-0000E3D20000}"/>
    <cellStyle name="Nota 2 25" xfId="53599" xr:uid="{00000000-0005-0000-0000-0000E4D20000}"/>
    <cellStyle name="Nota 2 26" xfId="53600" xr:uid="{00000000-0005-0000-0000-0000E5D20000}"/>
    <cellStyle name="Nota 2 27" xfId="53601" xr:uid="{00000000-0005-0000-0000-0000E6D20000}"/>
    <cellStyle name="Nota 2 28" xfId="53602" xr:uid="{00000000-0005-0000-0000-0000E7D20000}"/>
    <cellStyle name="Nota 2 29" xfId="53603" xr:uid="{00000000-0005-0000-0000-0000E8D20000}"/>
    <cellStyle name="Nota 2 3" xfId="53604" xr:uid="{00000000-0005-0000-0000-0000E9D20000}"/>
    <cellStyle name="Nota 2 3 10" xfId="53605" xr:uid="{00000000-0005-0000-0000-0000EAD20000}"/>
    <cellStyle name="Nota 2 3 11" xfId="53606" xr:uid="{00000000-0005-0000-0000-0000EBD20000}"/>
    <cellStyle name="Nota 2 3 12" xfId="53607" xr:uid="{00000000-0005-0000-0000-0000ECD20000}"/>
    <cellStyle name="Nota 2 3 13" xfId="53608" xr:uid="{00000000-0005-0000-0000-0000EDD20000}"/>
    <cellStyle name="Nota 2 3 14" xfId="53609" xr:uid="{00000000-0005-0000-0000-0000EED20000}"/>
    <cellStyle name="Nota 2 3 15" xfId="53610" xr:uid="{00000000-0005-0000-0000-0000EFD20000}"/>
    <cellStyle name="Nota 2 3 16" xfId="53611" xr:uid="{00000000-0005-0000-0000-0000F0D20000}"/>
    <cellStyle name="Nota 2 3 17" xfId="53612" xr:uid="{00000000-0005-0000-0000-0000F1D20000}"/>
    <cellStyle name="Nota 2 3 18" xfId="53613" xr:uid="{00000000-0005-0000-0000-0000F2D20000}"/>
    <cellStyle name="Nota 2 3 19" xfId="53614" xr:uid="{00000000-0005-0000-0000-0000F3D20000}"/>
    <cellStyle name="Nota 2 3 2" xfId="53615" xr:uid="{00000000-0005-0000-0000-0000F4D20000}"/>
    <cellStyle name="Nota 2 3 2 2" xfId="53616" xr:uid="{00000000-0005-0000-0000-0000F5D20000}"/>
    <cellStyle name="Nota 2 3 20" xfId="53617" xr:uid="{00000000-0005-0000-0000-0000F6D20000}"/>
    <cellStyle name="Nota 2 3 21" xfId="53618" xr:uid="{00000000-0005-0000-0000-0000F7D20000}"/>
    <cellStyle name="Nota 2 3 22" xfId="53619" xr:uid="{00000000-0005-0000-0000-0000F8D20000}"/>
    <cellStyle name="Nota 2 3 23" xfId="53620" xr:uid="{00000000-0005-0000-0000-0000F9D20000}"/>
    <cellStyle name="Nota 2 3 24" xfId="53621" xr:uid="{00000000-0005-0000-0000-0000FAD20000}"/>
    <cellStyle name="Nota 2 3 25" xfId="53622" xr:uid="{00000000-0005-0000-0000-0000FBD20000}"/>
    <cellStyle name="Nota 2 3 3" xfId="53623" xr:uid="{00000000-0005-0000-0000-0000FCD20000}"/>
    <cellStyle name="Nota 2 3 4" xfId="53624" xr:uid="{00000000-0005-0000-0000-0000FDD20000}"/>
    <cellStyle name="Nota 2 3 5" xfId="53625" xr:uid="{00000000-0005-0000-0000-0000FED20000}"/>
    <cellStyle name="Nota 2 3 6" xfId="53626" xr:uid="{00000000-0005-0000-0000-0000FFD20000}"/>
    <cellStyle name="Nota 2 3 7" xfId="53627" xr:uid="{00000000-0005-0000-0000-000000D30000}"/>
    <cellStyle name="Nota 2 3 8" xfId="53628" xr:uid="{00000000-0005-0000-0000-000001D30000}"/>
    <cellStyle name="Nota 2 3 9" xfId="53629" xr:uid="{00000000-0005-0000-0000-000002D30000}"/>
    <cellStyle name="Nota 2 30" xfId="53630" xr:uid="{00000000-0005-0000-0000-000003D30000}"/>
    <cellStyle name="Nota 2 31" xfId="53631" xr:uid="{00000000-0005-0000-0000-000004D30000}"/>
    <cellStyle name="Nota 2 32" xfId="53632" xr:uid="{00000000-0005-0000-0000-000005D30000}"/>
    <cellStyle name="Nota 2 33" xfId="53633" xr:uid="{00000000-0005-0000-0000-000006D30000}"/>
    <cellStyle name="Nota 2 34" xfId="53634" xr:uid="{00000000-0005-0000-0000-000007D30000}"/>
    <cellStyle name="Nota 2 35" xfId="53635" xr:uid="{00000000-0005-0000-0000-000008D30000}"/>
    <cellStyle name="Nota 2 36" xfId="53636" xr:uid="{00000000-0005-0000-0000-000009D30000}"/>
    <cellStyle name="Nota 2 37" xfId="53637" xr:uid="{00000000-0005-0000-0000-00000AD30000}"/>
    <cellStyle name="Nota 2 38" xfId="53638" xr:uid="{00000000-0005-0000-0000-00000BD30000}"/>
    <cellStyle name="Nota 2 39" xfId="53639" xr:uid="{00000000-0005-0000-0000-00000CD30000}"/>
    <cellStyle name="Nota 2 4" xfId="53640" xr:uid="{00000000-0005-0000-0000-00000DD30000}"/>
    <cellStyle name="Nota 2 4 2" xfId="53641" xr:uid="{00000000-0005-0000-0000-00000ED30000}"/>
    <cellStyle name="Nota 2 4 2 2" xfId="53642" xr:uid="{00000000-0005-0000-0000-00000FD30000}"/>
    <cellStyle name="Nota 2 4 3" xfId="53643" xr:uid="{00000000-0005-0000-0000-000010D30000}"/>
    <cellStyle name="Nota 2 4 4" xfId="53644" xr:uid="{00000000-0005-0000-0000-000011D30000}"/>
    <cellStyle name="Nota 2 4 5" xfId="53645" xr:uid="{00000000-0005-0000-0000-000012D30000}"/>
    <cellStyle name="Nota 2 4 6" xfId="53646" xr:uid="{00000000-0005-0000-0000-000013D30000}"/>
    <cellStyle name="Nota 2 4 7" xfId="53647" xr:uid="{00000000-0005-0000-0000-000014D30000}"/>
    <cellStyle name="Nota 2 4 8" xfId="53648" xr:uid="{00000000-0005-0000-0000-000015D30000}"/>
    <cellStyle name="Nota 2 4 9" xfId="53649" xr:uid="{00000000-0005-0000-0000-000016D30000}"/>
    <cellStyle name="Nota 2 40" xfId="53650" xr:uid="{00000000-0005-0000-0000-000017D30000}"/>
    <cellStyle name="Nota 2 41" xfId="53651" xr:uid="{00000000-0005-0000-0000-000018D30000}"/>
    <cellStyle name="Nota 2 42" xfId="53652" xr:uid="{00000000-0005-0000-0000-000019D30000}"/>
    <cellStyle name="Nota 2 43" xfId="53653" xr:uid="{00000000-0005-0000-0000-00001AD30000}"/>
    <cellStyle name="Nota 2 44" xfId="53654" xr:uid="{00000000-0005-0000-0000-00001BD30000}"/>
    <cellStyle name="Nota 2 45" xfId="53655" xr:uid="{00000000-0005-0000-0000-00001CD30000}"/>
    <cellStyle name="Nota 2 46" xfId="53656" xr:uid="{00000000-0005-0000-0000-00001DD30000}"/>
    <cellStyle name="Nota 2 5" xfId="53657" xr:uid="{00000000-0005-0000-0000-00001ED30000}"/>
    <cellStyle name="Nota 2 5 2" xfId="53658" xr:uid="{00000000-0005-0000-0000-00001FD30000}"/>
    <cellStyle name="Nota 2 5 2 2" xfId="53659" xr:uid="{00000000-0005-0000-0000-000020D30000}"/>
    <cellStyle name="Nota 2 5 3" xfId="53660" xr:uid="{00000000-0005-0000-0000-000021D30000}"/>
    <cellStyle name="Nota 2 5 4" xfId="53661" xr:uid="{00000000-0005-0000-0000-000022D30000}"/>
    <cellStyle name="Nota 2 5 5" xfId="53662" xr:uid="{00000000-0005-0000-0000-000023D30000}"/>
    <cellStyle name="Nota 2 5 6" xfId="53663" xr:uid="{00000000-0005-0000-0000-000024D30000}"/>
    <cellStyle name="Nota 2 6" xfId="53664" xr:uid="{00000000-0005-0000-0000-000025D30000}"/>
    <cellStyle name="Nota 2 6 2" xfId="53665" xr:uid="{00000000-0005-0000-0000-000026D30000}"/>
    <cellStyle name="Nota 2 6 2 2" xfId="53666" xr:uid="{00000000-0005-0000-0000-000027D30000}"/>
    <cellStyle name="Nota 2 6 3" xfId="53667" xr:uid="{00000000-0005-0000-0000-000028D30000}"/>
    <cellStyle name="Nota 2 6 4" xfId="53668" xr:uid="{00000000-0005-0000-0000-000029D30000}"/>
    <cellStyle name="Nota 2 6 5" xfId="53669" xr:uid="{00000000-0005-0000-0000-00002AD30000}"/>
    <cellStyle name="Nota 2 6 6" xfId="53670" xr:uid="{00000000-0005-0000-0000-00002BD30000}"/>
    <cellStyle name="Nota 2 7" xfId="53671" xr:uid="{00000000-0005-0000-0000-00002CD30000}"/>
    <cellStyle name="Nota 2 7 2" xfId="53672" xr:uid="{00000000-0005-0000-0000-00002DD30000}"/>
    <cellStyle name="Nota 2 7 2 2" xfId="53673" xr:uid="{00000000-0005-0000-0000-00002ED30000}"/>
    <cellStyle name="Nota 2 7 3" xfId="53674" xr:uid="{00000000-0005-0000-0000-00002FD30000}"/>
    <cellStyle name="Nota 2 7 4" xfId="53675" xr:uid="{00000000-0005-0000-0000-000030D30000}"/>
    <cellStyle name="Nota 2 7 5" xfId="53676" xr:uid="{00000000-0005-0000-0000-000031D30000}"/>
    <cellStyle name="Nota 2 7 6" xfId="53677" xr:uid="{00000000-0005-0000-0000-000032D30000}"/>
    <cellStyle name="Nota 2 8" xfId="53678" xr:uid="{00000000-0005-0000-0000-000033D30000}"/>
    <cellStyle name="Nota 2 8 2" xfId="53679" xr:uid="{00000000-0005-0000-0000-000034D30000}"/>
    <cellStyle name="Nota 2 8 2 2" xfId="53680" xr:uid="{00000000-0005-0000-0000-000035D30000}"/>
    <cellStyle name="Nota 2 8 3" xfId="53681" xr:uid="{00000000-0005-0000-0000-000036D30000}"/>
    <cellStyle name="Nota 2 8 4" xfId="53682" xr:uid="{00000000-0005-0000-0000-000037D30000}"/>
    <cellStyle name="Nota 2 8 5" xfId="53683" xr:uid="{00000000-0005-0000-0000-000038D30000}"/>
    <cellStyle name="Nota 2 8 6" xfId="53684" xr:uid="{00000000-0005-0000-0000-000039D30000}"/>
    <cellStyle name="Nota 2 9" xfId="53685" xr:uid="{00000000-0005-0000-0000-00003AD30000}"/>
    <cellStyle name="Nota 2 9 2" xfId="53686" xr:uid="{00000000-0005-0000-0000-00003BD30000}"/>
    <cellStyle name="Nota 2 9 2 2" xfId="53687" xr:uid="{00000000-0005-0000-0000-00003CD30000}"/>
    <cellStyle name="Nota 2 9 3" xfId="53688" xr:uid="{00000000-0005-0000-0000-00003DD30000}"/>
    <cellStyle name="Nota 2 9 4" xfId="53689" xr:uid="{00000000-0005-0000-0000-00003ED30000}"/>
    <cellStyle name="Nota 2 9 5" xfId="53690" xr:uid="{00000000-0005-0000-0000-00003FD30000}"/>
    <cellStyle name="Nota 2 9 6" xfId="53691" xr:uid="{00000000-0005-0000-0000-000040D30000}"/>
    <cellStyle name="Nota 2_2140101002" xfId="53692" xr:uid="{00000000-0005-0000-0000-000041D30000}"/>
    <cellStyle name="Nota 20" xfId="53693" xr:uid="{00000000-0005-0000-0000-000042D30000}"/>
    <cellStyle name="Nota 20 10" xfId="53694" xr:uid="{00000000-0005-0000-0000-000043D30000}"/>
    <cellStyle name="Nota 20 10 2" xfId="53695" xr:uid="{00000000-0005-0000-0000-000044D30000}"/>
    <cellStyle name="Nota 20 11" xfId="53696" xr:uid="{00000000-0005-0000-0000-000045D30000}"/>
    <cellStyle name="Nota 20 11 2" xfId="53697" xr:uid="{00000000-0005-0000-0000-000046D30000}"/>
    <cellStyle name="Nota 20 12" xfId="53698" xr:uid="{00000000-0005-0000-0000-000047D30000}"/>
    <cellStyle name="Nota 20 12 2" xfId="53699" xr:uid="{00000000-0005-0000-0000-000048D30000}"/>
    <cellStyle name="Nota 20 13" xfId="53700" xr:uid="{00000000-0005-0000-0000-000049D30000}"/>
    <cellStyle name="Nota 20 13 2" xfId="53701" xr:uid="{00000000-0005-0000-0000-00004AD30000}"/>
    <cellStyle name="Nota 20 14" xfId="53702" xr:uid="{00000000-0005-0000-0000-00004BD30000}"/>
    <cellStyle name="Nota 20 14 2" xfId="53703" xr:uid="{00000000-0005-0000-0000-00004CD30000}"/>
    <cellStyle name="Nota 20 15" xfId="53704" xr:uid="{00000000-0005-0000-0000-00004DD30000}"/>
    <cellStyle name="Nota 20 16" xfId="53705" xr:uid="{00000000-0005-0000-0000-00004ED30000}"/>
    <cellStyle name="Nota 20 17" xfId="53706" xr:uid="{00000000-0005-0000-0000-00004FD30000}"/>
    <cellStyle name="Nota 20 18" xfId="53707" xr:uid="{00000000-0005-0000-0000-000050D30000}"/>
    <cellStyle name="Nota 20 19" xfId="53708" xr:uid="{00000000-0005-0000-0000-000051D30000}"/>
    <cellStyle name="Nota 20 2" xfId="53709" xr:uid="{00000000-0005-0000-0000-000052D30000}"/>
    <cellStyle name="Nota 20 2 10" xfId="53710" xr:uid="{00000000-0005-0000-0000-000053D30000}"/>
    <cellStyle name="Nota 20 2 11" xfId="53711" xr:uid="{00000000-0005-0000-0000-000054D30000}"/>
    <cellStyle name="Nota 20 2 12" xfId="53712" xr:uid="{00000000-0005-0000-0000-000055D30000}"/>
    <cellStyle name="Nota 20 2 13" xfId="53713" xr:uid="{00000000-0005-0000-0000-000056D30000}"/>
    <cellStyle name="Nota 20 2 14" xfId="53714" xr:uid="{00000000-0005-0000-0000-000057D30000}"/>
    <cellStyle name="Nota 20 2 15" xfId="53715" xr:uid="{00000000-0005-0000-0000-000058D30000}"/>
    <cellStyle name="Nota 20 2 16" xfId="53716" xr:uid="{00000000-0005-0000-0000-000059D30000}"/>
    <cellStyle name="Nota 20 2 17" xfId="53717" xr:uid="{00000000-0005-0000-0000-00005AD30000}"/>
    <cellStyle name="Nota 20 2 18" xfId="53718" xr:uid="{00000000-0005-0000-0000-00005BD30000}"/>
    <cellStyle name="Nota 20 2 19" xfId="53719" xr:uid="{00000000-0005-0000-0000-00005CD30000}"/>
    <cellStyle name="Nota 20 2 2" xfId="53720" xr:uid="{00000000-0005-0000-0000-00005DD30000}"/>
    <cellStyle name="Nota 20 2 2 2" xfId="53721" xr:uid="{00000000-0005-0000-0000-00005ED30000}"/>
    <cellStyle name="Nota 20 2 2 3" xfId="53722" xr:uid="{00000000-0005-0000-0000-00005FD30000}"/>
    <cellStyle name="Nota 20 2 2 4" xfId="53723" xr:uid="{00000000-0005-0000-0000-000060D30000}"/>
    <cellStyle name="Nota 20 2 2 5" xfId="53724" xr:uid="{00000000-0005-0000-0000-000061D30000}"/>
    <cellStyle name="Nota 20 2 2 6" xfId="53725" xr:uid="{00000000-0005-0000-0000-000062D30000}"/>
    <cellStyle name="Nota 20 2 2 7" xfId="53726" xr:uid="{00000000-0005-0000-0000-000063D30000}"/>
    <cellStyle name="Nota 20 2 20" xfId="53727" xr:uid="{00000000-0005-0000-0000-000064D30000}"/>
    <cellStyle name="Nota 20 2 21" xfId="53728" xr:uid="{00000000-0005-0000-0000-000065D30000}"/>
    <cellStyle name="Nota 20 2 22" xfId="53729" xr:uid="{00000000-0005-0000-0000-000066D30000}"/>
    <cellStyle name="Nota 20 2 23" xfId="53730" xr:uid="{00000000-0005-0000-0000-000067D30000}"/>
    <cellStyle name="Nota 20 2 24" xfId="53731" xr:uid="{00000000-0005-0000-0000-000068D30000}"/>
    <cellStyle name="Nota 20 2 25" xfId="53732" xr:uid="{00000000-0005-0000-0000-000069D30000}"/>
    <cellStyle name="Nota 20 2 26" xfId="53733" xr:uid="{00000000-0005-0000-0000-00006AD30000}"/>
    <cellStyle name="Nota 20 2 3" xfId="53734" xr:uid="{00000000-0005-0000-0000-00006BD30000}"/>
    <cellStyle name="Nota 20 2 3 2" xfId="53735" xr:uid="{00000000-0005-0000-0000-00006CD30000}"/>
    <cellStyle name="Nota 20 2 3 3" xfId="53736" xr:uid="{00000000-0005-0000-0000-00006DD30000}"/>
    <cellStyle name="Nota 20 2 3 4" xfId="53737" xr:uid="{00000000-0005-0000-0000-00006ED30000}"/>
    <cellStyle name="Nota 20 2 3 5" xfId="53738" xr:uid="{00000000-0005-0000-0000-00006FD30000}"/>
    <cellStyle name="Nota 20 2 3 6" xfId="53739" xr:uid="{00000000-0005-0000-0000-000070D30000}"/>
    <cellStyle name="Nota 20 2 4" xfId="53740" xr:uid="{00000000-0005-0000-0000-000071D30000}"/>
    <cellStyle name="Nota 20 2 4 2" xfId="53741" xr:uid="{00000000-0005-0000-0000-000072D30000}"/>
    <cellStyle name="Nota 20 2 4 3" xfId="53742" xr:uid="{00000000-0005-0000-0000-000073D30000}"/>
    <cellStyle name="Nota 20 2 4 4" xfId="53743" xr:uid="{00000000-0005-0000-0000-000074D30000}"/>
    <cellStyle name="Nota 20 2 5" xfId="53744" xr:uid="{00000000-0005-0000-0000-000075D30000}"/>
    <cellStyle name="Nota 20 2 6" xfId="53745" xr:uid="{00000000-0005-0000-0000-000076D30000}"/>
    <cellStyle name="Nota 20 2 7" xfId="53746" xr:uid="{00000000-0005-0000-0000-000077D30000}"/>
    <cellStyle name="Nota 20 2 8" xfId="53747" xr:uid="{00000000-0005-0000-0000-000078D30000}"/>
    <cellStyle name="Nota 20 2 9" xfId="53748" xr:uid="{00000000-0005-0000-0000-000079D30000}"/>
    <cellStyle name="Nota 20 20" xfId="53749" xr:uid="{00000000-0005-0000-0000-00007AD30000}"/>
    <cellStyle name="Nota 20 21" xfId="53750" xr:uid="{00000000-0005-0000-0000-00007BD30000}"/>
    <cellStyle name="Nota 20 22" xfId="53751" xr:uid="{00000000-0005-0000-0000-00007CD30000}"/>
    <cellStyle name="Nota 20 23" xfId="53752" xr:uid="{00000000-0005-0000-0000-00007DD30000}"/>
    <cellStyle name="Nota 20 24" xfId="53753" xr:uid="{00000000-0005-0000-0000-00007ED30000}"/>
    <cellStyle name="Nota 20 25" xfId="53754" xr:uid="{00000000-0005-0000-0000-00007FD30000}"/>
    <cellStyle name="Nota 20 26" xfId="53755" xr:uid="{00000000-0005-0000-0000-000080D30000}"/>
    <cellStyle name="Nota 20 27" xfId="53756" xr:uid="{00000000-0005-0000-0000-000081D30000}"/>
    <cellStyle name="Nota 20 28" xfId="53757" xr:uid="{00000000-0005-0000-0000-000082D30000}"/>
    <cellStyle name="Nota 20 3" xfId="53758" xr:uid="{00000000-0005-0000-0000-000083D30000}"/>
    <cellStyle name="Nota 20 3 10" xfId="53759" xr:uid="{00000000-0005-0000-0000-000084D30000}"/>
    <cellStyle name="Nota 20 3 11" xfId="53760" xr:uid="{00000000-0005-0000-0000-000085D30000}"/>
    <cellStyle name="Nota 20 3 12" xfId="53761" xr:uid="{00000000-0005-0000-0000-000086D30000}"/>
    <cellStyle name="Nota 20 3 13" xfId="53762" xr:uid="{00000000-0005-0000-0000-000087D30000}"/>
    <cellStyle name="Nota 20 3 14" xfId="53763" xr:uid="{00000000-0005-0000-0000-000088D30000}"/>
    <cellStyle name="Nota 20 3 15" xfId="53764" xr:uid="{00000000-0005-0000-0000-000089D30000}"/>
    <cellStyle name="Nota 20 3 16" xfId="53765" xr:uid="{00000000-0005-0000-0000-00008AD30000}"/>
    <cellStyle name="Nota 20 3 17" xfId="53766" xr:uid="{00000000-0005-0000-0000-00008BD30000}"/>
    <cellStyle name="Nota 20 3 18" xfId="53767" xr:uid="{00000000-0005-0000-0000-00008CD30000}"/>
    <cellStyle name="Nota 20 3 19" xfId="53768" xr:uid="{00000000-0005-0000-0000-00008DD30000}"/>
    <cellStyle name="Nota 20 3 2" xfId="53769" xr:uid="{00000000-0005-0000-0000-00008ED30000}"/>
    <cellStyle name="Nota 20 3 2 2" xfId="53770" xr:uid="{00000000-0005-0000-0000-00008FD30000}"/>
    <cellStyle name="Nota 20 3 2 3" xfId="53771" xr:uid="{00000000-0005-0000-0000-000090D30000}"/>
    <cellStyle name="Nota 20 3 2 4" xfId="53772" xr:uid="{00000000-0005-0000-0000-000091D30000}"/>
    <cellStyle name="Nota 20 3 2 5" xfId="53773" xr:uid="{00000000-0005-0000-0000-000092D30000}"/>
    <cellStyle name="Nota 20 3 2 6" xfId="53774" xr:uid="{00000000-0005-0000-0000-000093D30000}"/>
    <cellStyle name="Nota 20 3 20" xfId="53775" xr:uid="{00000000-0005-0000-0000-000094D30000}"/>
    <cellStyle name="Nota 20 3 21" xfId="53776" xr:uid="{00000000-0005-0000-0000-000095D30000}"/>
    <cellStyle name="Nota 20 3 22" xfId="53777" xr:uid="{00000000-0005-0000-0000-000096D30000}"/>
    <cellStyle name="Nota 20 3 23" xfId="53778" xr:uid="{00000000-0005-0000-0000-000097D30000}"/>
    <cellStyle name="Nota 20 3 24" xfId="53779" xr:uid="{00000000-0005-0000-0000-000098D30000}"/>
    <cellStyle name="Nota 20 3 25" xfId="53780" xr:uid="{00000000-0005-0000-0000-000099D30000}"/>
    <cellStyle name="Nota 20 3 3" xfId="53781" xr:uid="{00000000-0005-0000-0000-00009AD30000}"/>
    <cellStyle name="Nota 20 3 3 2" xfId="53782" xr:uid="{00000000-0005-0000-0000-00009BD30000}"/>
    <cellStyle name="Nota 20 3 3 3" xfId="53783" xr:uid="{00000000-0005-0000-0000-00009CD30000}"/>
    <cellStyle name="Nota 20 3 3 4" xfId="53784" xr:uid="{00000000-0005-0000-0000-00009DD30000}"/>
    <cellStyle name="Nota 20 3 3 5" xfId="53785" xr:uid="{00000000-0005-0000-0000-00009ED30000}"/>
    <cellStyle name="Nota 20 3 3 6" xfId="53786" xr:uid="{00000000-0005-0000-0000-00009FD30000}"/>
    <cellStyle name="Nota 20 3 4" xfId="53787" xr:uid="{00000000-0005-0000-0000-0000A0D30000}"/>
    <cellStyle name="Nota 20 3 4 2" xfId="53788" xr:uid="{00000000-0005-0000-0000-0000A1D30000}"/>
    <cellStyle name="Nota 20 3 4 3" xfId="53789" xr:uid="{00000000-0005-0000-0000-0000A2D30000}"/>
    <cellStyle name="Nota 20 3 4 4" xfId="53790" xr:uid="{00000000-0005-0000-0000-0000A3D30000}"/>
    <cellStyle name="Nota 20 3 5" xfId="53791" xr:uid="{00000000-0005-0000-0000-0000A4D30000}"/>
    <cellStyle name="Nota 20 3 6" xfId="53792" xr:uid="{00000000-0005-0000-0000-0000A5D30000}"/>
    <cellStyle name="Nota 20 3 7" xfId="53793" xr:uid="{00000000-0005-0000-0000-0000A6D30000}"/>
    <cellStyle name="Nota 20 3 8" xfId="53794" xr:uid="{00000000-0005-0000-0000-0000A7D30000}"/>
    <cellStyle name="Nota 20 3 9" xfId="53795" xr:uid="{00000000-0005-0000-0000-0000A8D30000}"/>
    <cellStyle name="Nota 20 4" xfId="53796" xr:uid="{00000000-0005-0000-0000-0000A9D30000}"/>
    <cellStyle name="Nota 20 4 10" xfId="53797" xr:uid="{00000000-0005-0000-0000-0000AAD30000}"/>
    <cellStyle name="Nota 20 4 11" xfId="53798" xr:uid="{00000000-0005-0000-0000-0000ABD30000}"/>
    <cellStyle name="Nota 20 4 12" xfId="53799" xr:uid="{00000000-0005-0000-0000-0000ACD30000}"/>
    <cellStyle name="Nota 20 4 13" xfId="53800" xr:uid="{00000000-0005-0000-0000-0000ADD30000}"/>
    <cellStyle name="Nota 20 4 14" xfId="53801" xr:uid="{00000000-0005-0000-0000-0000AED30000}"/>
    <cellStyle name="Nota 20 4 15" xfId="53802" xr:uid="{00000000-0005-0000-0000-0000AFD30000}"/>
    <cellStyle name="Nota 20 4 16" xfId="53803" xr:uid="{00000000-0005-0000-0000-0000B0D30000}"/>
    <cellStyle name="Nota 20 4 17" xfId="53804" xr:uid="{00000000-0005-0000-0000-0000B1D30000}"/>
    <cellStyle name="Nota 20 4 18" xfId="53805" xr:uid="{00000000-0005-0000-0000-0000B2D30000}"/>
    <cellStyle name="Nota 20 4 19" xfId="53806" xr:uid="{00000000-0005-0000-0000-0000B3D30000}"/>
    <cellStyle name="Nota 20 4 2" xfId="53807" xr:uid="{00000000-0005-0000-0000-0000B4D30000}"/>
    <cellStyle name="Nota 20 4 2 2" xfId="53808" xr:uid="{00000000-0005-0000-0000-0000B5D30000}"/>
    <cellStyle name="Nota 20 4 2 3" xfId="53809" xr:uid="{00000000-0005-0000-0000-0000B6D30000}"/>
    <cellStyle name="Nota 20 4 2 4" xfId="53810" xr:uid="{00000000-0005-0000-0000-0000B7D30000}"/>
    <cellStyle name="Nota 20 4 2 5" xfId="53811" xr:uid="{00000000-0005-0000-0000-0000B8D30000}"/>
    <cellStyle name="Nota 20 4 2 6" xfId="53812" xr:uid="{00000000-0005-0000-0000-0000B9D30000}"/>
    <cellStyle name="Nota 20 4 20" xfId="53813" xr:uid="{00000000-0005-0000-0000-0000BAD30000}"/>
    <cellStyle name="Nota 20 4 21" xfId="53814" xr:uid="{00000000-0005-0000-0000-0000BBD30000}"/>
    <cellStyle name="Nota 20 4 22" xfId="53815" xr:uid="{00000000-0005-0000-0000-0000BCD30000}"/>
    <cellStyle name="Nota 20 4 23" xfId="53816" xr:uid="{00000000-0005-0000-0000-0000BDD30000}"/>
    <cellStyle name="Nota 20 4 24" xfId="53817" xr:uid="{00000000-0005-0000-0000-0000BED30000}"/>
    <cellStyle name="Nota 20 4 25" xfId="53818" xr:uid="{00000000-0005-0000-0000-0000BFD30000}"/>
    <cellStyle name="Nota 20 4 3" xfId="53819" xr:uid="{00000000-0005-0000-0000-0000C0D30000}"/>
    <cellStyle name="Nota 20 4 3 2" xfId="53820" xr:uid="{00000000-0005-0000-0000-0000C1D30000}"/>
    <cellStyle name="Nota 20 4 3 3" xfId="53821" xr:uid="{00000000-0005-0000-0000-0000C2D30000}"/>
    <cellStyle name="Nota 20 4 3 4" xfId="53822" xr:uid="{00000000-0005-0000-0000-0000C3D30000}"/>
    <cellStyle name="Nota 20 4 3 5" xfId="53823" xr:uid="{00000000-0005-0000-0000-0000C4D30000}"/>
    <cellStyle name="Nota 20 4 3 6" xfId="53824" xr:uid="{00000000-0005-0000-0000-0000C5D30000}"/>
    <cellStyle name="Nota 20 4 4" xfId="53825" xr:uid="{00000000-0005-0000-0000-0000C6D30000}"/>
    <cellStyle name="Nota 20 4 4 2" xfId="53826" xr:uid="{00000000-0005-0000-0000-0000C7D30000}"/>
    <cellStyle name="Nota 20 4 4 3" xfId="53827" xr:uid="{00000000-0005-0000-0000-0000C8D30000}"/>
    <cellStyle name="Nota 20 4 4 4" xfId="53828" xr:uid="{00000000-0005-0000-0000-0000C9D30000}"/>
    <cellStyle name="Nota 20 4 5" xfId="53829" xr:uid="{00000000-0005-0000-0000-0000CAD30000}"/>
    <cellStyle name="Nota 20 4 6" xfId="53830" xr:uid="{00000000-0005-0000-0000-0000CBD30000}"/>
    <cellStyle name="Nota 20 4 7" xfId="53831" xr:uid="{00000000-0005-0000-0000-0000CCD30000}"/>
    <cellStyle name="Nota 20 4 8" xfId="53832" xr:uid="{00000000-0005-0000-0000-0000CDD30000}"/>
    <cellStyle name="Nota 20 4 9" xfId="53833" xr:uid="{00000000-0005-0000-0000-0000CED30000}"/>
    <cellStyle name="Nota 20 5" xfId="53834" xr:uid="{00000000-0005-0000-0000-0000CFD30000}"/>
    <cellStyle name="Nota 20 5 10" xfId="53835" xr:uid="{00000000-0005-0000-0000-0000D0D30000}"/>
    <cellStyle name="Nota 20 5 11" xfId="53836" xr:uid="{00000000-0005-0000-0000-0000D1D30000}"/>
    <cellStyle name="Nota 20 5 12" xfId="53837" xr:uid="{00000000-0005-0000-0000-0000D2D30000}"/>
    <cellStyle name="Nota 20 5 13" xfId="53838" xr:uid="{00000000-0005-0000-0000-0000D3D30000}"/>
    <cellStyle name="Nota 20 5 14" xfId="53839" xr:uid="{00000000-0005-0000-0000-0000D4D30000}"/>
    <cellStyle name="Nota 20 5 15" xfId="53840" xr:uid="{00000000-0005-0000-0000-0000D5D30000}"/>
    <cellStyle name="Nota 20 5 16" xfId="53841" xr:uid="{00000000-0005-0000-0000-0000D6D30000}"/>
    <cellStyle name="Nota 20 5 17" xfId="53842" xr:uid="{00000000-0005-0000-0000-0000D7D30000}"/>
    <cellStyle name="Nota 20 5 18" xfId="53843" xr:uid="{00000000-0005-0000-0000-0000D8D30000}"/>
    <cellStyle name="Nota 20 5 19" xfId="53844" xr:uid="{00000000-0005-0000-0000-0000D9D30000}"/>
    <cellStyle name="Nota 20 5 2" xfId="53845" xr:uid="{00000000-0005-0000-0000-0000DAD30000}"/>
    <cellStyle name="Nota 20 5 2 2" xfId="53846" xr:uid="{00000000-0005-0000-0000-0000DBD30000}"/>
    <cellStyle name="Nota 20 5 2 3" xfId="53847" xr:uid="{00000000-0005-0000-0000-0000DCD30000}"/>
    <cellStyle name="Nota 20 5 2 4" xfId="53848" xr:uid="{00000000-0005-0000-0000-0000DDD30000}"/>
    <cellStyle name="Nota 20 5 2 5" xfId="53849" xr:uid="{00000000-0005-0000-0000-0000DED30000}"/>
    <cellStyle name="Nota 20 5 2 6" xfId="53850" xr:uid="{00000000-0005-0000-0000-0000DFD30000}"/>
    <cellStyle name="Nota 20 5 20" xfId="53851" xr:uid="{00000000-0005-0000-0000-0000E0D30000}"/>
    <cellStyle name="Nota 20 5 21" xfId="53852" xr:uid="{00000000-0005-0000-0000-0000E1D30000}"/>
    <cellStyle name="Nota 20 5 22" xfId="53853" xr:uid="{00000000-0005-0000-0000-0000E2D30000}"/>
    <cellStyle name="Nota 20 5 23" xfId="53854" xr:uid="{00000000-0005-0000-0000-0000E3D30000}"/>
    <cellStyle name="Nota 20 5 24" xfId="53855" xr:uid="{00000000-0005-0000-0000-0000E4D30000}"/>
    <cellStyle name="Nota 20 5 25" xfId="53856" xr:uid="{00000000-0005-0000-0000-0000E5D30000}"/>
    <cellStyle name="Nota 20 5 3" xfId="53857" xr:uid="{00000000-0005-0000-0000-0000E6D30000}"/>
    <cellStyle name="Nota 20 5 3 2" xfId="53858" xr:uid="{00000000-0005-0000-0000-0000E7D30000}"/>
    <cellStyle name="Nota 20 5 3 3" xfId="53859" xr:uid="{00000000-0005-0000-0000-0000E8D30000}"/>
    <cellStyle name="Nota 20 5 3 4" xfId="53860" xr:uid="{00000000-0005-0000-0000-0000E9D30000}"/>
    <cellStyle name="Nota 20 5 3 5" xfId="53861" xr:uid="{00000000-0005-0000-0000-0000EAD30000}"/>
    <cellStyle name="Nota 20 5 3 6" xfId="53862" xr:uid="{00000000-0005-0000-0000-0000EBD30000}"/>
    <cellStyle name="Nota 20 5 4" xfId="53863" xr:uid="{00000000-0005-0000-0000-0000ECD30000}"/>
    <cellStyle name="Nota 20 5 4 2" xfId="53864" xr:uid="{00000000-0005-0000-0000-0000EDD30000}"/>
    <cellStyle name="Nota 20 5 4 3" xfId="53865" xr:uid="{00000000-0005-0000-0000-0000EED30000}"/>
    <cellStyle name="Nota 20 5 4 4" xfId="53866" xr:uid="{00000000-0005-0000-0000-0000EFD30000}"/>
    <cellStyle name="Nota 20 5 5" xfId="53867" xr:uid="{00000000-0005-0000-0000-0000F0D30000}"/>
    <cellStyle name="Nota 20 5 6" xfId="53868" xr:uid="{00000000-0005-0000-0000-0000F1D30000}"/>
    <cellStyle name="Nota 20 5 7" xfId="53869" xr:uid="{00000000-0005-0000-0000-0000F2D30000}"/>
    <cellStyle name="Nota 20 5 8" xfId="53870" xr:uid="{00000000-0005-0000-0000-0000F3D30000}"/>
    <cellStyle name="Nota 20 5 9" xfId="53871" xr:uid="{00000000-0005-0000-0000-0000F4D30000}"/>
    <cellStyle name="Nota 20 6" xfId="53872" xr:uid="{00000000-0005-0000-0000-0000F5D30000}"/>
    <cellStyle name="Nota 20 6 2" xfId="53873" xr:uid="{00000000-0005-0000-0000-0000F6D30000}"/>
    <cellStyle name="Nota 20 6 3" xfId="53874" xr:uid="{00000000-0005-0000-0000-0000F7D30000}"/>
    <cellStyle name="Nota 20 6 4" xfId="53875" xr:uid="{00000000-0005-0000-0000-0000F8D30000}"/>
    <cellStyle name="Nota 20 6 5" xfId="53876" xr:uid="{00000000-0005-0000-0000-0000F9D30000}"/>
    <cellStyle name="Nota 20 6 6" xfId="53877" xr:uid="{00000000-0005-0000-0000-0000FAD30000}"/>
    <cellStyle name="Nota 20 6 7" xfId="53878" xr:uid="{00000000-0005-0000-0000-0000FBD30000}"/>
    <cellStyle name="Nota 20 7" xfId="53879" xr:uid="{00000000-0005-0000-0000-0000FCD30000}"/>
    <cellStyle name="Nota 20 7 2" xfId="53880" xr:uid="{00000000-0005-0000-0000-0000FDD30000}"/>
    <cellStyle name="Nota 20 8" xfId="53881" xr:uid="{00000000-0005-0000-0000-0000FED30000}"/>
    <cellStyle name="Nota 20 8 2" xfId="53882" xr:uid="{00000000-0005-0000-0000-0000FFD30000}"/>
    <cellStyle name="Nota 20 9" xfId="53883" xr:uid="{00000000-0005-0000-0000-000000D40000}"/>
    <cellStyle name="Nota 20 9 2" xfId="53884" xr:uid="{00000000-0005-0000-0000-000001D40000}"/>
    <cellStyle name="Nota 20_2140101004" xfId="53885" xr:uid="{00000000-0005-0000-0000-000002D40000}"/>
    <cellStyle name="Nota 200" xfId="53886" xr:uid="{00000000-0005-0000-0000-000003D40000}"/>
    <cellStyle name="Nota 200 2" xfId="53887" xr:uid="{00000000-0005-0000-0000-000004D40000}"/>
    <cellStyle name="Nota 200 3" xfId="53888" xr:uid="{00000000-0005-0000-0000-000005D40000}"/>
    <cellStyle name="Nota 200 4" xfId="53889" xr:uid="{00000000-0005-0000-0000-000006D40000}"/>
    <cellStyle name="Nota 200 5" xfId="53890" xr:uid="{00000000-0005-0000-0000-000007D40000}"/>
    <cellStyle name="Nota 200 6" xfId="53891" xr:uid="{00000000-0005-0000-0000-000008D40000}"/>
    <cellStyle name="Nota 200 7" xfId="53892" xr:uid="{00000000-0005-0000-0000-000009D40000}"/>
    <cellStyle name="Nota 200 8" xfId="53893" xr:uid="{00000000-0005-0000-0000-00000AD40000}"/>
    <cellStyle name="Nota 200 9" xfId="53894" xr:uid="{00000000-0005-0000-0000-00000BD40000}"/>
    <cellStyle name="Nota 201" xfId="53895" xr:uid="{00000000-0005-0000-0000-00000CD40000}"/>
    <cellStyle name="Nota 201 2" xfId="53896" xr:uid="{00000000-0005-0000-0000-00000DD40000}"/>
    <cellStyle name="Nota 201 3" xfId="53897" xr:uid="{00000000-0005-0000-0000-00000ED40000}"/>
    <cellStyle name="Nota 201 4" xfId="53898" xr:uid="{00000000-0005-0000-0000-00000FD40000}"/>
    <cellStyle name="Nota 201 5" xfId="53899" xr:uid="{00000000-0005-0000-0000-000010D40000}"/>
    <cellStyle name="Nota 201 6" xfId="53900" xr:uid="{00000000-0005-0000-0000-000011D40000}"/>
    <cellStyle name="Nota 201 7" xfId="53901" xr:uid="{00000000-0005-0000-0000-000012D40000}"/>
    <cellStyle name="Nota 201 8" xfId="53902" xr:uid="{00000000-0005-0000-0000-000013D40000}"/>
    <cellStyle name="Nota 201 9" xfId="53903" xr:uid="{00000000-0005-0000-0000-000014D40000}"/>
    <cellStyle name="Nota 202" xfId="53904" xr:uid="{00000000-0005-0000-0000-000015D40000}"/>
    <cellStyle name="Nota 202 2" xfId="53905" xr:uid="{00000000-0005-0000-0000-000016D40000}"/>
    <cellStyle name="Nota 202 3" xfId="53906" xr:uid="{00000000-0005-0000-0000-000017D40000}"/>
    <cellStyle name="Nota 202 4" xfId="53907" xr:uid="{00000000-0005-0000-0000-000018D40000}"/>
    <cellStyle name="Nota 202 5" xfId="53908" xr:uid="{00000000-0005-0000-0000-000019D40000}"/>
    <cellStyle name="Nota 202 6" xfId="53909" xr:uid="{00000000-0005-0000-0000-00001AD40000}"/>
    <cellStyle name="Nota 202 7" xfId="53910" xr:uid="{00000000-0005-0000-0000-00001BD40000}"/>
    <cellStyle name="Nota 202 8" xfId="53911" xr:uid="{00000000-0005-0000-0000-00001CD40000}"/>
    <cellStyle name="Nota 202 9" xfId="53912" xr:uid="{00000000-0005-0000-0000-00001DD40000}"/>
    <cellStyle name="Nota 203" xfId="53913" xr:uid="{00000000-0005-0000-0000-00001ED40000}"/>
    <cellStyle name="Nota 203 2" xfId="53914" xr:uid="{00000000-0005-0000-0000-00001FD40000}"/>
    <cellStyle name="Nota 203 3" xfId="53915" xr:uid="{00000000-0005-0000-0000-000020D40000}"/>
    <cellStyle name="Nota 203 4" xfId="53916" xr:uid="{00000000-0005-0000-0000-000021D40000}"/>
    <cellStyle name="Nota 203 5" xfId="53917" xr:uid="{00000000-0005-0000-0000-000022D40000}"/>
    <cellStyle name="Nota 203 6" xfId="53918" xr:uid="{00000000-0005-0000-0000-000023D40000}"/>
    <cellStyle name="Nota 203 7" xfId="53919" xr:uid="{00000000-0005-0000-0000-000024D40000}"/>
    <cellStyle name="Nota 203 8" xfId="53920" xr:uid="{00000000-0005-0000-0000-000025D40000}"/>
    <cellStyle name="Nota 203 9" xfId="53921" xr:uid="{00000000-0005-0000-0000-000026D40000}"/>
    <cellStyle name="Nota 204" xfId="53922" xr:uid="{00000000-0005-0000-0000-000027D40000}"/>
    <cellStyle name="Nota 204 2" xfId="53923" xr:uid="{00000000-0005-0000-0000-000028D40000}"/>
    <cellStyle name="Nota 204 3" xfId="53924" xr:uid="{00000000-0005-0000-0000-000029D40000}"/>
    <cellStyle name="Nota 204 4" xfId="53925" xr:uid="{00000000-0005-0000-0000-00002AD40000}"/>
    <cellStyle name="Nota 204 5" xfId="53926" xr:uid="{00000000-0005-0000-0000-00002BD40000}"/>
    <cellStyle name="Nota 204 6" xfId="53927" xr:uid="{00000000-0005-0000-0000-00002CD40000}"/>
    <cellStyle name="Nota 204 7" xfId="53928" xr:uid="{00000000-0005-0000-0000-00002DD40000}"/>
    <cellStyle name="Nota 204 8" xfId="53929" xr:uid="{00000000-0005-0000-0000-00002ED40000}"/>
    <cellStyle name="Nota 204 9" xfId="53930" xr:uid="{00000000-0005-0000-0000-00002FD40000}"/>
    <cellStyle name="Nota 205" xfId="53931" xr:uid="{00000000-0005-0000-0000-000030D40000}"/>
    <cellStyle name="Nota 205 2" xfId="53932" xr:uid="{00000000-0005-0000-0000-000031D40000}"/>
    <cellStyle name="Nota 205 3" xfId="53933" xr:uid="{00000000-0005-0000-0000-000032D40000}"/>
    <cellStyle name="Nota 205 4" xfId="53934" xr:uid="{00000000-0005-0000-0000-000033D40000}"/>
    <cellStyle name="Nota 205 5" xfId="53935" xr:uid="{00000000-0005-0000-0000-000034D40000}"/>
    <cellStyle name="Nota 205 6" xfId="53936" xr:uid="{00000000-0005-0000-0000-000035D40000}"/>
    <cellStyle name="Nota 205 7" xfId="53937" xr:uid="{00000000-0005-0000-0000-000036D40000}"/>
    <cellStyle name="Nota 205 8" xfId="53938" xr:uid="{00000000-0005-0000-0000-000037D40000}"/>
    <cellStyle name="Nota 205 9" xfId="53939" xr:uid="{00000000-0005-0000-0000-000038D40000}"/>
    <cellStyle name="Nota 206" xfId="53940" xr:uid="{00000000-0005-0000-0000-000039D40000}"/>
    <cellStyle name="Nota 206 2" xfId="53941" xr:uid="{00000000-0005-0000-0000-00003AD40000}"/>
    <cellStyle name="Nota 206 3" xfId="53942" xr:uid="{00000000-0005-0000-0000-00003BD40000}"/>
    <cellStyle name="Nota 206 4" xfId="53943" xr:uid="{00000000-0005-0000-0000-00003CD40000}"/>
    <cellStyle name="Nota 206 5" xfId="53944" xr:uid="{00000000-0005-0000-0000-00003DD40000}"/>
    <cellStyle name="Nota 206 6" xfId="53945" xr:uid="{00000000-0005-0000-0000-00003ED40000}"/>
    <cellStyle name="Nota 206 7" xfId="53946" xr:uid="{00000000-0005-0000-0000-00003FD40000}"/>
    <cellStyle name="Nota 206 8" xfId="53947" xr:uid="{00000000-0005-0000-0000-000040D40000}"/>
    <cellStyle name="Nota 206 9" xfId="53948" xr:uid="{00000000-0005-0000-0000-000041D40000}"/>
    <cellStyle name="Nota 207" xfId="53949" xr:uid="{00000000-0005-0000-0000-000042D40000}"/>
    <cellStyle name="Nota 207 2" xfId="53950" xr:uid="{00000000-0005-0000-0000-000043D40000}"/>
    <cellStyle name="Nota 207 3" xfId="53951" xr:uid="{00000000-0005-0000-0000-000044D40000}"/>
    <cellStyle name="Nota 207 4" xfId="53952" xr:uid="{00000000-0005-0000-0000-000045D40000}"/>
    <cellStyle name="Nota 207 5" xfId="53953" xr:uid="{00000000-0005-0000-0000-000046D40000}"/>
    <cellStyle name="Nota 207 6" xfId="53954" xr:uid="{00000000-0005-0000-0000-000047D40000}"/>
    <cellStyle name="Nota 207 7" xfId="53955" xr:uid="{00000000-0005-0000-0000-000048D40000}"/>
    <cellStyle name="Nota 207 8" xfId="53956" xr:uid="{00000000-0005-0000-0000-000049D40000}"/>
    <cellStyle name="Nota 207 9" xfId="53957" xr:uid="{00000000-0005-0000-0000-00004AD40000}"/>
    <cellStyle name="Nota 208" xfId="53958" xr:uid="{00000000-0005-0000-0000-00004BD40000}"/>
    <cellStyle name="Nota 208 2" xfId="53959" xr:uid="{00000000-0005-0000-0000-00004CD40000}"/>
    <cellStyle name="Nota 208 3" xfId="53960" xr:uid="{00000000-0005-0000-0000-00004DD40000}"/>
    <cellStyle name="Nota 208 4" xfId="53961" xr:uid="{00000000-0005-0000-0000-00004ED40000}"/>
    <cellStyle name="Nota 208 5" xfId="53962" xr:uid="{00000000-0005-0000-0000-00004FD40000}"/>
    <cellStyle name="Nota 208 6" xfId="53963" xr:uid="{00000000-0005-0000-0000-000050D40000}"/>
    <cellStyle name="Nota 208 7" xfId="53964" xr:uid="{00000000-0005-0000-0000-000051D40000}"/>
    <cellStyle name="Nota 208 8" xfId="53965" xr:uid="{00000000-0005-0000-0000-000052D40000}"/>
    <cellStyle name="Nota 208 9" xfId="53966" xr:uid="{00000000-0005-0000-0000-000053D40000}"/>
    <cellStyle name="Nota 209" xfId="53967" xr:uid="{00000000-0005-0000-0000-000054D40000}"/>
    <cellStyle name="Nota 209 2" xfId="53968" xr:uid="{00000000-0005-0000-0000-000055D40000}"/>
    <cellStyle name="Nota 209 3" xfId="53969" xr:uid="{00000000-0005-0000-0000-000056D40000}"/>
    <cellStyle name="Nota 209 4" xfId="53970" xr:uid="{00000000-0005-0000-0000-000057D40000}"/>
    <cellStyle name="Nota 209 5" xfId="53971" xr:uid="{00000000-0005-0000-0000-000058D40000}"/>
    <cellStyle name="Nota 209 6" xfId="53972" xr:uid="{00000000-0005-0000-0000-000059D40000}"/>
    <cellStyle name="Nota 209 7" xfId="53973" xr:uid="{00000000-0005-0000-0000-00005AD40000}"/>
    <cellStyle name="Nota 209 8" xfId="53974" xr:uid="{00000000-0005-0000-0000-00005BD40000}"/>
    <cellStyle name="Nota 209 9" xfId="53975" xr:uid="{00000000-0005-0000-0000-00005CD40000}"/>
    <cellStyle name="Nota 21" xfId="53976" xr:uid="{00000000-0005-0000-0000-00005DD40000}"/>
    <cellStyle name="Nota 21 10" xfId="53977" xr:uid="{00000000-0005-0000-0000-00005ED40000}"/>
    <cellStyle name="Nota 21 10 2" xfId="53978" xr:uid="{00000000-0005-0000-0000-00005FD40000}"/>
    <cellStyle name="Nota 21 11" xfId="53979" xr:uid="{00000000-0005-0000-0000-000060D40000}"/>
    <cellStyle name="Nota 21 11 2" xfId="53980" xr:uid="{00000000-0005-0000-0000-000061D40000}"/>
    <cellStyle name="Nota 21 12" xfId="53981" xr:uid="{00000000-0005-0000-0000-000062D40000}"/>
    <cellStyle name="Nota 21 12 2" xfId="53982" xr:uid="{00000000-0005-0000-0000-000063D40000}"/>
    <cellStyle name="Nota 21 13" xfId="53983" xr:uid="{00000000-0005-0000-0000-000064D40000}"/>
    <cellStyle name="Nota 21 13 2" xfId="53984" xr:uid="{00000000-0005-0000-0000-000065D40000}"/>
    <cellStyle name="Nota 21 14" xfId="53985" xr:uid="{00000000-0005-0000-0000-000066D40000}"/>
    <cellStyle name="Nota 21 14 2" xfId="53986" xr:uid="{00000000-0005-0000-0000-000067D40000}"/>
    <cellStyle name="Nota 21 15" xfId="53987" xr:uid="{00000000-0005-0000-0000-000068D40000}"/>
    <cellStyle name="Nota 21 16" xfId="53988" xr:uid="{00000000-0005-0000-0000-000069D40000}"/>
    <cellStyle name="Nota 21 17" xfId="53989" xr:uid="{00000000-0005-0000-0000-00006AD40000}"/>
    <cellStyle name="Nota 21 18" xfId="53990" xr:uid="{00000000-0005-0000-0000-00006BD40000}"/>
    <cellStyle name="Nota 21 19" xfId="53991" xr:uid="{00000000-0005-0000-0000-00006CD40000}"/>
    <cellStyle name="Nota 21 2" xfId="53992" xr:uid="{00000000-0005-0000-0000-00006DD40000}"/>
    <cellStyle name="Nota 21 2 10" xfId="53993" xr:uid="{00000000-0005-0000-0000-00006ED40000}"/>
    <cellStyle name="Nota 21 2 11" xfId="53994" xr:uid="{00000000-0005-0000-0000-00006FD40000}"/>
    <cellStyle name="Nota 21 2 12" xfId="53995" xr:uid="{00000000-0005-0000-0000-000070D40000}"/>
    <cellStyle name="Nota 21 2 13" xfId="53996" xr:uid="{00000000-0005-0000-0000-000071D40000}"/>
    <cellStyle name="Nota 21 2 14" xfId="53997" xr:uid="{00000000-0005-0000-0000-000072D40000}"/>
    <cellStyle name="Nota 21 2 15" xfId="53998" xr:uid="{00000000-0005-0000-0000-000073D40000}"/>
    <cellStyle name="Nota 21 2 16" xfId="53999" xr:uid="{00000000-0005-0000-0000-000074D40000}"/>
    <cellStyle name="Nota 21 2 17" xfId="54000" xr:uid="{00000000-0005-0000-0000-000075D40000}"/>
    <cellStyle name="Nota 21 2 18" xfId="54001" xr:uid="{00000000-0005-0000-0000-000076D40000}"/>
    <cellStyle name="Nota 21 2 19" xfId="54002" xr:uid="{00000000-0005-0000-0000-000077D40000}"/>
    <cellStyle name="Nota 21 2 2" xfId="54003" xr:uid="{00000000-0005-0000-0000-000078D40000}"/>
    <cellStyle name="Nota 21 2 2 2" xfId="54004" xr:uid="{00000000-0005-0000-0000-000079D40000}"/>
    <cellStyle name="Nota 21 2 2 3" xfId="54005" xr:uid="{00000000-0005-0000-0000-00007AD40000}"/>
    <cellStyle name="Nota 21 2 2 4" xfId="54006" xr:uid="{00000000-0005-0000-0000-00007BD40000}"/>
    <cellStyle name="Nota 21 2 2 5" xfId="54007" xr:uid="{00000000-0005-0000-0000-00007CD40000}"/>
    <cellStyle name="Nota 21 2 2 6" xfId="54008" xr:uid="{00000000-0005-0000-0000-00007DD40000}"/>
    <cellStyle name="Nota 21 2 20" xfId="54009" xr:uid="{00000000-0005-0000-0000-00007ED40000}"/>
    <cellStyle name="Nota 21 2 21" xfId="54010" xr:uid="{00000000-0005-0000-0000-00007FD40000}"/>
    <cellStyle name="Nota 21 2 22" xfId="54011" xr:uid="{00000000-0005-0000-0000-000080D40000}"/>
    <cellStyle name="Nota 21 2 23" xfId="54012" xr:uid="{00000000-0005-0000-0000-000081D40000}"/>
    <cellStyle name="Nota 21 2 24" xfId="54013" xr:uid="{00000000-0005-0000-0000-000082D40000}"/>
    <cellStyle name="Nota 21 2 25" xfId="54014" xr:uid="{00000000-0005-0000-0000-000083D40000}"/>
    <cellStyle name="Nota 21 2 26" xfId="54015" xr:uid="{00000000-0005-0000-0000-000084D40000}"/>
    <cellStyle name="Nota 21 2 3" xfId="54016" xr:uid="{00000000-0005-0000-0000-000085D40000}"/>
    <cellStyle name="Nota 21 2 3 2" xfId="54017" xr:uid="{00000000-0005-0000-0000-000086D40000}"/>
    <cellStyle name="Nota 21 2 3 3" xfId="54018" xr:uid="{00000000-0005-0000-0000-000087D40000}"/>
    <cellStyle name="Nota 21 2 3 4" xfId="54019" xr:uid="{00000000-0005-0000-0000-000088D40000}"/>
    <cellStyle name="Nota 21 2 3 5" xfId="54020" xr:uid="{00000000-0005-0000-0000-000089D40000}"/>
    <cellStyle name="Nota 21 2 3 6" xfId="54021" xr:uid="{00000000-0005-0000-0000-00008AD40000}"/>
    <cellStyle name="Nota 21 2 4" xfId="54022" xr:uid="{00000000-0005-0000-0000-00008BD40000}"/>
    <cellStyle name="Nota 21 2 4 2" xfId="54023" xr:uid="{00000000-0005-0000-0000-00008CD40000}"/>
    <cellStyle name="Nota 21 2 4 3" xfId="54024" xr:uid="{00000000-0005-0000-0000-00008DD40000}"/>
    <cellStyle name="Nota 21 2 4 4" xfId="54025" xr:uid="{00000000-0005-0000-0000-00008ED40000}"/>
    <cellStyle name="Nota 21 2 5" xfId="54026" xr:uid="{00000000-0005-0000-0000-00008FD40000}"/>
    <cellStyle name="Nota 21 2 6" xfId="54027" xr:uid="{00000000-0005-0000-0000-000090D40000}"/>
    <cellStyle name="Nota 21 2 7" xfId="54028" xr:uid="{00000000-0005-0000-0000-000091D40000}"/>
    <cellStyle name="Nota 21 2 8" xfId="54029" xr:uid="{00000000-0005-0000-0000-000092D40000}"/>
    <cellStyle name="Nota 21 2 9" xfId="54030" xr:uid="{00000000-0005-0000-0000-000093D40000}"/>
    <cellStyle name="Nota 21 20" xfId="54031" xr:uid="{00000000-0005-0000-0000-000094D40000}"/>
    <cellStyle name="Nota 21 21" xfId="54032" xr:uid="{00000000-0005-0000-0000-000095D40000}"/>
    <cellStyle name="Nota 21 22" xfId="54033" xr:uid="{00000000-0005-0000-0000-000096D40000}"/>
    <cellStyle name="Nota 21 23" xfId="54034" xr:uid="{00000000-0005-0000-0000-000097D40000}"/>
    <cellStyle name="Nota 21 24" xfId="54035" xr:uid="{00000000-0005-0000-0000-000098D40000}"/>
    <cellStyle name="Nota 21 25" xfId="54036" xr:uid="{00000000-0005-0000-0000-000099D40000}"/>
    <cellStyle name="Nota 21 26" xfId="54037" xr:uid="{00000000-0005-0000-0000-00009AD40000}"/>
    <cellStyle name="Nota 21 27" xfId="54038" xr:uid="{00000000-0005-0000-0000-00009BD40000}"/>
    <cellStyle name="Nota 21 28" xfId="54039" xr:uid="{00000000-0005-0000-0000-00009CD40000}"/>
    <cellStyle name="Nota 21 3" xfId="54040" xr:uid="{00000000-0005-0000-0000-00009DD40000}"/>
    <cellStyle name="Nota 21 3 10" xfId="54041" xr:uid="{00000000-0005-0000-0000-00009ED40000}"/>
    <cellStyle name="Nota 21 3 11" xfId="54042" xr:uid="{00000000-0005-0000-0000-00009FD40000}"/>
    <cellStyle name="Nota 21 3 12" xfId="54043" xr:uid="{00000000-0005-0000-0000-0000A0D40000}"/>
    <cellStyle name="Nota 21 3 13" xfId="54044" xr:uid="{00000000-0005-0000-0000-0000A1D40000}"/>
    <cellStyle name="Nota 21 3 14" xfId="54045" xr:uid="{00000000-0005-0000-0000-0000A2D40000}"/>
    <cellStyle name="Nota 21 3 15" xfId="54046" xr:uid="{00000000-0005-0000-0000-0000A3D40000}"/>
    <cellStyle name="Nota 21 3 16" xfId="54047" xr:uid="{00000000-0005-0000-0000-0000A4D40000}"/>
    <cellStyle name="Nota 21 3 17" xfId="54048" xr:uid="{00000000-0005-0000-0000-0000A5D40000}"/>
    <cellStyle name="Nota 21 3 18" xfId="54049" xr:uid="{00000000-0005-0000-0000-0000A6D40000}"/>
    <cellStyle name="Nota 21 3 19" xfId="54050" xr:uid="{00000000-0005-0000-0000-0000A7D40000}"/>
    <cellStyle name="Nota 21 3 2" xfId="54051" xr:uid="{00000000-0005-0000-0000-0000A8D40000}"/>
    <cellStyle name="Nota 21 3 2 2" xfId="54052" xr:uid="{00000000-0005-0000-0000-0000A9D40000}"/>
    <cellStyle name="Nota 21 3 2 3" xfId="54053" xr:uid="{00000000-0005-0000-0000-0000AAD40000}"/>
    <cellStyle name="Nota 21 3 2 4" xfId="54054" xr:uid="{00000000-0005-0000-0000-0000ABD40000}"/>
    <cellStyle name="Nota 21 3 2 5" xfId="54055" xr:uid="{00000000-0005-0000-0000-0000ACD40000}"/>
    <cellStyle name="Nota 21 3 2 6" xfId="54056" xr:uid="{00000000-0005-0000-0000-0000ADD40000}"/>
    <cellStyle name="Nota 21 3 20" xfId="54057" xr:uid="{00000000-0005-0000-0000-0000AED40000}"/>
    <cellStyle name="Nota 21 3 21" xfId="54058" xr:uid="{00000000-0005-0000-0000-0000AFD40000}"/>
    <cellStyle name="Nota 21 3 22" xfId="54059" xr:uid="{00000000-0005-0000-0000-0000B0D40000}"/>
    <cellStyle name="Nota 21 3 23" xfId="54060" xr:uid="{00000000-0005-0000-0000-0000B1D40000}"/>
    <cellStyle name="Nota 21 3 24" xfId="54061" xr:uid="{00000000-0005-0000-0000-0000B2D40000}"/>
    <cellStyle name="Nota 21 3 25" xfId="54062" xr:uid="{00000000-0005-0000-0000-0000B3D40000}"/>
    <cellStyle name="Nota 21 3 3" xfId="54063" xr:uid="{00000000-0005-0000-0000-0000B4D40000}"/>
    <cellStyle name="Nota 21 3 3 2" xfId="54064" xr:uid="{00000000-0005-0000-0000-0000B5D40000}"/>
    <cellStyle name="Nota 21 3 3 3" xfId="54065" xr:uid="{00000000-0005-0000-0000-0000B6D40000}"/>
    <cellStyle name="Nota 21 3 3 4" xfId="54066" xr:uid="{00000000-0005-0000-0000-0000B7D40000}"/>
    <cellStyle name="Nota 21 3 3 5" xfId="54067" xr:uid="{00000000-0005-0000-0000-0000B8D40000}"/>
    <cellStyle name="Nota 21 3 3 6" xfId="54068" xr:uid="{00000000-0005-0000-0000-0000B9D40000}"/>
    <cellStyle name="Nota 21 3 4" xfId="54069" xr:uid="{00000000-0005-0000-0000-0000BAD40000}"/>
    <cellStyle name="Nota 21 3 4 2" xfId="54070" xr:uid="{00000000-0005-0000-0000-0000BBD40000}"/>
    <cellStyle name="Nota 21 3 4 3" xfId="54071" xr:uid="{00000000-0005-0000-0000-0000BCD40000}"/>
    <cellStyle name="Nota 21 3 4 4" xfId="54072" xr:uid="{00000000-0005-0000-0000-0000BDD40000}"/>
    <cellStyle name="Nota 21 3 5" xfId="54073" xr:uid="{00000000-0005-0000-0000-0000BED40000}"/>
    <cellStyle name="Nota 21 3 6" xfId="54074" xr:uid="{00000000-0005-0000-0000-0000BFD40000}"/>
    <cellStyle name="Nota 21 3 7" xfId="54075" xr:uid="{00000000-0005-0000-0000-0000C0D40000}"/>
    <cellStyle name="Nota 21 3 8" xfId="54076" xr:uid="{00000000-0005-0000-0000-0000C1D40000}"/>
    <cellStyle name="Nota 21 3 9" xfId="54077" xr:uid="{00000000-0005-0000-0000-0000C2D40000}"/>
    <cellStyle name="Nota 21 4" xfId="54078" xr:uid="{00000000-0005-0000-0000-0000C3D40000}"/>
    <cellStyle name="Nota 21 4 10" xfId="54079" xr:uid="{00000000-0005-0000-0000-0000C4D40000}"/>
    <cellStyle name="Nota 21 4 11" xfId="54080" xr:uid="{00000000-0005-0000-0000-0000C5D40000}"/>
    <cellStyle name="Nota 21 4 12" xfId="54081" xr:uid="{00000000-0005-0000-0000-0000C6D40000}"/>
    <cellStyle name="Nota 21 4 13" xfId="54082" xr:uid="{00000000-0005-0000-0000-0000C7D40000}"/>
    <cellStyle name="Nota 21 4 14" xfId="54083" xr:uid="{00000000-0005-0000-0000-0000C8D40000}"/>
    <cellStyle name="Nota 21 4 15" xfId="54084" xr:uid="{00000000-0005-0000-0000-0000C9D40000}"/>
    <cellStyle name="Nota 21 4 16" xfId="54085" xr:uid="{00000000-0005-0000-0000-0000CAD40000}"/>
    <cellStyle name="Nota 21 4 17" xfId="54086" xr:uid="{00000000-0005-0000-0000-0000CBD40000}"/>
    <cellStyle name="Nota 21 4 18" xfId="54087" xr:uid="{00000000-0005-0000-0000-0000CCD40000}"/>
    <cellStyle name="Nota 21 4 19" xfId="54088" xr:uid="{00000000-0005-0000-0000-0000CDD40000}"/>
    <cellStyle name="Nota 21 4 2" xfId="54089" xr:uid="{00000000-0005-0000-0000-0000CED40000}"/>
    <cellStyle name="Nota 21 4 2 2" xfId="54090" xr:uid="{00000000-0005-0000-0000-0000CFD40000}"/>
    <cellStyle name="Nota 21 4 2 3" xfId="54091" xr:uid="{00000000-0005-0000-0000-0000D0D40000}"/>
    <cellStyle name="Nota 21 4 2 4" xfId="54092" xr:uid="{00000000-0005-0000-0000-0000D1D40000}"/>
    <cellStyle name="Nota 21 4 2 5" xfId="54093" xr:uid="{00000000-0005-0000-0000-0000D2D40000}"/>
    <cellStyle name="Nota 21 4 2 6" xfId="54094" xr:uid="{00000000-0005-0000-0000-0000D3D40000}"/>
    <cellStyle name="Nota 21 4 20" xfId="54095" xr:uid="{00000000-0005-0000-0000-0000D4D40000}"/>
    <cellStyle name="Nota 21 4 21" xfId="54096" xr:uid="{00000000-0005-0000-0000-0000D5D40000}"/>
    <cellStyle name="Nota 21 4 22" xfId="54097" xr:uid="{00000000-0005-0000-0000-0000D6D40000}"/>
    <cellStyle name="Nota 21 4 23" xfId="54098" xr:uid="{00000000-0005-0000-0000-0000D7D40000}"/>
    <cellStyle name="Nota 21 4 24" xfId="54099" xr:uid="{00000000-0005-0000-0000-0000D8D40000}"/>
    <cellStyle name="Nota 21 4 25" xfId="54100" xr:uid="{00000000-0005-0000-0000-0000D9D40000}"/>
    <cellStyle name="Nota 21 4 3" xfId="54101" xr:uid="{00000000-0005-0000-0000-0000DAD40000}"/>
    <cellStyle name="Nota 21 4 3 2" xfId="54102" xr:uid="{00000000-0005-0000-0000-0000DBD40000}"/>
    <cellStyle name="Nota 21 4 3 3" xfId="54103" xr:uid="{00000000-0005-0000-0000-0000DCD40000}"/>
    <cellStyle name="Nota 21 4 3 4" xfId="54104" xr:uid="{00000000-0005-0000-0000-0000DDD40000}"/>
    <cellStyle name="Nota 21 4 3 5" xfId="54105" xr:uid="{00000000-0005-0000-0000-0000DED40000}"/>
    <cellStyle name="Nota 21 4 3 6" xfId="54106" xr:uid="{00000000-0005-0000-0000-0000DFD40000}"/>
    <cellStyle name="Nota 21 4 4" xfId="54107" xr:uid="{00000000-0005-0000-0000-0000E0D40000}"/>
    <cellStyle name="Nota 21 4 4 2" xfId="54108" xr:uid="{00000000-0005-0000-0000-0000E1D40000}"/>
    <cellStyle name="Nota 21 4 4 3" xfId="54109" xr:uid="{00000000-0005-0000-0000-0000E2D40000}"/>
    <cellStyle name="Nota 21 4 4 4" xfId="54110" xr:uid="{00000000-0005-0000-0000-0000E3D40000}"/>
    <cellStyle name="Nota 21 4 5" xfId="54111" xr:uid="{00000000-0005-0000-0000-0000E4D40000}"/>
    <cellStyle name="Nota 21 4 6" xfId="54112" xr:uid="{00000000-0005-0000-0000-0000E5D40000}"/>
    <cellStyle name="Nota 21 4 7" xfId="54113" xr:uid="{00000000-0005-0000-0000-0000E6D40000}"/>
    <cellStyle name="Nota 21 4 8" xfId="54114" xr:uid="{00000000-0005-0000-0000-0000E7D40000}"/>
    <cellStyle name="Nota 21 4 9" xfId="54115" xr:uid="{00000000-0005-0000-0000-0000E8D40000}"/>
    <cellStyle name="Nota 21 5" xfId="54116" xr:uid="{00000000-0005-0000-0000-0000E9D40000}"/>
    <cellStyle name="Nota 21 5 10" xfId="54117" xr:uid="{00000000-0005-0000-0000-0000EAD40000}"/>
    <cellStyle name="Nota 21 5 11" xfId="54118" xr:uid="{00000000-0005-0000-0000-0000EBD40000}"/>
    <cellStyle name="Nota 21 5 12" xfId="54119" xr:uid="{00000000-0005-0000-0000-0000ECD40000}"/>
    <cellStyle name="Nota 21 5 13" xfId="54120" xr:uid="{00000000-0005-0000-0000-0000EDD40000}"/>
    <cellStyle name="Nota 21 5 14" xfId="54121" xr:uid="{00000000-0005-0000-0000-0000EED40000}"/>
    <cellStyle name="Nota 21 5 15" xfId="54122" xr:uid="{00000000-0005-0000-0000-0000EFD40000}"/>
    <cellStyle name="Nota 21 5 16" xfId="54123" xr:uid="{00000000-0005-0000-0000-0000F0D40000}"/>
    <cellStyle name="Nota 21 5 17" xfId="54124" xr:uid="{00000000-0005-0000-0000-0000F1D40000}"/>
    <cellStyle name="Nota 21 5 18" xfId="54125" xr:uid="{00000000-0005-0000-0000-0000F2D40000}"/>
    <cellStyle name="Nota 21 5 19" xfId="54126" xr:uid="{00000000-0005-0000-0000-0000F3D40000}"/>
    <cellStyle name="Nota 21 5 2" xfId="54127" xr:uid="{00000000-0005-0000-0000-0000F4D40000}"/>
    <cellStyle name="Nota 21 5 2 2" xfId="54128" xr:uid="{00000000-0005-0000-0000-0000F5D40000}"/>
    <cellStyle name="Nota 21 5 2 3" xfId="54129" xr:uid="{00000000-0005-0000-0000-0000F6D40000}"/>
    <cellStyle name="Nota 21 5 2 4" xfId="54130" xr:uid="{00000000-0005-0000-0000-0000F7D40000}"/>
    <cellStyle name="Nota 21 5 2 5" xfId="54131" xr:uid="{00000000-0005-0000-0000-0000F8D40000}"/>
    <cellStyle name="Nota 21 5 2 6" xfId="54132" xr:uid="{00000000-0005-0000-0000-0000F9D40000}"/>
    <cellStyle name="Nota 21 5 20" xfId="54133" xr:uid="{00000000-0005-0000-0000-0000FAD40000}"/>
    <cellStyle name="Nota 21 5 21" xfId="54134" xr:uid="{00000000-0005-0000-0000-0000FBD40000}"/>
    <cellStyle name="Nota 21 5 22" xfId="54135" xr:uid="{00000000-0005-0000-0000-0000FCD40000}"/>
    <cellStyle name="Nota 21 5 23" xfId="54136" xr:uid="{00000000-0005-0000-0000-0000FDD40000}"/>
    <cellStyle name="Nota 21 5 24" xfId="54137" xr:uid="{00000000-0005-0000-0000-0000FED40000}"/>
    <cellStyle name="Nota 21 5 25" xfId="54138" xr:uid="{00000000-0005-0000-0000-0000FFD40000}"/>
    <cellStyle name="Nota 21 5 3" xfId="54139" xr:uid="{00000000-0005-0000-0000-000000D50000}"/>
    <cellStyle name="Nota 21 5 3 2" xfId="54140" xr:uid="{00000000-0005-0000-0000-000001D50000}"/>
    <cellStyle name="Nota 21 5 3 3" xfId="54141" xr:uid="{00000000-0005-0000-0000-000002D50000}"/>
    <cellStyle name="Nota 21 5 3 4" xfId="54142" xr:uid="{00000000-0005-0000-0000-000003D50000}"/>
    <cellStyle name="Nota 21 5 3 5" xfId="54143" xr:uid="{00000000-0005-0000-0000-000004D50000}"/>
    <cellStyle name="Nota 21 5 3 6" xfId="54144" xr:uid="{00000000-0005-0000-0000-000005D50000}"/>
    <cellStyle name="Nota 21 5 4" xfId="54145" xr:uid="{00000000-0005-0000-0000-000006D50000}"/>
    <cellStyle name="Nota 21 5 4 2" xfId="54146" xr:uid="{00000000-0005-0000-0000-000007D50000}"/>
    <cellStyle name="Nota 21 5 4 3" xfId="54147" xr:uid="{00000000-0005-0000-0000-000008D50000}"/>
    <cellStyle name="Nota 21 5 4 4" xfId="54148" xr:uid="{00000000-0005-0000-0000-000009D50000}"/>
    <cellStyle name="Nota 21 5 5" xfId="54149" xr:uid="{00000000-0005-0000-0000-00000AD50000}"/>
    <cellStyle name="Nota 21 5 6" xfId="54150" xr:uid="{00000000-0005-0000-0000-00000BD50000}"/>
    <cellStyle name="Nota 21 5 7" xfId="54151" xr:uid="{00000000-0005-0000-0000-00000CD50000}"/>
    <cellStyle name="Nota 21 5 8" xfId="54152" xr:uid="{00000000-0005-0000-0000-00000DD50000}"/>
    <cellStyle name="Nota 21 5 9" xfId="54153" xr:uid="{00000000-0005-0000-0000-00000ED50000}"/>
    <cellStyle name="Nota 21 6" xfId="54154" xr:uid="{00000000-0005-0000-0000-00000FD50000}"/>
    <cellStyle name="Nota 21 6 2" xfId="54155" xr:uid="{00000000-0005-0000-0000-000010D50000}"/>
    <cellStyle name="Nota 21 6 3" xfId="54156" xr:uid="{00000000-0005-0000-0000-000011D50000}"/>
    <cellStyle name="Nota 21 6 4" xfId="54157" xr:uid="{00000000-0005-0000-0000-000012D50000}"/>
    <cellStyle name="Nota 21 6 5" xfId="54158" xr:uid="{00000000-0005-0000-0000-000013D50000}"/>
    <cellStyle name="Nota 21 6 6" xfId="54159" xr:uid="{00000000-0005-0000-0000-000014D50000}"/>
    <cellStyle name="Nota 21 6 7" xfId="54160" xr:uid="{00000000-0005-0000-0000-000015D50000}"/>
    <cellStyle name="Nota 21 7" xfId="54161" xr:uid="{00000000-0005-0000-0000-000016D50000}"/>
    <cellStyle name="Nota 21 7 2" xfId="54162" xr:uid="{00000000-0005-0000-0000-000017D50000}"/>
    <cellStyle name="Nota 21 8" xfId="54163" xr:uid="{00000000-0005-0000-0000-000018D50000}"/>
    <cellStyle name="Nota 21 8 2" xfId="54164" xr:uid="{00000000-0005-0000-0000-000019D50000}"/>
    <cellStyle name="Nota 21 9" xfId="54165" xr:uid="{00000000-0005-0000-0000-00001AD50000}"/>
    <cellStyle name="Nota 21 9 2" xfId="54166" xr:uid="{00000000-0005-0000-0000-00001BD50000}"/>
    <cellStyle name="Nota 210" xfId="54167" xr:uid="{00000000-0005-0000-0000-00001CD50000}"/>
    <cellStyle name="Nota 210 2" xfId="54168" xr:uid="{00000000-0005-0000-0000-00001DD50000}"/>
    <cellStyle name="Nota 210 3" xfId="54169" xr:uid="{00000000-0005-0000-0000-00001ED50000}"/>
    <cellStyle name="Nota 210 4" xfId="54170" xr:uid="{00000000-0005-0000-0000-00001FD50000}"/>
    <cellStyle name="Nota 210 5" xfId="54171" xr:uid="{00000000-0005-0000-0000-000020D50000}"/>
    <cellStyle name="Nota 210 6" xfId="54172" xr:uid="{00000000-0005-0000-0000-000021D50000}"/>
    <cellStyle name="Nota 210 7" xfId="54173" xr:uid="{00000000-0005-0000-0000-000022D50000}"/>
    <cellStyle name="Nota 210 8" xfId="54174" xr:uid="{00000000-0005-0000-0000-000023D50000}"/>
    <cellStyle name="Nota 210 9" xfId="54175" xr:uid="{00000000-0005-0000-0000-000024D50000}"/>
    <cellStyle name="Nota 211" xfId="54176" xr:uid="{00000000-0005-0000-0000-000025D50000}"/>
    <cellStyle name="Nota 211 2" xfId="54177" xr:uid="{00000000-0005-0000-0000-000026D50000}"/>
    <cellStyle name="Nota 211 3" xfId="54178" xr:uid="{00000000-0005-0000-0000-000027D50000}"/>
    <cellStyle name="Nota 211 4" xfId="54179" xr:uid="{00000000-0005-0000-0000-000028D50000}"/>
    <cellStyle name="Nota 211 5" xfId="54180" xr:uid="{00000000-0005-0000-0000-000029D50000}"/>
    <cellStyle name="Nota 211 6" xfId="54181" xr:uid="{00000000-0005-0000-0000-00002AD50000}"/>
    <cellStyle name="Nota 211 7" xfId="54182" xr:uid="{00000000-0005-0000-0000-00002BD50000}"/>
    <cellStyle name="Nota 211 8" xfId="54183" xr:uid="{00000000-0005-0000-0000-00002CD50000}"/>
    <cellStyle name="Nota 211 9" xfId="54184" xr:uid="{00000000-0005-0000-0000-00002DD50000}"/>
    <cellStyle name="Nota 212" xfId="54185" xr:uid="{00000000-0005-0000-0000-00002ED50000}"/>
    <cellStyle name="Nota 212 2" xfId="54186" xr:uid="{00000000-0005-0000-0000-00002FD50000}"/>
    <cellStyle name="Nota 212 3" xfId="54187" xr:uid="{00000000-0005-0000-0000-000030D50000}"/>
    <cellStyle name="Nota 212 4" xfId="54188" xr:uid="{00000000-0005-0000-0000-000031D50000}"/>
    <cellStyle name="Nota 212 5" xfId="54189" xr:uid="{00000000-0005-0000-0000-000032D50000}"/>
    <cellStyle name="Nota 212 6" xfId="54190" xr:uid="{00000000-0005-0000-0000-000033D50000}"/>
    <cellStyle name="Nota 212 7" xfId="54191" xr:uid="{00000000-0005-0000-0000-000034D50000}"/>
    <cellStyle name="Nota 212 8" xfId="54192" xr:uid="{00000000-0005-0000-0000-000035D50000}"/>
    <cellStyle name="Nota 212 9" xfId="54193" xr:uid="{00000000-0005-0000-0000-000036D50000}"/>
    <cellStyle name="Nota 213" xfId="54194" xr:uid="{00000000-0005-0000-0000-000037D50000}"/>
    <cellStyle name="Nota 213 2" xfId="54195" xr:uid="{00000000-0005-0000-0000-000038D50000}"/>
    <cellStyle name="Nota 213 3" xfId="54196" xr:uid="{00000000-0005-0000-0000-000039D50000}"/>
    <cellStyle name="Nota 213 4" xfId="54197" xr:uid="{00000000-0005-0000-0000-00003AD50000}"/>
    <cellStyle name="Nota 213 5" xfId="54198" xr:uid="{00000000-0005-0000-0000-00003BD50000}"/>
    <cellStyle name="Nota 213 6" xfId="54199" xr:uid="{00000000-0005-0000-0000-00003CD50000}"/>
    <cellStyle name="Nota 213 7" xfId="54200" xr:uid="{00000000-0005-0000-0000-00003DD50000}"/>
    <cellStyle name="Nota 213 8" xfId="54201" xr:uid="{00000000-0005-0000-0000-00003ED50000}"/>
    <cellStyle name="Nota 213 9" xfId="54202" xr:uid="{00000000-0005-0000-0000-00003FD50000}"/>
    <cellStyle name="Nota 214" xfId="54203" xr:uid="{00000000-0005-0000-0000-000040D50000}"/>
    <cellStyle name="Nota 214 2" xfId="54204" xr:uid="{00000000-0005-0000-0000-000041D50000}"/>
    <cellStyle name="Nota 214 3" xfId="54205" xr:uid="{00000000-0005-0000-0000-000042D50000}"/>
    <cellStyle name="Nota 214 4" xfId="54206" xr:uid="{00000000-0005-0000-0000-000043D50000}"/>
    <cellStyle name="Nota 214 5" xfId="54207" xr:uid="{00000000-0005-0000-0000-000044D50000}"/>
    <cellStyle name="Nota 214 6" xfId="54208" xr:uid="{00000000-0005-0000-0000-000045D50000}"/>
    <cellStyle name="Nota 214 7" xfId="54209" xr:uid="{00000000-0005-0000-0000-000046D50000}"/>
    <cellStyle name="Nota 214 8" xfId="54210" xr:uid="{00000000-0005-0000-0000-000047D50000}"/>
    <cellStyle name="Nota 214 9" xfId="54211" xr:uid="{00000000-0005-0000-0000-000048D50000}"/>
    <cellStyle name="Nota 215" xfId="54212" xr:uid="{00000000-0005-0000-0000-000049D50000}"/>
    <cellStyle name="Nota 215 2" xfId="54213" xr:uid="{00000000-0005-0000-0000-00004AD50000}"/>
    <cellStyle name="Nota 215 3" xfId="54214" xr:uid="{00000000-0005-0000-0000-00004BD50000}"/>
    <cellStyle name="Nota 215 4" xfId="54215" xr:uid="{00000000-0005-0000-0000-00004CD50000}"/>
    <cellStyle name="Nota 215 5" xfId="54216" xr:uid="{00000000-0005-0000-0000-00004DD50000}"/>
    <cellStyle name="Nota 215 6" xfId="54217" xr:uid="{00000000-0005-0000-0000-00004ED50000}"/>
    <cellStyle name="Nota 215 7" xfId="54218" xr:uid="{00000000-0005-0000-0000-00004FD50000}"/>
    <cellStyle name="Nota 215 8" xfId="54219" xr:uid="{00000000-0005-0000-0000-000050D50000}"/>
    <cellStyle name="Nota 215 9" xfId="54220" xr:uid="{00000000-0005-0000-0000-000051D50000}"/>
    <cellStyle name="Nota 216" xfId="54221" xr:uid="{00000000-0005-0000-0000-000052D50000}"/>
    <cellStyle name="Nota 216 2" xfId="54222" xr:uid="{00000000-0005-0000-0000-000053D50000}"/>
    <cellStyle name="Nota 216 3" xfId="54223" xr:uid="{00000000-0005-0000-0000-000054D50000}"/>
    <cellStyle name="Nota 216 4" xfId="54224" xr:uid="{00000000-0005-0000-0000-000055D50000}"/>
    <cellStyle name="Nota 216 5" xfId="54225" xr:uid="{00000000-0005-0000-0000-000056D50000}"/>
    <cellStyle name="Nota 216 6" xfId="54226" xr:uid="{00000000-0005-0000-0000-000057D50000}"/>
    <cellStyle name="Nota 216 7" xfId="54227" xr:uid="{00000000-0005-0000-0000-000058D50000}"/>
    <cellStyle name="Nota 216 8" xfId="54228" xr:uid="{00000000-0005-0000-0000-000059D50000}"/>
    <cellStyle name="Nota 216 9" xfId="54229" xr:uid="{00000000-0005-0000-0000-00005AD50000}"/>
    <cellStyle name="Nota 217" xfId="54230" xr:uid="{00000000-0005-0000-0000-00005BD50000}"/>
    <cellStyle name="Nota 218" xfId="54231" xr:uid="{00000000-0005-0000-0000-00005CD50000}"/>
    <cellStyle name="Nota 219" xfId="54232" xr:uid="{00000000-0005-0000-0000-00005DD50000}"/>
    <cellStyle name="Nota 22" xfId="54233" xr:uid="{00000000-0005-0000-0000-00005ED50000}"/>
    <cellStyle name="Nota 22 10" xfId="54234" xr:uid="{00000000-0005-0000-0000-00005FD50000}"/>
    <cellStyle name="Nota 22 10 2" xfId="54235" xr:uid="{00000000-0005-0000-0000-000060D50000}"/>
    <cellStyle name="Nota 22 11" xfId="54236" xr:uid="{00000000-0005-0000-0000-000061D50000}"/>
    <cellStyle name="Nota 22 11 2" xfId="54237" xr:uid="{00000000-0005-0000-0000-000062D50000}"/>
    <cellStyle name="Nota 22 12" xfId="54238" xr:uid="{00000000-0005-0000-0000-000063D50000}"/>
    <cellStyle name="Nota 22 12 2" xfId="54239" xr:uid="{00000000-0005-0000-0000-000064D50000}"/>
    <cellStyle name="Nota 22 13" xfId="54240" xr:uid="{00000000-0005-0000-0000-000065D50000}"/>
    <cellStyle name="Nota 22 13 2" xfId="54241" xr:uid="{00000000-0005-0000-0000-000066D50000}"/>
    <cellStyle name="Nota 22 14" xfId="54242" xr:uid="{00000000-0005-0000-0000-000067D50000}"/>
    <cellStyle name="Nota 22 14 2" xfId="54243" xr:uid="{00000000-0005-0000-0000-000068D50000}"/>
    <cellStyle name="Nota 22 15" xfId="54244" xr:uid="{00000000-0005-0000-0000-000069D50000}"/>
    <cellStyle name="Nota 22 16" xfId="54245" xr:uid="{00000000-0005-0000-0000-00006AD50000}"/>
    <cellStyle name="Nota 22 17" xfId="54246" xr:uid="{00000000-0005-0000-0000-00006BD50000}"/>
    <cellStyle name="Nota 22 18" xfId="54247" xr:uid="{00000000-0005-0000-0000-00006CD50000}"/>
    <cellStyle name="Nota 22 19" xfId="54248" xr:uid="{00000000-0005-0000-0000-00006DD50000}"/>
    <cellStyle name="Nota 22 2" xfId="54249" xr:uid="{00000000-0005-0000-0000-00006ED50000}"/>
    <cellStyle name="Nota 22 2 10" xfId="54250" xr:uid="{00000000-0005-0000-0000-00006FD50000}"/>
    <cellStyle name="Nota 22 2 11" xfId="54251" xr:uid="{00000000-0005-0000-0000-000070D50000}"/>
    <cellStyle name="Nota 22 2 12" xfId="54252" xr:uid="{00000000-0005-0000-0000-000071D50000}"/>
    <cellStyle name="Nota 22 2 13" xfId="54253" xr:uid="{00000000-0005-0000-0000-000072D50000}"/>
    <cellStyle name="Nota 22 2 14" xfId="54254" xr:uid="{00000000-0005-0000-0000-000073D50000}"/>
    <cellStyle name="Nota 22 2 15" xfId="54255" xr:uid="{00000000-0005-0000-0000-000074D50000}"/>
    <cellStyle name="Nota 22 2 16" xfId="54256" xr:uid="{00000000-0005-0000-0000-000075D50000}"/>
    <cellStyle name="Nota 22 2 17" xfId="54257" xr:uid="{00000000-0005-0000-0000-000076D50000}"/>
    <cellStyle name="Nota 22 2 18" xfId="54258" xr:uid="{00000000-0005-0000-0000-000077D50000}"/>
    <cellStyle name="Nota 22 2 19" xfId="54259" xr:uid="{00000000-0005-0000-0000-000078D50000}"/>
    <cellStyle name="Nota 22 2 2" xfId="54260" xr:uid="{00000000-0005-0000-0000-000079D50000}"/>
    <cellStyle name="Nota 22 2 2 2" xfId="54261" xr:uid="{00000000-0005-0000-0000-00007AD50000}"/>
    <cellStyle name="Nota 22 2 2 3" xfId="54262" xr:uid="{00000000-0005-0000-0000-00007BD50000}"/>
    <cellStyle name="Nota 22 2 2 4" xfId="54263" xr:uid="{00000000-0005-0000-0000-00007CD50000}"/>
    <cellStyle name="Nota 22 2 2 5" xfId="54264" xr:uid="{00000000-0005-0000-0000-00007DD50000}"/>
    <cellStyle name="Nota 22 2 2 6" xfId="54265" xr:uid="{00000000-0005-0000-0000-00007ED50000}"/>
    <cellStyle name="Nota 22 2 20" xfId="54266" xr:uid="{00000000-0005-0000-0000-00007FD50000}"/>
    <cellStyle name="Nota 22 2 21" xfId="54267" xr:uid="{00000000-0005-0000-0000-000080D50000}"/>
    <cellStyle name="Nota 22 2 22" xfId="54268" xr:uid="{00000000-0005-0000-0000-000081D50000}"/>
    <cellStyle name="Nota 22 2 23" xfId="54269" xr:uid="{00000000-0005-0000-0000-000082D50000}"/>
    <cellStyle name="Nota 22 2 24" xfId="54270" xr:uid="{00000000-0005-0000-0000-000083D50000}"/>
    <cellStyle name="Nota 22 2 25" xfId="54271" xr:uid="{00000000-0005-0000-0000-000084D50000}"/>
    <cellStyle name="Nota 22 2 26" xfId="54272" xr:uid="{00000000-0005-0000-0000-000085D50000}"/>
    <cellStyle name="Nota 22 2 3" xfId="54273" xr:uid="{00000000-0005-0000-0000-000086D50000}"/>
    <cellStyle name="Nota 22 2 3 2" xfId="54274" xr:uid="{00000000-0005-0000-0000-000087D50000}"/>
    <cellStyle name="Nota 22 2 3 3" xfId="54275" xr:uid="{00000000-0005-0000-0000-000088D50000}"/>
    <cellStyle name="Nota 22 2 3 4" xfId="54276" xr:uid="{00000000-0005-0000-0000-000089D50000}"/>
    <cellStyle name="Nota 22 2 3 5" xfId="54277" xr:uid="{00000000-0005-0000-0000-00008AD50000}"/>
    <cellStyle name="Nota 22 2 3 6" xfId="54278" xr:uid="{00000000-0005-0000-0000-00008BD50000}"/>
    <cellStyle name="Nota 22 2 4" xfId="54279" xr:uid="{00000000-0005-0000-0000-00008CD50000}"/>
    <cellStyle name="Nota 22 2 4 2" xfId="54280" xr:uid="{00000000-0005-0000-0000-00008DD50000}"/>
    <cellStyle name="Nota 22 2 4 3" xfId="54281" xr:uid="{00000000-0005-0000-0000-00008ED50000}"/>
    <cellStyle name="Nota 22 2 4 4" xfId="54282" xr:uid="{00000000-0005-0000-0000-00008FD50000}"/>
    <cellStyle name="Nota 22 2 5" xfId="54283" xr:uid="{00000000-0005-0000-0000-000090D50000}"/>
    <cellStyle name="Nota 22 2 6" xfId="54284" xr:uid="{00000000-0005-0000-0000-000091D50000}"/>
    <cellStyle name="Nota 22 2 7" xfId="54285" xr:uid="{00000000-0005-0000-0000-000092D50000}"/>
    <cellStyle name="Nota 22 2 8" xfId="54286" xr:uid="{00000000-0005-0000-0000-000093D50000}"/>
    <cellStyle name="Nota 22 2 9" xfId="54287" xr:uid="{00000000-0005-0000-0000-000094D50000}"/>
    <cellStyle name="Nota 22 20" xfId="54288" xr:uid="{00000000-0005-0000-0000-000095D50000}"/>
    <cellStyle name="Nota 22 21" xfId="54289" xr:uid="{00000000-0005-0000-0000-000096D50000}"/>
    <cellStyle name="Nota 22 22" xfId="54290" xr:uid="{00000000-0005-0000-0000-000097D50000}"/>
    <cellStyle name="Nota 22 23" xfId="54291" xr:uid="{00000000-0005-0000-0000-000098D50000}"/>
    <cellStyle name="Nota 22 24" xfId="54292" xr:uid="{00000000-0005-0000-0000-000099D50000}"/>
    <cellStyle name="Nota 22 25" xfId="54293" xr:uid="{00000000-0005-0000-0000-00009AD50000}"/>
    <cellStyle name="Nota 22 26" xfId="54294" xr:uid="{00000000-0005-0000-0000-00009BD50000}"/>
    <cellStyle name="Nota 22 27" xfId="54295" xr:uid="{00000000-0005-0000-0000-00009CD50000}"/>
    <cellStyle name="Nota 22 28" xfId="54296" xr:uid="{00000000-0005-0000-0000-00009DD50000}"/>
    <cellStyle name="Nota 22 3" xfId="54297" xr:uid="{00000000-0005-0000-0000-00009ED50000}"/>
    <cellStyle name="Nota 22 3 10" xfId="54298" xr:uid="{00000000-0005-0000-0000-00009FD50000}"/>
    <cellStyle name="Nota 22 3 11" xfId="54299" xr:uid="{00000000-0005-0000-0000-0000A0D50000}"/>
    <cellStyle name="Nota 22 3 12" xfId="54300" xr:uid="{00000000-0005-0000-0000-0000A1D50000}"/>
    <cellStyle name="Nota 22 3 13" xfId="54301" xr:uid="{00000000-0005-0000-0000-0000A2D50000}"/>
    <cellStyle name="Nota 22 3 14" xfId="54302" xr:uid="{00000000-0005-0000-0000-0000A3D50000}"/>
    <cellStyle name="Nota 22 3 15" xfId="54303" xr:uid="{00000000-0005-0000-0000-0000A4D50000}"/>
    <cellStyle name="Nota 22 3 16" xfId="54304" xr:uid="{00000000-0005-0000-0000-0000A5D50000}"/>
    <cellStyle name="Nota 22 3 17" xfId="54305" xr:uid="{00000000-0005-0000-0000-0000A6D50000}"/>
    <cellStyle name="Nota 22 3 18" xfId="54306" xr:uid="{00000000-0005-0000-0000-0000A7D50000}"/>
    <cellStyle name="Nota 22 3 19" xfId="54307" xr:uid="{00000000-0005-0000-0000-0000A8D50000}"/>
    <cellStyle name="Nota 22 3 2" xfId="54308" xr:uid="{00000000-0005-0000-0000-0000A9D50000}"/>
    <cellStyle name="Nota 22 3 2 2" xfId="54309" xr:uid="{00000000-0005-0000-0000-0000AAD50000}"/>
    <cellStyle name="Nota 22 3 2 3" xfId="54310" xr:uid="{00000000-0005-0000-0000-0000ABD50000}"/>
    <cellStyle name="Nota 22 3 2 4" xfId="54311" xr:uid="{00000000-0005-0000-0000-0000ACD50000}"/>
    <cellStyle name="Nota 22 3 2 5" xfId="54312" xr:uid="{00000000-0005-0000-0000-0000ADD50000}"/>
    <cellStyle name="Nota 22 3 2 6" xfId="54313" xr:uid="{00000000-0005-0000-0000-0000AED50000}"/>
    <cellStyle name="Nota 22 3 20" xfId="54314" xr:uid="{00000000-0005-0000-0000-0000AFD50000}"/>
    <cellStyle name="Nota 22 3 21" xfId="54315" xr:uid="{00000000-0005-0000-0000-0000B0D50000}"/>
    <cellStyle name="Nota 22 3 22" xfId="54316" xr:uid="{00000000-0005-0000-0000-0000B1D50000}"/>
    <cellStyle name="Nota 22 3 23" xfId="54317" xr:uid="{00000000-0005-0000-0000-0000B2D50000}"/>
    <cellStyle name="Nota 22 3 24" xfId="54318" xr:uid="{00000000-0005-0000-0000-0000B3D50000}"/>
    <cellStyle name="Nota 22 3 25" xfId="54319" xr:uid="{00000000-0005-0000-0000-0000B4D50000}"/>
    <cellStyle name="Nota 22 3 3" xfId="54320" xr:uid="{00000000-0005-0000-0000-0000B5D50000}"/>
    <cellStyle name="Nota 22 3 3 2" xfId="54321" xr:uid="{00000000-0005-0000-0000-0000B6D50000}"/>
    <cellStyle name="Nota 22 3 3 3" xfId="54322" xr:uid="{00000000-0005-0000-0000-0000B7D50000}"/>
    <cellStyle name="Nota 22 3 3 4" xfId="54323" xr:uid="{00000000-0005-0000-0000-0000B8D50000}"/>
    <cellStyle name="Nota 22 3 3 5" xfId="54324" xr:uid="{00000000-0005-0000-0000-0000B9D50000}"/>
    <cellStyle name="Nota 22 3 3 6" xfId="54325" xr:uid="{00000000-0005-0000-0000-0000BAD50000}"/>
    <cellStyle name="Nota 22 3 4" xfId="54326" xr:uid="{00000000-0005-0000-0000-0000BBD50000}"/>
    <cellStyle name="Nota 22 3 4 2" xfId="54327" xr:uid="{00000000-0005-0000-0000-0000BCD50000}"/>
    <cellStyle name="Nota 22 3 4 3" xfId="54328" xr:uid="{00000000-0005-0000-0000-0000BDD50000}"/>
    <cellStyle name="Nota 22 3 4 4" xfId="54329" xr:uid="{00000000-0005-0000-0000-0000BED50000}"/>
    <cellStyle name="Nota 22 3 5" xfId="54330" xr:uid="{00000000-0005-0000-0000-0000BFD50000}"/>
    <cellStyle name="Nota 22 3 6" xfId="54331" xr:uid="{00000000-0005-0000-0000-0000C0D50000}"/>
    <cellStyle name="Nota 22 3 7" xfId="54332" xr:uid="{00000000-0005-0000-0000-0000C1D50000}"/>
    <cellStyle name="Nota 22 3 8" xfId="54333" xr:uid="{00000000-0005-0000-0000-0000C2D50000}"/>
    <cellStyle name="Nota 22 3 9" xfId="54334" xr:uid="{00000000-0005-0000-0000-0000C3D50000}"/>
    <cellStyle name="Nota 22 4" xfId="54335" xr:uid="{00000000-0005-0000-0000-0000C4D50000}"/>
    <cellStyle name="Nota 22 4 10" xfId="54336" xr:uid="{00000000-0005-0000-0000-0000C5D50000}"/>
    <cellStyle name="Nota 22 4 11" xfId="54337" xr:uid="{00000000-0005-0000-0000-0000C6D50000}"/>
    <cellStyle name="Nota 22 4 12" xfId="54338" xr:uid="{00000000-0005-0000-0000-0000C7D50000}"/>
    <cellStyle name="Nota 22 4 13" xfId="54339" xr:uid="{00000000-0005-0000-0000-0000C8D50000}"/>
    <cellStyle name="Nota 22 4 14" xfId="54340" xr:uid="{00000000-0005-0000-0000-0000C9D50000}"/>
    <cellStyle name="Nota 22 4 15" xfId="54341" xr:uid="{00000000-0005-0000-0000-0000CAD50000}"/>
    <cellStyle name="Nota 22 4 16" xfId="54342" xr:uid="{00000000-0005-0000-0000-0000CBD50000}"/>
    <cellStyle name="Nota 22 4 17" xfId="54343" xr:uid="{00000000-0005-0000-0000-0000CCD50000}"/>
    <cellStyle name="Nota 22 4 18" xfId="54344" xr:uid="{00000000-0005-0000-0000-0000CDD50000}"/>
    <cellStyle name="Nota 22 4 19" xfId="54345" xr:uid="{00000000-0005-0000-0000-0000CED50000}"/>
    <cellStyle name="Nota 22 4 2" xfId="54346" xr:uid="{00000000-0005-0000-0000-0000CFD50000}"/>
    <cellStyle name="Nota 22 4 2 2" xfId="54347" xr:uid="{00000000-0005-0000-0000-0000D0D50000}"/>
    <cellStyle name="Nota 22 4 2 3" xfId="54348" xr:uid="{00000000-0005-0000-0000-0000D1D50000}"/>
    <cellStyle name="Nota 22 4 2 4" xfId="54349" xr:uid="{00000000-0005-0000-0000-0000D2D50000}"/>
    <cellStyle name="Nota 22 4 2 5" xfId="54350" xr:uid="{00000000-0005-0000-0000-0000D3D50000}"/>
    <cellStyle name="Nota 22 4 2 6" xfId="54351" xr:uid="{00000000-0005-0000-0000-0000D4D50000}"/>
    <cellStyle name="Nota 22 4 20" xfId="54352" xr:uid="{00000000-0005-0000-0000-0000D5D50000}"/>
    <cellStyle name="Nota 22 4 21" xfId="54353" xr:uid="{00000000-0005-0000-0000-0000D6D50000}"/>
    <cellStyle name="Nota 22 4 22" xfId="54354" xr:uid="{00000000-0005-0000-0000-0000D7D50000}"/>
    <cellStyle name="Nota 22 4 23" xfId="54355" xr:uid="{00000000-0005-0000-0000-0000D8D50000}"/>
    <cellStyle name="Nota 22 4 24" xfId="54356" xr:uid="{00000000-0005-0000-0000-0000D9D50000}"/>
    <cellStyle name="Nota 22 4 25" xfId="54357" xr:uid="{00000000-0005-0000-0000-0000DAD50000}"/>
    <cellStyle name="Nota 22 4 3" xfId="54358" xr:uid="{00000000-0005-0000-0000-0000DBD50000}"/>
    <cellStyle name="Nota 22 4 3 2" xfId="54359" xr:uid="{00000000-0005-0000-0000-0000DCD50000}"/>
    <cellStyle name="Nota 22 4 3 3" xfId="54360" xr:uid="{00000000-0005-0000-0000-0000DDD50000}"/>
    <cellStyle name="Nota 22 4 3 4" xfId="54361" xr:uid="{00000000-0005-0000-0000-0000DED50000}"/>
    <cellStyle name="Nota 22 4 3 5" xfId="54362" xr:uid="{00000000-0005-0000-0000-0000DFD50000}"/>
    <cellStyle name="Nota 22 4 3 6" xfId="54363" xr:uid="{00000000-0005-0000-0000-0000E0D50000}"/>
    <cellStyle name="Nota 22 4 4" xfId="54364" xr:uid="{00000000-0005-0000-0000-0000E1D50000}"/>
    <cellStyle name="Nota 22 4 4 2" xfId="54365" xr:uid="{00000000-0005-0000-0000-0000E2D50000}"/>
    <cellStyle name="Nota 22 4 4 3" xfId="54366" xr:uid="{00000000-0005-0000-0000-0000E3D50000}"/>
    <cellStyle name="Nota 22 4 4 4" xfId="54367" xr:uid="{00000000-0005-0000-0000-0000E4D50000}"/>
    <cellStyle name="Nota 22 4 5" xfId="54368" xr:uid="{00000000-0005-0000-0000-0000E5D50000}"/>
    <cellStyle name="Nota 22 4 6" xfId="54369" xr:uid="{00000000-0005-0000-0000-0000E6D50000}"/>
    <cellStyle name="Nota 22 4 7" xfId="54370" xr:uid="{00000000-0005-0000-0000-0000E7D50000}"/>
    <cellStyle name="Nota 22 4 8" xfId="54371" xr:uid="{00000000-0005-0000-0000-0000E8D50000}"/>
    <cellStyle name="Nota 22 4 9" xfId="54372" xr:uid="{00000000-0005-0000-0000-0000E9D50000}"/>
    <cellStyle name="Nota 22 5" xfId="54373" xr:uid="{00000000-0005-0000-0000-0000EAD50000}"/>
    <cellStyle name="Nota 22 5 10" xfId="54374" xr:uid="{00000000-0005-0000-0000-0000EBD50000}"/>
    <cellStyle name="Nota 22 5 11" xfId="54375" xr:uid="{00000000-0005-0000-0000-0000ECD50000}"/>
    <cellStyle name="Nota 22 5 12" xfId="54376" xr:uid="{00000000-0005-0000-0000-0000EDD50000}"/>
    <cellStyle name="Nota 22 5 13" xfId="54377" xr:uid="{00000000-0005-0000-0000-0000EED50000}"/>
    <cellStyle name="Nota 22 5 14" xfId="54378" xr:uid="{00000000-0005-0000-0000-0000EFD50000}"/>
    <cellStyle name="Nota 22 5 15" xfId="54379" xr:uid="{00000000-0005-0000-0000-0000F0D50000}"/>
    <cellStyle name="Nota 22 5 16" xfId="54380" xr:uid="{00000000-0005-0000-0000-0000F1D50000}"/>
    <cellStyle name="Nota 22 5 17" xfId="54381" xr:uid="{00000000-0005-0000-0000-0000F2D50000}"/>
    <cellStyle name="Nota 22 5 18" xfId="54382" xr:uid="{00000000-0005-0000-0000-0000F3D50000}"/>
    <cellStyle name="Nota 22 5 19" xfId="54383" xr:uid="{00000000-0005-0000-0000-0000F4D50000}"/>
    <cellStyle name="Nota 22 5 2" xfId="54384" xr:uid="{00000000-0005-0000-0000-0000F5D50000}"/>
    <cellStyle name="Nota 22 5 2 2" xfId="54385" xr:uid="{00000000-0005-0000-0000-0000F6D50000}"/>
    <cellStyle name="Nota 22 5 2 3" xfId="54386" xr:uid="{00000000-0005-0000-0000-0000F7D50000}"/>
    <cellStyle name="Nota 22 5 2 4" xfId="54387" xr:uid="{00000000-0005-0000-0000-0000F8D50000}"/>
    <cellStyle name="Nota 22 5 2 5" xfId="54388" xr:uid="{00000000-0005-0000-0000-0000F9D50000}"/>
    <cellStyle name="Nota 22 5 2 6" xfId="54389" xr:uid="{00000000-0005-0000-0000-0000FAD50000}"/>
    <cellStyle name="Nota 22 5 20" xfId="54390" xr:uid="{00000000-0005-0000-0000-0000FBD50000}"/>
    <cellStyle name="Nota 22 5 21" xfId="54391" xr:uid="{00000000-0005-0000-0000-0000FCD50000}"/>
    <cellStyle name="Nota 22 5 22" xfId="54392" xr:uid="{00000000-0005-0000-0000-0000FDD50000}"/>
    <cellStyle name="Nota 22 5 23" xfId="54393" xr:uid="{00000000-0005-0000-0000-0000FED50000}"/>
    <cellStyle name="Nota 22 5 24" xfId="54394" xr:uid="{00000000-0005-0000-0000-0000FFD50000}"/>
    <cellStyle name="Nota 22 5 25" xfId="54395" xr:uid="{00000000-0005-0000-0000-000000D60000}"/>
    <cellStyle name="Nota 22 5 3" xfId="54396" xr:uid="{00000000-0005-0000-0000-000001D60000}"/>
    <cellStyle name="Nota 22 5 3 2" xfId="54397" xr:uid="{00000000-0005-0000-0000-000002D60000}"/>
    <cellStyle name="Nota 22 5 3 3" xfId="54398" xr:uid="{00000000-0005-0000-0000-000003D60000}"/>
    <cellStyle name="Nota 22 5 3 4" xfId="54399" xr:uid="{00000000-0005-0000-0000-000004D60000}"/>
    <cellStyle name="Nota 22 5 3 5" xfId="54400" xr:uid="{00000000-0005-0000-0000-000005D60000}"/>
    <cellStyle name="Nota 22 5 3 6" xfId="54401" xr:uid="{00000000-0005-0000-0000-000006D60000}"/>
    <cellStyle name="Nota 22 5 4" xfId="54402" xr:uid="{00000000-0005-0000-0000-000007D60000}"/>
    <cellStyle name="Nota 22 5 4 2" xfId="54403" xr:uid="{00000000-0005-0000-0000-000008D60000}"/>
    <cellStyle name="Nota 22 5 4 3" xfId="54404" xr:uid="{00000000-0005-0000-0000-000009D60000}"/>
    <cellStyle name="Nota 22 5 4 4" xfId="54405" xr:uid="{00000000-0005-0000-0000-00000AD60000}"/>
    <cellStyle name="Nota 22 5 5" xfId="54406" xr:uid="{00000000-0005-0000-0000-00000BD60000}"/>
    <cellStyle name="Nota 22 5 6" xfId="54407" xr:uid="{00000000-0005-0000-0000-00000CD60000}"/>
    <cellStyle name="Nota 22 5 7" xfId="54408" xr:uid="{00000000-0005-0000-0000-00000DD60000}"/>
    <cellStyle name="Nota 22 5 8" xfId="54409" xr:uid="{00000000-0005-0000-0000-00000ED60000}"/>
    <cellStyle name="Nota 22 5 9" xfId="54410" xr:uid="{00000000-0005-0000-0000-00000FD60000}"/>
    <cellStyle name="Nota 22 6" xfId="54411" xr:uid="{00000000-0005-0000-0000-000010D60000}"/>
    <cellStyle name="Nota 22 6 2" xfId="54412" xr:uid="{00000000-0005-0000-0000-000011D60000}"/>
    <cellStyle name="Nota 22 6 3" xfId="54413" xr:uid="{00000000-0005-0000-0000-000012D60000}"/>
    <cellStyle name="Nota 22 6 4" xfId="54414" xr:uid="{00000000-0005-0000-0000-000013D60000}"/>
    <cellStyle name="Nota 22 6 5" xfId="54415" xr:uid="{00000000-0005-0000-0000-000014D60000}"/>
    <cellStyle name="Nota 22 6 6" xfId="54416" xr:uid="{00000000-0005-0000-0000-000015D60000}"/>
    <cellStyle name="Nota 22 6 7" xfId="54417" xr:uid="{00000000-0005-0000-0000-000016D60000}"/>
    <cellStyle name="Nota 22 7" xfId="54418" xr:uid="{00000000-0005-0000-0000-000017D60000}"/>
    <cellStyle name="Nota 22 7 2" xfId="54419" xr:uid="{00000000-0005-0000-0000-000018D60000}"/>
    <cellStyle name="Nota 22 8" xfId="54420" xr:uid="{00000000-0005-0000-0000-000019D60000}"/>
    <cellStyle name="Nota 22 8 2" xfId="54421" xr:uid="{00000000-0005-0000-0000-00001AD60000}"/>
    <cellStyle name="Nota 22 9" xfId="54422" xr:uid="{00000000-0005-0000-0000-00001BD60000}"/>
    <cellStyle name="Nota 22 9 2" xfId="54423" xr:uid="{00000000-0005-0000-0000-00001CD60000}"/>
    <cellStyle name="Nota 220" xfId="54424" xr:uid="{00000000-0005-0000-0000-00001DD60000}"/>
    <cellStyle name="Nota 221" xfId="54425" xr:uid="{00000000-0005-0000-0000-00001ED60000}"/>
    <cellStyle name="Nota 222" xfId="54426" xr:uid="{00000000-0005-0000-0000-00001FD60000}"/>
    <cellStyle name="Nota 223" xfId="54427" xr:uid="{00000000-0005-0000-0000-000020D60000}"/>
    <cellStyle name="Nota 224" xfId="54428" xr:uid="{00000000-0005-0000-0000-000021D60000}"/>
    <cellStyle name="Nota 225" xfId="54429" xr:uid="{00000000-0005-0000-0000-000022D60000}"/>
    <cellStyle name="Nota 225 2" xfId="54430" xr:uid="{00000000-0005-0000-0000-000023D60000}"/>
    <cellStyle name="Nota 225 2 2" xfId="54431" xr:uid="{00000000-0005-0000-0000-000024D60000}"/>
    <cellStyle name="Nota 225 2 2 2" xfId="54432" xr:uid="{00000000-0005-0000-0000-000025D60000}"/>
    <cellStyle name="Nota 225 2 2 2 2" xfId="54433" xr:uid="{00000000-0005-0000-0000-000026D60000}"/>
    <cellStyle name="Nota 225 2 2 3" xfId="54434" xr:uid="{00000000-0005-0000-0000-000027D60000}"/>
    <cellStyle name="Nota 225 2 2 4" xfId="54435" xr:uid="{00000000-0005-0000-0000-000028D60000}"/>
    <cellStyle name="Nota 225 2 3" xfId="54436" xr:uid="{00000000-0005-0000-0000-000029D60000}"/>
    <cellStyle name="Nota 225 2 3 2" xfId="54437" xr:uid="{00000000-0005-0000-0000-00002AD60000}"/>
    <cellStyle name="Nota 225 2 4" xfId="54438" xr:uid="{00000000-0005-0000-0000-00002BD60000}"/>
    <cellStyle name="Nota 225 2 5" xfId="54439" xr:uid="{00000000-0005-0000-0000-00002CD60000}"/>
    <cellStyle name="Nota 225 3" xfId="54440" xr:uid="{00000000-0005-0000-0000-00002DD60000}"/>
    <cellStyle name="Nota 225 3 2" xfId="54441" xr:uid="{00000000-0005-0000-0000-00002ED60000}"/>
    <cellStyle name="Nota 225 3 2 2" xfId="54442" xr:uid="{00000000-0005-0000-0000-00002FD60000}"/>
    <cellStyle name="Nota 225 3 3" xfId="54443" xr:uid="{00000000-0005-0000-0000-000030D60000}"/>
    <cellStyle name="Nota 225 3 4" xfId="54444" xr:uid="{00000000-0005-0000-0000-000031D60000}"/>
    <cellStyle name="Nota 225 4" xfId="54445" xr:uid="{00000000-0005-0000-0000-000032D60000}"/>
    <cellStyle name="Nota 225 4 2" xfId="54446" xr:uid="{00000000-0005-0000-0000-000033D60000}"/>
    <cellStyle name="Nota 225 5" xfId="54447" xr:uid="{00000000-0005-0000-0000-000034D60000}"/>
    <cellStyle name="Nota 225 6" xfId="54448" xr:uid="{00000000-0005-0000-0000-000035D60000}"/>
    <cellStyle name="Nota 225 7" xfId="54449" xr:uid="{00000000-0005-0000-0000-000036D60000}"/>
    <cellStyle name="Nota 226" xfId="54450" xr:uid="{00000000-0005-0000-0000-000037D60000}"/>
    <cellStyle name="Nota 226 2" xfId="54451" xr:uid="{00000000-0005-0000-0000-000038D60000}"/>
    <cellStyle name="Nota 226 2 2" xfId="54452" xr:uid="{00000000-0005-0000-0000-000039D60000}"/>
    <cellStyle name="Nota 226 2 2 2" xfId="54453" xr:uid="{00000000-0005-0000-0000-00003AD60000}"/>
    <cellStyle name="Nota 226 2 3" xfId="54454" xr:uid="{00000000-0005-0000-0000-00003BD60000}"/>
    <cellStyle name="Nota 226 2 4" xfId="54455" xr:uid="{00000000-0005-0000-0000-00003CD60000}"/>
    <cellStyle name="Nota 226 3" xfId="54456" xr:uid="{00000000-0005-0000-0000-00003DD60000}"/>
    <cellStyle name="Nota 226 3 2" xfId="54457" xr:uid="{00000000-0005-0000-0000-00003ED60000}"/>
    <cellStyle name="Nota 226 4" xfId="54458" xr:uid="{00000000-0005-0000-0000-00003FD60000}"/>
    <cellStyle name="Nota 226 5" xfId="54459" xr:uid="{00000000-0005-0000-0000-000040D60000}"/>
    <cellStyle name="Nota 227" xfId="54460" xr:uid="{00000000-0005-0000-0000-000041D60000}"/>
    <cellStyle name="Nota 227 2" xfId="54461" xr:uid="{00000000-0005-0000-0000-000042D60000}"/>
    <cellStyle name="Nota 227 2 2" xfId="54462" xr:uid="{00000000-0005-0000-0000-000043D60000}"/>
    <cellStyle name="Nota 227 2 2 2" xfId="54463" xr:uid="{00000000-0005-0000-0000-000044D60000}"/>
    <cellStyle name="Nota 227 2 3" xfId="54464" xr:uid="{00000000-0005-0000-0000-000045D60000}"/>
    <cellStyle name="Nota 227 2 4" xfId="54465" xr:uid="{00000000-0005-0000-0000-000046D60000}"/>
    <cellStyle name="Nota 227 3" xfId="54466" xr:uid="{00000000-0005-0000-0000-000047D60000}"/>
    <cellStyle name="Nota 227 3 2" xfId="54467" xr:uid="{00000000-0005-0000-0000-000048D60000}"/>
    <cellStyle name="Nota 227 4" xfId="54468" xr:uid="{00000000-0005-0000-0000-000049D60000}"/>
    <cellStyle name="Nota 227 5" xfId="54469" xr:uid="{00000000-0005-0000-0000-00004AD60000}"/>
    <cellStyle name="Nota 228" xfId="54470" xr:uid="{00000000-0005-0000-0000-00004BD60000}"/>
    <cellStyle name="Nota 228 2" xfId="54471" xr:uid="{00000000-0005-0000-0000-00004CD60000}"/>
    <cellStyle name="Nota 228 2 2" xfId="54472" xr:uid="{00000000-0005-0000-0000-00004DD60000}"/>
    <cellStyle name="Nota 228 2 2 2" xfId="54473" xr:uid="{00000000-0005-0000-0000-00004ED60000}"/>
    <cellStyle name="Nota 228 2 3" xfId="54474" xr:uid="{00000000-0005-0000-0000-00004FD60000}"/>
    <cellStyle name="Nota 228 2 4" xfId="54475" xr:uid="{00000000-0005-0000-0000-000050D60000}"/>
    <cellStyle name="Nota 228 3" xfId="54476" xr:uid="{00000000-0005-0000-0000-000051D60000}"/>
    <cellStyle name="Nota 228 3 2" xfId="54477" xr:uid="{00000000-0005-0000-0000-000052D60000}"/>
    <cellStyle name="Nota 228 4" xfId="54478" xr:uid="{00000000-0005-0000-0000-000053D60000}"/>
    <cellStyle name="Nota 228 5" xfId="54479" xr:uid="{00000000-0005-0000-0000-000054D60000}"/>
    <cellStyle name="Nota 229" xfId="54480" xr:uid="{00000000-0005-0000-0000-000055D60000}"/>
    <cellStyle name="Nota 229 2" xfId="54481" xr:uid="{00000000-0005-0000-0000-000056D60000}"/>
    <cellStyle name="Nota 229 2 2" xfId="54482" xr:uid="{00000000-0005-0000-0000-000057D60000}"/>
    <cellStyle name="Nota 229 2 2 2" xfId="54483" xr:uid="{00000000-0005-0000-0000-000058D60000}"/>
    <cellStyle name="Nota 229 2 3" xfId="54484" xr:uid="{00000000-0005-0000-0000-000059D60000}"/>
    <cellStyle name="Nota 229 2 4" xfId="54485" xr:uid="{00000000-0005-0000-0000-00005AD60000}"/>
    <cellStyle name="Nota 229 3" xfId="54486" xr:uid="{00000000-0005-0000-0000-00005BD60000}"/>
    <cellStyle name="Nota 229 3 2" xfId="54487" xr:uid="{00000000-0005-0000-0000-00005CD60000}"/>
    <cellStyle name="Nota 229 4" xfId="54488" xr:uid="{00000000-0005-0000-0000-00005DD60000}"/>
    <cellStyle name="Nota 229 5" xfId="54489" xr:uid="{00000000-0005-0000-0000-00005ED60000}"/>
    <cellStyle name="Nota 23" xfId="54490" xr:uid="{00000000-0005-0000-0000-00005FD60000}"/>
    <cellStyle name="Nota 23 10" xfId="54491" xr:uid="{00000000-0005-0000-0000-000060D60000}"/>
    <cellStyle name="Nota 23 10 2" xfId="54492" xr:uid="{00000000-0005-0000-0000-000061D60000}"/>
    <cellStyle name="Nota 23 11" xfId="54493" xr:uid="{00000000-0005-0000-0000-000062D60000}"/>
    <cellStyle name="Nota 23 11 2" xfId="54494" xr:uid="{00000000-0005-0000-0000-000063D60000}"/>
    <cellStyle name="Nota 23 12" xfId="54495" xr:uid="{00000000-0005-0000-0000-000064D60000}"/>
    <cellStyle name="Nota 23 12 2" xfId="54496" xr:uid="{00000000-0005-0000-0000-000065D60000}"/>
    <cellStyle name="Nota 23 13" xfId="54497" xr:uid="{00000000-0005-0000-0000-000066D60000}"/>
    <cellStyle name="Nota 23 13 2" xfId="54498" xr:uid="{00000000-0005-0000-0000-000067D60000}"/>
    <cellStyle name="Nota 23 14" xfId="54499" xr:uid="{00000000-0005-0000-0000-000068D60000}"/>
    <cellStyle name="Nota 23 14 2" xfId="54500" xr:uid="{00000000-0005-0000-0000-000069D60000}"/>
    <cellStyle name="Nota 23 15" xfId="54501" xr:uid="{00000000-0005-0000-0000-00006AD60000}"/>
    <cellStyle name="Nota 23 16" xfId="54502" xr:uid="{00000000-0005-0000-0000-00006BD60000}"/>
    <cellStyle name="Nota 23 17" xfId="54503" xr:uid="{00000000-0005-0000-0000-00006CD60000}"/>
    <cellStyle name="Nota 23 18" xfId="54504" xr:uid="{00000000-0005-0000-0000-00006DD60000}"/>
    <cellStyle name="Nota 23 19" xfId="54505" xr:uid="{00000000-0005-0000-0000-00006ED60000}"/>
    <cellStyle name="Nota 23 2" xfId="54506" xr:uid="{00000000-0005-0000-0000-00006FD60000}"/>
    <cellStyle name="Nota 23 2 10" xfId="54507" xr:uid="{00000000-0005-0000-0000-000070D60000}"/>
    <cellStyle name="Nota 23 2 11" xfId="54508" xr:uid="{00000000-0005-0000-0000-000071D60000}"/>
    <cellStyle name="Nota 23 2 12" xfId="54509" xr:uid="{00000000-0005-0000-0000-000072D60000}"/>
    <cellStyle name="Nota 23 2 13" xfId="54510" xr:uid="{00000000-0005-0000-0000-000073D60000}"/>
    <cellStyle name="Nota 23 2 14" xfId="54511" xr:uid="{00000000-0005-0000-0000-000074D60000}"/>
    <cellStyle name="Nota 23 2 15" xfId="54512" xr:uid="{00000000-0005-0000-0000-000075D60000}"/>
    <cellStyle name="Nota 23 2 16" xfId="54513" xr:uid="{00000000-0005-0000-0000-000076D60000}"/>
    <cellStyle name="Nota 23 2 17" xfId="54514" xr:uid="{00000000-0005-0000-0000-000077D60000}"/>
    <cellStyle name="Nota 23 2 18" xfId="54515" xr:uid="{00000000-0005-0000-0000-000078D60000}"/>
    <cellStyle name="Nota 23 2 19" xfId="54516" xr:uid="{00000000-0005-0000-0000-000079D60000}"/>
    <cellStyle name="Nota 23 2 2" xfId="54517" xr:uid="{00000000-0005-0000-0000-00007AD60000}"/>
    <cellStyle name="Nota 23 2 2 2" xfId="54518" xr:uid="{00000000-0005-0000-0000-00007BD60000}"/>
    <cellStyle name="Nota 23 2 2 3" xfId="54519" xr:uid="{00000000-0005-0000-0000-00007CD60000}"/>
    <cellStyle name="Nota 23 2 2 4" xfId="54520" xr:uid="{00000000-0005-0000-0000-00007DD60000}"/>
    <cellStyle name="Nota 23 2 2 5" xfId="54521" xr:uid="{00000000-0005-0000-0000-00007ED60000}"/>
    <cellStyle name="Nota 23 2 2 6" xfId="54522" xr:uid="{00000000-0005-0000-0000-00007FD60000}"/>
    <cellStyle name="Nota 23 2 20" xfId="54523" xr:uid="{00000000-0005-0000-0000-000080D60000}"/>
    <cellStyle name="Nota 23 2 21" xfId="54524" xr:uid="{00000000-0005-0000-0000-000081D60000}"/>
    <cellStyle name="Nota 23 2 22" xfId="54525" xr:uid="{00000000-0005-0000-0000-000082D60000}"/>
    <cellStyle name="Nota 23 2 23" xfId="54526" xr:uid="{00000000-0005-0000-0000-000083D60000}"/>
    <cellStyle name="Nota 23 2 24" xfId="54527" xr:uid="{00000000-0005-0000-0000-000084D60000}"/>
    <cellStyle name="Nota 23 2 25" xfId="54528" xr:uid="{00000000-0005-0000-0000-000085D60000}"/>
    <cellStyle name="Nota 23 2 26" xfId="54529" xr:uid="{00000000-0005-0000-0000-000086D60000}"/>
    <cellStyle name="Nota 23 2 3" xfId="54530" xr:uid="{00000000-0005-0000-0000-000087D60000}"/>
    <cellStyle name="Nota 23 2 3 2" xfId="54531" xr:uid="{00000000-0005-0000-0000-000088D60000}"/>
    <cellStyle name="Nota 23 2 3 3" xfId="54532" xr:uid="{00000000-0005-0000-0000-000089D60000}"/>
    <cellStyle name="Nota 23 2 3 4" xfId="54533" xr:uid="{00000000-0005-0000-0000-00008AD60000}"/>
    <cellStyle name="Nota 23 2 3 5" xfId="54534" xr:uid="{00000000-0005-0000-0000-00008BD60000}"/>
    <cellStyle name="Nota 23 2 3 6" xfId="54535" xr:uid="{00000000-0005-0000-0000-00008CD60000}"/>
    <cellStyle name="Nota 23 2 4" xfId="54536" xr:uid="{00000000-0005-0000-0000-00008DD60000}"/>
    <cellStyle name="Nota 23 2 4 2" xfId="54537" xr:uid="{00000000-0005-0000-0000-00008ED60000}"/>
    <cellStyle name="Nota 23 2 4 3" xfId="54538" xr:uid="{00000000-0005-0000-0000-00008FD60000}"/>
    <cellStyle name="Nota 23 2 4 4" xfId="54539" xr:uid="{00000000-0005-0000-0000-000090D60000}"/>
    <cellStyle name="Nota 23 2 5" xfId="54540" xr:uid="{00000000-0005-0000-0000-000091D60000}"/>
    <cellStyle name="Nota 23 2 6" xfId="54541" xr:uid="{00000000-0005-0000-0000-000092D60000}"/>
    <cellStyle name="Nota 23 2 7" xfId="54542" xr:uid="{00000000-0005-0000-0000-000093D60000}"/>
    <cellStyle name="Nota 23 2 8" xfId="54543" xr:uid="{00000000-0005-0000-0000-000094D60000}"/>
    <cellStyle name="Nota 23 2 9" xfId="54544" xr:uid="{00000000-0005-0000-0000-000095D60000}"/>
    <cellStyle name="Nota 23 20" xfId="54545" xr:uid="{00000000-0005-0000-0000-000096D60000}"/>
    <cellStyle name="Nota 23 21" xfId="54546" xr:uid="{00000000-0005-0000-0000-000097D60000}"/>
    <cellStyle name="Nota 23 22" xfId="54547" xr:uid="{00000000-0005-0000-0000-000098D60000}"/>
    <cellStyle name="Nota 23 23" xfId="54548" xr:uid="{00000000-0005-0000-0000-000099D60000}"/>
    <cellStyle name="Nota 23 24" xfId="54549" xr:uid="{00000000-0005-0000-0000-00009AD60000}"/>
    <cellStyle name="Nota 23 25" xfId="54550" xr:uid="{00000000-0005-0000-0000-00009BD60000}"/>
    <cellStyle name="Nota 23 26" xfId="54551" xr:uid="{00000000-0005-0000-0000-00009CD60000}"/>
    <cellStyle name="Nota 23 27" xfId="54552" xr:uid="{00000000-0005-0000-0000-00009DD60000}"/>
    <cellStyle name="Nota 23 28" xfId="54553" xr:uid="{00000000-0005-0000-0000-00009ED60000}"/>
    <cellStyle name="Nota 23 3" xfId="54554" xr:uid="{00000000-0005-0000-0000-00009FD60000}"/>
    <cellStyle name="Nota 23 3 10" xfId="54555" xr:uid="{00000000-0005-0000-0000-0000A0D60000}"/>
    <cellStyle name="Nota 23 3 11" xfId="54556" xr:uid="{00000000-0005-0000-0000-0000A1D60000}"/>
    <cellStyle name="Nota 23 3 12" xfId="54557" xr:uid="{00000000-0005-0000-0000-0000A2D60000}"/>
    <cellStyle name="Nota 23 3 13" xfId="54558" xr:uid="{00000000-0005-0000-0000-0000A3D60000}"/>
    <cellStyle name="Nota 23 3 14" xfId="54559" xr:uid="{00000000-0005-0000-0000-0000A4D60000}"/>
    <cellStyle name="Nota 23 3 15" xfId="54560" xr:uid="{00000000-0005-0000-0000-0000A5D60000}"/>
    <cellStyle name="Nota 23 3 16" xfId="54561" xr:uid="{00000000-0005-0000-0000-0000A6D60000}"/>
    <cellStyle name="Nota 23 3 17" xfId="54562" xr:uid="{00000000-0005-0000-0000-0000A7D60000}"/>
    <cellStyle name="Nota 23 3 18" xfId="54563" xr:uid="{00000000-0005-0000-0000-0000A8D60000}"/>
    <cellStyle name="Nota 23 3 19" xfId="54564" xr:uid="{00000000-0005-0000-0000-0000A9D60000}"/>
    <cellStyle name="Nota 23 3 2" xfId="54565" xr:uid="{00000000-0005-0000-0000-0000AAD60000}"/>
    <cellStyle name="Nota 23 3 2 2" xfId="54566" xr:uid="{00000000-0005-0000-0000-0000ABD60000}"/>
    <cellStyle name="Nota 23 3 2 3" xfId="54567" xr:uid="{00000000-0005-0000-0000-0000ACD60000}"/>
    <cellStyle name="Nota 23 3 2 4" xfId="54568" xr:uid="{00000000-0005-0000-0000-0000ADD60000}"/>
    <cellStyle name="Nota 23 3 2 5" xfId="54569" xr:uid="{00000000-0005-0000-0000-0000AED60000}"/>
    <cellStyle name="Nota 23 3 2 6" xfId="54570" xr:uid="{00000000-0005-0000-0000-0000AFD60000}"/>
    <cellStyle name="Nota 23 3 20" xfId="54571" xr:uid="{00000000-0005-0000-0000-0000B0D60000}"/>
    <cellStyle name="Nota 23 3 21" xfId="54572" xr:uid="{00000000-0005-0000-0000-0000B1D60000}"/>
    <cellStyle name="Nota 23 3 22" xfId="54573" xr:uid="{00000000-0005-0000-0000-0000B2D60000}"/>
    <cellStyle name="Nota 23 3 23" xfId="54574" xr:uid="{00000000-0005-0000-0000-0000B3D60000}"/>
    <cellStyle name="Nota 23 3 24" xfId="54575" xr:uid="{00000000-0005-0000-0000-0000B4D60000}"/>
    <cellStyle name="Nota 23 3 25" xfId="54576" xr:uid="{00000000-0005-0000-0000-0000B5D60000}"/>
    <cellStyle name="Nota 23 3 3" xfId="54577" xr:uid="{00000000-0005-0000-0000-0000B6D60000}"/>
    <cellStyle name="Nota 23 3 3 2" xfId="54578" xr:uid="{00000000-0005-0000-0000-0000B7D60000}"/>
    <cellStyle name="Nota 23 3 3 3" xfId="54579" xr:uid="{00000000-0005-0000-0000-0000B8D60000}"/>
    <cellStyle name="Nota 23 3 3 4" xfId="54580" xr:uid="{00000000-0005-0000-0000-0000B9D60000}"/>
    <cellStyle name="Nota 23 3 3 5" xfId="54581" xr:uid="{00000000-0005-0000-0000-0000BAD60000}"/>
    <cellStyle name="Nota 23 3 3 6" xfId="54582" xr:uid="{00000000-0005-0000-0000-0000BBD60000}"/>
    <cellStyle name="Nota 23 3 4" xfId="54583" xr:uid="{00000000-0005-0000-0000-0000BCD60000}"/>
    <cellStyle name="Nota 23 3 4 2" xfId="54584" xr:uid="{00000000-0005-0000-0000-0000BDD60000}"/>
    <cellStyle name="Nota 23 3 4 3" xfId="54585" xr:uid="{00000000-0005-0000-0000-0000BED60000}"/>
    <cellStyle name="Nota 23 3 4 4" xfId="54586" xr:uid="{00000000-0005-0000-0000-0000BFD60000}"/>
    <cellStyle name="Nota 23 3 5" xfId="54587" xr:uid="{00000000-0005-0000-0000-0000C0D60000}"/>
    <cellStyle name="Nota 23 3 6" xfId="54588" xr:uid="{00000000-0005-0000-0000-0000C1D60000}"/>
    <cellStyle name="Nota 23 3 7" xfId="54589" xr:uid="{00000000-0005-0000-0000-0000C2D60000}"/>
    <cellStyle name="Nota 23 3 8" xfId="54590" xr:uid="{00000000-0005-0000-0000-0000C3D60000}"/>
    <cellStyle name="Nota 23 3 9" xfId="54591" xr:uid="{00000000-0005-0000-0000-0000C4D60000}"/>
    <cellStyle name="Nota 23 4" xfId="54592" xr:uid="{00000000-0005-0000-0000-0000C5D60000}"/>
    <cellStyle name="Nota 23 4 10" xfId="54593" xr:uid="{00000000-0005-0000-0000-0000C6D60000}"/>
    <cellStyle name="Nota 23 4 11" xfId="54594" xr:uid="{00000000-0005-0000-0000-0000C7D60000}"/>
    <cellStyle name="Nota 23 4 12" xfId="54595" xr:uid="{00000000-0005-0000-0000-0000C8D60000}"/>
    <cellStyle name="Nota 23 4 13" xfId="54596" xr:uid="{00000000-0005-0000-0000-0000C9D60000}"/>
    <cellStyle name="Nota 23 4 14" xfId="54597" xr:uid="{00000000-0005-0000-0000-0000CAD60000}"/>
    <cellStyle name="Nota 23 4 15" xfId="54598" xr:uid="{00000000-0005-0000-0000-0000CBD60000}"/>
    <cellStyle name="Nota 23 4 16" xfId="54599" xr:uid="{00000000-0005-0000-0000-0000CCD60000}"/>
    <cellStyle name="Nota 23 4 17" xfId="54600" xr:uid="{00000000-0005-0000-0000-0000CDD60000}"/>
    <cellStyle name="Nota 23 4 18" xfId="54601" xr:uid="{00000000-0005-0000-0000-0000CED60000}"/>
    <cellStyle name="Nota 23 4 19" xfId="54602" xr:uid="{00000000-0005-0000-0000-0000CFD60000}"/>
    <cellStyle name="Nota 23 4 2" xfId="54603" xr:uid="{00000000-0005-0000-0000-0000D0D60000}"/>
    <cellStyle name="Nota 23 4 2 2" xfId="54604" xr:uid="{00000000-0005-0000-0000-0000D1D60000}"/>
    <cellStyle name="Nota 23 4 2 3" xfId="54605" xr:uid="{00000000-0005-0000-0000-0000D2D60000}"/>
    <cellStyle name="Nota 23 4 2 4" xfId="54606" xr:uid="{00000000-0005-0000-0000-0000D3D60000}"/>
    <cellStyle name="Nota 23 4 2 5" xfId="54607" xr:uid="{00000000-0005-0000-0000-0000D4D60000}"/>
    <cellStyle name="Nota 23 4 2 6" xfId="54608" xr:uid="{00000000-0005-0000-0000-0000D5D60000}"/>
    <cellStyle name="Nota 23 4 20" xfId="54609" xr:uid="{00000000-0005-0000-0000-0000D6D60000}"/>
    <cellStyle name="Nota 23 4 21" xfId="54610" xr:uid="{00000000-0005-0000-0000-0000D7D60000}"/>
    <cellStyle name="Nota 23 4 22" xfId="54611" xr:uid="{00000000-0005-0000-0000-0000D8D60000}"/>
    <cellStyle name="Nota 23 4 23" xfId="54612" xr:uid="{00000000-0005-0000-0000-0000D9D60000}"/>
    <cellStyle name="Nota 23 4 24" xfId="54613" xr:uid="{00000000-0005-0000-0000-0000DAD60000}"/>
    <cellStyle name="Nota 23 4 25" xfId="54614" xr:uid="{00000000-0005-0000-0000-0000DBD60000}"/>
    <cellStyle name="Nota 23 4 3" xfId="54615" xr:uid="{00000000-0005-0000-0000-0000DCD60000}"/>
    <cellStyle name="Nota 23 4 3 2" xfId="54616" xr:uid="{00000000-0005-0000-0000-0000DDD60000}"/>
    <cellStyle name="Nota 23 4 3 3" xfId="54617" xr:uid="{00000000-0005-0000-0000-0000DED60000}"/>
    <cellStyle name="Nota 23 4 3 4" xfId="54618" xr:uid="{00000000-0005-0000-0000-0000DFD60000}"/>
    <cellStyle name="Nota 23 4 3 5" xfId="54619" xr:uid="{00000000-0005-0000-0000-0000E0D60000}"/>
    <cellStyle name="Nota 23 4 3 6" xfId="54620" xr:uid="{00000000-0005-0000-0000-0000E1D60000}"/>
    <cellStyle name="Nota 23 4 4" xfId="54621" xr:uid="{00000000-0005-0000-0000-0000E2D60000}"/>
    <cellStyle name="Nota 23 4 4 2" xfId="54622" xr:uid="{00000000-0005-0000-0000-0000E3D60000}"/>
    <cellStyle name="Nota 23 4 4 3" xfId="54623" xr:uid="{00000000-0005-0000-0000-0000E4D60000}"/>
    <cellStyle name="Nota 23 4 4 4" xfId="54624" xr:uid="{00000000-0005-0000-0000-0000E5D60000}"/>
    <cellStyle name="Nota 23 4 5" xfId="54625" xr:uid="{00000000-0005-0000-0000-0000E6D60000}"/>
    <cellStyle name="Nota 23 4 6" xfId="54626" xr:uid="{00000000-0005-0000-0000-0000E7D60000}"/>
    <cellStyle name="Nota 23 4 7" xfId="54627" xr:uid="{00000000-0005-0000-0000-0000E8D60000}"/>
    <cellStyle name="Nota 23 4 8" xfId="54628" xr:uid="{00000000-0005-0000-0000-0000E9D60000}"/>
    <cellStyle name="Nota 23 4 9" xfId="54629" xr:uid="{00000000-0005-0000-0000-0000EAD60000}"/>
    <cellStyle name="Nota 23 5" xfId="54630" xr:uid="{00000000-0005-0000-0000-0000EBD60000}"/>
    <cellStyle name="Nota 23 5 10" xfId="54631" xr:uid="{00000000-0005-0000-0000-0000ECD60000}"/>
    <cellStyle name="Nota 23 5 11" xfId="54632" xr:uid="{00000000-0005-0000-0000-0000EDD60000}"/>
    <cellStyle name="Nota 23 5 12" xfId="54633" xr:uid="{00000000-0005-0000-0000-0000EED60000}"/>
    <cellStyle name="Nota 23 5 13" xfId="54634" xr:uid="{00000000-0005-0000-0000-0000EFD60000}"/>
    <cellStyle name="Nota 23 5 14" xfId="54635" xr:uid="{00000000-0005-0000-0000-0000F0D60000}"/>
    <cellStyle name="Nota 23 5 15" xfId="54636" xr:uid="{00000000-0005-0000-0000-0000F1D60000}"/>
    <cellStyle name="Nota 23 5 16" xfId="54637" xr:uid="{00000000-0005-0000-0000-0000F2D60000}"/>
    <cellStyle name="Nota 23 5 17" xfId="54638" xr:uid="{00000000-0005-0000-0000-0000F3D60000}"/>
    <cellStyle name="Nota 23 5 18" xfId="54639" xr:uid="{00000000-0005-0000-0000-0000F4D60000}"/>
    <cellStyle name="Nota 23 5 19" xfId="54640" xr:uid="{00000000-0005-0000-0000-0000F5D60000}"/>
    <cellStyle name="Nota 23 5 2" xfId="54641" xr:uid="{00000000-0005-0000-0000-0000F6D60000}"/>
    <cellStyle name="Nota 23 5 2 2" xfId="54642" xr:uid="{00000000-0005-0000-0000-0000F7D60000}"/>
    <cellStyle name="Nota 23 5 2 3" xfId="54643" xr:uid="{00000000-0005-0000-0000-0000F8D60000}"/>
    <cellStyle name="Nota 23 5 2 4" xfId="54644" xr:uid="{00000000-0005-0000-0000-0000F9D60000}"/>
    <cellStyle name="Nota 23 5 2 5" xfId="54645" xr:uid="{00000000-0005-0000-0000-0000FAD60000}"/>
    <cellStyle name="Nota 23 5 2 6" xfId="54646" xr:uid="{00000000-0005-0000-0000-0000FBD60000}"/>
    <cellStyle name="Nota 23 5 20" xfId="54647" xr:uid="{00000000-0005-0000-0000-0000FCD60000}"/>
    <cellStyle name="Nota 23 5 21" xfId="54648" xr:uid="{00000000-0005-0000-0000-0000FDD60000}"/>
    <cellStyle name="Nota 23 5 22" xfId="54649" xr:uid="{00000000-0005-0000-0000-0000FED60000}"/>
    <cellStyle name="Nota 23 5 23" xfId="54650" xr:uid="{00000000-0005-0000-0000-0000FFD60000}"/>
    <cellStyle name="Nota 23 5 24" xfId="54651" xr:uid="{00000000-0005-0000-0000-000000D70000}"/>
    <cellStyle name="Nota 23 5 25" xfId="54652" xr:uid="{00000000-0005-0000-0000-000001D70000}"/>
    <cellStyle name="Nota 23 5 3" xfId="54653" xr:uid="{00000000-0005-0000-0000-000002D70000}"/>
    <cellStyle name="Nota 23 5 3 2" xfId="54654" xr:uid="{00000000-0005-0000-0000-000003D70000}"/>
    <cellStyle name="Nota 23 5 3 3" xfId="54655" xr:uid="{00000000-0005-0000-0000-000004D70000}"/>
    <cellStyle name="Nota 23 5 3 4" xfId="54656" xr:uid="{00000000-0005-0000-0000-000005D70000}"/>
    <cellStyle name="Nota 23 5 3 5" xfId="54657" xr:uid="{00000000-0005-0000-0000-000006D70000}"/>
    <cellStyle name="Nota 23 5 3 6" xfId="54658" xr:uid="{00000000-0005-0000-0000-000007D70000}"/>
    <cellStyle name="Nota 23 5 4" xfId="54659" xr:uid="{00000000-0005-0000-0000-000008D70000}"/>
    <cellStyle name="Nota 23 5 4 2" xfId="54660" xr:uid="{00000000-0005-0000-0000-000009D70000}"/>
    <cellStyle name="Nota 23 5 4 3" xfId="54661" xr:uid="{00000000-0005-0000-0000-00000AD70000}"/>
    <cellStyle name="Nota 23 5 4 4" xfId="54662" xr:uid="{00000000-0005-0000-0000-00000BD70000}"/>
    <cellStyle name="Nota 23 5 5" xfId="54663" xr:uid="{00000000-0005-0000-0000-00000CD70000}"/>
    <cellStyle name="Nota 23 5 6" xfId="54664" xr:uid="{00000000-0005-0000-0000-00000DD70000}"/>
    <cellStyle name="Nota 23 5 7" xfId="54665" xr:uid="{00000000-0005-0000-0000-00000ED70000}"/>
    <cellStyle name="Nota 23 5 8" xfId="54666" xr:uid="{00000000-0005-0000-0000-00000FD70000}"/>
    <cellStyle name="Nota 23 5 9" xfId="54667" xr:uid="{00000000-0005-0000-0000-000010D70000}"/>
    <cellStyle name="Nota 23 6" xfId="54668" xr:uid="{00000000-0005-0000-0000-000011D70000}"/>
    <cellStyle name="Nota 23 6 2" xfId="54669" xr:uid="{00000000-0005-0000-0000-000012D70000}"/>
    <cellStyle name="Nota 23 6 3" xfId="54670" xr:uid="{00000000-0005-0000-0000-000013D70000}"/>
    <cellStyle name="Nota 23 6 4" xfId="54671" xr:uid="{00000000-0005-0000-0000-000014D70000}"/>
    <cellStyle name="Nota 23 6 5" xfId="54672" xr:uid="{00000000-0005-0000-0000-000015D70000}"/>
    <cellStyle name="Nota 23 6 6" xfId="54673" xr:uid="{00000000-0005-0000-0000-000016D70000}"/>
    <cellStyle name="Nota 23 6 7" xfId="54674" xr:uid="{00000000-0005-0000-0000-000017D70000}"/>
    <cellStyle name="Nota 23 7" xfId="54675" xr:uid="{00000000-0005-0000-0000-000018D70000}"/>
    <cellStyle name="Nota 23 7 2" xfId="54676" xr:uid="{00000000-0005-0000-0000-000019D70000}"/>
    <cellStyle name="Nota 23 8" xfId="54677" xr:uid="{00000000-0005-0000-0000-00001AD70000}"/>
    <cellStyle name="Nota 23 8 2" xfId="54678" xr:uid="{00000000-0005-0000-0000-00001BD70000}"/>
    <cellStyle name="Nota 23 9" xfId="54679" xr:uid="{00000000-0005-0000-0000-00001CD70000}"/>
    <cellStyle name="Nota 23 9 2" xfId="54680" xr:uid="{00000000-0005-0000-0000-00001DD70000}"/>
    <cellStyle name="Nota 230" xfId="54681" xr:uid="{00000000-0005-0000-0000-00001ED70000}"/>
    <cellStyle name="Nota 230 2" xfId="54682" xr:uid="{00000000-0005-0000-0000-00001FD70000}"/>
    <cellStyle name="Nota 230 2 2" xfId="54683" xr:uid="{00000000-0005-0000-0000-000020D70000}"/>
    <cellStyle name="Nota 230 2 2 2" xfId="54684" xr:uid="{00000000-0005-0000-0000-000021D70000}"/>
    <cellStyle name="Nota 230 2 3" xfId="54685" xr:uid="{00000000-0005-0000-0000-000022D70000}"/>
    <cellStyle name="Nota 230 2 4" xfId="54686" xr:uid="{00000000-0005-0000-0000-000023D70000}"/>
    <cellStyle name="Nota 230 3" xfId="54687" xr:uid="{00000000-0005-0000-0000-000024D70000}"/>
    <cellStyle name="Nota 230 3 2" xfId="54688" xr:uid="{00000000-0005-0000-0000-000025D70000}"/>
    <cellStyle name="Nota 230 4" xfId="54689" xr:uid="{00000000-0005-0000-0000-000026D70000}"/>
    <cellStyle name="Nota 230 5" xfId="54690" xr:uid="{00000000-0005-0000-0000-000027D70000}"/>
    <cellStyle name="Nota 231" xfId="54691" xr:uid="{00000000-0005-0000-0000-000028D70000}"/>
    <cellStyle name="Nota 231 2" xfId="54692" xr:uid="{00000000-0005-0000-0000-000029D70000}"/>
    <cellStyle name="Nota 231 2 2" xfId="54693" xr:uid="{00000000-0005-0000-0000-00002AD70000}"/>
    <cellStyle name="Nota 231 2 2 2" xfId="54694" xr:uid="{00000000-0005-0000-0000-00002BD70000}"/>
    <cellStyle name="Nota 231 2 3" xfId="54695" xr:uid="{00000000-0005-0000-0000-00002CD70000}"/>
    <cellStyle name="Nota 231 2 4" xfId="54696" xr:uid="{00000000-0005-0000-0000-00002DD70000}"/>
    <cellStyle name="Nota 231 3" xfId="54697" xr:uid="{00000000-0005-0000-0000-00002ED70000}"/>
    <cellStyle name="Nota 231 3 2" xfId="54698" xr:uid="{00000000-0005-0000-0000-00002FD70000}"/>
    <cellStyle name="Nota 231 4" xfId="54699" xr:uid="{00000000-0005-0000-0000-000030D70000}"/>
    <cellStyle name="Nota 231 5" xfId="54700" xr:uid="{00000000-0005-0000-0000-000031D70000}"/>
    <cellStyle name="Nota 232" xfId="54701" xr:uid="{00000000-0005-0000-0000-000032D70000}"/>
    <cellStyle name="Nota 232 2" xfId="54702" xr:uid="{00000000-0005-0000-0000-000033D70000}"/>
    <cellStyle name="Nota 232 2 2" xfId="54703" xr:uid="{00000000-0005-0000-0000-000034D70000}"/>
    <cellStyle name="Nota 232 2 2 2" xfId="54704" xr:uid="{00000000-0005-0000-0000-000035D70000}"/>
    <cellStyle name="Nota 232 2 3" xfId="54705" xr:uid="{00000000-0005-0000-0000-000036D70000}"/>
    <cellStyle name="Nota 232 2 4" xfId="54706" xr:uid="{00000000-0005-0000-0000-000037D70000}"/>
    <cellStyle name="Nota 232 3" xfId="54707" xr:uid="{00000000-0005-0000-0000-000038D70000}"/>
    <cellStyle name="Nota 232 3 2" xfId="54708" xr:uid="{00000000-0005-0000-0000-000039D70000}"/>
    <cellStyle name="Nota 232 4" xfId="54709" xr:uid="{00000000-0005-0000-0000-00003AD70000}"/>
    <cellStyle name="Nota 232 5" xfId="54710" xr:uid="{00000000-0005-0000-0000-00003BD70000}"/>
    <cellStyle name="Nota 233" xfId="54711" xr:uid="{00000000-0005-0000-0000-00003CD70000}"/>
    <cellStyle name="Nota 233 2" xfId="54712" xr:uid="{00000000-0005-0000-0000-00003DD70000}"/>
    <cellStyle name="Nota 233 2 2" xfId="54713" xr:uid="{00000000-0005-0000-0000-00003ED70000}"/>
    <cellStyle name="Nota 233 3" xfId="54714" xr:uid="{00000000-0005-0000-0000-00003FD70000}"/>
    <cellStyle name="Nota 233 4" xfId="54715" xr:uid="{00000000-0005-0000-0000-000040D70000}"/>
    <cellStyle name="Nota 234" xfId="54716" xr:uid="{00000000-0005-0000-0000-000041D70000}"/>
    <cellStyle name="Nota 235" xfId="54717" xr:uid="{00000000-0005-0000-0000-000042D70000}"/>
    <cellStyle name="Nota 236" xfId="54718" xr:uid="{00000000-0005-0000-0000-000043D70000}"/>
    <cellStyle name="Nota 236 2" xfId="54719" xr:uid="{00000000-0005-0000-0000-000044D70000}"/>
    <cellStyle name="Nota 236 3" xfId="54720" xr:uid="{00000000-0005-0000-0000-000045D70000}"/>
    <cellStyle name="Nota 237" xfId="54721" xr:uid="{00000000-0005-0000-0000-000046D70000}"/>
    <cellStyle name="Nota 237 2" xfId="54722" xr:uid="{00000000-0005-0000-0000-000047D70000}"/>
    <cellStyle name="Nota 238" xfId="54723" xr:uid="{00000000-0005-0000-0000-000048D70000}"/>
    <cellStyle name="Nota 238 2" xfId="54724" xr:uid="{00000000-0005-0000-0000-000049D70000}"/>
    <cellStyle name="Nota 239" xfId="54725" xr:uid="{00000000-0005-0000-0000-00004AD70000}"/>
    <cellStyle name="Nota 24" xfId="54726" xr:uid="{00000000-0005-0000-0000-00004BD70000}"/>
    <cellStyle name="Nota 24 10" xfId="54727" xr:uid="{00000000-0005-0000-0000-00004CD70000}"/>
    <cellStyle name="Nota 24 10 2" xfId="54728" xr:uid="{00000000-0005-0000-0000-00004DD70000}"/>
    <cellStyle name="Nota 24 11" xfId="54729" xr:uid="{00000000-0005-0000-0000-00004ED70000}"/>
    <cellStyle name="Nota 24 11 2" xfId="54730" xr:uid="{00000000-0005-0000-0000-00004FD70000}"/>
    <cellStyle name="Nota 24 12" xfId="54731" xr:uid="{00000000-0005-0000-0000-000050D70000}"/>
    <cellStyle name="Nota 24 12 2" xfId="54732" xr:uid="{00000000-0005-0000-0000-000051D70000}"/>
    <cellStyle name="Nota 24 13" xfId="54733" xr:uid="{00000000-0005-0000-0000-000052D70000}"/>
    <cellStyle name="Nota 24 13 2" xfId="54734" xr:uid="{00000000-0005-0000-0000-000053D70000}"/>
    <cellStyle name="Nota 24 14" xfId="54735" xr:uid="{00000000-0005-0000-0000-000054D70000}"/>
    <cellStyle name="Nota 24 15" xfId="54736" xr:uid="{00000000-0005-0000-0000-000055D70000}"/>
    <cellStyle name="Nota 24 16" xfId="54737" xr:uid="{00000000-0005-0000-0000-000056D70000}"/>
    <cellStyle name="Nota 24 17" xfId="54738" xr:uid="{00000000-0005-0000-0000-000057D70000}"/>
    <cellStyle name="Nota 24 18" xfId="54739" xr:uid="{00000000-0005-0000-0000-000058D70000}"/>
    <cellStyle name="Nota 24 19" xfId="54740" xr:uid="{00000000-0005-0000-0000-000059D70000}"/>
    <cellStyle name="Nota 24 2" xfId="54741" xr:uid="{00000000-0005-0000-0000-00005AD70000}"/>
    <cellStyle name="Nota 24 2 10" xfId="54742" xr:uid="{00000000-0005-0000-0000-00005BD70000}"/>
    <cellStyle name="Nota 24 2 11" xfId="54743" xr:uid="{00000000-0005-0000-0000-00005CD70000}"/>
    <cellStyle name="Nota 24 2 12" xfId="54744" xr:uid="{00000000-0005-0000-0000-00005DD70000}"/>
    <cellStyle name="Nota 24 2 13" xfId="54745" xr:uid="{00000000-0005-0000-0000-00005ED70000}"/>
    <cellStyle name="Nota 24 2 14" xfId="54746" xr:uid="{00000000-0005-0000-0000-00005FD70000}"/>
    <cellStyle name="Nota 24 2 15" xfId="54747" xr:uid="{00000000-0005-0000-0000-000060D70000}"/>
    <cellStyle name="Nota 24 2 16" xfId="54748" xr:uid="{00000000-0005-0000-0000-000061D70000}"/>
    <cellStyle name="Nota 24 2 17" xfId="54749" xr:uid="{00000000-0005-0000-0000-000062D70000}"/>
    <cellStyle name="Nota 24 2 18" xfId="54750" xr:uid="{00000000-0005-0000-0000-000063D70000}"/>
    <cellStyle name="Nota 24 2 19" xfId="54751" xr:uid="{00000000-0005-0000-0000-000064D70000}"/>
    <cellStyle name="Nota 24 2 2" xfId="54752" xr:uid="{00000000-0005-0000-0000-000065D70000}"/>
    <cellStyle name="Nota 24 2 2 2" xfId="54753" xr:uid="{00000000-0005-0000-0000-000066D70000}"/>
    <cellStyle name="Nota 24 2 2 3" xfId="54754" xr:uid="{00000000-0005-0000-0000-000067D70000}"/>
    <cellStyle name="Nota 24 2 2 4" xfId="54755" xr:uid="{00000000-0005-0000-0000-000068D70000}"/>
    <cellStyle name="Nota 24 2 2 5" xfId="54756" xr:uid="{00000000-0005-0000-0000-000069D70000}"/>
    <cellStyle name="Nota 24 2 2 6" xfId="54757" xr:uid="{00000000-0005-0000-0000-00006AD70000}"/>
    <cellStyle name="Nota 24 2 20" xfId="54758" xr:uid="{00000000-0005-0000-0000-00006BD70000}"/>
    <cellStyle name="Nota 24 2 21" xfId="54759" xr:uid="{00000000-0005-0000-0000-00006CD70000}"/>
    <cellStyle name="Nota 24 2 22" xfId="54760" xr:uid="{00000000-0005-0000-0000-00006DD70000}"/>
    <cellStyle name="Nota 24 2 23" xfId="54761" xr:uid="{00000000-0005-0000-0000-00006ED70000}"/>
    <cellStyle name="Nota 24 2 24" xfId="54762" xr:uid="{00000000-0005-0000-0000-00006FD70000}"/>
    <cellStyle name="Nota 24 2 25" xfId="54763" xr:uid="{00000000-0005-0000-0000-000070D70000}"/>
    <cellStyle name="Nota 24 2 26" xfId="54764" xr:uid="{00000000-0005-0000-0000-000071D70000}"/>
    <cellStyle name="Nota 24 2 3" xfId="54765" xr:uid="{00000000-0005-0000-0000-000072D70000}"/>
    <cellStyle name="Nota 24 2 3 2" xfId="54766" xr:uid="{00000000-0005-0000-0000-000073D70000}"/>
    <cellStyle name="Nota 24 2 3 3" xfId="54767" xr:uid="{00000000-0005-0000-0000-000074D70000}"/>
    <cellStyle name="Nota 24 2 3 4" xfId="54768" xr:uid="{00000000-0005-0000-0000-000075D70000}"/>
    <cellStyle name="Nota 24 2 3 5" xfId="54769" xr:uid="{00000000-0005-0000-0000-000076D70000}"/>
    <cellStyle name="Nota 24 2 3 6" xfId="54770" xr:uid="{00000000-0005-0000-0000-000077D70000}"/>
    <cellStyle name="Nota 24 2 4" xfId="54771" xr:uid="{00000000-0005-0000-0000-000078D70000}"/>
    <cellStyle name="Nota 24 2 4 2" xfId="54772" xr:uid="{00000000-0005-0000-0000-000079D70000}"/>
    <cellStyle name="Nota 24 2 4 3" xfId="54773" xr:uid="{00000000-0005-0000-0000-00007AD70000}"/>
    <cellStyle name="Nota 24 2 4 4" xfId="54774" xr:uid="{00000000-0005-0000-0000-00007BD70000}"/>
    <cellStyle name="Nota 24 2 5" xfId="54775" xr:uid="{00000000-0005-0000-0000-00007CD70000}"/>
    <cellStyle name="Nota 24 2 6" xfId="54776" xr:uid="{00000000-0005-0000-0000-00007DD70000}"/>
    <cellStyle name="Nota 24 2 7" xfId="54777" xr:uid="{00000000-0005-0000-0000-00007ED70000}"/>
    <cellStyle name="Nota 24 2 8" xfId="54778" xr:uid="{00000000-0005-0000-0000-00007FD70000}"/>
    <cellStyle name="Nota 24 2 9" xfId="54779" xr:uid="{00000000-0005-0000-0000-000080D70000}"/>
    <cellStyle name="Nota 24 20" xfId="54780" xr:uid="{00000000-0005-0000-0000-000081D70000}"/>
    <cellStyle name="Nota 24 21" xfId="54781" xr:uid="{00000000-0005-0000-0000-000082D70000}"/>
    <cellStyle name="Nota 24 22" xfId="54782" xr:uid="{00000000-0005-0000-0000-000083D70000}"/>
    <cellStyle name="Nota 24 23" xfId="54783" xr:uid="{00000000-0005-0000-0000-000084D70000}"/>
    <cellStyle name="Nota 24 24" xfId="54784" xr:uid="{00000000-0005-0000-0000-000085D70000}"/>
    <cellStyle name="Nota 24 25" xfId="54785" xr:uid="{00000000-0005-0000-0000-000086D70000}"/>
    <cellStyle name="Nota 24 26" xfId="54786" xr:uid="{00000000-0005-0000-0000-000087D70000}"/>
    <cellStyle name="Nota 24 27" xfId="54787" xr:uid="{00000000-0005-0000-0000-000088D70000}"/>
    <cellStyle name="Nota 24 28" xfId="54788" xr:uid="{00000000-0005-0000-0000-000089D70000}"/>
    <cellStyle name="Nota 24 3" xfId="54789" xr:uid="{00000000-0005-0000-0000-00008AD70000}"/>
    <cellStyle name="Nota 24 3 10" xfId="54790" xr:uid="{00000000-0005-0000-0000-00008BD70000}"/>
    <cellStyle name="Nota 24 3 11" xfId="54791" xr:uid="{00000000-0005-0000-0000-00008CD70000}"/>
    <cellStyle name="Nota 24 3 12" xfId="54792" xr:uid="{00000000-0005-0000-0000-00008DD70000}"/>
    <cellStyle name="Nota 24 3 13" xfId="54793" xr:uid="{00000000-0005-0000-0000-00008ED70000}"/>
    <cellStyle name="Nota 24 3 14" xfId="54794" xr:uid="{00000000-0005-0000-0000-00008FD70000}"/>
    <cellStyle name="Nota 24 3 15" xfId="54795" xr:uid="{00000000-0005-0000-0000-000090D70000}"/>
    <cellStyle name="Nota 24 3 16" xfId="54796" xr:uid="{00000000-0005-0000-0000-000091D70000}"/>
    <cellStyle name="Nota 24 3 17" xfId="54797" xr:uid="{00000000-0005-0000-0000-000092D70000}"/>
    <cellStyle name="Nota 24 3 18" xfId="54798" xr:uid="{00000000-0005-0000-0000-000093D70000}"/>
    <cellStyle name="Nota 24 3 19" xfId="54799" xr:uid="{00000000-0005-0000-0000-000094D70000}"/>
    <cellStyle name="Nota 24 3 2" xfId="54800" xr:uid="{00000000-0005-0000-0000-000095D70000}"/>
    <cellStyle name="Nota 24 3 2 2" xfId="54801" xr:uid="{00000000-0005-0000-0000-000096D70000}"/>
    <cellStyle name="Nota 24 3 2 3" xfId="54802" xr:uid="{00000000-0005-0000-0000-000097D70000}"/>
    <cellStyle name="Nota 24 3 2 4" xfId="54803" xr:uid="{00000000-0005-0000-0000-000098D70000}"/>
    <cellStyle name="Nota 24 3 2 5" xfId="54804" xr:uid="{00000000-0005-0000-0000-000099D70000}"/>
    <cellStyle name="Nota 24 3 2 6" xfId="54805" xr:uid="{00000000-0005-0000-0000-00009AD70000}"/>
    <cellStyle name="Nota 24 3 20" xfId="54806" xr:uid="{00000000-0005-0000-0000-00009BD70000}"/>
    <cellStyle name="Nota 24 3 21" xfId="54807" xr:uid="{00000000-0005-0000-0000-00009CD70000}"/>
    <cellStyle name="Nota 24 3 22" xfId="54808" xr:uid="{00000000-0005-0000-0000-00009DD70000}"/>
    <cellStyle name="Nota 24 3 23" xfId="54809" xr:uid="{00000000-0005-0000-0000-00009ED70000}"/>
    <cellStyle name="Nota 24 3 24" xfId="54810" xr:uid="{00000000-0005-0000-0000-00009FD70000}"/>
    <cellStyle name="Nota 24 3 25" xfId="54811" xr:uid="{00000000-0005-0000-0000-0000A0D70000}"/>
    <cellStyle name="Nota 24 3 3" xfId="54812" xr:uid="{00000000-0005-0000-0000-0000A1D70000}"/>
    <cellStyle name="Nota 24 3 3 2" xfId="54813" xr:uid="{00000000-0005-0000-0000-0000A2D70000}"/>
    <cellStyle name="Nota 24 3 3 3" xfId="54814" xr:uid="{00000000-0005-0000-0000-0000A3D70000}"/>
    <cellStyle name="Nota 24 3 3 4" xfId="54815" xr:uid="{00000000-0005-0000-0000-0000A4D70000}"/>
    <cellStyle name="Nota 24 3 3 5" xfId="54816" xr:uid="{00000000-0005-0000-0000-0000A5D70000}"/>
    <cellStyle name="Nota 24 3 3 6" xfId="54817" xr:uid="{00000000-0005-0000-0000-0000A6D70000}"/>
    <cellStyle name="Nota 24 3 4" xfId="54818" xr:uid="{00000000-0005-0000-0000-0000A7D70000}"/>
    <cellStyle name="Nota 24 3 4 2" xfId="54819" xr:uid="{00000000-0005-0000-0000-0000A8D70000}"/>
    <cellStyle name="Nota 24 3 4 3" xfId="54820" xr:uid="{00000000-0005-0000-0000-0000A9D70000}"/>
    <cellStyle name="Nota 24 3 4 4" xfId="54821" xr:uid="{00000000-0005-0000-0000-0000AAD70000}"/>
    <cellStyle name="Nota 24 3 5" xfId="54822" xr:uid="{00000000-0005-0000-0000-0000ABD70000}"/>
    <cellStyle name="Nota 24 3 6" xfId="54823" xr:uid="{00000000-0005-0000-0000-0000ACD70000}"/>
    <cellStyle name="Nota 24 3 7" xfId="54824" xr:uid="{00000000-0005-0000-0000-0000ADD70000}"/>
    <cellStyle name="Nota 24 3 8" xfId="54825" xr:uid="{00000000-0005-0000-0000-0000AED70000}"/>
    <cellStyle name="Nota 24 3 9" xfId="54826" xr:uid="{00000000-0005-0000-0000-0000AFD70000}"/>
    <cellStyle name="Nota 24 4" xfId="54827" xr:uid="{00000000-0005-0000-0000-0000B0D70000}"/>
    <cellStyle name="Nota 24 4 10" xfId="54828" xr:uid="{00000000-0005-0000-0000-0000B1D70000}"/>
    <cellStyle name="Nota 24 4 11" xfId="54829" xr:uid="{00000000-0005-0000-0000-0000B2D70000}"/>
    <cellStyle name="Nota 24 4 12" xfId="54830" xr:uid="{00000000-0005-0000-0000-0000B3D70000}"/>
    <cellStyle name="Nota 24 4 13" xfId="54831" xr:uid="{00000000-0005-0000-0000-0000B4D70000}"/>
    <cellStyle name="Nota 24 4 14" xfId="54832" xr:uid="{00000000-0005-0000-0000-0000B5D70000}"/>
    <cellStyle name="Nota 24 4 15" xfId="54833" xr:uid="{00000000-0005-0000-0000-0000B6D70000}"/>
    <cellStyle name="Nota 24 4 16" xfId="54834" xr:uid="{00000000-0005-0000-0000-0000B7D70000}"/>
    <cellStyle name="Nota 24 4 17" xfId="54835" xr:uid="{00000000-0005-0000-0000-0000B8D70000}"/>
    <cellStyle name="Nota 24 4 18" xfId="54836" xr:uid="{00000000-0005-0000-0000-0000B9D70000}"/>
    <cellStyle name="Nota 24 4 19" xfId="54837" xr:uid="{00000000-0005-0000-0000-0000BAD70000}"/>
    <cellStyle name="Nota 24 4 2" xfId="54838" xr:uid="{00000000-0005-0000-0000-0000BBD70000}"/>
    <cellStyle name="Nota 24 4 2 2" xfId="54839" xr:uid="{00000000-0005-0000-0000-0000BCD70000}"/>
    <cellStyle name="Nota 24 4 2 3" xfId="54840" xr:uid="{00000000-0005-0000-0000-0000BDD70000}"/>
    <cellStyle name="Nota 24 4 2 4" xfId="54841" xr:uid="{00000000-0005-0000-0000-0000BED70000}"/>
    <cellStyle name="Nota 24 4 2 5" xfId="54842" xr:uid="{00000000-0005-0000-0000-0000BFD70000}"/>
    <cellStyle name="Nota 24 4 2 6" xfId="54843" xr:uid="{00000000-0005-0000-0000-0000C0D70000}"/>
    <cellStyle name="Nota 24 4 20" xfId="54844" xr:uid="{00000000-0005-0000-0000-0000C1D70000}"/>
    <cellStyle name="Nota 24 4 21" xfId="54845" xr:uid="{00000000-0005-0000-0000-0000C2D70000}"/>
    <cellStyle name="Nota 24 4 22" xfId="54846" xr:uid="{00000000-0005-0000-0000-0000C3D70000}"/>
    <cellStyle name="Nota 24 4 23" xfId="54847" xr:uid="{00000000-0005-0000-0000-0000C4D70000}"/>
    <cellStyle name="Nota 24 4 24" xfId="54848" xr:uid="{00000000-0005-0000-0000-0000C5D70000}"/>
    <cellStyle name="Nota 24 4 25" xfId="54849" xr:uid="{00000000-0005-0000-0000-0000C6D70000}"/>
    <cellStyle name="Nota 24 4 3" xfId="54850" xr:uid="{00000000-0005-0000-0000-0000C7D70000}"/>
    <cellStyle name="Nota 24 4 3 2" xfId="54851" xr:uid="{00000000-0005-0000-0000-0000C8D70000}"/>
    <cellStyle name="Nota 24 4 3 3" xfId="54852" xr:uid="{00000000-0005-0000-0000-0000C9D70000}"/>
    <cellStyle name="Nota 24 4 3 4" xfId="54853" xr:uid="{00000000-0005-0000-0000-0000CAD70000}"/>
    <cellStyle name="Nota 24 4 3 5" xfId="54854" xr:uid="{00000000-0005-0000-0000-0000CBD70000}"/>
    <cellStyle name="Nota 24 4 3 6" xfId="54855" xr:uid="{00000000-0005-0000-0000-0000CCD70000}"/>
    <cellStyle name="Nota 24 4 4" xfId="54856" xr:uid="{00000000-0005-0000-0000-0000CDD70000}"/>
    <cellStyle name="Nota 24 4 4 2" xfId="54857" xr:uid="{00000000-0005-0000-0000-0000CED70000}"/>
    <cellStyle name="Nota 24 4 4 3" xfId="54858" xr:uid="{00000000-0005-0000-0000-0000CFD70000}"/>
    <cellStyle name="Nota 24 4 4 4" xfId="54859" xr:uid="{00000000-0005-0000-0000-0000D0D70000}"/>
    <cellStyle name="Nota 24 4 5" xfId="54860" xr:uid="{00000000-0005-0000-0000-0000D1D70000}"/>
    <cellStyle name="Nota 24 4 6" xfId="54861" xr:uid="{00000000-0005-0000-0000-0000D2D70000}"/>
    <cellStyle name="Nota 24 4 7" xfId="54862" xr:uid="{00000000-0005-0000-0000-0000D3D70000}"/>
    <cellStyle name="Nota 24 4 8" xfId="54863" xr:uid="{00000000-0005-0000-0000-0000D4D70000}"/>
    <cellStyle name="Nota 24 4 9" xfId="54864" xr:uid="{00000000-0005-0000-0000-0000D5D70000}"/>
    <cellStyle name="Nota 24 5" xfId="54865" xr:uid="{00000000-0005-0000-0000-0000D6D70000}"/>
    <cellStyle name="Nota 24 5 10" xfId="54866" xr:uid="{00000000-0005-0000-0000-0000D7D70000}"/>
    <cellStyle name="Nota 24 5 11" xfId="54867" xr:uid="{00000000-0005-0000-0000-0000D8D70000}"/>
    <cellStyle name="Nota 24 5 12" xfId="54868" xr:uid="{00000000-0005-0000-0000-0000D9D70000}"/>
    <cellStyle name="Nota 24 5 13" xfId="54869" xr:uid="{00000000-0005-0000-0000-0000DAD70000}"/>
    <cellStyle name="Nota 24 5 14" xfId="54870" xr:uid="{00000000-0005-0000-0000-0000DBD70000}"/>
    <cellStyle name="Nota 24 5 15" xfId="54871" xr:uid="{00000000-0005-0000-0000-0000DCD70000}"/>
    <cellStyle name="Nota 24 5 16" xfId="54872" xr:uid="{00000000-0005-0000-0000-0000DDD70000}"/>
    <cellStyle name="Nota 24 5 17" xfId="54873" xr:uid="{00000000-0005-0000-0000-0000DED70000}"/>
    <cellStyle name="Nota 24 5 18" xfId="54874" xr:uid="{00000000-0005-0000-0000-0000DFD70000}"/>
    <cellStyle name="Nota 24 5 19" xfId="54875" xr:uid="{00000000-0005-0000-0000-0000E0D70000}"/>
    <cellStyle name="Nota 24 5 2" xfId="54876" xr:uid="{00000000-0005-0000-0000-0000E1D70000}"/>
    <cellStyle name="Nota 24 5 2 2" xfId="54877" xr:uid="{00000000-0005-0000-0000-0000E2D70000}"/>
    <cellStyle name="Nota 24 5 2 3" xfId="54878" xr:uid="{00000000-0005-0000-0000-0000E3D70000}"/>
    <cellStyle name="Nota 24 5 2 4" xfId="54879" xr:uid="{00000000-0005-0000-0000-0000E4D70000}"/>
    <cellStyle name="Nota 24 5 2 5" xfId="54880" xr:uid="{00000000-0005-0000-0000-0000E5D70000}"/>
    <cellStyle name="Nota 24 5 2 6" xfId="54881" xr:uid="{00000000-0005-0000-0000-0000E6D70000}"/>
    <cellStyle name="Nota 24 5 20" xfId="54882" xr:uid="{00000000-0005-0000-0000-0000E7D70000}"/>
    <cellStyle name="Nota 24 5 21" xfId="54883" xr:uid="{00000000-0005-0000-0000-0000E8D70000}"/>
    <cellStyle name="Nota 24 5 22" xfId="54884" xr:uid="{00000000-0005-0000-0000-0000E9D70000}"/>
    <cellStyle name="Nota 24 5 23" xfId="54885" xr:uid="{00000000-0005-0000-0000-0000EAD70000}"/>
    <cellStyle name="Nota 24 5 24" xfId="54886" xr:uid="{00000000-0005-0000-0000-0000EBD70000}"/>
    <cellStyle name="Nota 24 5 25" xfId="54887" xr:uid="{00000000-0005-0000-0000-0000ECD70000}"/>
    <cellStyle name="Nota 24 5 3" xfId="54888" xr:uid="{00000000-0005-0000-0000-0000EDD70000}"/>
    <cellStyle name="Nota 24 5 3 2" xfId="54889" xr:uid="{00000000-0005-0000-0000-0000EED70000}"/>
    <cellStyle name="Nota 24 5 3 3" xfId="54890" xr:uid="{00000000-0005-0000-0000-0000EFD70000}"/>
    <cellStyle name="Nota 24 5 3 4" xfId="54891" xr:uid="{00000000-0005-0000-0000-0000F0D70000}"/>
    <cellStyle name="Nota 24 5 3 5" xfId="54892" xr:uid="{00000000-0005-0000-0000-0000F1D70000}"/>
    <cellStyle name="Nota 24 5 3 6" xfId="54893" xr:uid="{00000000-0005-0000-0000-0000F2D70000}"/>
    <cellStyle name="Nota 24 5 4" xfId="54894" xr:uid="{00000000-0005-0000-0000-0000F3D70000}"/>
    <cellStyle name="Nota 24 5 4 2" xfId="54895" xr:uid="{00000000-0005-0000-0000-0000F4D70000}"/>
    <cellStyle name="Nota 24 5 4 3" xfId="54896" xr:uid="{00000000-0005-0000-0000-0000F5D70000}"/>
    <cellStyle name="Nota 24 5 4 4" xfId="54897" xr:uid="{00000000-0005-0000-0000-0000F6D70000}"/>
    <cellStyle name="Nota 24 5 5" xfId="54898" xr:uid="{00000000-0005-0000-0000-0000F7D70000}"/>
    <cellStyle name="Nota 24 5 6" xfId="54899" xr:uid="{00000000-0005-0000-0000-0000F8D70000}"/>
    <cellStyle name="Nota 24 5 7" xfId="54900" xr:uid="{00000000-0005-0000-0000-0000F9D70000}"/>
    <cellStyle name="Nota 24 5 8" xfId="54901" xr:uid="{00000000-0005-0000-0000-0000FAD70000}"/>
    <cellStyle name="Nota 24 5 9" xfId="54902" xr:uid="{00000000-0005-0000-0000-0000FBD70000}"/>
    <cellStyle name="Nota 24 6" xfId="54903" xr:uid="{00000000-0005-0000-0000-0000FCD70000}"/>
    <cellStyle name="Nota 24 6 2" xfId="54904" xr:uid="{00000000-0005-0000-0000-0000FDD70000}"/>
    <cellStyle name="Nota 24 6 3" xfId="54905" xr:uid="{00000000-0005-0000-0000-0000FED70000}"/>
    <cellStyle name="Nota 24 6 4" xfId="54906" xr:uid="{00000000-0005-0000-0000-0000FFD70000}"/>
    <cellStyle name="Nota 24 6 5" xfId="54907" xr:uid="{00000000-0005-0000-0000-000000D80000}"/>
    <cellStyle name="Nota 24 7" xfId="54908" xr:uid="{00000000-0005-0000-0000-000001D80000}"/>
    <cellStyle name="Nota 24 7 2" xfId="54909" xr:uid="{00000000-0005-0000-0000-000002D80000}"/>
    <cellStyle name="Nota 24 8" xfId="54910" xr:uid="{00000000-0005-0000-0000-000003D80000}"/>
    <cellStyle name="Nota 24 8 2" xfId="54911" xr:uid="{00000000-0005-0000-0000-000004D80000}"/>
    <cellStyle name="Nota 24 9" xfId="54912" xr:uid="{00000000-0005-0000-0000-000005D80000}"/>
    <cellStyle name="Nota 24 9 2" xfId="54913" xr:uid="{00000000-0005-0000-0000-000006D80000}"/>
    <cellStyle name="Nota 240" xfId="54914" xr:uid="{00000000-0005-0000-0000-000007D80000}"/>
    <cellStyle name="Nota 241" xfId="54915" xr:uid="{00000000-0005-0000-0000-000008D80000}"/>
    <cellStyle name="Nota 242" xfId="54916" xr:uid="{00000000-0005-0000-0000-000009D80000}"/>
    <cellStyle name="Nota 243" xfId="54917" xr:uid="{00000000-0005-0000-0000-00000AD80000}"/>
    <cellStyle name="Nota 244" xfId="54918" xr:uid="{00000000-0005-0000-0000-00000BD80000}"/>
    <cellStyle name="Nota 245" xfId="54919" xr:uid="{00000000-0005-0000-0000-00000CD80000}"/>
    <cellStyle name="Nota 246" xfId="54920" xr:uid="{00000000-0005-0000-0000-00000DD80000}"/>
    <cellStyle name="Nota 247" xfId="54921" xr:uid="{00000000-0005-0000-0000-00000ED80000}"/>
    <cellStyle name="Nota 248" xfId="54922" xr:uid="{00000000-0005-0000-0000-00000FD80000}"/>
    <cellStyle name="Nota 249" xfId="54923" xr:uid="{00000000-0005-0000-0000-000010D80000}"/>
    <cellStyle name="Nota 25" xfId="54924" xr:uid="{00000000-0005-0000-0000-000011D80000}"/>
    <cellStyle name="Nota 25 10" xfId="54925" xr:uid="{00000000-0005-0000-0000-000012D80000}"/>
    <cellStyle name="Nota 25 11" xfId="54926" xr:uid="{00000000-0005-0000-0000-000013D80000}"/>
    <cellStyle name="Nota 25 12" xfId="54927" xr:uid="{00000000-0005-0000-0000-000014D80000}"/>
    <cellStyle name="Nota 25 13" xfId="54928" xr:uid="{00000000-0005-0000-0000-000015D80000}"/>
    <cellStyle name="Nota 25 14" xfId="54929" xr:uid="{00000000-0005-0000-0000-000016D80000}"/>
    <cellStyle name="Nota 25 15" xfId="54930" xr:uid="{00000000-0005-0000-0000-000017D80000}"/>
    <cellStyle name="Nota 25 16" xfId="54931" xr:uid="{00000000-0005-0000-0000-000018D80000}"/>
    <cellStyle name="Nota 25 17" xfId="54932" xr:uid="{00000000-0005-0000-0000-000019D80000}"/>
    <cellStyle name="Nota 25 18" xfId="54933" xr:uid="{00000000-0005-0000-0000-00001AD80000}"/>
    <cellStyle name="Nota 25 19" xfId="54934" xr:uid="{00000000-0005-0000-0000-00001BD80000}"/>
    <cellStyle name="Nota 25 2" xfId="54935" xr:uid="{00000000-0005-0000-0000-00001CD80000}"/>
    <cellStyle name="Nota 25 2 10" xfId="54936" xr:uid="{00000000-0005-0000-0000-00001DD80000}"/>
    <cellStyle name="Nota 25 2 11" xfId="54937" xr:uid="{00000000-0005-0000-0000-00001ED80000}"/>
    <cellStyle name="Nota 25 2 12" xfId="54938" xr:uid="{00000000-0005-0000-0000-00001FD80000}"/>
    <cellStyle name="Nota 25 2 13" xfId="54939" xr:uid="{00000000-0005-0000-0000-000020D80000}"/>
    <cellStyle name="Nota 25 2 14" xfId="54940" xr:uid="{00000000-0005-0000-0000-000021D80000}"/>
    <cellStyle name="Nota 25 2 15" xfId="54941" xr:uid="{00000000-0005-0000-0000-000022D80000}"/>
    <cellStyle name="Nota 25 2 16" xfId="54942" xr:uid="{00000000-0005-0000-0000-000023D80000}"/>
    <cellStyle name="Nota 25 2 17" xfId="54943" xr:uid="{00000000-0005-0000-0000-000024D80000}"/>
    <cellStyle name="Nota 25 2 18" xfId="54944" xr:uid="{00000000-0005-0000-0000-000025D80000}"/>
    <cellStyle name="Nota 25 2 19" xfId="54945" xr:uid="{00000000-0005-0000-0000-000026D80000}"/>
    <cellStyle name="Nota 25 2 2" xfId="54946" xr:uid="{00000000-0005-0000-0000-000027D80000}"/>
    <cellStyle name="Nota 25 2 2 2" xfId="54947" xr:uid="{00000000-0005-0000-0000-000028D80000}"/>
    <cellStyle name="Nota 25 2 2 3" xfId="54948" xr:uid="{00000000-0005-0000-0000-000029D80000}"/>
    <cellStyle name="Nota 25 2 2 4" xfId="54949" xr:uid="{00000000-0005-0000-0000-00002AD80000}"/>
    <cellStyle name="Nota 25 2 2 5" xfId="54950" xr:uid="{00000000-0005-0000-0000-00002BD80000}"/>
    <cellStyle name="Nota 25 2 2 6" xfId="54951" xr:uid="{00000000-0005-0000-0000-00002CD80000}"/>
    <cellStyle name="Nota 25 2 20" xfId="54952" xr:uid="{00000000-0005-0000-0000-00002DD80000}"/>
    <cellStyle name="Nota 25 2 21" xfId="54953" xr:uid="{00000000-0005-0000-0000-00002ED80000}"/>
    <cellStyle name="Nota 25 2 22" xfId="54954" xr:uid="{00000000-0005-0000-0000-00002FD80000}"/>
    <cellStyle name="Nota 25 2 23" xfId="54955" xr:uid="{00000000-0005-0000-0000-000030D80000}"/>
    <cellStyle name="Nota 25 2 24" xfId="54956" xr:uid="{00000000-0005-0000-0000-000031D80000}"/>
    <cellStyle name="Nota 25 2 25" xfId="54957" xr:uid="{00000000-0005-0000-0000-000032D80000}"/>
    <cellStyle name="Nota 25 2 26" xfId="54958" xr:uid="{00000000-0005-0000-0000-000033D80000}"/>
    <cellStyle name="Nota 25 2 3" xfId="54959" xr:uid="{00000000-0005-0000-0000-000034D80000}"/>
    <cellStyle name="Nota 25 2 3 2" xfId="54960" xr:uid="{00000000-0005-0000-0000-000035D80000}"/>
    <cellStyle name="Nota 25 2 3 3" xfId="54961" xr:uid="{00000000-0005-0000-0000-000036D80000}"/>
    <cellStyle name="Nota 25 2 3 4" xfId="54962" xr:uid="{00000000-0005-0000-0000-000037D80000}"/>
    <cellStyle name="Nota 25 2 3 5" xfId="54963" xr:uid="{00000000-0005-0000-0000-000038D80000}"/>
    <cellStyle name="Nota 25 2 3 6" xfId="54964" xr:uid="{00000000-0005-0000-0000-000039D80000}"/>
    <cellStyle name="Nota 25 2 4" xfId="54965" xr:uid="{00000000-0005-0000-0000-00003AD80000}"/>
    <cellStyle name="Nota 25 2 4 2" xfId="54966" xr:uid="{00000000-0005-0000-0000-00003BD80000}"/>
    <cellStyle name="Nota 25 2 4 3" xfId="54967" xr:uid="{00000000-0005-0000-0000-00003CD80000}"/>
    <cellStyle name="Nota 25 2 4 4" xfId="54968" xr:uid="{00000000-0005-0000-0000-00003DD80000}"/>
    <cellStyle name="Nota 25 2 5" xfId="54969" xr:uid="{00000000-0005-0000-0000-00003ED80000}"/>
    <cellStyle name="Nota 25 2 6" xfId="54970" xr:uid="{00000000-0005-0000-0000-00003FD80000}"/>
    <cellStyle name="Nota 25 2 7" xfId="54971" xr:uid="{00000000-0005-0000-0000-000040D80000}"/>
    <cellStyle name="Nota 25 2 8" xfId="54972" xr:uid="{00000000-0005-0000-0000-000041D80000}"/>
    <cellStyle name="Nota 25 2 9" xfId="54973" xr:uid="{00000000-0005-0000-0000-000042D80000}"/>
    <cellStyle name="Nota 25 20" xfId="54974" xr:uid="{00000000-0005-0000-0000-000043D80000}"/>
    <cellStyle name="Nota 25 21" xfId="54975" xr:uid="{00000000-0005-0000-0000-000044D80000}"/>
    <cellStyle name="Nota 25 22" xfId="54976" xr:uid="{00000000-0005-0000-0000-000045D80000}"/>
    <cellStyle name="Nota 25 23" xfId="54977" xr:uid="{00000000-0005-0000-0000-000046D80000}"/>
    <cellStyle name="Nota 25 24" xfId="54978" xr:uid="{00000000-0005-0000-0000-000047D80000}"/>
    <cellStyle name="Nota 25 25" xfId="54979" xr:uid="{00000000-0005-0000-0000-000048D80000}"/>
    <cellStyle name="Nota 25 26" xfId="54980" xr:uid="{00000000-0005-0000-0000-000049D80000}"/>
    <cellStyle name="Nota 25 27" xfId="54981" xr:uid="{00000000-0005-0000-0000-00004AD80000}"/>
    <cellStyle name="Nota 25 28" xfId="54982" xr:uid="{00000000-0005-0000-0000-00004BD80000}"/>
    <cellStyle name="Nota 25 3" xfId="54983" xr:uid="{00000000-0005-0000-0000-00004CD80000}"/>
    <cellStyle name="Nota 25 3 10" xfId="54984" xr:uid="{00000000-0005-0000-0000-00004DD80000}"/>
    <cellStyle name="Nota 25 3 11" xfId="54985" xr:uid="{00000000-0005-0000-0000-00004ED80000}"/>
    <cellStyle name="Nota 25 3 12" xfId="54986" xr:uid="{00000000-0005-0000-0000-00004FD80000}"/>
    <cellStyle name="Nota 25 3 13" xfId="54987" xr:uid="{00000000-0005-0000-0000-000050D80000}"/>
    <cellStyle name="Nota 25 3 14" xfId="54988" xr:uid="{00000000-0005-0000-0000-000051D80000}"/>
    <cellStyle name="Nota 25 3 15" xfId="54989" xr:uid="{00000000-0005-0000-0000-000052D80000}"/>
    <cellStyle name="Nota 25 3 16" xfId="54990" xr:uid="{00000000-0005-0000-0000-000053D80000}"/>
    <cellStyle name="Nota 25 3 17" xfId="54991" xr:uid="{00000000-0005-0000-0000-000054D80000}"/>
    <cellStyle name="Nota 25 3 18" xfId="54992" xr:uid="{00000000-0005-0000-0000-000055D80000}"/>
    <cellStyle name="Nota 25 3 19" xfId="54993" xr:uid="{00000000-0005-0000-0000-000056D80000}"/>
    <cellStyle name="Nota 25 3 2" xfId="54994" xr:uid="{00000000-0005-0000-0000-000057D80000}"/>
    <cellStyle name="Nota 25 3 2 2" xfId="54995" xr:uid="{00000000-0005-0000-0000-000058D80000}"/>
    <cellStyle name="Nota 25 3 2 3" xfId="54996" xr:uid="{00000000-0005-0000-0000-000059D80000}"/>
    <cellStyle name="Nota 25 3 2 4" xfId="54997" xr:uid="{00000000-0005-0000-0000-00005AD80000}"/>
    <cellStyle name="Nota 25 3 2 5" xfId="54998" xr:uid="{00000000-0005-0000-0000-00005BD80000}"/>
    <cellStyle name="Nota 25 3 2 6" xfId="54999" xr:uid="{00000000-0005-0000-0000-00005CD80000}"/>
    <cellStyle name="Nota 25 3 20" xfId="55000" xr:uid="{00000000-0005-0000-0000-00005DD80000}"/>
    <cellStyle name="Nota 25 3 21" xfId="55001" xr:uid="{00000000-0005-0000-0000-00005ED80000}"/>
    <cellStyle name="Nota 25 3 22" xfId="55002" xr:uid="{00000000-0005-0000-0000-00005FD80000}"/>
    <cellStyle name="Nota 25 3 23" xfId="55003" xr:uid="{00000000-0005-0000-0000-000060D80000}"/>
    <cellStyle name="Nota 25 3 24" xfId="55004" xr:uid="{00000000-0005-0000-0000-000061D80000}"/>
    <cellStyle name="Nota 25 3 25" xfId="55005" xr:uid="{00000000-0005-0000-0000-000062D80000}"/>
    <cellStyle name="Nota 25 3 3" xfId="55006" xr:uid="{00000000-0005-0000-0000-000063D80000}"/>
    <cellStyle name="Nota 25 3 3 2" xfId="55007" xr:uid="{00000000-0005-0000-0000-000064D80000}"/>
    <cellStyle name="Nota 25 3 3 3" xfId="55008" xr:uid="{00000000-0005-0000-0000-000065D80000}"/>
    <cellStyle name="Nota 25 3 3 4" xfId="55009" xr:uid="{00000000-0005-0000-0000-000066D80000}"/>
    <cellStyle name="Nota 25 3 3 5" xfId="55010" xr:uid="{00000000-0005-0000-0000-000067D80000}"/>
    <cellStyle name="Nota 25 3 3 6" xfId="55011" xr:uid="{00000000-0005-0000-0000-000068D80000}"/>
    <cellStyle name="Nota 25 3 4" xfId="55012" xr:uid="{00000000-0005-0000-0000-000069D80000}"/>
    <cellStyle name="Nota 25 3 4 2" xfId="55013" xr:uid="{00000000-0005-0000-0000-00006AD80000}"/>
    <cellStyle name="Nota 25 3 4 3" xfId="55014" xr:uid="{00000000-0005-0000-0000-00006BD80000}"/>
    <cellStyle name="Nota 25 3 4 4" xfId="55015" xr:uid="{00000000-0005-0000-0000-00006CD80000}"/>
    <cellStyle name="Nota 25 3 5" xfId="55016" xr:uid="{00000000-0005-0000-0000-00006DD80000}"/>
    <cellStyle name="Nota 25 3 6" xfId="55017" xr:uid="{00000000-0005-0000-0000-00006ED80000}"/>
    <cellStyle name="Nota 25 3 7" xfId="55018" xr:uid="{00000000-0005-0000-0000-00006FD80000}"/>
    <cellStyle name="Nota 25 3 8" xfId="55019" xr:uid="{00000000-0005-0000-0000-000070D80000}"/>
    <cellStyle name="Nota 25 3 9" xfId="55020" xr:uid="{00000000-0005-0000-0000-000071D80000}"/>
    <cellStyle name="Nota 25 4" xfId="55021" xr:uid="{00000000-0005-0000-0000-000072D80000}"/>
    <cellStyle name="Nota 25 4 10" xfId="55022" xr:uid="{00000000-0005-0000-0000-000073D80000}"/>
    <cellStyle name="Nota 25 4 11" xfId="55023" xr:uid="{00000000-0005-0000-0000-000074D80000}"/>
    <cellStyle name="Nota 25 4 12" xfId="55024" xr:uid="{00000000-0005-0000-0000-000075D80000}"/>
    <cellStyle name="Nota 25 4 13" xfId="55025" xr:uid="{00000000-0005-0000-0000-000076D80000}"/>
    <cellStyle name="Nota 25 4 14" xfId="55026" xr:uid="{00000000-0005-0000-0000-000077D80000}"/>
    <cellStyle name="Nota 25 4 15" xfId="55027" xr:uid="{00000000-0005-0000-0000-000078D80000}"/>
    <cellStyle name="Nota 25 4 16" xfId="55028" xr:uid="{00000000-0005-0000-0000-000079D80000}"/>
    <cellStyle name="Nota 25 4 17" xfId="55029" xr:uid="{00000000-0005-0000-0000-00007AD80000}"/>
    <cellStyle name="Nota 25 4 18" xfId="55030" xr:uid="{00000000-0005-0000-0000-00007BD80000}"/>
    <cellStyle name="Nota 25 4 19" xfId="55031" xr:uid="{00000000-0005-0000-0000-00007CD80000}"/>
    <cellStyle name="Nota 25 4 2" xfId="55032" xr:uid="{00000000-0005-0000-0000-00007DD80000}"/>
    <cellStyle name="Nota 25 4 2 2" xfId="55033" xr:uid="{00000000-0005-0000-0000-00007ED80000}"/>
    <cellStyle name="Nota 25 4 2 3" xfId="55034" xr:uid="{00000000-0005-0000-0000-00007FD80000}"/>
    <cellStyle name="Nota 25 4 2 4" xfId="55035" xr:uid="{00000000-0005-0000-0000-000080D80000}"/>
    <cellStyle name="Nota 25 4 2 5" xfId="55036" xr:uid="{00000000-0005-0000-0000-000081D80000}"/>
    <cellStyle name="Nota 25 4 2 6" xfId="55037" xr:uid="{00000000-0005-0000-0000-000082D80000}"/>
    <cellStyle name="Nota 25 4 20" xfId="55038" xr:uid="{00000000-0005-0000-0000-000083D80000}"/>
    <cellStyle name="Nota 25 4 21" xfId="55039" xr:uid="{00000000-0005-0000-0000-000084D80000}"/>
    <cellStyle name="Nota 25 4 22" xfId="55040" xr:uid="{00000000-0005-0000-0000-000085D80000}"/>
    <cellStyle name="Nota 25 4 23" xfId="55041" xr:uid="{00000000-0005-0000-0000-000086D80000}"/>
    <cellStyle name="Nota 25 4 24" xfId="55042" xr:uid="{00000000-0005-0000-0000-000087D80000}"/>
    <cellStyle name="Nota 25 4 25" xfId="55043" xr:uid="{00000000-0005-0000-0000-000088D80000}"/>
    <cellStyle name="Nota 25 4 3" xfId="55044" xr:uid="{00000000-0005-0000-0000-000089D80000}"/>
    <cellStyle name="Nota 25 4 3 2" xfId="55045" xr:uid="{00000000-0005-0000-0000-00008AD80000}"/>
    <cellStyle name="Nota 25 4 3 3" xfId="55046" xr:uid="{00000000-0005-0000-0000-00008BD80000}"/>
    <cellStyle name="Nota 25 4 3 4" xfId="55047" xr:uid="{00000000-0005-0000-0000-00008CD80000}"/>
    <cellStyle name="Nota 25 4 3 5" xfId="55048" xr:uid="{00000000-0005-0000-0000-00008DD80000}"/>
    <cellStyle name="Nota 25 4 3 6" xfId="55049" xr:uid="{00000000-0005-0000-0000-00008ED80000}"/>
    <cellStyle name="Nota 25 4 4" xfId="55050" xr:uid="{00000000-0005-0000-0000-00008FD80000}"/>
    <cellStyle name="Nota 25 4 4 2" xfId="55051" xr:uid="{00000000-0005-0000-0000-000090D80000}"/>
    <cellStyle name="Nota 25 4 4 3" xfId="55052" xr:uid="{00000000-0005-0000-0000-000091D80000}"/>
    <cellStyle name="Nota 25 4 4 4" xfId="55053" xr:uid="{00000000-0005-0000-0000-000092D80000}"/>
    <cellStyle name="Nota 25 4 5" xfId="55054" xr:uid="{00000000-0005-0000-0000-000093D80000}"/>
    <cellStyle name="Nota 25 4 6" xfId="55055" xr:uid="{00000000-0005-0000-0000-000094D80000}"/>
    <cellStyle name="Nota 25 4 7" xfId="55056" xr:uid="{00000000-0005-0000-0000-000095D80000}"/>
    <cellStyle name="Nota 25 4 8" xfId="55057" xr:uid="{00000000-0005-0000-0000-000096D80000}"/>
    <cellStyle name="Nota 25 4 9" xfId="55058" xr:uid="{00000000-0005-0000-0000-000097D80000}"/>
    <cellStyle name="Nota 25 5" xfId="55059" xr:uid="{00000000-0005-0000-0000-000098D80000}"/>
    <cellStyle name="Nota 25 5 10" xfId="55060" xr:uid="{00000000-0005-0000-0000-000099D80000}"/>
    <cellStyle name="Nota 25 5 11" xfId="55061" xr:uid="{00000000-0005-0000-0000-00009AD80000}"/>
    <cellStyle name="Nota 25 5 12" xfId="55062" xr:uid="{00000000-0005-0000-0000-00009BD80000}"/>
    <cellStyle name="Nota 25 5 13" xfId="55063" xr:uid="{00000000-0005-0000-0000-00009CD80000}"/>
    <cellStyle name="Nota 25 5 14" xfId="55064" xr:uid="{00000000-0005-0000-0000-00009DD80000}"/>
    <cellStyle name="Nota 25 5 15" xfId="55065" xr:uid="{00000000-0005-0000-0000-00009ED80000}"/>
    <cellStyle name="Nota 25 5 16" xfId="55066" xr:uid="{00000000-0005-0000-0000-00009FD80000}"/>
    <cellStyle name="Nota 25 5 17" xfId="55067" xr:uid="{00000000-0005-0000-0000-0000A0D80000}"/>
    <cellStyle name="Nota 25 5 18" xfId="55068" xr:uid="{00000000-0005-0000-0000-0000A1D80000}"/>
    <cellStyle name="Nota 25 5 19" xfId="55069" xr:uid="{00000000-0005-0000-0000-0000A2D80000}"/>
    <cellStyle name="Nota 25 5 2" xfId="55070" xr:uid="{00000000-0005-0000-0000-0000A3D80000}"/>
    <cellStyle name="Nota 25 5 2 2" xfId="55071" xr:uid="{00000000-0005-0000-0000-0000A4D80000}"/>
    <cellStyle name="Nota 25 5 2 3" xfId="55072" xr:uid="{00000000-0005-0000-0000-0000A5D80000}"/>
    <cellStyle name="Nota 25 5 2 4" xfId="55073" xr:uid="{00000000-0005-0000-0000-0000A6D80000}"/>
    <cellStyle name="Nota 25 5 2 5" xfId="55074" xr:uid="{00000000-0005-0000-0000-0000A7D80000}"/>
    <cellStyle name="Nota 25 5 2 6" xfId="55075" xr:uid="{00000000-0005-0000-0000-0000A8D80000}"/>
    <cellStyle name="Nota 25 5 20" xfId="55076" xr:uid="{00000000-0005-0000-0000-0000A9D80000}"/>
    <cellStyle name="Nota 25 5 21" xfId="55077" xr:uid="{00000000-0005-0000-0000-0000AAD80000}"/>
    <cellStyle name="Nota 25 5 22" xfId="55078" xr:uid="{00000000-0005-0000-0000-0000ABD80000}"/>
    <cellStyle name="Nota 25 5 23" xfId="55079" xr:uid="{00000000-0005-0000-0000-0000ACD80000}"/>
    <cellStyle name="Nota 25 5 24" xfId="55080" xr:uid="{00000000-0005-0000-0000-0000ADD80000}"/>
    <cellStyle name="Nota 25 5 25" xfId="55081" xr:uid="{00000000-0005-0000-0000-0000AED80000}"/>
    <cellStyle name="Nota 25 5 3" xfId="55082" xr:uid="{00000000-0005-0000-0000-0000AFD80000}"/>
    <cellStyle name="Nota 25 5 3 2" xfId="55083" xr:uid="{00000000-0005-0000-0000-0000B0D80000}"/>
    <cellStyle name="Nota 25 5 3 3" xfId="55084" xr:uid="{00000000-0005-0000-0000-0000B1D80000}"/>
    <cellStyle name="Nota 25 5 3 4" xfId="55085" xr:uid="{00000000-0005-0000-0000-0000B2D80000}"/>
    <cellStyle name="Nota 25 5 3 5" xfId="55086" xr:uid="{00000000-0005-0000-0000-0000B3D80000}"/>
    <cellStyle name="Nota 25 5 3 6" xfId="55087" xr:uid="{00000000-0005-0000-0000-0000B4D80000}"/>
    <cellStyle name="Nota 25 5 4" xfId="55088" xr:uid="{00000000-0005-0000-0000-0000B5D80000}"/>
    <cellStyle name="Nota 25 5 4 2" xfId="55089" xr:uid="{00000000-0005-0000-0000-0000B6D80000}"/>
    <cellStyle name="Nota 25 5 4 3" xfId="55090" xr:uid="{00000000-0005-0000-0000-0000B7D80000}"/>
    <cellStyle name="Nota 25 5 4 4" xfId="55091" xr:uid="{00000000-0005-0000-0000-0000B8D80000}"/>
    <cellStyle name="Nota 25 5 5" xfId="55092" xr:uid="{00000000-0005-0000-0000-0000B9D80000}"/>
    <cellStyle name="Nota 25 5 6" xfId="55093" xr:uid="{00000000-0005-0000-0000-0000BAD80000}"/>
    <cellStyle name="Nota 25 5 7" xfId="55094" xr:uid="{00000000-0005-0000-0000-0000BBD80000}"/>
    <cellStyle name="Nota 25 5 8" xfId="55095" xr:uid="{00000000-0005-0000-0000-0000BCD80000}"/>
    <cellStyle name="Nota 25 5 9" xfId="55096" xr:uid="{00000000-0005-0000-0000-0000BDD80000}"/>
    <cellStyle name="Nota 25 6" xfId="55097" xr:uid="{00000000-0005-0000-0000-0000BED80000}"/>
    <cellStyle name="Nota 25 6 2" xfId="55098" xr:uid="{00000000-0005-0000-0000-0000BFD80000}"/>
    <cellStyle name="Nota 25 6 3" xfId="55099" xr:uid="{00000000-0005-0000-0000-0000C0D80000}"/>
    <cellStyle name="Nota 25 6 4" xfId="55100" xr:uid="{00000000-0005-0000-0000-0000C1D80000}"/>
    <cellStyle name="Nota 25 6 5" xfId="55101" xr:uid="{00000000-0005-0000-0000-0000C2D80000}"/>
    <cellStyle name="Nota 25 7" xfId="55102" xr:uid="{00000000-0005-0000-0000-0000C3D80000}"/>
    <cellStyle name="Nota 25 7 2" xfId="55103" xr:uid="{00000000-0005-0000-0000-0000C4D80000}"/>
    <cellStyle name="Nota 25 8" xfId="55104" xr:uid="{00000000-0005-0000-0000-0000C5D80000}"/>
    <cellStyle name="Nota 25 9" xfId="55105" xr:uid="{00000000-0005-0000-0000-0000C6D80000}"/>
    <cellStyle name="Nota 250" xfId="55106" xr:uid="{00000000-0005-0000-0000-0000C7D80000}"/>
    <cellStyle name="Nota 251" xfId="55107" xr:uid="{00000000-0005-0000-0000-0000C8D80000}"/>
    <cellStyle name="Nota 252" xfId="55108" xr:uid="{00000000-0005-0000-0000-0000C9D80000}"/>
    <cellStyle name="Nota 253" xfId="55109" xr:uid="{00000000-0005-0000-0000-0000CAD80000}"/>
    <cellStyle name="Nota 254" xfId="55110" xr:uid="{00000000-0005-0000-0000-0000CBD80000}"/>
    <cellStyle name="Nota 255" xfId="55111" xr:uid="{00000000-0005-0000-0000-0000CCD80000}"/>
    <cellStyle name="Nota 256" xfId="55112" xr:uid="{00000000-0005-0000-0000-0000CDD80000}"/>
    <cellStyle name="Nota 257" xfId="55113" xr:uid="{00000000-0005-0000-0000-0000CED80000}"/>
    <cellStyle name="Nota 258" xfId="55114" xr:uid="{00000000-0005-0000-0000-0000CFD80000}"/>
    <cellStyle name="Nota 259" xfId="55115" xr:uid="{00000000-0005-0000-0000-0000D0D80000}"/>
    <cellStyle name="Nota 26" xfId="55116" xr:uid="{00000000-0005-0000-0000-0000D1D80000}"/>
    <cellStyle name="Nota 26 10" xfId="55117" xr:uid="{00000000-0005-0000-0000-0000D2D80000}"/>
    <cellStyle name="Nota 26 11" xfId="55118" xr:uid="{00000000-0005-0000-0000-0000D3D80000}"/>
    <cellStyle name="Nota 26 12" xfId="55119" xr:uid="{00000000-0005-0000-0000-0000D4D80000}"/>
    <cellStyle name="Nota 26 13" xfId="55120" xr:uid="{00000000-0005-0000-0000-0000D5D80000}"/>
    <cellStyle name="Nota 26 14" xfId="55121" xr:uid="{00000000-0005-0000-0000-0000D6D80000}"/>
    <cellStyle name="Nota 26 15" xfId="55122" xr:uid="{00000000-0005-0000-0000-0000D7D80000}"/>
    <cellStyle name="Nota 26 16" xfId="55123" xr:uid="{00000000-0005-0000-0000-0000D8D80000}"/>
    <cellStyle name="Nota 26 17" xfId="55124" xr:uid="{00000000-0005-0000-0000-0000D9D80000}"/>
    <cellStyle name="Nota 26 18" xfId="55125" xr:uid="{00000000-0005-0000-0000-0000DAD80000}"/>
    <cellStyle name="Nota 26 19" xfId="55126" xr:uid="{00000000-0005-0000-0000-0000DBD80000}"/>
    <cellStyle name="Nota 26 2" xfId="55127" xr:uid="{00000000-0005-0000-0000-0000DCD80000}"/>
    <cellStyle name="Nota 26 2 10" xfId="55128" xr:uid="{00000000-0005-0000-0000-0000DDD80000}"/>
    <cellStyle name="Nota 26 2 11" xfId="55129" xr:uid="{00000000-0005-0000-0000-0000DED80000}"/>
    <cellStyle name="Nota 26 2 12" xfId="55130" xr:uid="{00000000-0005-0000-0000-0000DFD80000}"/>
    <cellStyle name="Nota 26 2 13" xfId="55131" xr:uid="{00000000-0005-0000-0000-0000E0D80000}"/>
    <cellStyle name="Nota 26 2 14" xfId="55132" xr:uid="{00000000-0005-0000-0000-0000E1D80000}"/>
    <cellStyle name="Nota 26 2 15" xfId="55133" xr:uid="{00000000-0005-0000-0000-0000E2D80000}"/>
    <cellStyle name="Nota 26 2 16" xfId="55134" xr:uid="{00000000-0005-0000-0000-0000E3D80000}"/>
    <cellStyle name="Nota 26 2 17" xfId="55135" xr:uid="{00000000-0005-0000-0000-0000E4D80000}"/>
    <cellStyle name="Nota 26 2 18" xfId="55136" xr:uid="{00000000-0005-0000-0000-0000E5D80000}"/>
    <cellStyle name="Nota 26 2 19" xfId="55137" xr:uid="{00000000-0005-0000-0000-0000E6D80000}"/>
    <cellStyle name="Nota 26 2 2" xfId="55138" xr:uid="{00000000-0005-0000-0000-0000E7D80000}"/>
    <cellStyle name="Nota 26 2 2 2" xfId="55139" xr:uid="{00000000-0005-0000-0000-0000E8D80000}"/>
    <cellStyle name="Nota 26 2 2 3" xfId="55140" xr:uid="{00000000-0005-0000-0000-0000E9D80000}"/>
    <cellStyle name="Nota 26 2 2 4" xfId="55141" xr:uid="{00000000-0005-0000-0000-0000EAD80000}"/>
    <cellStyle name="Nota 26 2 2 5" xfId="55142" xr:uid="{00000000-0005-0000-0000-0000EBD80000}"/>
    <cellStyle name="Nota 26 2 2 6" xfId="55143" xr:uid="{00000000-0005-0000-0000-0000ECD80000}"/>
    <cellStyle name="Nota 26 2 20" xfId="55144" xr:uid="{00000000-0005-0000-0000-0000EDD80000}"/>
    <cellStyle name="Nota 26 2 21" xfId="55145" xr:uid="{00000000-0005-0000-0000-0000EED80000}"/>
    <cellStyle name="Nota 26 2 22" xfId="55146" xr:uid="{00000000-0005-0000-0000-0000EFD80000}"/>
    <cellStyle name="Nota 26 2 23" xfId="55147" xr:uid="{00000000-0005-0000-0000-0000F0D80000}"/>
    <cellStyle name="Nota 26 2 24" xfId="55148" xr:uid="{00000000-0005-0000-0000-0000F1D80000}"/>
    <cellStyle name="Nota 26 2 25" xfId="55149" xr:uid="{00000000-0005-0000-0000-0000F2D80000}"/>
    <cellStyle name="Nota 26 2 26" xfId="55150" xr:uid="{00000000-0005-0000-0000-0000F3D80000}"/>
    <cellStyle name="Nota 26 2 3" xfId="55151" xr:uid="{00000000-0005-0000-0000-0000F4D80000}"/>
    <cellStyle name="Nota 26 2 3 2" xfId="55152" xr:uid="{00000000-0005-0000-0000-0000F5D80000}"/>
    <cellStyle name="Nota 26 2 3 3" xfId="55153" xr:uid="{00000000-0005-0000-0000-0000F6D80000}"/>
    <cellStyle name="Nota 26 2 3 4" xfId="55154" xr:uid="{00000000-0005-0000-0000-0000F7D80000}"/>
    <cellStyle name="Nota 26 2 3 5" xfId="55155" xr:uid="{00000000-0005-0000-0000-0000F8D80000}"/>
    <cellStyle name="Nota 26 2 3 6" xfId="55156" xr:uid="{00000000-0005-0000-0000-0000F9D80000}"/>
    <cellStyle name="Nota 26 2 4" xfId="55157" xr:uid="{00000000-0005-0000-0000-0000FAD80000}"/>
    <cellStyle name="Nota 26 2 4 2" xfId="55158" xr:uid="{00000000-0005-0000-0000-0000FBD80000}"/>
    <cellStyle name="Nota 26 2 4 3" xfId="55159" xr:uid="{00000000-0005-0000-0000-0000FCD80000}"/>
    <cellStyle name="Nota 26 2 4 4" xfId="55160" xr:uid="{00000000-0005-0000-0000-0000FDD80000}"/>
    <cellStyle name="Nota 26 2 5" xfId="55161" xr:uid="{00000000-0005-0000-0000-0000FED80000}"/>
    <cellStyle name="Nota 26 2 6" xfId="55162" xr:uid="{00000000-0005-0000-0000-0000FFD80000}"/>
    <cellStyle name="Nota 26 2 7" xfId="55163" xr:uid="{00000000-0005-0000-0000-000000D90000}"/>
    <cellStyle name="Nota 26 2 8" xfId="55164" xr:uid="{00000000-0005-0000-0000-000001D90000}"/>
    <cellStyle name="Nota 26 2 9" xfId="55165" xr:uid="{00000000-0005-0000-0000-000002D90000}"/>
    <cellStyle name="Nota 26 20" xfId="55166" xr:uid="{00000000-0005-0000-0000-000003D90000}"/>
    <cellStyle name="Nota 26 21" xfId="55167" xr:uid="{00000000-0005-0000-0000-000004D90000}"/>
    <cellStyle name="Nota 26 22" xfId="55168" xr:uid="{00000000-0005-0000-0000-000005D90000}"/>
    <cellStyle name="Nota 26 23" xfId="55169" xr:uid="{00000000-0005-0000-0000-000006D90000}"/>
    <cellStyle name="Nota 26 24" xfId="55170" xr:uid="{00000000-0005-0000-0000-000007D90000}"/>
    <cellStyle name="Nota 26 25" xfId="55171" xr:uid="{00000000-0005-0000-0000-000008D90000}"/>
    <cellStyle name="Nota 26 26" xfId="55172" xr:uid="{00000000-0005-0000-0000-000009D90000}"/>
    <cellStyle name="Nota 26 27" xfId="55173" xr:uid="{00000000-0005-0000-0000-00000AD90000}"/>
    <cellStyle name="Nota 26 3" xfId="55174" xr:uid="{00000000-0005-0000-0000-00000BD90000}"/>
    <cellStyle name="Nota 26 3 10" xfId="55175" xr:uid="{00000000-0005-0000-0000-00000CD90000}"/>
    <cellStyle name="Nota 26 3 11" xfId="55176" xr:uid="{00000000-0005-0000-0000-00000DD90000}"/>
    <cellStyle name="Nota 26 3 12" xfId="55177" xr:uid="{00000000-0005-0000-0000-00000ED90000}"/>
    <cellStyle name="Nota 26 3 13" xfId="55178" xr:uid="{00000000-0005-0000-0000-00000FD90000}"/>
    <cellStyle name="Nota 26 3 14" xfId="55179" xr:uid="{00000000-0005-0000-0000-000010D90000}"/>
    <cellStyle name="Nota 26 3 15" xfId="55180" xr:uid="{00000000-0005-0000-0000-000011D90000}"/>
    <cellStyle name="Nota 26 3 16" xfId="55181" xr:uid="{00000000-0005-0000-0000-000012D90000}"/>
    <cellStyle name="Nota 26 3 17" xfId="55182" xr:uid="{00000000-0005-0000-0000-000013D90000}"/>
    <cellStyle name="Nota 26 3 18" xfId="55183" xr:uid="{00000000-0005-0000-0000-000014D90000}"/>
    <cellStyle name="Nota 26 3 19" xfId="55184" xr:uid="{00000000-0005-0000-0000-000015D90000}"/>
    <cellStyle name="Nota 26 3 2" xfId="55185" xr:uid="{00000000-0005-0000-0000-000016D90000}"/>
    <cellStyle name="Nota 26 3 2 2" xfId="55186" xr:uid="{00000000-0005-0000-0000-000017D90000}"/>
    <cellStyle name="Nota 26 3 2 3" xfId="55187" xr:uid="{00000000-0005-0000-0000-000018D90000}"/>
    <cellStyle name="Nota 26 3 2 4" xfId="55188" xr:uid="{00000000-0005-0000-0000-000019D90000}"/>
    <cellStyle name="Nota 26 3 2 5" xfId="55189" xr:uid="{00000000-0005-0000-0000-00001AD90000}"/>
    <cellStyle name="Nota 26 3 2 6" xfId="55190" xr:uid="{00000000-0005-0000-0000-00001BD90000}"/>
    <cellStyle name="Nota 26 3 20" xfId="55191" xr:uid="{00000000-0005-0000-0000-00001CD90000}"/>
    <cellStyle name="Nota 26 3 21" xfId="55192" xr:uid="{00000000-0005-0000-0000-00001DD90000}"/>
    <cellStyle name="Nota 26 3 22" xfId="55193" xr:uid="{00000000-0005-0000-0000-00001ED90000}"/>
    <cellStyle name="Nota 26 3 23" xfId="55194" xr:uid="{00000000-0005-0000-0000-00001FD90000}"/>
    <cellStyle name="Nota 26 3 24" xfId="55195" xr:uid="{00000000-0005-0000-0000-000020D90000}"/>
    <cellStyle name="Nota 26 3 25" xfId="55196" xr:uid="{00000000-0005-0000-0000-000021D90000}"/>
    <cellStyle name="Nota 26 3 3" xfId="55197" xr:uid="{00000000-0005-0000-0000-000022D90000}"/>
    <cellStyle name="Nota 26 3 3 2" xfId="55198" xr:uid="{00000000-0005-0000-0000-000023D90000}"/>
    <cellStyle name="Nota 26 3 3 3" xfId="55199" xr:uid="{00000000-0005-0000-0000-000024D90000}"/>
    <cellStyle name="Nota 26 3 3 4" xfId="55200" xr:uid="{00000000-0005-0000-0000-000025D90000}"/>
    <cellStyle name="Nota 26 3 3 5" xfId="55201" xr:uid="{00000000-0005-0000-0000-000026D90000}"/>
    <cellStyle name="Nota 26 3 3 6" xfId="55202" xr:uid="{00000000-0005-0000-0000-000027D90000}"/>
    <cellStyle name="Nota 26 3 4" xfId="55203" xr:uid="{00000000-0005-0000-0000-000028D90000}"/>
    <cellStyle name="Nota 26 3 4 2" xfId="55204" xr:uid="{00000000-0005-0000-0000-000029D90000}"/>
    <cellStyle name="Nota 26 3 4 3" xfId="55205" xr:uid="{00000000-0005-0000-0000-00002AD90000}"/>
    <cellStyle name="Nota 26 3 4 4" xfId="55206" xr:uid="{00000000-0005-0000-0000-00002BD90000}"/>
    <cellStyle name="Nota 26 3 5" xfId="55207" xr:uid="{00000000-0005-0000-0000-00002CD90000}"/>
    <cellStyle name="Nota 26 3 6" xfId="55208" xr:uid="{00000000-0005-0000-0000-00002DD90000}"/>
    <cellStyle name="Nota 26 3 7" xfId="55209" xr:uid="{00000000-0005-0000-0000-00002ED90000}"/>
    <cellStyle name="Nota 26 3 8" xfId="55210" xr:uid="{00000000-0005-0000-0000-00002FD90000}"/>
    <cellStyle name="Nota 26 3 9" xfId="55211" xr:uid="{00000000-0005-0000-0000-000030D90000}"/>
    <cellStyle name="Nota 26 4" xfId="55212" xr:uid="{00000000-0005-0000-0000-000031D90000}"/>
    <cellStyle name="Nota 26 4 10" xfId="55213" xr:uid="{00000000-0005-0000-0000-000032D90000}"/>
    <cellStyle name="Nota 26 4 11" xfId="55214" xr:uid="{00000000-0005-0000-0000-000033D90000}"/>
    <cellStyle name="Nota 26 4 12" xfId="55215" xr:uid="{00000000-0005-0000-0000-000034D90000}"/>
    <cellStyle name="Nota 26 4 13" xfId="55216" xr:uid="{00000000-0005-0000-0000-000035D90000}"/>
    <cellStyle name="Nota 26 4 14" xfId="55217" xr:uid="{00000000-0005-0000-0000-000036D90000}"/>
    <cellStyle name="Nota 26 4 15" xfId="55218" xr:uid="{00000000-0005-0000-0000-000037D90000}"/>
    <cellStyle name="Nota 26 4 16" xfId="55219" xr:uid="{00000000-0005-0000-0000-000038D90000}"/>
    <cellStyle name="Nota 26 4 17" xfId="55220" xr:uid="{00000000-0005-0000-0000-000039D90000}"/>
    <cellStyle name="Nota 26 4 18" xfId="55221" xr:uid="{00000000-0005-0000-0000-00003AD90000}"/>
    <cellStyle name="Nota 26 4 19" xfId="55222" xr:uid="{00000000-0005-0000-0000-00003BD90000}"/>
    <cellStyle name="Nota 26 4 2" xfId="55223" xr:uid="{00000000-0005-0000-0000-00003CD90000}"/>
    <cellStyle name="Nota 26 4 2 2" xfId="55224" xr:uid="{00000000-0005-0000-0000-00003DD90000}"/>
    <cellStyle name="Nota 26 4 2 3" xfId="55225" xr:uid="{00000000-0005-0000-0000-00003ED90000}"/>
    <cellStyle name="Nota 26 4 2 4" xfId="55226" xr:uid="{00000000-0005-0000-0000-00003FD90000}"/>
    <cellStyle name="Nota 26 4 2 5" xfId="55227" xr:uid="{00000000-0005-0000-0000-000040D90000}"/>
    <cellStyle name="Nota 26 4 2 6" xfId="55228" xr:uid="{00000000-0005-0000-0000-000041D90000}"/>
    <cellStyle name="Nota 26 4 20" xfId="55229" xr:uid="{00000000-0005-0000-0000-000042D90000}"/>
    <cellStyle name="Nota 26 4 21" xfId="55230" xr:uid="{00000000-0005-0000-0000-000043D90000}"/>
    <cellStyle name="Nota 26 4 22" xfId="55231" xr:uid="{00000000-0005-0000-0000-000044D90000}"/>
    <cellStyle name="Nota 26 4 23" xfId="55232" xr:uid="{00000000-0005-0000-0000-000045D90000}"/>
    <cellStyle name="Nota 26 4 24" xfId="55233" xr:uid="{00000000-0005-0000-0000-000046D90000}"/>
    <cellStyle name="Nota 26 4 25" xfId="55234" xr:uid="{00000000-0005-0000-0000-000047D90000}"/>
    <cellStyle name="Nota 26 4 3" xfId="55235" xr:uid="{00000000-0005-0000-0000-000048D90000}"/>
    <cellStyle name="Nota 26 4 3 2" xfId="55236" xr:uid="{00000000-0005-0000-0000-000049D90000}"/>
    <cellStyle name="Nota 26 4 3 3" xfId="55237" xr:uid="{00000000-0005-0000-0000-00004AD90000}"/>
    <cellStyle name="Nota 26 4 3 4" xfId="55238" xr:uid="{00000000-0005-0000-0000-00004BD90000}"/>
    <cellStyle name="Nota 26 4 3 5" xfId="55239" xr:uid="{00000000-0005-0000-0000-00004CD90000}"/>
    <cellStyle name="Nota 26 4 3 6" xfId="55240" xr:uid="{00000000-0005-0000-0000-00004DD90000}"/>
    <cellStyle name="Nota 26 4 4" xfId="55241" xr:uid="{00000000-0005-0000-0000-00004ED90000}"/>
    <cellStyle name="Nota 26 4 4 2" xfId="55242" xr:uid="{00000000-0005-0000-0000-00004FD90000}"/>
    <cellStyle name="Nota 26 4 4 3" xfId="55243" xr:uid="{00000000-0005-0000-0000-000050D90000}"/>
    <cellStyle name="Nota 26 4 4 4" xfId="55244" xr:uid="{00000000-0005-0000-0000-000051D90000}"/>
    <cellStyle name="Nota 26 4 5" xfId="55245" xr:uid="{00000000-0005-0000-0000-000052D90000}"/>
    <cellStyle name="Nota 26 4 6" xfId="55246" xr:uid="{00000000-0005-0000-0000-000053D90000}"/>
    <cellStyle name="Nota 26 4 7" xfId="55247" xr:uid="{00000000-0005-0000-0000-000054D90000}"/>
    <cellStyle name="Nota 26 4 8" xfId="55248" xr:uid="{00000000-0005-0000-0000-000055D90000}"/>
    <cellStyle name="Nota 26 4 9" xfId="55249" xr:uid="{00000000-0005-0000-0000-000056D90000}"/>
    <cellStyle name="Nota 26 5" xfId="55250" xr:uid="{00000000-0005-0000-0000-000057D90000}"/>
    <cellStyle name="Nota 26 5 10" xfId="55251" xr:uid="{00000000-0005-0000-0000-000058D90000}"/>
    <cellStyle name="Nota 26 5 11" xfId="55252" xr:uid="{00000000-0005-0000-0000-000059D90000}"/>
    <cellStyle name="Nota 26 5 12" xfId="55253" xr:uid="{00000000-0005-0000-0000-00005AD90000}"/>
    <cellStyle name="Nota 26 5 13" xfId="55254" xr:uid="{00000000-0005-0000-0000-00005BD90000}"/>
    <cellStyle name="Nota 26 5 14" xfId="55255" xr:uid="{00000000-0005-0000-0000-00005CD90000}"/>
    <cellStyle name="Nota 26 5 15" xfId="55256" xr:uid="{00000000-0005-0000-0000-00005DD90000}"/>
    <cellStyle name="Nota 26 5 16" xfId="55257" xr:uid="{00000000-0005-0000-0000-00005ED90000}"/>
    <cellStyle name="Nota 26 5 17" xfId="55258" xr:uid="{00000000-0005-0000-0000-00005FD90000}"/>
    <cellStyle name="Nota 26 5 18" xfId="55259" xr:uid="{00000000-0005-0000-0000-000060D90000}"/>
    <cellStyle name="Nota 26 5 19" xfId="55260" xr:uid="{00000000-0005-0000-0000-000061D90000}"/>
    <cellStyle name="Nota 26 5 2" xfId="55261" xr:uid="{00000000-0005-0000-0000-000062D90000}"/>
    <cellStyle name="Nota 26 5 2 2" xfId="55262" xr:uid="{00000000-0005-0000-0000-000063D90000}"/>
    <cellStyle name="Nota 26 5 2 3" xfId="55263" xr:uid="{00000000-0005-0000-0000-000064D90000}"/>
    <cellStyle name="Nota 26 5 2 4" xfId="55264" xr:uid="{00000000-0005-0000-0000-000065D90000}"/>
    <cellStyle name="Nota 26 5 2 5" xfId="55265" xr:uid="{00000000-0005-0000-0000-000066D90000}"/>
    <cellStyle name="Nota 26 5 2 6" xfId="55266" xr:uid="{00000000-0005-0000-0000-000067D90000}"/>
    <cellStyle name="Nota 26 5 20" xfId="55267" xr:uid="{00000000-0005-0000-0000-000068D90000}"/>
    <cellStyle name="Nota 26 5 21" xfId="55268" xr:uid="{00000000-0005-0000-0000-000069D90000}"/>
    <cellStyle name="Nota 26 5 22" xfId="55269" xr:uid="{00000000-0005-0000-0000-00006AD90000}"/>
    <cellStyle name="Nota 26 5 23" xfId="55270" xr:uid="{00000000-0005-0000-0000-00006BD90000}"/>
    <cellStyle name="Nota 26 5 24" xfId="55271" xr:uid="{00000000-0005-0000-0000-00006CD90000}"/>
    <cellStyle name="Nota 26 5 25" xfId="55272" xr:uid="{00000000-0005-0000-0000-00006DD90000}"/>
    <cellStyle name="Nota 26 5 3" xfId="55273" xr:uid="{00000000-0005-0000-0000-00006ED90000}"/>
    <cellStyle name="Nota 26 5 3 2" xfId="55274" xr:uid="{00000000-0005-0000-0000-00006FD90000}"/>
    <cellStyle name="Nota 26 5 3 3" xfId="55275" xr:uid="{00000000-0005-0000-0000-000070D90000}"/>
    <cellStyle name="Nota 26 5 3 4" xfId="55276" xr:uid="{00000000-0005-0000-0000-000071D90000}"/>
    <cellStyle name="Nota 26 5 3 5" xfId="55277" xr:uid="{00000000-0005-0000-0000-000072D90000}"/>
    <cellStyle name="Nota 26 5 3 6" xfId="55278" xr:uid="{00000000-0005-0000-0000-000073D90000}"/>
    <cellStyle name="Nota 26 5 4" xfId="55279" xr:uid="{00000000-0005-0000-0000-000074D90000}"/>
    <cellStyle name="Nota 26 5 4 2" xfId="55280" xr:uid="{00000000-0005-0000-0000-000075D90000}"/>
    <cellStyle name="Nota 26 5 4 3" xfId="55281" xr:uid="{00000000-0005-0000-0000-000076D90000}"/>
    <cellStyle name="Nota 26 5 4 4" xfId="55282" xr:uid="{00000000-0005-0000-0000-000077D90000}"/>
    <cellStyle name="Nota 26 5 5" xfId="55283" xr:uid="{00000000-0005-0000-0000-000078D90000}"/>
    <cellStyle name="Nota 26 5 6" xfId="55284" xr:uid="{00000000-0005-0000-0000-000079D90000}"/>
    <cellStyle name="Nota 26 5 7" xfId="55285" xr:uid="{00000000-0005-0000-0000-00007AD90000}"/>
    <cellStyle name="Nota 26 5 8" xfId="55286" xr:uid="{00000000-0005-0000-0000-00007BD90000}"/>
    <cellStyle name="Nota 26 5 9" xfId="55287" xr:uid="{00000000-0005-0000-0000-00007CD90000}"/>
    <cellStyle name="Nota 26 6" xfId="55288" xr:uid="{00000000-0005-0000-0000-00007DD90000}"/>
    <cellStyle name="Nota 26 6 2" xfId="55289" xr:uid="{00000000-0005-0000-0000-00007ED90000}"/>
    <cellStyle name="Nota 26 6 3" xfId="55290" xr:uid="{00000000-0005-0000-0000-00007FD90000}"/>
    <cellStyle name="Nota 26 6 4" xfId="55291" xr:uid="{00000000-0005-0000-0000-000080D90000}"/>
    <cellStyle name="Nota 26 7" xfId="55292" xr:uid="{00000000-0005-0000-0000-000081D90000}"/>
    <cellStyle name="Nota 26 7 2" xfId="55293" xr:uid="{00000000-0005-0000-0000-000082D90000}"/>
    <cellStyle name="Nota 26 8" xfId="55294" xr:uid="{00000000-0005-0000-0000-000083D90000}"/>
    <cellStyle name="Nota 26 9" xfId="55295" xr:uid="{00000000-0005-0000-0000-000084D90000}"/>
    <cellStyle name="Nota 260" xfId="55296" xr:uid="{00000000-0005-0000-0000-000085D90000}"/>
    <cellStyle name="Nota 261" xfId="55297" xr:uid="{00000000-0005-0000-0000-000086D90000}"/>
    <cellStyle name="Nota 262" xfId="55298" xr:uid="{00000000-0005-0000-0000-000087D90000}"/>
    <cellStyle name="Nota 263" xfId="55299" xr:uid="{00000000-0005-0000-0000-000088D90000}"/>
    <cellStyle name="Nota 264" xfId="55300" xr:uid="{00000000-0005-0000-0000-000089D90000}"/>
    <cellStyle name="Nota 265" xfId="55301" xr:uid="{00000000-0005-0000-0000-00008AD90000}"/>
    <cellStyle name="Nota 266" xfId="55302" xr:uid="{00000000-0005-0000-0000-00008BD90000}"/>
    <cellStyle name="Nota 267" xfId="55303" xr:uid="{00000000-0005-0000-0000-00008CD90000}"/>
    <cellStyle name="Nota 268" xfId="55304" xr:uid="{00000000-0005-0000-0000-00008DD90000}"/>
    <cellStyle name="Nota 269" xfId="55305" xr:uid="{00000000-0005-0000-0000-00008ED90000}"/>
    <cellStyle name="Nota 27" xfId="55306" xr:uid="{00000000-0005-0000-0000-00008FD90000}"/>
    <cellStyle name="Nota 27 10" xfId="55307" xr:uid="{00000000-0005-0000-0000-000090D90000}"/>
    <cellStyle name="Nota 27 11" xfId="55308" xr:uid="{00000000-0005-0000-0000-000091D90000}"/>
    <cellStyle name="Nota 27 12" xfId="55309" xr:uid="{00000000-0005-0000-0000-000092D90000}"/>
    <cellStyle name="Nota 27 13" xfId="55310" xr:uid="{00000000-0005-0000-0000-000093D90000}"/>
    <cellStyle name="Nota 27 14" xfId="55311" xr:uid="{00000000-0005-0000-0000-000094D90000}"/>
    <cellStyle name="Nota 27 15" xfId="55312" xr:uid="{00000000-0005-0000-0000-000095D90000}"/>
    <cellStyle name="Nota 27 16" xfId="55313" xr:uid="{00000000-0005-0000-0000-000096D90000}"/>
    <cellStyle name="Nota 27 17" xfId="55314" xr:uid="{00000000-0005-0000-0000-000097D90000}"/>
    <cellStyle name="Nota 27 18" xfId="55315" xr:uid="{00000000-0005-0000-0000-000098D90000}"/>
    <cellStyle name="Nota 27 19" xfId="55316" xr:uid="{00000000-0005-0000-0000-000099D90000}"/>
    <cellStyle name="Nota 27 2" xfId="55317" xr:uid="{00000000-0005-0000-0000-00009AD90000}"/>
    <cellStyle name="Nota 27 2 10" xfId="55318" xr:uid="{00000000-0005-0000-0000-00009BD90000}"/>
    <cellStyle name="Nota 27 2 11" xfId="55319" xr:uid="{00000000-0005-0000-0000-00009CD90000}"/>
    <cellStyle name="Nota 27 2 12" xfId="55320" xr:uid="{00000000-0005-0000-0000-00009DD90000}"/>
    <cellStyle name="Nota 27 2 13" xfId="55321" xr:uid="{00000000-0005-0000-0000-00009ED90000}"/>
    <cellStyle name="Nota 27 2 14" xfId="55322" xr:uid="{00000000-0005-0000-0000-00009FD90000}"/>
    <cellStyle name="Nota 27 2 15" xfId="55323" xr:uid="{00000000-0005-0000-0000-0000A0D90000}"/>
    <cellStyle name="Nota 27 2 16" xfId="55324" xr:uid="{00000000-0005-0000-0000-0000A1D90000}"/>
    <cellStyle name="Nota 27 2 17" xfId="55325" xr:uid="{00000000-0005-0000-0000-0000A2D90000}"/>
    <cellStyle name="Nota 27 2 18" xfId="55326" xr:uid="{00000000-0005-0000-0000-0000A3D90000}"/>
    <cellStyle name="Nota 27 2 19" xfId="55327" xr:uid="{00000000-0005-0000-0000-0000A4D90000}"/>
    <cellStyle name="Nota 27 2 2" xfId="55328" xr:uid="{00000000-0005-0000-0000-0000A5D90000}"/>
    <cellStyle name="Nota 27 2 2 2" xfId="55329" xr:uid="{00000000-0005-0000-0000-0000A6D90000}"/>
    <cellStyle name="Nota 27 2 2 3" xfId="55330" xr:uid="{00000000-0005-0000-0000-0000A7D90000}"/>
    <cellStyle name="Nota 27 2 2 4" xfId="55331" xr:uid="{00000000-0005-0000-0000-0000A8D90000}"/>
    <cellStyle name="Nota 27 2 2 5" xfId="55332" xr:uid="{00000000-0005-0000-0000-0000A9D90000}"/>
    <cellStyle name="Nota 27 2 2 6" xfId="55333" xr:uid="{00000000-0005-0000-0000-0000AAD90000}"/>
    <cellStyle name="Nota 27 2 20" xfId="55334" xr:uid="{00000000-0005-0000-0000-0000ABD90000}"/>
    <cellStyle name="Nota 27 2 21" xfId="55335" xr:uid="{00000000-0005-0000-0000-0000ACD90000}"/>
    <cellStyle name="Nota 27 2 22" xfId="55336" xr:uid="{00000000-0005-0000-0000-0000ADD90000}"/>
    <cellStyle name="Nota 27 2 23" xfId="55337" xr:uid="{00000000-0005-0000-0000-0000AED90000}"/>
    <cellStyle name="Nota 27 2 24" xfId="55338" xr:uid="{00000000-0005-0000-0000-0000AFD90000}"/>
    <cellStyle name="Nota 27 2 25" xfId="55339" xr:uid="{00000000-0005-0000-0000-0000B0D90000}"/>
    <cellStyle name="Nota 27 2 26" xfId="55340" xr:uid="{00000000-0005-0000-0000-0000B1D90000}"/>
    <cellStyle name="Nota 27 2 3" xfId="55341" xr:uid="{00000000-0005-0000-0000-0000B2D90000}"/>
    <cellStyle name="Nota 27 2 3 2" xfId="55342" xr:uid="{00000000-0005-0000-0000-0000B3D90000}"/>
    <cellStyle name="Nota 27 2 3 3" xfId="55343" xr:uid="{00000000-0005-0000-0000-0000B4D90000}"/>
    <cellStyle name="Nota 27 2 3 4" xfId="55344" xr:uid="{00000000-0005-0000-0000-0000B5D90000}"/>
    <cellStyle name="Nota 27 2 3 5" xfId="55345" xr:uid="{00000000-0005-0000-0000-0000B6D90000}"/>
    <cellStyle name="Nota 27 2 3 6" xfId="55346" xr:uid="{00000000-0005-0000-0000-0000B7D90000}"/>
    <cellStyle name="Nota 27 2 4" xfId="55347" xr:uid="{00000000-0005-0000-0000-0000B8D90000}"/>
    <cellStyle name="Nota 27 2 4 2" xfId="55348" xr:uid="{00000000-0005-0000-0000-0000B9D90000}"/>
    <cellStyle name="Nota 27 2 4 3" xfId="55349" xr:uid="{00000000-0005-0000-0000-0000BAD90000}"/>
    <cellStyle name="Nota 27 2 4 4" xfId="55350" xr:uid="{00000000-0005-0000-0000-0000BBD90000}"/>
    <cellStyle name="Nota 27 2 5" xfId="55351" xr:uid="{00000000-0005-0000-0000-0000BCD90000}"/>
    <cellStyle name="Nota 27 2 6" xfId="55352" xr:uid="{00000000-0005-0000-0000-0000BDD90000}"/>
    <cellStyle name="Nota 27 2 7" xfId="55353" xr:uid="{00000000-0005-0000-0000-0000BED90000}"/>
    <cellStyle name="Nota 27 2 8" xfId="55354" xr:uid="{00000000-0005-0000-0000-0000BFD90000}"/>
    <cellStyle name="Nota 27 2 9" xfId="55355" xr:uid="{00000000-0005-0000-0000-0000C0D90000}"/>
    <cellStyle name="Nota 27 20" xfId="55356" xr:uid="{00000000-0005-0000-0000-0000C1D90000}"/>
    <cellStyle name="Nota 27 21" xfId="55357" xr:uid="{00000000-0005-0000-0000-0000C2D90000}"/>
    <cellStyle name="Nota 27 22" xfId="55358" xr:uid="{00000000-0005-0000-0000-0000C3D90000}"/>
    <cellStyle name="Nota 27 23" xfId="55359" xr:uid="{00000000-0005-0000-0000-0000C4D90000}"/>
    <cellStyle name="Nota 27 24" xfId="55360" xr:uid="{00000000-0005-0000-0000-0000C5D90000}"/>
    <cellStyle name="Nota 27 25" xfId="55361" xr:uid="{00000000-0005-0000-0000-0000C6D90000}"/>
    <cellStyle name="Nota 27 26" xfId="55362" xr:uid="{00000000-0005-0000-0000-0000C7D90000}"/>
    <cellStyle name="Nota 27 27" xfId="55363" xr:uid="{00000000-0005-0000-0000-0000C8D90000}"/>
    <cellStyle name="Nota 27 3" xfId="55364" xr:uid="{00000000-0005-0000-0000-0000C9D90000}"/>
    <cellStyle name="Nota 27 3 10" xfId="55365" xr:uid="{00000000-0005-0000-0000-0000CAD90000}"/>
    <cellStyle name="Nota 27 3 11" xfId="55366" xr:uid="{00000000-0005-0000-0000-0000CBD90000}"/>
    <cellStyle name="Nota 27 3 12" xfId="55367" xr:uid="{00000000-0005-0000-0000-0000CCD90000}"/>
    <cellStyle name="Nota 27 3 13" xfId="55368" xr:uid="{00000000-0005-0000-0000-0000CDD90000}"/>
    <cellStyle name="Nota 27 3 14" xfId="55369" xr:uid="{00000000-0005-0000-0000-0000CED90000}"/>
    <cellStyle name="Nota 27 3 15" xfId="55370" xr:uid="{00000000-0005-0000-0000-0000CFD90000}"/>
    <cellStyle name="Nota 27 3 16" xfId="55371" xr:uid="{00000000-0005-0000-0000-0000D0D90000}"/>
    <cellStyle name="Nota 27 3 17" xfId="55372" xr:uid="{00000000-0005-0000-0000-0000D1D90000}"/>
    <cellStyle name="Nota 27 3 18" xfId="55373" xr:uid="{00000000-0005-0000-0000-0000D2D90000}"/>
    <cellStyle name="Nota 27 3 19" xfId="55374" xr:uid="{00000000-0005-0000-0000-0000D3D90000}"/>
    <cellStyle name="Nota 27 3 2" xfId="55375" xr:uid="{00000000-0005-0000-0000-0000D4D90000}"/>
    <cellStyle name="Nota 27 3 2 2" xfId="55376" xr:uid="{00000000-0005-0000-0000-0000D5D90000}"/>
    <cellStyle name="Nota 27 3 2 3" xfId="55377" xr:uid="{00000000-0005-0000-0000-0000D6D90000}"/>
    <cellStyle name="Nota 27 3 2 4" xfId="55378" xr:uid="{00000000-0005-0000-0000-0000D7D90000}"/>
    <cellStyle name="Nota 27 3 2 5" xfId="55379" xr:uid="{00000000-0005-0000-0000-0000D8D90000}"/>
    <cellStyle name="Nota 27 3 2 6" xfId="55380" xr:uid="{00000000-0005-0000-0000-0000D9D90000}"/>
    <cellStyle name="Nota 27 3 20" xfId="55381" xr:uid="{00000000-0005-0000-0000-0000DAD90000}"/>
    <cellStyle name="Nota 27 3 21" xfId="55382" xr:uid="{00000000-0005-0000-0000-0000DBD90000}"/>
    <cellStyle name="Nota 27 3 22" xfId="55383" xr:uid="{00000000-0005-0000-0000-0000DCD90000}"/>
    <cellStyle name="Nota 27 3 23" xfId="55384" xr:uid="{00000000-0005-0000-0000-0000DDD90000}"/>
    <cellStyle name="Nota 27 3 24" xfId="55385" xr:uid="{00000000-0005-0000-0000-0000DED90000}"/>
    <cellStyle name="Nota 27 3 25" xfId="55386" xr:uid="{00000000-0005-0000-0000-0000DFD90000}"/>
    <cellStyle name="Nota 27 3 3" xfId="55387" xr:uid="{00000000-0005-0000-0000-0000E0D90000}"/>
    <cellStyle name="Nota 27 3 3 2" xfId="55388" xr:uid="{00000000-0005-0000-0000-0000E1D90000}"/>
    <cellStyle name="Nota 27 3 3 3" xfId="55389" xr:uid="{00000000-0005-0000-0000-0000E2D90000}"/>
    <cellStyle name="Nota 27 3 3 4" xfId="55390" xr:uid="{00000000-0005-0000-0000-0000E3D90000}"/>
    <cellStyle name="Nota 27 3 3 5" xfId="55391" xr:uid="{00000000-0005-0000-0000-0000E4D90000}"/>
    <cellStyle name="Nota 27 3 3 6" xfId="55392" xr:uid="{00000000-0005-0000-0000-0000E5D90000}"/>
    <cellStyle name="Nota 27 3 4" xfId="55393" xr:uid="{00000000-0005-0000-0000-0000E6D90000}"/>
    <cellStyle name="Nota 27 3 4 2" xfId="55394" xr:uid="{00000000-0005-0000-0000-0000E7D90000}"/>
    <cellStyle name="Nota 27 3 4 3" xfId="55395" xr:uid="{00000000-0005-0000-0000-0000E8D90000}"/>
    <cellStyle name="Nota 27 3 4 4" xfId="55396" xr:uid="{00000000-0005-0000-0000-0000E9D90000}"/>
    <cellStyle name="Nota 27 3 5" xfId="55397" xr:uid="{00000000-0005-0000-0000-0000EAD90000}"/>
    <cellStyle name="Nota 27 3 6" xfId="55398" xr:uid="{00000000-0005-0000-0000-0000EBD90000}"/>
    <cellStyle name="Nota 27 3 7" xfId="55399" xr:uid="{00000000-0005-0000-0000-0000ECD90000}"/>
    <cellStyle name="Nota 27 3 8" xfId="55400" xr:uid="{00000000-0005-0000-0000-0000EDD90000}"/>
    <cellStyle name="Nota 27 3 9" xfId="55401" xr:uid="{00000000-0005-0000-0000-0000EED90000}"/>
    <cellStyle name="Nota 27 4" xfId="55402" xr:uid="{00000000-0005-0000-0000-0000EFD90000}"/>
    <cellStyle name="Nota 27 4 10" xfId="55403" xr:uid="{00000000-0005-0000-0000-0000F0D90000}"/>
    <cellStyle name="Nota 27 4 11" xfId="55404" xr:uid="{00000000-0005-0000-0000-0000F1D90000}"/>
    <cellStyle name="Nota 27 4 12" xfId="55405" xr:uid="{00000000-0005-0000-0000-0000F2D90000}"/>
    <cellStyle name="Nota 27 4 13" xfId="55406" xr:uid="{00000000-0005-0000-0000-0000F3D90000}"/>
    <cellStyle name="Nota 27 4 14" xfId="55407" xr:uid="{00000000-0005-0000-0000-0000F4D90000}"/>
    <cellStyle name="Nota 27 4 15" xfId="55408" xr:uid="{00000000-0005-0000-0000-0000F5D90000}"/>
    <cellStyle name="Nota 27 4 16" xfId="55409" xr:uid="{00000000-0005-0000-0000-0000F6D90000}"/>
    <cellStyle name="Nota 27 4 17" xfId="55410" xr:uid="{00000000-0005-0000-0000-0000F7D90000}"/>
    <cellStyle name="Nota 27 4 18" xfId="55411" xr:uid="{00000000-0005-0000-0000-0000F8D90000}"/>
    <cellStyle name="Nota 27 4 19" xfId="55412" xr:uid="{00000000-0005-0000-0000-0000F9D90000}"/>
    <cellStyle name="Nota 27 4 2" xfId="55413" xr:uid="{00000000-0005-0000-0000-0000FAD90000}"/>
    <cellStyle name="Nota 27 4 2 2" xfId="55414" xr:uid="{00000000-0005-0000-0000-0000FBD90000}"/>
    <cellStyle name="Nota 27 4 2 3" xfId="55415" xr:uid="{00000000-0005-0000-0000-0000FCD90000}"/>
    <cellStyle name="Nota 27 4 2 4" xfId="55416" xr:uid="{00000000-0005-0000-0000-0000FDD90000}"/>
    <cellStyle name="Nota 27 4 2 5" xfId="55417" xr:uid="{00000000-0005-0000-0000-0000FED90000}"/>
    <cellStyle name="Nota 27 4 2 6" xfId="55418" xr:uid="{00000000-0005-0000-0000-0000FFD90000}"/>
    <cellStyle name="Nota 27 4 20" xfId="55419" xr:uid="{00000000-0005-0000-0000-000000DA0000}"/>
    <cellStyle name="Nota 27 4 21" xfId="55420" xr:uid="{00000000-0005-0000-0000-000001DA0000}"/>
    <cellStyle name="Nota 27 4 22" xfId="55421" xr:uid="{00000000-0005-0000-0000-000002DA0000}"/>
    <cellStyle name="Nota 27 4 23" xfId="55422" xr:uid="{00000000-0005-0000-0000-000003DA0000}"/>
    <cellStyle name="Nota 27 4 24" xfId="55423" xr:uid="{00000000-0005-0000-0000-000004DA0000}"/>
    <cellStyle name="Nota 27 4 25" xfId="55424" xr:uid="{00000000-0005-0000-0000-000005DA0000}"/>
    <cellStyle name="Nota 27 4 3" xfId="55425" xr:uid="{00000000-0005-0000-0000-000006DA0000}"/>
    <cellStyle name="Nota 27 4 3 2" xfId="55426" xr:uid="{00000000-0005-0000-0000-000007DA0000}"/>
    <cellStyle name="Nota 27 4 3 3" xfId="55427" xr:uid="{00000000-0005-0000-0000-000008DA0000}"/>
    <cellStyle name="Nota 27 4 3 4" xfId="55428" xr:uid="{00000000-0005-0000-0000-000009DA0000}"/>
    <cellStyle name="Nota 27 4 3 5" xfId="55429" xr:uid="{00000000-0005-0000-0000-00000ADA0000}"/>
    <cellStyle name="Nota 27 4 3 6" xfId="55430" xr:uid="{00000000-0005-0000-0000-00000BDA0000}"/>
    <cellStyle name="Nota 27 4 4" xfId="55431" xr:uid="{00000000-0005-0000-0000-00000CDA0000}"/>
    <cellStyle name="Nota 27 4 4 2" xfId="55432" xr:uid="{00000000-0005-0000-0000-00000DDA0000}"/>
    <cellStyle name="Nota 27 4 4 3" xfId="55433" xr:uid="{00000000-0005-0000-0000-00000EDA0000}"/>
    <cellStyle name="Nota 27 4 4 4" xfId="55434" xr:uid="{00000000-0005-0000-0000-00000FDA0000}"/>
    <cellStyle name="Nota 27 4 5" xfId="55435" xr:uid="{00000000-0005-0000-0000-000010DA0000}"/>
    <cellStyle name="Nota 27 4 6" xfId="55436" xr:uid="{00000000-0005-0000-0000-000011DA0000}"/>
    <cellStyle name="Nota 27 4 7" xfId="55437" xr:uid="{00000000-0005-0000-0000-000012DA0000}"/>
    <cellStyle name="Nota 27 4 8" xfId="55438" xr:uid="{00000000-0005-0000-0000-000013DA0000}"/>
    <cellStyle name="Nota 27 4 9" xfId="55439" xr:uid="{00000000-0005-0000-0000-000014DA0000}"/>
    <cellStyle name="Nota 27 5" xfId="55440" xr:uid="{00000000-0005-0000-0000-000015DA0000}"/>
    <cellStyle name="Nota 27 5 10" xfId="55441" xr:uid="{00000000-0005-0000-0000-000016DA0000}"/>
    <cellStyle name="Nota 27 5 11" xfId="55442" xr:uid="{00000000-0005-0000-0000-000017DA0000}"/>
    <cellStyle name="Nota 27 5 12" xfId="55443" xr:uid="{00000000-0005-0000-0000-000018DA0000}"/>
    <cellStyle name="Nota 27 5 13" xfId="55444" xr:uid="{00000000-0005-0000-0000-000019DA0000}"/>
    <cellStyle name="Nota 27 5 14" xfId="55445" xr:uid="{00000000-0005-0000-0000-00001ADA0000}"/>
    <cellStyle name="Nota 27 5 15" xfId="55446" xr:uid="{00000000-0005-0000-0000-00001BDA0000}"/>
    <cellStyle name="Nota 27 5 16" xfId="55447" xr:uid="{00000000-0005-0000-0000-00001CDA0000}"/>
    <cellStyle name="Nota 27 5 17" xfId="55448" xr:uid="{00000000-0005-0000-0000-00001DDA0000}"/>
    <cellStyle name="Nota 27 5 18" xfId="55449" xr:uid="{00000000-0005-0000-0000-00001EDA0000}"/>
    <cellStyle name="Nota 27 5 19" xfId="55450" xr:uid="{00000000-0005-0000-0000-00001FDA0000}"/>
    <cellStyle name="Nota 27 5 2" xfId="55451" xr:uid="{00000000-0005-0000-0000-000020DA0000}"/>
    <cellStyle name="Nota 27 5 2 2" xfId="55452" xr:uid="{00000000-0005-0000-0000-000021DA0000}"/>
    <cellStyle name="Nota 27 5 2 3" xfId="55453" xr:uid="{00000000-0005-0000-0000-000022DA0000}"/>
    <cellStyle name="Nota 27 5 2 4" xfId="55454" xr:uid="{00000000-0005-0000-0000-000023DA0000}"/>
    <cellStyle name="Nota 27 5 2 5" xfId="55455" xr:uid="{00000000-0005-0000-0000-000024DA0000}"/>
    <cellStyle name="Nota 27 5 2 6" xfId="55456" xr:uid="{00000000-0005-0000-0000-000025DA0000}"/>
    <cellStyle name="Nota 27 5 20" xfId="55457" xr:uid="{00000000-0005-0000-0000-000026DA0000}"/>
    <cellStyle name="Nota 27 5 21" xfId="55458" xr:uid="{00000000-0005-0000-0000-000027DA0000}"/>
    <cellStyle name="Nota 27 5 22" xfId="55459" xr:uid="{00000000-0005-0000-0000-000028DA0000}"/>
    <cellStyle name="Nota 27 5 23" xfId="55460" xr:uid="{00000000-0005-0000-0000-000029DA0000}"/>
    <cellStyle name="Nota 27 5 24" xfId="55461" xr:uid="{00000000-0005-0000-0000-00002ADA0000}"/>
    <cellStyle name="Nota 27 5 25" xfId="55462" xr:uid="{00000000-0005-0000-0000-00002BDA0000}"/>
    <cellStyle name="Nota 27 5 3" xfId="55463" xr:uid="{00000000-0005-0000-0000-00002CDA0000}"/>
    <cellStyle name="Nota 27 5 3 2" xfId="55464" xr:uid="{00000000-0005-0000-0000-00002DDA0000}"/>
    <cellStyle name="Nota 27 5 3 3" xfId="55465" xr:uid="{00000000-0005-0000-0000-00002EDA0000}"/>
    <cellStyle name="Nota 27 5 3 4" xfId="55466" xr:uid="{00000000-0005-0000-0000-00002FDA0000}"/>
    <cellStyle name="Nota 27 5 3 5" xfId="55467" xr:uid="{00000000-0005-0000-0000-000030DA0000}"/>
    <cellStyle name="Nota 27 5 3 6" xfId="55468" xr:uid="{00000000-0005-0000-0000-000031DA0000}"/>
    <cellStyle name="Nota 27 5 4" xfId="55469" xr:uid="{00000000-0005-0000-0000-000032DA0000}"/>
    <cellStyle name="Nota 27 5 4 2" xfId="55470" xr:uid="{00000000-0005-0000-0000-000033DA0000}"/>
    <cellStyle name="Nota 27 5 4 3" xfId="55471" xr:uid="{00000000-0005-0000-0000-000034DA0000}"/>
    <cellStyle name="Nota 27 5 4 4" xfId="55472" xr:uid="{00000000-0005-0000-0000-000035DA0000}"/>
    <cellStyle name="Nota 27 5 5" xfId="55473" xr:uid="{00000000-0005-0000-0000-000036DA0000}"/>
    <cellStyle name="Nota 27 5 6" xfId="55474" xr:uid="{00000000-0005-0000-0000-000037DA0000}"/>
    <cellStyle name="Nota 27 5 7" xfId="55475" xr:uid="{00000000-0005-0000-0000-000038DA0000}"/>
    <cellStyle name="Nota 27 5 8" xfId="55476" xr:uid="{00000000-0005-0000-0000-000039DA0000}"/>
    <cellStyle name="Nota 27 5 9" xfId="55477" xr:uid="{00000000-0005-0000-0000-00003ADA0000}"/>
    <cellStyle name="Nota 27 6" xfId="55478" xr:uid="{00000000-0005-0000-0000-00003BDA0000}"/>
    <cellStyle name="Nota 27 6 2" xfId="55479" xr:uid="{00000000-0005-0000-0000-00003CDA0000}"/>
    <cellStyle name="Nota 27 6 3" xfId="55480" xr:uid="{00000000-0005-0000-0000-00003DDA0000}"/>
    <cellStyle name="Nota 27 6 4" xfId="55481" xr:uid="{00000000-0005-0000-0000-00003EDA0000}"/>
    <cellStyle name="Nota 27 7" xfId="55482" xr:uid="{00000000-0005-0000-0000-00003FDA0000}"/>
    <cellStyle name="Nota 27 7 2" xfId="55483" xr:uid="{00000000-0005-0000-0000-000040DA0000}"/>
    <cellStyle name="Nota 27 8" xfId="55484" xr:uid="{00000000-0005-0000-0000-000041DA0000}"/>
    <cellStyle name="Nota 27 9" xfId="55485" xr:uid="{00000000-0005-0000-0000-000042DA0000}"/>
    <cellStyle name="Nota 270" xfId="55486" xr:uid="{00000000-0005-0000-0000-000043DA0000}"/>
    <cellStyle name="Nota 271" xfId="55487" xr:uid="{00000000-0005-0000-0000-000044DA0000}"/>
    <cellStyle name="Nota 272" xfId="55488" xr:uid="{00000000-0005-0000-0000-000045DA0000}"/>
    <cellStyle name="Nota 273" xfId="55489" xr:uid="{00000000-0005-0000-0000-000046DA0000}"/>
    <cellStyle name="Nota 274" xfId="55490" xr:uid="{00000000-0005-0000-0000-000047DA0000}"/>
    <cellStyle name="Nota 275" xfId="55491" xr:uid="{00000000-0005-0000-0000-000048DA0000}"/>
    <cellStyle name="Nota 276" xfId="55492" xr:uid="{00000000-0005-0000-0000-000049DA0000}"/>
    <cellStyle name="Nota 277" xfId="55493" xr:uid="{00000000-0005-0000-0000-00004ADA0000}"/>
    <cellStyle name="Nota 278" xfId="55494" xr:uid="{00000000-0005-0000-0000-00004BDA0000}"/>
    <cellStyle name="Nota 28" xfId="55495" xr:uid="{00000000-0005-0000-0000-00004CDA0000}"/>
    <cellStyle name="Nota 28 10" xfId="55496" xr:uid="{00000000-0005-0000-0000-00004DDA0000}"/>
    <cellStyle name="Nota 28 11" xfId="55497" xr:uid="{00000000-0005-0000-0000-00004EDA0000}"/>
    <cellStyle name="Nota 28 12" xfId="55498" xr:uid="{00000000-0005-0000-0000-00004FDA0000}"/>
    <cellStyle name="Nota 28 13" xfId="55499" xr:uid="{00000000-0005-0000-0000-000050DA0000}"/>
    <cellStyle name="Nota 28 14" xfId="55500" xr:uid="{00000000-0005-0000-0000-000051DA0000}"/>
    <cellStyle name="Nota 28 15" xfId="55501" xr:uid="{00000000-0005-0000-0000-000052DA0000}"/>
    <cellStyle name="Nota 28 16" xfId="55502" xr:uid="{00000000-0005-0000-0000-000053DA0000}"/>
    <cellStyle name="Nota 28 17" xfId="55503" xr:uid="{00000000-0005-0000-0000-000054DA0000}"/>
    <cellStyle name="Nota 28 18" xfId="55504" xr:uid="{00000000-0005-0000-0000-000055DA0000}"/>
    <cellStyle name="Nota 28 19" xfId="55505" xr:uid="{00000000-0005-0000-0000-000056DA0000}"/>
    <cellStyle name="Nota 28 2" xfId="55506" xr:uid="{00000000-0005-0000-0000-000057DA0000}"/>
    <cellStyle name="Nota 28 2 10" xfId="55507" xr:uid="{00000000-0005-0000-0000-000058DA0000}"/>
    <cellStyle name="Nota 28 2 11" xfId="55508" xr:uid="{00000000-0005-0000-0000-000059DA0000}"/>
    <cellStyle name="Nota 28 2 12" xfId="55509" xr:uid="{00000000-0005-0000-0000-00005ADA0000}"/>
    <cellStyle name="Nota 28 2 13" xfId="55510" xr:uid="{00000000-0005-0000-0000-00005BDA0000}"/>
    <cellStyle name="Nota 28 2 14" xfId="55511" xr:uid="{00000000-0005-0000-0000-00005CDA0000}"/>
    <cellStyle name="Nota 28 2 15" xfId="55512" xr:uid="{00000000-0005-0000-0000-00005DDA0000}"/>
    <cellStyle name="Nota 28 2 16" xfId="55513" xr:uid="{00000000-0005-0000-0000-00005EDA0000}"/>
    <cellStyle name="Nota 28 2 17" xfId="55514" xr:uid="{00000000-0005-0000-0000-00005FDA0000}"/>
    <cellStyle name="Nota 28 2 18" xfId="55515" xr:uid="{00000000-0005-0000-0000-000060DA0000}"/>
    <cellStyle name="Nota 28 2 19" xfId="55516" xr:uid="{00000000-0005-0000-0000-000061DA0000}"/>
    <cellStyle name="Nota 28 2 2" xfId="55517" xr:uid="{00000000-0005-0000-0000-000062DA0000}"/>
    <cellStyle name="Nota 28 2 2 2" xfId="55518" xr:uid="{00000000-0005-0000-0000-000063DA0000}"/>
    <cellStyle name="Nota 28 2 2 3" xfId="55519" xr:uid="{00000000-0005-0000-0000-000064DA0000}"/>
    <cellStyle name="Nota 28 2 2 4" xfId="55520" xr:uid="{00000000-0005-0000-0000-000065DA0000}"/>
    <cellStyle name="Nota 28 2 2 5" xfId="55521" xr:uid="{00000000-0005-0000-0000-000066DA0000}"/>
    <cellStyle name="Nota 28 2 2 6" xfId="55522" xr:uid="{00000000-0005-0000-0000-000067DA0000}"/>
    <cellStyle name="Nota 28 2 20" xfId="55523" xr:uid="{00000000-0005-0000-0000-000068DA0000}"/>
    <cellStyle name="Nota 28 2 21" xfId="55524" xr:uid="{00000000-0005-0000-0000-000069DA0000}"/>
    <cellStyle name="Nota 28 2 22" xfId="55525" xr:uid="{00000000-0005-0000-0000-00006ADA0000}"/>
    <cellStyle name="Nota 28 2 23" xfId="55526" xr:uid="{00000000-0005-0000-0000-00006BDA0000}"/>
    <cellStyle name="Nota 28 2 24" xfId="55527" xr:uid="{00000000-0005-0000-0000-00006CDA0000}"/>
    <cellStyle name="Nota 28 2 25" xfId="55528" xr:uid="{00000000-0005-0000-0000-00006DDA0000}"/>
    <cellStyle name="Nota 28 2 26" xfId="55529" xr:uid="{00000000-0005-0000-0000-00006EDA0000}"/>
    <cellStyle name="Nota 28 2 3" xfId="55530" xr:uid="{00000000-0005-0000-0000-00006FDA0000}"/>
    <cellStyle name="Nota 28 2 3 2" xfId="55531" xr:uid="{00000000-0005-0000-0000-000070DA0000}"/>
    <cellStyle name="Nota 28 2 3 3" xfId="55532" xr:uid="{00000000-0005-0000-0000-000071DA0000}"/>
    <cellStyle name="Nota 28 2 3 4" xfId="55533" xr:uid="{00000000-0005-0000-0000-000072DA0000}"/>
    <cellStyle name="Nota 28 2 3 5" xfId="55534" xr:uid="{00000000-0005-0000-0000-000073DA0000}"/>
    <cellStyle name="Nota 28 2 3 6" xfId="55535" xr:uid="{00000000-0005-0000-0000-000074DA0000}"/>
    <cellStyle name="Nota 28 2 4" xfId="55536" xr:uid="{00000000-0005-0000-0000-000075DA0000}"/>
    <cellStyle name="Nota 28 2 4 2" xfId="55537" xr:uid="{00000000-0005-0000-0000-000076DA0000}"/>
    <cellStyle name="Nota 28 2 4 3" xfId="55538" xr:uid="{00000000-0005-0000-0000-000077DA0000}"/>
    <cellStyle name="Nota 28 2 4 4" xfId="55539" xr:uid="{00000000-0005-0000-0000-000078DA0000}"/>
    <cellStyle name="Nota 28 2 5" xfId="55540" xr:uid="{00000000-0005-0000-0000-000079DA0000}"/>
    <cellStyle name="Nota 28 2 6" xfId="55541" xr:uid="{00000000-0005-0000-0000-00007ADA0000}"/>
    <cellStyle name="Nota 28 2 7" xfId="55542" xr:uid="{00000000-0005-0000-0000-00007BDA0000}"/>
    <cellStyle name="Nota 28 2 8" xfId="55543" xr:uid="{00000000-0005-0000-0000-00007CDA0000}"/>
    <cellStyle name="Nota 28 2 9" xfId="55544" xr:uid="{00000000-0005-0000-0000-00007DDA0000}"/>
    <cellStyle name="Nota 28 20" xfId="55545" xr:uid="{00000000-0005-0000-0000-00007EDA0000}"/>
    <cellStyle name="Nota 28 21" xfId="55546" xr:uid="{00000000-0005-0000-0000-00007FDA0000}"/>
    <cellStyle name="Nota 28 22" xfId="55547" xr:uid="{00000000-0005-0000-0000-000080DA0000}"/>
    <cellStyle name="Nota 28 23" xfId="55548" xr:uid="{00000000-0005-0000-0000-000081DA0000}"/>
    <cellStyle name="Nota 28 24" xfId="55549" xr:uid="{00000000-0005-0000-0000-000082DA0000}"/>
    <cellStyle name="Nota 28 25" xfId="55550" xr:uid="{00000000-0005-0000-0000-000083DA0000}"/>
    <cellStyle name="Nota 28 3" xfId="55551" xr:uid="{00000000-0005-0000-0000-000084DA0000}"/>
    <cellStyle name="Nota 28 3 10" xfId="55552" xr:uid="{00000000-0005-0000-0000-000085DA0000}"/>
    <cellStyle name="Nota 28 3 11" xfId="55553" xr:uid="{00000000-0005-0000-0000-000086DA0000}"/>
    <cellStyle name="Nota 28 3 12" xfId="55554" xr:uid="{00000000-0005-0000-0000-000087DA0000}"/>
    <cellStyle name="Nota 28 3 13" xfId="55555" xr:uid="{00000000-0005-0000-0000-000088DA0000}"/>
    <cellStyle name="Nota 28 3 14" xfId="55556" xr:uid="{00000000-0005-0000-0000-000089DA0000}"/>
    <cellStyle name="Nota 28 3 15" xfId="55557" xr:uid="{00000000-0005-0000-0000-00008ADA0000}"/>
    <cellStyle name="Nota 28 3 16" xfId="55558" xr:uid="{00000000-0005-0000-0000-00008BDA0000}"/>
    <cellStyle name="Nota 28 3 17" xfId="55559" xr:uid="{00000000-0005-0000-0000-00008CDA0000}"/>
    <cellStyle name="Nota 28 3 18" xfId="55560" xr:uid="{00000000-0005-0000-0000-00008DDA0000}"/>
    <cellStyle name="Nota 28 3 19" xfId="55561" xr:uid="{00000000-0005-0000-0000-00008EDA0000}"/>
    <cellStyle name="Nota 28 3 2" xfId="55562" xr:uid="{00000000-0005-0000-0000-00008FDA0000}"/>
    <cellStyle name="Nota 28 3 2 2" xfId="55563" xr:uid="{00000000-0005-0000-0000-000090DA0000}"/>
    <cellStyle name="Nota 28 3 2 3" xfId="55564" xr:uid="{00000000-0005-0000-0000-000091DA0000}"/>
    <cellStyle name="Nota 28 3 2 4" xfId="55565" xr:uid="{00000000-0005-0000-0000-000092DA0000}"/>
    <cellStyle name="Nota 28 3 2 5" xfId="55566" xr:uid="{00000000-0005-0000-0000-000093DA0000}"/>
    <cellStyle name="Nota 28 3 2 6" xfId="55567" xr:uid="{00000000-0005-0000-0000-000094DA0000}"/>
    <cellStyle name="Nota 28 3 20" xfId="55568" xr:uid="{00000000-0005-0000-0000-000095DA0000}"/>
    <cellStyle name="Nota 28 3 21" xfId="55569" xr:uid="{00000000-0005-0000-0000-000096DA0000}"/>
    <cellStyle name="Nota 28 3 22" xfId="55570" xr:uid="{00000000-0005-0000-0000-000097DA0000}"/>
    <cellStyle name="Nota 28 3 23" xfId="55571" xr:uid="{00000000-0005-0000-0000-000098DA0000}"/>
    <cellStyle name="Nota 28 3 24" xfId="55572" xr:uid="{00000000-0005-0000-0000-000099DA0000}"/>
    <cellStyle name="Nota 28 3 25" xfId="55573" xr:uid="{00000000-0005-0000-0000-00009ADA0000}"/>
    <cellStyle name="Nota 28 3 3" xfId="55574" xr:uid="{00000000-0005-0000-0000-00009BDA0000}"/>
    <cellStyle name="Nota 28 3 3 2" xfId="55575" xr:uid="{00000000-0005-0000-0000-00009CDA0000}"/>
    <cellStyle name="Nota 28 3 3 3" xfId="55576" xr:uid="{00000000-0005-0000-0000-00009DDA0000}"/>
    <cellStyle name="Nota 28 3 3 4" xfId="55577" xr:uid="{00000000-0005-0000-0000-00009EDA0000}"/>
    <cellStyle name="Nota 28 3 3 5" xfId="55578" xr:uid="{00000000-0005-0000-0000-00009FDA0000}"/>
    <cellStyle name="Nota 28 3 3 6" xfId="55579" xr:uid="{00000000-0005-0000-0000-0000A0DA0000}"/>
    <cellStyle name="Nota 28 3 4" xfId="55580" xr:uid="{00000000-0005-0000-0000-0000A1DA0000}"/>
    <cellStyle name="Nota 28 3 4 2" xfId="55581" xr:uid="{00000000-0005-0000-0000-0000A2DA0000}"/>
    <cellStyle name="Nota 28 3 4 3" xfId="55582" xr:uid="{00000000-0005-0000-0000-0000A3DA0000}"/>
    <cellStyle name="Nota 28 3 4 4" xfId="55583" xr:uid="{00000000-0005-0000-0000-0000A4DA0000}"/>
    <cellStyle name="Nota 28 3 5" xfId="55584" xr:uid="{00000000-0005-0000-0000-0000A5DA0000}"/>
    <cellStyle name="Nota 28 3 6" xfId="55585" xr:uid="{00000000-0005-0000-0000-0000A6DA0000}"/>
    <cellStyle name="Nota 28 3 7" xfId="55586" xr:uid="{00000000-0005-0000-0000-0000A7DA0000}"/>
    <cellStyle name="Nota 28 3 8" xfId="55587" xr:uid="{00000000-0005-0000-0000-0000A8DA0000}"/>
    <cellStyle name="Nota 28 3 9" xfId="55588" xr:uid="{00000000-0005-0000-0000-0000A9DA0000}"/>
    <cellStyle name="Nota 28 4" xfId="55589" xr:uid="{00000000-0005-0000-0000-0000AADA0000}"/>
    <cellStyle name="Nota 28 4 2" xfId="55590" xr:uid="{00000000-0005-0000-0000-0000ABDA0000}"/>
    <cellStyle name="Nota 28 4 3" xfId="55591" xr:uid="{00000000-0005-0000-0000-0000ACDA0000}"/>
    <cellStyle name="Nota 28 4 4" xfId="55592" xr:uid="{00000000-0005-0000-0000-0000ADDA0000}"/>
    <cellStyle name="Nota 28 5" xfId="55593" xr:uid="{00000000-0005-0000-0000-0000AEDA0000}"/>
    <cellStyle name="Nota 28 5 2" xfId="55594" xr:uid="{00000000-0005-0000-0000-0000AFDA0000}"/>
    <cellStyle name="Nota 28 6" xfId="55595" xr:uid="{00000000-0005-0000-0000-0000B0DA0000}"/>
    <cellStyle name="Nota 28 7" xfId="55596" xr:uid="{00000000-0005-0000-0000-0000B1DA0000}"/>
    <cellStyle name="Nota 28 8" xfId="55597" xr:uid="{00000000-0005-0000-0000-0000B2DA0000}"/>
    <cellStyle name="Nota 28 9" xfId="55598" xr:uid="{00000000-0005-0000-0000-0000B3DA0000}"/>
    <cellStyle name="Nota 29" xfId="55599" xr:uid="{00000000-0005-0000-0000-0000B4DA0000}"/>
    <cellStyle name="Nota 29 10" xfId="55600" xr:uid="{00000000-0005-0000-0000-0000B5DA0000}"/>
    <cellStyle name="Nota 29 11" xfId="55601" xr:uid="{00000000-0005-0000-0000-0000B6DA0000}"/>
    <cellStyle name="Nota 29 12" xfId="55602" xr:uid="{00000000-0005-0000-0000-0000B7DA0000}"/>
    <cellStyle name="Nota 29 13" xfId="55603" xr:uid="{00000000-0005-0000-0000-0000B8DA0000}"/>
    <cellStyle name="Nota 29 14" xfId="55604" xr:uid="{00000000-0005-0000-0000-0000B9DA0000}"/>
    <cellStyle name="Nota 29 15" xfId="55605" xr:uid="{00000000-0005-0000-0000-0000BADA0000}"/>
    <cellStyle name="Nota 29 16" xfId="55606" xr:uid="{00000000-0005-0000-0000-0000BBDA0000}"/>
    <cellStyle name="Nota 29 17" xfId="55607" xr:uid="{00000000-0005-0000-0000-0000BCDA0000}"/>
    <cellStyle name="Nota 29 18" xfId="55608" xr:uid="{00000000-0005-0000-0000-0000BDDA0000}"/>
    <cellStyle name="Nota 29 19" xfId="55609" xr:uid="{00000000-0005-0000-0000-0000BEDA0000}"/>
    <cellStyle name="Nota 29 2" xfId="55610" xr:uid="{00000000-0005-0000-0000-0000BFDA0000}"/>
    <cellStyle name="Nota 29 2 10" xfId="55611" xr:uid="{00000000-0005-0000-0000-0000C0DA0000}"/>
    <cellStyle name="Nota 29 2 11" xfId="55612" xr:uid="{00000000-0005-0000-0000-0000C1DA0000}"/>
    <cellStyle name="Nota 29 2 12" xfId="55613" xr:uid="{00000000-0005-0000-0000-0000C2DA0000}"/>
    <cellStyle name="Nota 29 2 13" xfId="55614" xr:uid="{00000000-0005-0000-0000-0000C3DA0000}"/>
    <cellStyle name="Nota 29 2 14" xfId="55615" xr:uid="{00000000-0005-0000-0000-0000C4DA0000}"/>
    <cellStyle name="Nota 29 2 15" xfId="55616" xr:uid="{00000000-0005-0000-0000-0000C5DA0000}"/>
    <cellStyle name="Nota 29 2 16" xfId="55617" xr:uid="{00000000-0005-0000-0000-0000C6DA0000}"/>
    <cellStyle name="Nota 29 2 17" xfId="55618" xr:uid="{00000000-0005-0000-0000-0000C7DA0000}"/>
    <cellStyle name="Nota 29 2 18" xfId="55619" xr:uid="{00000000-0005-0000-0000-0000C8DA0000}"/>
    <cellStyle name="Nota 29 2 19" xfId="55620" xr:uid="{00000000-0005-0000-0000-0000C9DA0000}"/>
    <cellStyle name="Nota 29 2 2" xfId="55621" xr:uid="{00000000-0005-0000-0000-0000CADA0000}"/>
    <cellStyle name="Nota 29 2 2 2" xfId="55622" xr:uid="{00000000-0005-0000-0000-0000CBDA0000}"/>
    <cellStyle name="Nota 29 2 2 3" xfId="55623" xr:uid="{00000000-0005-0000-0000-0000CCDA0000}"/>
    <cellStyle name="Nota 29 2 2 4" xfId="55624" xr:uid="{00000000-0005-0000-0000-0000CDDA0000}"/>
    <cellStyle name="Nota 29 2 2 5" xfId="55625" xr:uid="{00000000-0005-0000-0000-0000CEDA0000}"/>
    <cellStyle name="Nota 29 2 2 6" xfId="55626" xr:uid="{00000000-0005-0000-0000-0000CFDA0000}"/>
    <cellStyle name="Nota 29 2 20" xfId="55627" xr:uid="{00000000-0005-0000-0000-0000D0DA0000}"/>
    <cellStyle name="Nota 29 2 21" xfId="55628" xr:uid="{00000000-0005-0000-0000-0000D1DA0000}"/>
    <cellStyle name="Nota 29 2 22" xfId="55629" xr:uid="{00000000-0005-0000-0000-0000D2DA0000}"/>
    <cellStyle name="Nota 29 2 23" xfId="55630" xr:uid="{00000000-0005-0000-0000-0000D3DA0000}"/>
    <cellStyle name="Nota 29 2 24" xfId="55631" xr:uid="{00000000-0005-0000-0000-0000D4DA0000}"/>
    <cellStyle name="Nota 29 2 25" xfId="55632" xr:uid="{00000000-0005-0000-0000-0000D5DA0000}"/>
    <cellStyle name="Nota 29 2 26" xfId="55633" xr:uid="{00000000-0005-0000-0000-0000D6DA0000}"/>
    <cellStyle name="Nota 29 2 3" xfId="55634" xr:uid="{00000000-0005-0000-0000-0000D7DA0000}"/>
    <cellStyle name="Nota 29 2 3 2" xfId="55635" xr:uid="{00000000-0005-0000-0000-0000D8DA0000}"/>
    <cellStyle name="Nota 29 2 3 3" xfId="55636" xr:uid="{00000000-0005-0000-0000-0000D9DA0000}"/>
    <cellStyle name="Nota 29 2 3 4" xfId="55637" xr:uid="{00000000-0005-0000-0000-0000DADA0000}"/>
    <cellStyle name="Nota 29 2 3 5" xfId="55638" xr:uid="{00000000-0005-0000-0000-0000DBDA0000}"/>
    <cellStyle name="Nota 29 2 3 6" xfId="55639" xr:uid="{00000000-0005-0000-0000-0000DCDA0000}"/>
    <cellStyle name="Nota 29 2 4" xfId="55640" xr:uid="{00000000-0005-0000-0000-0000DDDA0000}"/>
    <cellStyle name="Nota 29 2 4 2" xfId="55641" xr:uid="{00000000-0005-0000-0000-0000DEDA0000}"/>
    <cellStyle name="Nota 29 2 4 3" xfId="55642" xr:uid="{00000000-0005-0000-0000-0000DFDA0000}"/>
    <cellStyle name="Nota 29 2 4 4" xfId="55643" xr:uid="{00000000-0005-0000-0000-0000E0DA0000}"/>
    <cellStyle name="Nota 29 2 5" xfId="55644" xr:uid="{00000000-0005-0000-0000-0000E1DA0000}"/>
    <cellStyle name="Nota 29 2 6" xfId="55645" xr:uid="{00000000-0005-0000-0000-0000E2DA0000}"/>
    <cellStyle name="Nota 29 2 7" xfId="55646" xr:uid="{00000000-0005-0000-0000-0000E3DA0000}"/>
    <cellStyle name="Nota 29 2 8" xfId="55647" xr:uid="{00000000-0005-0000-0000-0000E4DA0000}"/>
    <cellStyle name="Nota 29 2 9" xfId="55648" xr:uid="{00000000-0005-0000-0000-0000E5DA0000}"/>
    <cellStyle name="Nota 29 20" xfId="55649" xr:uid="{00000000-0005-0000-0000-0000E6DA0000}"/>
    <cellStyle name="Nota 29 21" xfId="55650" xr:uid="{00000000-0005-0000-0000-0000E7DA0000}"/>
    <cellStyle name="Nota 29 22" xfId="55651" xr:uid="{00000000-0005-0000-0000-0000E8DA0000}"/>
    <cellStyle name="Nota 29 23" xfId="55652" xr:uid="{00000000-0005-0000-0000-0000E9DA0000}"/>
    <cellStyle name="Nota 29 24" xfId="55653" xr:uid="{00000000-0005-0000-0000-0000EADA0000}"/>
    <cellStyle name="Nota 29 25" xfId="55654" xr:uid="{00000000-0005-0000-0000-0000EBDA0000}"/>
    <cellStyle name="Nota 29 3" xfId="55655" xr:uid="{00000000-0005-0000-0000-0000ECDA0000}"/>
    <cellStyle name="Nota 29 3 10" xfId="55656" xr:uid="{00000000-0005-0000-0000-0000EDDA0000}"/>
    <cellStyle name="Nota 29 3 11" xfId="55657" xr:uid="{00000000-0005-0000-0000-0000EEDA0000}"/>
    <cellStyle name="Nota 29 3 12" xfId="55658" xr:uid="{00000000-0005-0000-0000-0000EFDA0000}"/>
    <cellStyle name="Nota 29 3 13" xfId="55659" xr:uid="{00000000-0005-0000-0000-0000F0DA0000}"/>
    <cellStyle name="Nota 29 3 14" xfId="55660" xr:uid="{00000000-0005-0000-0000-0000F1DA0000}"/>
    <cellStyle name="Nota 29 3 15" xfId="55661" xr:uid="{00000000-0005-0000-0000-0000F2DA0000}"/>
    <cellStyle name="Nota 29 3 16" xfId="55662" xr:uid="{00000000-0005-0000-0000-0000F3DA0000}"/>
    <cellStyle name="Nota 29 3 17" xfId="55663" xr:uid="{00000000-0005-0000-0000-0000F4DA0000}"/>
    <cellStyle name="Nota 29 3 18" xfId="55664" xr:uid="{00000000-0005-0000-0000-0000F5DA0000}"/>
    <cellStyle name="Nota 29 3 19" xfId="55665" xr:uid="{00000000-0005-0000-0000-0000F6DA0000}"/>
    <cellStyle name="Nota 29 3 2" xfId="55666" xr:uid="{00000000-0005-0000-0000-0000F7DA0000}"/>
    <cellStyle name="Nota 29 3 2 2" xfId="55667" xr:uid="{00000000-0005-0000-0000-0000F8DA0000}"/>
    <cellStyle name="Nota 29 3 2 3" xfId="55668" xr:uid="{00000000-0005-0000-0000-0000F9DA0000}"/>
    <cellStyle name="Nota 29 3 2 4" xfId="55669" xr:uid="{00000000-0005-0000-0000-0000FADA0000}"/>
    <cellStyle name="Nota 29 3 2 5" xfId="55670" xr:uid="{00000000-0005-0000-0000-0000FBDA0000}"/>
    <cellStyle name="Nota 29 3 2 6" xfId="55671" xr:uid="{00000000-0005-0000-0000-0000FCDA0000}"/>
    <cellStyle name="Nota 29 3 20" xfId="55672" xr:uid="{00000000-0005-0000-0000-0000FDDA0000}"/>
    <cellStyle name="Nota 29 3 21" xfId="55673" xr:uid="{00000000-0005-0000-0000-0000FEDA0000}"/>
    <cellStyle name="Nota 29 3 22" xfId="55674" xr:uid="{00000000-0005-0000-0000-0000FFDA0000}"/>
    <cellStyle name="Nota 29 3 23" xfId="55675" xr:uid="{00000000-0005-0000-0000-000000DB0000}"/>
    <cellStyle name="Nota 29 3 24" xfId="55676" xr:uid="{00000000-0005-0000-0000-000001DB0000}"/>
    <cellStyle name="Nota 29 3 25" xfId="55677" xr:uid="{00000000-0005-0000-0000-000002DB0000}"/>
    <cellStyle name="Nota 29 3 3" xfId="55678" xr:uid="{00000000-0005-0000-0000-000003DB0000}"/>
    <cellStyle name="Nota 29 3 3 2" xfId="55679" xr:uid="{00000000-0005-0000-0000-000004DB0000}"/>
    <cellStyle name="Nota 29 3 3 3" xfId="55680" xr:uid="{00000000-0005-0000-0000-000005DB0000}"/>
    <cellStyle name="Nota 29 3 3 4" xfId="55681" xr:uid="{00000000-0005-0000-0000-000006DB0000}"/>
    <cellStyle name="Nota 29 3 3 5" xfId="55682" xr:uid="{00000000-0005-0000-0000-000007DB0000}"/>
    <cellStyle name="Nota 29 3 3 6" xfId="55683" xr:uid="{00000000-0005-0000-0000-000008DB0000}"/>
    <cellStyle name="Nota 29 3 4" xfId="55684" xr:uid="{00000000-0005-0000-0000-000009DB0000}"/>
    <cellStyle name="Nota 29 3 4 2" xfId="55685" xr:uid="{00000000-0005-0000-0000-00000ADB0000}"/>
    <cellStyle name="Nota 29 3 4 3" xfId="55686" xr:uid="{00000000-0005-0000-0000-00000BDB0000}"/>
    <cellStyle name="Nota 29 3 4 4" xfId="55687" xr:uid="{00000000-0005-0000-0000-00000CDB0000}"/>
    <cellStyle name="Nota 29 3 5" xfId="55688" xr:uid="{00000000-0005-0000-0000-00000DDB0000}"/>
    <cellStyle name="Nota 29 3 6" xfId="55689" xr:uid="{00000000-0005-0000-0000-00000EDB0000}"/>
    <cellStyle name="Nota 29 3 7" xfId="55690" xr:uid="{00000000-0005-0000-0000-00000FDB0000}"/>
    <cellStyle name="Nota 29 3 8" xfId="55691" xr:uid="{00000000-0005-0000-0000-000010DB0000}"/>
    <cellStyle name="Nota 29 3 9" xfId="55692" xr:uid="{00000000-0005-0000-0000-000011DB0000}"/>
    <cellStyle name="Nota 29 4" xfId="55693" xr:uid="{00000000-0005-0000-0000-000012DB0000}"/>
    <cellStyle name="Nota 29 4 2" xfId="55694" xr:uid="{00000000-0005-0000-0000-000013DB0000}"/>
    <cellStyle name="Nota 29 4 3" xfId="55695" xr:uid="{00000000-0005-0000-0000-000014DB0000}"/>
    <cellStyle name="Nota 29 4 4" xfId="55696" xr:uid="{00000000-0005-0000-0000-000015DB0000}"/>
    <cellStyle name="Nota 29 5" xfId="55697" xr:uid="{00000000-0005-0000-0000-000016DB0000}"/>
    <cellStyle name="Nota 29 5 2" xfId="55698" xr:uid="{00000000-0005-0000-0000-000017DB0000}"/>
    <cellStyle name="Nota 29 6" xfId="55699" xr:uid="{00000000-0005-0000-0000-000018DB0000}"/>
    <cellStyle name="Nota 29 7" xfId="55700" xr:uid="{00000000-0005-0000-0000-000019DB0000}"/>
    <cellStyle name="Nota 29 8" xfId="55701" xr:uid="{00000000-0005-0000-0000-00001ADB0000}"/>
    <cellStyle name="Nota 29 9" xfId="55702" xr:uid="{00000000-0005-0000-0000-00001BDB0000}"/>
    <cellStyle name="Nota 3" xfId="55703" xr:uid="{00000000-0005-0000-0000-00001CDB0000}"/>
    <cellStyle name="Nota 3 10" xfId="55704" xr:uid="{00000000-0005-0000-0000-00001DDB0000}"/>
    <cellStyle name="Nota 3 11" xfId="55705" xr:uid="{00000000-0005-0000-0000-00001EDB0000}"/>
    <cellStyle name="Nota 3 11 2" xfId="55706" xr:uid="{00000000-0005-0000-0000-00001FDB0000}"/>
    <cellStyle name="Nota 3 12" xfId="55707" xr:uid="{00000000-0005-0000-0000-000020DB0000}"/>
    <cellStyle name="Nota 3 13" xfId="55708" xr:uid="{00000000-0005-0000-0000-000021DB0000}"/>
    <cellStyle name="Nota 3 14" xfId="55709" xr:uid="{00000000-0005-0000-0000-000022DB0000}"/>
    <cellStyle name="Nota 3 15" xfId="55710" xr:uid="{00000000-0005-0000-0000-000023DB0000}"/>
    <cellStyle name="Nota 3 16" xfId="55711" xr:uid="{00000000-0005-0000-0000-000024DB0000}"/>
    <cellStyle name="Nota 3 17" xfId="55712" xr:uid="{00000000-0005-0000-0000-000025DB0000}"/>
    <cellStyle name="Nota 3 18" xfId="55713" xr:uid="{00000000-0005-0000-0000-000026DB0000}"/>
    <cellStyle name="Nota 3 19" xfId="55714" xr:uid="{00000000-0005-0000-0000-000027DB0000}"/>
    <cellStyle name="Nota 3 2" xfId="55715" xr:uid="{00000000-0005-0000-0000-000028DB0000}"/>
    <cellStyle name="Nota 3 2 2" xfId="55716" xr:uid="{00000000-0005-0000-0000-000029DB0000}"/>
    <cellStyle name="Nota 3 2 2 2" xfId="55717" xr:uid="{00000000-0005-0000-0000-00002ADB0000}"/>
    <cellStyle name="Nota 3 2 3" xfId="55718" xr:uid="{00000000-0005-0000-0000-00002BDB0000}"/>
    <cellStyle name="Nota 3 2 4" xfId="55719" xr:uid="{00000000-0005-0000-0000-00002CDB0000}"/>
    <cellStyle name="Nota 3 2 5" xfId="55720" xr:uid="{00000000-0005-0000-0000-00002DDB0000}"/>
    <cellStyle name="Nota 3 2 6" xfId="55721" xr:uid="{00000000-0005-0000-0000-00002EDB0000}"/>
    <cellStyle name="Nota 3 2 7" xfId="55722" xr:uid="{00000000-0005-0000-0000-00002FDB0000}"/>
    <cellStyle name="Nota 3 2 8" xfId="55723" xr:uid="{00000000-0005-0000-0000-000030DB0000}"/>
    <cellStyle name="Nota 3 2 9" xfId="55724" xr:uid="{00000000-0005-0000-0000-000031DB0000}"/>
    <cellStyle name="Nota 3 20" xfId="55725" xr:uid="{00000000-0005-0000-0000-000032DB0000}"/>
    <cellStyle name="Nota 3 21" xfId="55726" xr:uid="{00000000-0005-0000-0000-000033DB0000}"/>
    <cellStyle name="Nota 3 22" xfId="55727" xr:uid="{00000000-0005-0000-0000-000034DB0000}"/>
    <cellStyle name="Nota 3 23" xfId="55728" xr:uid="{00000000-0005-0000-0000-000035DB0000}"/>
    <cellStyle name="Nota 3 24" xfId="55729" xr:uid="{00000000-0005-0000-0000-000036DB0000}"/>
    <cellStyle name="Nota 3 25" xfId="55730" xr:uid="{00000000-0005-0000-0000-000037DB0000}"/>
    <cellStyle name="Nota 3 26" xfId="55731" xr:uid="{00000000-0005-0000-0000-000038DB0000}"/>
    <cellStyle name="Nota 3 27" xfId="55732" xr:uid="{00000000-0005-0000-0000-000039DB0000}"/>
    <cellStyle name="Nota 3 28" xfId="55733" xr:uid="{00000000-0005-0000-0000-00003ADB0000}"/>
    <cellStyle name="Nota 3 29" xfId="55734" xr:uid="{00000000-0005-0000-0000-00003BDB0000}"/>
    <cellStyle name="Nota 3 3" xfId="55735" xr:uid="{00000000-0005-0000-0000-00003CDB0000}"/>
    <cellStyle name="Nota 3 3 10" xfId="55736" xr:uid="{00000000-0005-0000-0000-00003DDB0000}"/>
    <cellStyle name="Nota 3 3 11" xfId="55737" xr:uid="{00000000-0005-0000-0000-00003EDB0000}"/>
    <cellStyle name="Nota 3 3 12" xfId="55738" xr:uid="{00000000-0005-0000-0000-00003FDB0000}"/>
    <cellStyle name="Nota 3 3 13" xfId="55739" xr:uid="{00000000-0005-0000-0000-000040DB0000}"/>
    <cellStyle name="Nota 3 3 14" xfId="55740" xr:uid="{00000000-0005-0000-0000-000041DB0000}"/>
    <cellStyle name="Nota 3 3 15" xfId="55741" xr:uid="{00000000-0005-0000-0000-000042DB0000}"/>
    <cellStyle name="Nota 3 3 16" xfId="55742" xr:uid="{00000000-0005-0000-0000-000043DB0000}"/>
    <cellStyle name="Nota 3 3 17" xfId="55743" xr:uid="{00000000-0005-0000-0000-000044DB0000}"/>
    <cellStyle name="Nota 3 3 18" xfId="55744" xr:uid="{00000000-0005-0000-0000-000045DB0000}"/>
    <cellStyle name="Nota 3 3 19" xfId="55745" xr:uid="{00000000-0005-0000-0000-000046DB0000}"/>
    <cellStyle name="Nota 3 3 2" xfId="55746" xr:uid="{00000000-0005-0000-0000-000047DB0000}"/>
    <cellStyle name="Nota 3 3 2 2" xfId="55747" xr:uid="{00000000-0005-0000-0000-000048DB0000}"/>
    <cellStyle name="Nota 3 3 20" xfId="55748" xr:uid="{00000000-0005-0000-0000-000049DB0000}"/>
    <cellStyle name="Nota 3 3 21" xfId="55749" xr:uid="{00000000-0005-0000-0000-00004ADB0000}"/>
    <cellStyle name="Nota 3 3 22" xfId="55750" xr:uid="{00000000-0005-0000-0000-00004BDB0000}"/>
    <cellStyle name="Nota 3 3 23" xfId="55751" xr:uid="{00000000-0005-0000-0000-00004CDB0000}"/>
    <cellStyle name="Nota 3 3 24" xfId="55752" xr:uid="{00000000-0005-0000-0000-00004DDB0000}"/>
    <cellStyle name="Nota 3 3 3" xfId="55753" xr:uid="{00000000-0005-0000-0000-00004EDB0000}"/>
    <cellStyle name="Nota 3 3 4" xfId="55754" xr:uid="{00000000-0005-0000-0000-00004FDB0000}"/>
    <cellStyle name="Nota 3 3 5" xfId="55755" xr:uid="{00000000-0005-0000-0000-000050DB0000}"/>
    <cellStyle name="Nota 3 3 6" xfId="55756" xr:uid="{00000000-0005-0000-0000-000051DB0000}"/>
    <cellStyle name="Nota 3 3 7" xfId="55757" xr:uid="{00000000-0005-0000-0000-000052DB0000}"/>
    <cellStyle name="Nota 3 3 8" xfId="55758" xr:uid="{00000000-0005-0000-0000-000053DB0000}"/>
    <cellStyle name="Nota 3 3 9" xfId="55759" xr:uid="{00000000-0005-0000-0000-000054DB0000}"/>
    <cellStyle name="Nota 3 30" xfId="55760" xr:uid="{00000000-0005-0000-0000-000055DB0000}"/>
    <cellStyle name="Nota 3 31" xfId="55761" xr:uid="{00000000-0005-0000-0000-000056DB0000}"/>
    <cellStyle name="Nota 3 32" xfId="55762" xr:uid="{00000000-0005-0000-0000-000057DB0000}"/>
    <cellStyle name="Nota 3 33" xfId="55763" xr:uid="{00000000-0005-0000-0000-000058DB0000}"/>
    <cellStyle name="Nota 3 34" xfId="55764" xr:uid="{00000000-0005-0000-0000-000059DB0000}"/>
    <cellStyle name="Nota 3 35" xfId="55765" xr:uid="{00000000-0005-0000-0000-00005ADB0000}"/>
    <cellStyle name="Nota 3 36" xfId="55766" xr:uid="{00000000-0005-0000-0000-00005BDB0000}"/>
    <cellStyle name="Nota 3 37" xfId="55767" xr:uid="{00000000-0005-0000-0000-00005CDB0000}"/>
    <cellStyle name="Nota 3 38" xfId="55768" xr:uid="{00000000-0005-0000-0000-00005DDB0000}"/>
    <cellStyle name="Nota 3 39" xfId="55769" xr:uid="{00000000-0005-0000-0000-00005EDB0000}"/>
    <cellStyle name="Nota 3 4" xfId="55770" xr:uid="{00000000-0005-0000-0000-00005FDB0000}"/>
    <cellStyle name="Nota 3 4 2" xfId="55771" xr:uid="{00000000-0005-0000-0000-000060DB0000}"/>
    <cellStyle name="Nota 3 4 2 2" xfId="55772" xr:uid="{00000000-0005-0000-0000-000061DB0000}"/>
    <cellStyle name="Nota 3 4 3" xfId="55773" xr:uid="{00000000-0005-0000-0000-000062DB0000}"/>
    <cellStyle name="Nota 3 4 4" xfId="55774" xr:uid="{00000000-0005-0000-0000-000063DB0000}"/>
    <cellStyle name="Nota 3 4 5" xfId="55775" xr:uid="{00000000-0005-0000-0000-000064DB0000}"/>
    <cellStyle name="Nota 3 4 6" xfId="55776" xr:uid="{00000000-0005-0000-0000-000065DB0000}"/>
    <cellStyle name="Nota 3 4 7" xfId="55777" xr:uid="{00000000-0005-0000-0000-000066DB0000}"/>
    <cellStyle name="Nota 3 4 8" xfId="55778" xr:uid="{00000000-0005-0000-0000-000067DB0000}"/>
    <cellStyle name="Nota 3 4 9" xfId="55779" xr:uid="{00000000-0005-0000-0000-000068DB0000}"/>
    <cellStyle name="Nota 3 40" xfId="55780" xr:uid="{00000000-0005-0000-0000-000069DB0000}"/>
    <cellStyle name="Nota 3 41" xfId="55781" xr:uid="{00000000-0005-0000-0000-00006ADB0000}"/>
    <cellStyle name="Nota 3 42" xfId="55782" xr:uid="{00000000-0005-0000-0000-00006BDB0000}"/>
    <cellStyle name="Nota 3 43" xfId="55783" xr:uid="{00000000-0005-0000-0000-00006CDB0000}"/>
    <cellStyle name="Nota 3 44" xfId="55784" xr:uid="{00000000-0005-0000-0000-00006DDB0000}"/>
    <cellStyle name="Nota 3 45" xfId="55785" xr:uid="{00000000-0005-0000-0000-00006EDB0000}"/>
    <cellStyle name="Nota 3 46" xfId="55786" xr:uid="{00000000-0005-0000-0000-00006FDB0000}"/>
    <cellStyle name="Nota 3 5" xfId="55787" xr:uid="{00000000-0005-0000-0000-000070DB0000}"/>
    <cellStyle name="Nota 3 5 2" xfId="55788" xr:uid="{00000000-0005-0000-0000-000071DB0000}"/>
    <cellStyle name="Nota 3 5 3" xfId="55789" xr:uid="{00000000-0005-0000-0000-000072DB0000}"/>
    <cellStyle name="Nota 3 5 4" xfId="55790" xr:uid="{00000000-0005-0000-0000-000073DB0000}"/>
    <cellStyle name="Nota 3 5 5" xfId="55791" xr:uid="{00000000-0005-0000-0000-000074DB0000}"/>
    <cellStyle name="Nota 3 5 6" xfId="55792" xr:uid="{00000000-0005-0000-0000-000075DB0000}"/>
    <cellStyle name="Nota 3 6" xfId="55793" xr:uid="{00000000-0005-0000-0000-000076DB0000}"/>
    <cellStyle name="Nota 3 6 2" xfId="55794" xr:uid="{00000000-0005-0000-0000-000077DB0000}"/>
    <cellStyle name="Nota 3 6 3" xfId="55795" xr:uid="{00000000-0005-0000-0000-000078DB0000}"/>
    <cellStyle name="Nota 3 6 4" xfId="55796" xr:uid="{00000000-0005-0000-0000-000079DB0000}"/>
    <cellStyle name="Nota 3 6 5" xfId="55797" xr:uid="{00000000-0005-0000-0000-00007ADB0000}"/>
    <cellStyle name="Nota 3 6 6" xfId="55798" xr:uid="{00000000-0005-0000-0000-00007BDB0000}"/>
    <cellStyle name="Nota 3 7" xfId="55799" xr:uid="{00000000-0005-0000-0000-00007CDB0000}"/>
    <cellStyle name="Nota 3 7 2" xfId="55800" xr:uid="{00000000-0005-0000-0000-00007DDB0000}"/>
    <cellStyle name="Nota 3 7 3" xfId="55801" xr:uid="{00000000-0005-0000-0000-00007EDB0000}"/>
    <cellStyle name="Nota 3 7 4" xfId="55802" xr:uid="{00000000-0005-0000-0000-00007FDB0000}"/>
    <cellStyle name="Nota 3 7 5" xfId="55803" xr:uid="{00000000-0005-0000-0000-000080DB0000}"/>
    <cellStyle name="Nota 3 7 6" xfId="55804" xr:uid="{00000000-0005-0000-0000-000081DB0000}"/>
    <cellStyle name="Nota 3 8" xfId="55805" xr:uid="{00000000-0005-0000-0000-000082DB0000}"/>
    <cellStyle name="Nota 3 9" xfId="55806" xr:uid="{00000000-0005-0000-0000-000083DB0000}"/>
    <cellStyle name="Nota 3_2140101002" xfId="55807" xr:uid="{00000000-0005-0000-0000-000084DB0000}"/>
    <cellStyle name="Nota 30" xfId="55808" xr:uid="{00000000-0005-0000-0000-000085DB0000}"/>
    <cellStyle name="Nota 30 10" xfId="55809" xr:uid="{00000000-0005-0000-0000-000086DB0000}"/>
    <cellStyle name="Nota 30 11" xfId="55810" xr:uid="{00000000-0005-0000-0000-000087DB0000}"/>
    <cellStyle name="Nota 30 12" xfId="55811" xr:uid="{00000000-0005-0000-0000-000088DB0000}"/>
    <cellStyle name="Nota 30 13" xfId="55812" xr:uid="{00000000-0005-0000-0000-000089DB0000}"/>
    <cellStyle name="Nota 30 14" xfId="55813" xr:uid="{00000000-0005-0000-0000-00008ADB0000}"/>
    <cellStyle name="Nota 30 15" xfId="55814" xr:uid="{00000000-0005-0000-0000-00008BDB0000}"/>
    <cellStyle name="Nota 30 16" xfId="55815" xr:uid="{00000000-0005-0000-0000-00008CDB0000}"/>
    <cellStyle name="Nota 30 17" xfId="55816" xr:uid="{00000000-0005-0000-0000-00008DDB0000}"/>
    <cellStyle name="Nota 30 18" xfId="55817" xr:uid="{00000000-0005-0000-0000-00008EDB0000}"/>
    <cellStyle name="Nota 30 19" xfId="55818" xr:uid="{00000000-0005-0000-0000-00008FDB0000}"/>
    <cellStyle name="Nota 30 2" xfId="55819" xr:uid="{00000000-0005-0000-0000-000090DB0000}"/>
    <cellStyle name="Nota 30 2 10" xfId="55820" xr:uid="{00000000-0005-0000-0000-000091DB0000}"/>
    <cellStyle name="Nota 30 2 11" xfId="55821" xr:uid="{00000000-0005-0000-0000-000092DB0000}"/>
    <cellStyle name="Nota 30 2 12" xfId="55822" xr:uid="{00000000-0005-0000-0000-000093DB0000}"/>
    <cellStyle name="Nota 30 2 2" xfId="55823" xr:uid="{00000000-0005-0000-0000-000094DB0000}"/>
    <cellStyle name="Nota 30 2 3" xfId="55824" xr:uid="{00000000-0005-0000-0000-000095DB0000}"/>
    <cellStyle name="Nota 30 2 4" xfId="55825" xr:uid="{00000000-0005-0000-0000-000096DB0000}"/>
    <cellStyle name="Nota 30 2 5" xfId="55826" xr:uid="{00000000-0005-0000-0000-000097DB0000}"/>
    <cellStyle name="Nota 30 2 6" xfId="55827" xr:uid="{00000000-0005-0000-0000-000098DB0000}"/>
    <cellStyle name="Nota 30 2 7" xfId="55828" xr:uid="{00000000-0005-0000-0000-000099DB0000}"/>
    <cellStyle name="Nota 30 2 8" xfId="55829" xr:uid="{00000000-0005-0000-0000-00009ADB0000}"/>
    <cellStyle name="Nota 30 2 9" xfId="55830" xr:uid="{00000000-0005-0000-0000-00009BDB0000}"/>
    <cellStyle name="Nota 30 20" xfId="55831" xr:uid="{00000000-0005-0000-0000-00009CDB0000}"/>
    <cellStyle name="Nota 30 21" xfId="55832" xr:uid="{00000000-0005-0000-0000-00009DDB0000}"/>
    <cellStyle name="Nota 30 22" xfId="55833" xr:uid="{00000000-0005-0000-0000-00009EDB0000}"/>
    <cellStyle name="Nota 30 23" xfId="55834" xr:uid="{00000000-0005-0000-0000-00009FDB0000}"/>
    <cellStyle name="Nota 30 3" xfId="55835" xr:uid="{00000000-0005-0000-0000-0000A0DB0000}"/>
    <cellStyle name="Nota 30 3 2" xfId="55836" xr:uid="{00000000-0005-0000-0000-0000A1DB0000}"/>
    <cellStyle name="Nota 30 4" xfId="55837" xr:uid="{00000000-0005-0000-0000-0000A2DB0000}"/>
    <cellStyle name="Nota 30 5" xfId="55838" xr:uid="{00000000-0005-0000-0000-0000A3DB0000}"/>
    <cellStyle name="Nota 30 6" xfId="55839" xr:uid="{00000000-0005-0000-0000-0000A4DB0000}"/>
    <cellStyle name="Nota 30 7" xfId="55840" xr:uid="{00000000-0005-0000-0000-0000A5DB0000}"/>
    <cellStyle name="Nota 30 8" xfId="55841" xr:uid="{00000000-0005-0000-0000-0000A6DB0000}"/>
    <cellStyle name="Nota 30 9" xfId="55842" xr:uid="{00000000-0005-0000-0000-0000A7DB0000}"/>
    <cellStyle name="Nota 31" xfId="55843" xr:uid="{00000000-0005-0000-0000-0000A8DB0000}"/>
    <cellStyle name="Nota 31 10" xfId="55844" xr:uid="{00000000-0005-0000-0000-0000A9DB0000}"/>
    <cellStyle name="Nota 31 11" xfId="55845" xr:uid="{00000000-0005-0000-0000-0000AADB0000}"/>
    <cellStyle name="Nota 31 12" xfId="55846" xr:uid="{00000000-0005-0000-0000-0000ABDB0000}"/>
    <cellStyle name="Nota 31 13" xfId="55847" xr:uid="{00000000-0005-0000-0000-0000ACDB0000}"/>
    <cellStyle name="Nota 31 14" xfId="55848" xr:uid="{00000000-0005-0000-0000-0000ADDB0000}"/>
    <cellStyle name="Nota 31 15" xfId="55849" xr:uid="{00000000-0005-0000-0000-0000AEDB0000}"/>
    <cellStyle name="Nota 31 16" xfId="55850" xr:uid="{00000000-0005-0000-0000-0000AFDB0000}"/>
    <cellStyle name="Nota 31 17" xfId="55851" xr:uid="{00000000-0005-0000-0000-0000B0DB0000}"/>
    <cellStyle name="Nota 31 18" xfId="55852" xr:uid="{00000000-0005-0000-0000-0000B1DB0000}"/>
    <cellStyle name="Nota 31 19" xfId="55853" xr:uid="{00000000-0005-0000-0000-0000B2DB0000}"/>
    <cellStyle name="Nota 31 2" xfId="55854" xr:uid="{00000000-0005-0000-0000-0000B3DB0000}"/>
    <cellStyle name="Nota 31 2 10" xfId="55855" xr:uid="{00000000-0005-0000-0000-0000B4DB0000}"/>
    <cellStyle name="Nota 31 2 11" xfId="55856" xr:uid="{00000000-0005-0000-0000-0000B5DB0000}"/>
    <cellStyle name="Nota 31 2 12" xfId="55857" xr:uid="{00000000-0005-0000-0000-0000B6DB0000}"/>
    <cellStyle name="Nota 31 2 2" xfId="55858" xr:uid="{00000000-0005-0000-0000-0000B7DB0000}"/>
    <cellStyle name="Nota 31 2 3" xfId="55859" xr:uid="{00000000-0005-0000-0000-0000B8DB0000}"/>
    <cellStyle name="Nota 31 2 4" xfId="55860" xr:uid="{00000000-0005-0000-0000-0000B9DB0000}"/>
    <cellStyle name="Nota 31 2 5" xfId="55861" xr:uid="{00000000-0005-0000-0000-0000BADB0000}"/>
    <cellStyle name="Nota 31 2 6" xfId="55862" xr:uid="{00000000-0005-0000-0000-0000BBDB0000}"/>
    <cellStyle name="Nota 31 2 7" xfId="55863" xr:uid="{00000000-0005-0000-0000-0000BCDB0000}"/>
    <cellStyle name="Nota 31 2 8" xfId="55864" xr:uid="{00000000-0005-0000-0000-0000BDDB0000}"/>
    <cellStyle name="Nota 31 2 9" xfId="55865" xr:uid="{00000000-0005-0000-0000-0000BEDB0000}"/>
    <cellStyle name="Nota 31 20" xfId="55866" xr:uid="{00000000-0005-0000-0000-0000BFDB0000}"/>
    <cellStyle name="Nota 31 21" xfId="55867" xr:uid="{00000000-0005-0000-0000-0000C0DB0000}"/>
    <cellStyle name="Nota 31 22" xfId="55868" xr:uid="{00000000-0005-0000-0000-0000C1DB0000}"/>
    <cellStyle name="Nota 31 23" xfId="55869" xr:uid="{00000000-0005-0000-0000-0000C2DB0000}"/>
    <cellStyle name="Nota 31 3" xfId="55870" xr:uid="{00000000-0005-0000-0000-0000C3DB0000}"/>
    <cellStyle name="Nota 31 3 2" xfId="55871" xr:uid="{00000000-0005-0000-0000-0000C4DB0000}"/>
    <cellStyle name="Nota 31 4" xfId="55872" xr:uid="{00000000-0005-0000-0000-0000C5DB0000}"/>
    <cellStyle name="Nota 31 5" xfId="55873" xr:uid="{00000000-0005-0000-0000-0000C6DB0000}"/>
    <cellStyle name="Nota 31 6" xfId="55874" xr:uid="{00000000-0005-0000-0000-0000C7DB0000}"/>
    <cellStyle name="Nota 31 7" xfId="55875" xr:uid="{00000000-0005-0000-0000-0000C8DB0000}"/>
    <cellStyle name="Nota 31 8" xfId="55876" xr:uid="{00000000-0005-0000-0000-0000C9DB0000}"/>
    <cellStyle name="Nota 31 9" xfId="55877" xr:uid="{00000000-0005-0000-0000-0000CADB0000}"/>
    <cellStyle name="Nota 32" xfId="55878" xr:uid="{00000000-0005-0000-0000-0000CBDB0000}"/>
    <cellStyle name="Nota 32 10" xfId="55879" xr:uid="{00000000-0005-0000-0000-0000CCDB0000}"/>
    <cellStyle name="Nota 32 11" xfId="55880" xr:uid="{00000000-0005-0000-0000-0000CDDB0000}"/>
    <cellStyle name="Nota 32 12" xfId="55881" xr:uid="{00000000-0005-0000-0000-0000CEDB0000}"/>
    <cellStyle name="Nota 32 13" xfId="55882" xr:uid="{00000000-0005-0000-0000-0000CFDB0000}"/>
    <cellStyle name="Nota 32 14" xfId="55883" xr:uid="{00000000-0005-0000-0000-0000D0DB0000}"/>
    <cellStyle name="Nota 32 15" xfId="55884" xr:uid="{00000000-0005-0000-0000-0000D1DB0000}"/>
    <cellStyle name="Nota 32 16" xfId="55885" xr:uid="{00000000-0005-0000-0000-0000D2DB0000}"/>
    <cellStyle name="Nota 32 17" xfId="55886" xr:uid="{00000000-0005-0000-0000-0000D3DB0000}"/>
    <cellStyle name="Nota 32 18" xfId="55887" xr:uid="{00000000-0005-0000-0000-0000D4DB0000}"/>
    <cellStyle name="Nota 32 19" xfId="55888" xr:uid="{00000000-0005-0000-0000-0000D5DB0000}"/>
    <cellStyle name="Nota 32 2" xfId="55889" xr:uid="{00000000-0005-0000-0000-0000D6DB0000}"/>
    <cellStyle name="Nota 32 2 10" xfId="55890" xr:uid="{00000000-0005-0000-0000-0000D7DB0000}"/>
    <cellStyle name="Nota 32 2 11" xfId="55891" xr:uid="{00000000-0005-0000-0000-0000D8DB0000}"/>
    <cellStyle name="Nota 32 2 12" xfId="55892" xr:uid="{00000000-0005-0000-0000-0000D9DB0000}"/>
    <cellStyle name="Nota 32 2 2" xfId="55893" xr:uid="{00000000-0005-0000-0000-0000DADB0000}"/>
    <cellStyle name="Nota 32 2 3" xfId="55894" xr:uid="{00000000-0005-0000-0000-0000DBDB0000}"/>
    <cellStyle name="Nota 32 2 4" xfId="55895" xr:uid="{00000000-0005-0000-0000-0000DCDB0000}"/>
    <cellStyle name="Nota 32 2 5" xfId="55896" xr:uid="{00000000-0005-0000-0000-0000DDDB0000}"/>
    <cellStyle name="Nota 32 2 6" xfId="55897" xr:uid="{00000000-0005-0000-0000-0000DEDB0000}"/>
    <cellStyle name="Nota 32 2 7" xfId="55898" xr:uid="{00000000-0005-0000-0000-0000DFDB0000}"/>
    <cellStyle name="Nota 32 2 8" xfId="55899" xr:uid="{00000000-0005-0000-0000-0000E0DB0000}"/>
    <cellStyle name="Nota 32 2 9" xfId="55900" xr:uid="{00000000-0005-0000-0000-0000E1DB0000}"/>
    <cellStyle name="Nota 32 20" xfId="55901" xr:uid="{00000000-0005-0000-0000-0000E2DB0000}"/>
    <cellStyle name="Nota 32 3" xfId="55902" xr:uid="{00000000-0005-0000-0000-0000E3DB0000}"/>
    <cellStyle name="Nota 32 3 2" xfId="55903" xr:uid="{00000000-0005-0000-0000-0000E4DB0000}"/>
    <cellStyle name="Nota 32 4" xfId="55904" xr:uid="{00000000-0005-0000-0000-0000E5DB0000}"/>
    <cellStyle name="Nota 32 5" xfId="55905" xr:uid="{00000000-0005-0000-0000-0000E6DB0000}"/>
    <cellStyle name="Nota 32 6" xfId="55906" xr:uid="{00000000-0005-0000-0000-0000E7DB0000}"/>
    <cellStyle name="Nota 32 7" xfId="55907" xr:uid="{00000000-0005-0000-0000-0000E8DB0000}"/>
    <cellStyle name="Nota 32 8" xfId="55908" xr:uid="{00000000-0005-0000-0000-0000E9DB0000}"/>
    <cellStyle name="Nota 32 9" xfId="55909" xr:uid="{00000000-0005-0000-0000-0000EADB0000}"/>
    <cellStyle name="Nota 33" xfId="55910" xr:uid="{00000000-0005-0000-0000-0000EBDB0000}"/>
    <cellStyle name="Nota 33 10" xfId="55911" xr:uid="{00000000-0005-0000-0000-0000ECDB0000}"/>
    <cellStyle name="Nota 33 11" xfId="55912" xr:uid="{00000000-0005-0000-0000-0000EDDB0000}"/>
    <cellStyle name="Nota 33 12" xfId="55913" xr:uid="{00000000-0005-0000-0000-0000EEDB0000}"/>
    <cellStyle name="Nota 33 13" xfId="55914" xr:uid="{00000000-0005-0000-0000-0000EFDB0000}"/>
    <cellStyle name="Nota 33 14" xfId="55915" xr:uid="{00000000-0005-0000-0000-0000F0DB0000}"/>
    <cellStyle name="Nota 33 15" xfId="55916" xr:uid="{00000000-0005-0000-0000-0000F1DB0000}"/>
    <cellStyle name="Nota 33 16" xfId="55917" xr:uid="{00000000-0005-0000-0000-0000F2DB0000}"/>
    <cellStyle name="Nota 33 17" xfId="55918" xr:uid="{00000000-0005-0000-0000-0000F3DB0000}"/>
    <cellStyle name="Nota 33 18" xfId="55919" xr:uid="{00000000-0005-0000-0000-0000F4DB0000}"/>
    <cellStyle name="Nota 33 19" xfId="55920" xr:uid="{00000000-0005-0000-0000-0000F5DB0000}"/>
    <cellStyle name="Nota 33 2" xfId="55921" xr:uid="{00000000-0005-0000-0000-0000F6DB0000}"/>
    <cellStyle name="Nota 33 2 2" xfId="55922" xr:uid="{00000000-0005-0000-0000-0000F7DB0000}"/>
    <cellStyle name="Nota 33 2 3" xfId="55923" xr:uid="{00000000-0005-0000-0000-0000F8DB0000}"/>
    <cellStyle name="Nota 33 2 4" xfId="55924" xr:uid="{00000000-0005-0000-0000-0000F9DB0000}"/>
    <cellStyle name="Nota 33 2 5" xfId="55925" xr:uid="{00000000-0005-0000-0000-0000FADB0000}"/>
    <cellStyle name="Nota 33 3" xfId="55926" xr:uid="{00000000-0005-0000-0000-0000FBDB0000}"/>
    <cellStyle name="Nota 33 3 2" xfId="55927" xr:uid="{00000000-0005-0000-0000-0000FCDB0000}"/>
    <cellStyle name="Nota 33 4" xfId="55928" xr:uid="{00000000-0005-0000-0000-0000FDDB0000}"/>
    <cellStyle name="Nota 33 5" xfId="55929" xr:uid="{00000000-0005-0000-0000-0000FEDB0000}"/>
    <cellStyle name="Nota 33 6" xfId="55930" xr:uid="{00000000-0005-0000-0000-0000FFDB0000}"/>
    <cellStyle name="Nota 33 7" xfId="55931" xr:uid="{00000000-0005-0000-0000-000000DC0000}"/>
    <cellStyle name="Nota 33 8" xfId="55932" xr:uid="{00000000-0005-0000-0000-000001DC0000}"/>
    <cellStyle name="Nota 33 9" xfId="55933" xr:uid="{00000000-0005-0000-0000-000002DC0000}"/>
    <cellStyle name="Nota 34" xfId="55934" xr:uid="{00000000-0005-0000-0000-000003DC0000}"/>
    <cellStyle name="Nota 34 10" xfId="55935" xr:uid="{00000000-0005-0000-0000-000004DC0000}"/>
    <cellStyle name="Nota 34 11" xfId="55936" xr:uid="{00000000-0005-0000-0000-000005DC0000}"/>
    <cellStyle name="Nota 34 12" xfId="55937" xr:uid="{00000000-0005-0000-0000-000006DC0000}"/>
    <cellStyle name="Nota 34 13" xfId="55938" xr:uid="{00000000-0005-0000-0000-000007DC0000}"/>
    <cellStyle name="Nota 34 14" xfId="55939" xr:uid="{00000000-0005-0000-0000-000008DC0000}"/>
    <cellStyle name="Nota 34 15" xfId="55940" xr:uid="{00000000-0005-0000-0000-000009DC0000}"/>
    <cellStyle name="Nota 34 16" xfId="55941" xr:uid="{00000000-0005-0000-0000-00000ADC0000}"/>
    <cellStyle name="Nota 34 17" xfId="55942" xr:uid="{00000000-0005-0000-0000-00000BDC0000}"/>
    <cellStyle name="Nota 34 18" xfId="55943" xr:uid="{00000000-0005-0000-0000-00000CDC0000}"/>
    <cellStyle name="Nota 34 19" xfId="55944" xr:uid="{00000000-0005-0000-0000-00000DDC0000}"/>
    <cellStyle name="Nota 34 2" xfId="55945" xr:uid="{00000000-0005-0000-0000-00000EDC0000}"/>
    <cellStyle name="Nota 34 2 2" xfId="55946" xr:uid="{00000000-0005-0000-0000-00000FDC0000}"/>
    <cellStyle name="Nota 34 2 3" xfId="55947" xr:uid="{00000000-0005-0000-0000-000010DC0000}"/>
    <cellStyle name="Nota 34 2 4" xfId="55948" xr:uid="{00000000-0005-0000-0000-000011DC0000}"/>
    <cellStyle name="Nota 34 2 5" xfId="55949" xr:uid="{00000000-0005-0000-0000-000012DC0000}"/>
    <cellStyle name="Nota 34 3" xfId="55950" xr:uid="{00000000-0005-0000-0000-000013DC0000}"/>
    <cellStyle name="Nota 34 3 2" xfId="55951" xr:uid="{00000000-0005-0000-0000-000014DC0000}"/>
    <cellStyle name="Nota 34 4" xfId="55952" xr:uid="{00000000-0005-0000-0000-000015DC0000}"/>
    <cellStyle name="Nota 34 5" xfId="55953" xr:uid="{00000000-0005-0000-0000-000016DC0000}"/>
    <cellStyle name="Nota 34 6" xfId="55954" xr:uid="{00000000-0005-0000-0000-000017DC0000}"/>
    <cellStyle name="Nota 34 7" xfId="55955" xr:uid="{00000000-0005-0000-0000-000018DC0000}"/>
    <cellStyle name="Nota 34 8" xfId="55956" xr:uid="{00000000-0005-0000-0000-000019DC0000}"/>
    <cellStyle name="Nota 34 9" xfId="55957" xr:uid="{00000000-0005-0000-0000-00001ADC0000}"/>
    <cellStyle name="Nota 35" xfId="55958" xr:uid="{00000000-0005-0000-0000-00001BDC0000}"/>
    <cellStyle name="Nota 35 10" xfId="55959" xr:uid="{00000000-0005-0000-0000-00001CDC0000}"/>
    <cellStyle name="Nota 35 11" xfId="55960" xr:uid="{00000000-0005-0000-0000-00001DDC0000}"/>
    <cellStyle name="Nota 35 12" xfId="55961" xr:uid="{00000000-0005-0000-0000-00001EDC0000}"/>
    <cellStyle name="Nota 35 13" xfId="55962" xr:uid="{00000000-0005-0000-0000-00001FDC0000}"/>
    <cellStyle name="Nota 35 14" xfId="55963" xr:uid="{00000000-0005-0000-0000-000020DC0000}"/>
    <cellStyle name="Nota 35 15" xfId="55964" xr:uid="{00000000-0005-0000-0000-000021DC0000}"/>
    <cellStyle name="Nota 35 16" xfId="55965" xr:uid="{00000000-0005-0000-0000-000022DC0000}"/>
    <cellStyle name="Nota 35 17" xfId="55966" xr:uid="{00000000-0005-0000-0000-000023DC0000}"/>
    <cellStyle name="Nota 35 18" xfId="55967" xr:uid="{00000000-0005-0000-0000-000024DC0000}"/>
    <cellStyle name="Nota 35 19" xfId="55968" xr:uid="{00000000-0005-0000-0000-000025DC0000}"/>
    <cellStyle name="Nota 35 2" xfId="55969" xr:uid="{00000000-0005-0000-0000-000026DC0000}"/>
    <cellStyle name="Nota 35 2 2" xfId="55970" xr:uid="{00000000-0005-0000-0000-000027DC0000}"/>
    <cellStyle name="Nota 35 2 3" xfId="55971" xr:uid="{00000000-0005-0000-0000-000028DC0000}"/>
    <cellStyle name="Nota 35 2 4" xfId="55972" xr:uid="{00000000-0005-0000-0000-000029DC0000}"/>
    <cellStyle name="Nota 35 2 5" xfId="55973" xr:uid="{00000000-0005-0000-0000-00002ADC0000}"/>
    <cellStyle name="Nota 35 3" xfId="55974" xr:uid="{00000000-0005-0000-0000-00002BDC0000}"/>
    <cellStyle name="Nota 35 3 2" xfId="55975" xr:uid="{00000000-0005-0000-0000-00002CDC0000}"/>
    <cellStyle name="Nota 35 4" xfId="55976" xr:uid="{00000000-0005-0000-0000-00002DDC0000}"/>
    <cellStyle name="Nota 35 5" xfId="55977" xr:uid="{00000000-0005-0000-0000-00002EDC0000}"/>
    <cellStyle name="Nota 35 6" xfId="55978" xr:uid="{00000000-0005-0000-0000-00002FDC0000}"/>
    <cellStyle name="Nota 35 7" xfId="55979" xr:uid="{00000000-0005-0000-0000-000030DC0000}"/>
    <cellStyle name="Nota 35 8" xfId="55980" xr:uid="{00000000-0005-0000-0000-000031DC0000}"/>
    <cellStyle name="Nota 35 9" xfId="55981" xr:uid="{00000000-0005-0000-0000-000032DC0000}"/>
    <cellStyle name="Nota 36" xfId="55982" xr:uid="{00000000-0005-0000-0000-000033DC0000}"/>
    <cellStyle name="Nota 36 10" xfId="55983" xr:uid="{00000000-0005-0000-0000-000034DC0000}"/>
    <cellStyle name="Nota 36 11" xfId="55984" xr:uid="{00000000-0005-0000-0000-000035DC0000}"/>
    <cellStyle name="Nota 36 12" xfId="55985" xr:uid="{00000000-0005-0000-0000-000036DC0000}"/>
    <cellStyle name="Nota 36 13" xfId="55986" xr:uid="{00000000-0005-0000-0000-000037DC0000}"/>
    <cellStyle name="Nota 36 14" xfId="55987" xr:uid="{00000000-0005-0000-0000-000038DC0000}"/>
    <cellStyle name="Nota 36 15" xfId="55988" xr:uid="{00000000-0005-0000-0000-000039DC0000}"/>
    <cellStyle name="Nota 36 16" xfId="55989" xr:uid="{00000000-0005-0000-0000-00003ADC0000}"/>
    <cellStyle name="Nota 36 17" xfId="55990" xr:uid="{00000000-0005-0000-0000-00003BDC0000}"/>
    <cellStyle name="Nota 36 18" xfId="55991" xr:uid="{00000000-0005-0000-0000-00003CDC0000}"/>
    <cellStyle name="Nota 36 19" xfId="55992" xr:uid="{00000000-0005-0000-0000-00003DDC0000}"/>
    <cellStyle name="Nota 36 2" xfId="55993" xr:uid="{00000000-0005-0000-0000-00003EDC0000}"/>
    <cellStyle name="Nota 36 2 2" xfId="55994" xr:uid="{00000000-0005-0000-0000-00003FDC0000}"/>
    <cellStyle name="Nota 36 2 3" xfId="55995" xr:uid="{00000000-0005-0000-0000-000040DC0000}"/>
    <cellStyle name="Nota 36 2 4" xfId="55996" xr:uid="{00000000-0005-0000-0000-000041DC0000}"/>
    <cellStyle name="Nota 36 2 5" xfId="55997" xr:uid="{00000000-0005-0000-0000-000042DC0000}"/>
    <cellStyle name="Nota 36 3" xfId="55998" xr:uid="{00000000-0005-0000-0000-000043DC0000}"/>
    <cellStyle name="Nota 36 3 2" xfId="55999" xr:uid="{00000000-0005-0000-0000-000044DC0000}"/>
    <cellStyle name="Nota 36 4" xfId="56000" xr:uid="{00000000-0005-0000-0000-000045DC0000}"/>
    <cellStyle name="Nota 36 5" xfId="56001" xr:uid="{00000000-0005-0000-0000-000046DC0000}"/>
    <cellStyle name="Nota 36 6" xfId="56002" xr:uid="{00000000-0005-0000-0000-000047DC0000}"/>
    <cellStyle name="Nota 36 7" xfId="56003" xr:uid="{00000000-0005-0000-0000-000048DC0000}"/>
    <cellStyle name="Nota 36 8" xfId="56004" xr:uid="{00000000-0005-0000-0000-000049DC0000}"/>
    <cellStyle name="Nota 36 9" xfId="56005" xr:uid="{00000000-0005-0000-0000-00004ADC0000}"/>
    <cellStyle name="Nota 37" xfId="56006" xr:uid="{00000000-0005-0000-0000-00004BDC0000}"/>
    <cellStyle name="Nota 37 10" xfId="56007" xr:uid="{00000000-0005-0000-0000-00004CDC0000}"/>
    <cellStyle name="Nota 37 11" xfId="56008" xr:uid="{00000000-0005-0000-0000-00004DDC0000}"/>
    <cellStyle name="Nota 37 12" xfId="56009" xr:uid="{00000000-0005-0000-0000-00004EDC0000}"/>
    <cellStyle name="Nota 37 13" xfId="56010" xr:uid="{00000000-0005-0000-0000-00004FDC0000}"/>
    <cellStyle name="Nota 37 14" xfId="56011" xr:uid="{00000000-0005-0000-0000-000050DC0000}"/>
    <cellStyle name="Nota 37 15" xfId="56012" xr:uid="{00000000-0005-0000-0000-000051DC0000}"/>
    <cellStyle name="Nota 37 16" xfId="56013" xr:uid="{00000000-0005-0000-0000-000052DC0000}"/>
    <cellStyle name="Nota 37 17" xfId="56014" xr:uid="{00000000-0005-0000-0000-000053DC0000}"/>
    <cellStyle name="Nota 37 18" xfId="56015" xr:uid="{00000000-0005-0000-0000-000054DC0000}"/>
    <cellStyle name="Nota 37 19" xfId="56016" xr:uid="{00000000-0005-0000-0000-000055DC0000}"/>
    <cellStyle name="Nota 37 2" xfId="56017" xr:uid="{00000000-0005-0000-0000-000056DC0000}"/>
    <cellStyle name="Nota 37 2 2" xfId="56018" xr:uid="{00000000-0005-0000-0000-000057DC0000}"/>
    <cellStyle name="Nota 37 2 3" xfId="56019" xr:uid="{00000000-0005-0000-0000-000058DC0000}"/>
    <cellStyle name="Nota 37 2 4" xfId="56020" xr:uid="{00000000-0005-0000-0000-000059DC0000}"/>
    <cellStyle name="Nota 37 3" xfId="56021" xr:uid="{00000000-0005-0000-0000-00005ADC0000}"/>
    <cellStyle name="Nota 37 4" xfId="56022" xr:uid="{00000000-0005-0000-0000-00005BDC0000}"/>
    <cellStyle name="Nota 37 5" xfId="56023" xr:uid="{00000000-0005-0000-0000-00005CDC0000}"/>
    <cellStyle name="Nota 37 6" xfId="56024" xr:uid="{00000000-0005-0000-0000-00005DDC0000}"/>
    <cellStyle name="Nota 37 7" xfId="56025" xr:uid="{00000000-0005-0000-0000-00005EDC0000}"/>
    <cellStyle name="Nota 37 8" xfId="56026" xr:uid="{00000000-0005-0000-0000-00005FDC0000}"/>
    <cellStyle name="Nota 37 9" xfId="56027" xr:uid="{00000000-0005-0000-0000-000060DC0000}"/>
    <cellStyle name="Nota 38" xfId="56028" xr:uid="{00000000-0005-0000-0000-000061DC0000}"/>
    <cellStyle name="Nota 38 10" xfId="56029" xr:uid="{00000000-0005-0000-0000-000062DC0000}"/>
    <cellStyle name="Nota 38 11" xfId="56030" xr:uid="{00000000-0005-0000-0000-000063DC0000}"/>
    <cellStyle name="Nota 38 12" xfId="56031" xr:uid="{00000000-0005-0000-0000-000064DC0000}"/>
    <cellStyle name="Nota 38 13" xfId="56032" xr:uid="{00000000-0005-0000-0000-000065DC0000}"/>
    <cellStyle name="Nota 38 14" xfId="56033" xr:uid="{00000000-0005-0000-0000-000066DC0000}"/>
    <cellStyle name="Nota 38 15" xfId="56034" xr:uid="{00000000-0005-0000-0000-000067DC0000}"/>
    <cellStyle name="Nota 38 16" xfId="56035" xr:uid="{00000000-0005-0000-0000-000068DC0000}"/>
    <cellStyle name="Nota 38 17" xfId="56036" xr:uid="{00000000-0005-0000-0000-000069DC0000}"/>
    <cellStyle name="Nota 38 18" xfId="56037" xr:uid="{00000000-0005-0000-0000-00006ADC0000}"/>
    <cellStyle name="Nota 38 19" xfId="56038" xr:uid="{00000000-0005-0000-0000-00006BDC0000}"/>
    <cellStyle name="Nota 38 2" xfId="56039" xr:uid="{00000000-0005-0000-0000-00006CDC0000}"/>
    <cellStyle name="Nota 38 2 2" xfId="56040" xr:uid="{00000000-0005-0000-0000-00006DDC0000}"/>
    <cellStyle name="Nota 38 2 3" xfId="56041" xr:uid="{00000000-0005-0000-0000-00006EDC0000}"/>
    <cellStyle name="Nota 38 2 4" xfId="56042" xr:uid="{00000000-0005-0000-0000-00006FDC0000}"/>
    <cellStyle name="Nota 38 3" xfId="56043" xr:uid="{00000000-0005-0000-0000-000070DC0000}"/>
    <cellStyle name="Nota 38 3 2" xfId="56044" xr:uid="{00000000-0005-0000-0000-000071DC0000}"/>
    <cellStyle name="Nota 38 4" xfId="56045" xr:uid="{00000000-0005-0000-0000-000072DC0000}"/>
    <cellStyle name="Nota 38 4 2" xfId="56046" xr:uid="{00000000-0005-0000-0000-000073DC0000}"/>
    <cellStyle name="Nota 38 5" xfId="56047" xr:uid="{00000000-0005-0000-0000-000074DC0000}"/>
    <cellStyle name="Nota 38 6" xfId="56048" xr:uid="{00000000-0005-0000-0000-000075DC0000}"/>
    <cellStyle name="Nota 38 6 2" xfId="56049" xr:uid="{00000000-0005-0000-0000-000076DC0000}"/>
    <cellStyle name="Nota 38 7" xfId="56050" xr:uid="{00000000-0005-0000-0000-000077DC0000}"/>
    <cellStyle name="Nota 38 7 2" xfId="56051" xr:uid="{00000000-0005-0000-0000-000078DC0000}"/>
    <cellStyle name="Nota 38 8" xfId="56052" xr:uid="{00000000-0005-0000-0000-000079DC0000}"/>
    <cellStyle name="Nota 38 9" xfId="56053" xr:uid="{00000000-0005-0000-0000-00007ADC0000}"/>
    <cellStyle name="Nota 39" xfId="56054" xr:uid="{00000000-0005-0000-0000-00007BDC0000}"/>
    <cellStyle name="Nota 39 10" xfId="56055" xr:uid="{00000000-0005-0000-0000-00007CDC0000}"/>
    <cellStyle name="Nota 39 11" xfId="56056" xr:uid="{00000000-0005-0000-0000-00007DDC0000}"/>
    <cellStyle name="Nota 39 12" xfId="56057" xr:uid="{00000000-0005-0000-0000-00007EDC0000}"/>
    <cellStyle name="Nota 39 13" xfId="56058" xr:uid="{00000000-0005-0000-0000-00007FDC0000}"/>
    <cellStyle name="Nota 39 14" xfId="56059" xr:uid="{00000000-0005-0000-0000-000080DC0000}"/>
    <cellStyle name="Nota 39 15" xfId="56060" xr:uid="{00000000-0005-0000-0000-000081DC0000}"/>
    <cellStyle name="Nota 39 16" xfId="56061" xr:uid="{00000000-0005-0000-0000-000082DC0000}"/>
    <cellStyle name="Nota 39 17" xfId="56062" xr:uid="{00000000-0005-0000-0000-000083DC0000}"/>
    <cellStyle name="Nota 39 18" xfId="56063" xr:uid="{00000000-0005-0000-0000-000084DC0000}"/>
    <cellStyle name="Nota 39 2" xfId="56064" xr:uid="{00000000-0005-0000-0000-000085DC0000}"/>
    <cellStyle name="Nota 39 2 2" xfId="56065" xr:uid="{00000000-0005-0000-0000-000086DC0000}"/>
    <cellStyle name="Nota 39 2 3" xfId="56066" xr:uid="{00000000-0005-0000-0000-000087DC0000}"/>
    <cellStyle name="Nota 39 2 4" xfId="56067" xr:uid="{00000000-0005-0000-0000-000088DC0000}"/>
    <cellStyle name="Nota 39 3" xfId="56068" xr:uid="{00000000-0005-0000-0000-000089DC0000}"/>
    <cellStyle name="Nota 39 3 2" xfId="56069" xr:uid="{00000000-0005-0000-0000-00008ADC0000}"/>
    <cellStyle name="Nota 39 4" xfId="56070" xr:uid="{00000000-0005-0000-0000-00008BDC0000}"/>
    <cellStyle name="Nota 39 4 2" xfId="56071" xr:uid="{00000000-0005-0000-0000-00008CDC0000}"/>
    <cellStyle name="Nota 39 5" xfId="56072" xr:uid="{00000000-0005-0000-0000-00008DDC0000}"/>
    <cellStyle name="Nota 39 6" xfId="56073" xr:uid="{00000000-0005-0000-0000-00008EDC0000}"/>
    <cellStyle name="Nota 39 7" xfId="56074" xr:uid="{00000000-0005-0000-0000-00008FDC0000}"/>
    <cellStyle name="Nota 39 8" xfId="56075" xr:uid="{00000000-0005-0000-0000-000090DC0000}"/>
    <cellStyle name="Nota 39 9" xfId="56076" xr:uid="{00000000-0005-0000-0000-000091DC0000}"/>
    <cellStyle name="Nota 4" xfId="56077" xr:uid="{00000000-0005-0000-0000-000092DC0000}"/>
    <cellStyle name="Nota 4 10" xfId="56078" xr:uid="{00000000-0005-0000-0000-000093DC0000}"/>
    <cellStyle name="Nota 4 11" xfId="56079" xr:uid="{00000000-0005-0000-0000-000094DC0000}"/>
    <cellStyle name="Nota 4 12" xfId="56080" xr:uid="{00000000-0005-0000-0000-000095DC0000}"/>
    <cellStyle name="Nota 4 13" xfId="56081" xr:uid="{00000000-0005-0000-0000-000096DC0000}"/>
    <cellStyle name="Nota 4 14" xfId="56082" xr:uid="{00000000-0005-0000-0000-000097DC0000}"/>
    <cellStyle name="Nota 4 15" xfId="56083" xr:uid="{00000000-0005-0000-0000-000098DC0000}"/>
    <cellStyle name="Nota 4 16" xfId="56084" xr:uid="{00000000-0005-0000-0000-000099DC0000}"/>
    <cellStyle name="Nota 4 17" xfId="56085" xr:uid="{00000000-0005-0000-0000-00009ADC0000}"/>
    <cellStyle name="Nota 4 18" xfId="56086" xr:uid="{00000000-0005-0000-0000-00009BDC0000}"/>
    <cellStyle name="Nota 4 19" xfId="56087" xr:uid="{00000000-0005-0000-0000-00009CDC0000}"/>
    <cellStyle name="Nota 4 2" xfId="56088" xr:uid="{00000000-0005-0000-0000-00009DDC0000}"/>
    <cellStyle name="Nota 4 2 10" xfId="56089" xr:uid="{00000000-0005-0000-0000-00009EDC0000}"/>
    <cellStyle name="Nota 4 2 10 10" xfId="56090" xr:uid="{00000000-0005-0000-0000-00009FDC0000}"/>
    <cellStyle name="Nota 4 2 10 11" xfId="56091" xr:uid="{00000000-0005-0000-0000-0000A0DC0000}"/>
    <cellStyle name="Nota 4 2 10 12" xfId="56092" xr:uid="{00000000-0005-0000-0000-0000A1DC0000}"/>
    <cellStyle name="Nota 4 2 10 13" xfId="56093" xr:uid="{00000000-0005-0000-0000-0000A2DC0000}"/>
    <cellStyle name="Nota 4 2 10 14" xfId="56094" xr:uid="{00000000-0005-0000-0000-0000A3DC0000}"/>
    <cellStyle name="Nota 4 2 10 15" xfId="56095" xr:uid="{00000000-0005-0000-0000-0000A4DC0000}"/>
    <cellStyle name="Nota 4 2 10 2" xfId="56096" xr:uid="{00000000-0005-0000-0000-0000A5DC0000}"/>
    <cellStyle name="Nota 4 2 10 3" xfId="56097" xr:uid="{00000000-0005-0000-0000-0000A6DC0000}"/>
    <cellStyle name="Nota 4 2 10 4" xfId="56098" xr:uid="{00000000-0005-0000-0000-0000A7DC0000}"/>
    <cellStyle name="Nota 4 2 10 5" xfId="56099" xr:uid="{00000000-0005-0000-0000-0000A8DC0000}"/>
    <cellStyle name="Nota 4 2 10 6" xfId="56100" xr:uid="{00000000-0005-0000-0000-0000A9DC0000}"/>
    <cellStyle name="Nota 4 2 10 7" xfId="56101" xr:uid="{00000000-0005-0000-0000-0000AADC0000}"/>
    <cellStyle name="Nota 4 2 10 8" xfId="56102" xr:uid="{00000000-0005-0000-0000-0000ABDC0000}"/>
    <cellStyle name="Nota 4 2 10 9" xfId="56103" xr:uid="{00000000-0005-0000-0000-0000ACDC0000}"/>
    <cellStyle name="Nota 4 2 11" xfId="56104" xr:uid="{00000000-0005-0000-0000-0000ADDC0000}"/>
    <cellStyle name="Nota 4 2 12" xfId="56105" xr:uid="{00000000-0005-0000-0000-0000AEDC0000}"/>
    <cellStyle name="Nota 4 2 13" xfId="56106" xr:uid="{00000000-0005-0000-0000-0000AFDC0000}"/>
    <cellStyle name="Nota 4 2 14" xfId="56107" xr:uid="{00000000-0005-0000-0000-0000B0DC0000}"/>
    <cellStyle name="Nota 4 2 15" xfId="56108" xr:uid="{00000000-0005-0000-0000-0000B1DC0000}"/>
    <cellStyle name="Nota 4 2 16" xfId="56109" xr:uid="{00000000-0005-0000-0000-0000B2DC0000}"/>
    <cellStyle name="Nota 4 2 17" xfId="56110" xr:uid="{00000000-0005-0000-0000-0000B3DC0000}"/>
    <cellStyle name="Nota 4 2 18" xfId="56111" xr:uid="{00000000-0005-0000-0000-0000B4DC0000}"/>
    <cellStyle name="Nota 4 2 19" xfId="56112" xr:uid="{00000000-0005-0000-0000-0000B5DC0000}"/>
    <cellStyle name="Nota 4 2 2" xfId="56113" xr:uid="{00000000-0005-0000-0000-0000B6DC0000}"/>
    <cellStyle name="Nota 4 2 2 2" xfId="56114" xr:uid="{00000000-0005-0000-0000-0000B7DC0000}"/>
    <cellStyle name="Nota 4 2 20" xfId="56115" xr:uid="{00000000-0005-0000-0000-0000B8DC0000}"/>
    <cellStyle name="Nota 4 2 21" xfId="56116" xr:uid="{00000000-0005-0000-0000-0000B9DC0000}"/>
    <cellStyle name="Nota 4 2 22" xfId="56117" xr:uid="{00000000-0005-0000-0000-0000BADC0000}"/>
    <cellStyle name="Nota 4 2 23" xfId="56118" xr:uid="{00000000-0005-0000-0000-0000BBDC0000}"/>
    <cellStyle name="Nota 4 2 24" xfId="56119" xr:uid="{00000000-0005-0000-0000-0000BCDC0000}"/>
    <cellStyle name="Nota 4 2 25" xfId="56120" xr:uid="{00000000-0005-0000-0000-0000BDDC0000}"/>
    <cellStyle name="Nota 4 2 25 2" xfId="56121" xr:uid="{00000000-0005-0000-0000-0000BEDC0000}"/>
    <cellStyle name="Nota 4 2 25 3" xfId="56122" xr:uid="{00000000-0005-0000-0000-0000BFDC0000}"/>
    <cellStyle name="Nota 4 2 26" xfId="56123" xr:uid="{00000000-0005-0000-0000-0000C0DC0000}"/>
    <cellStyle name="Nota 4 2 26 2" xfId="56124" xr:uid="{00000000-0005-0000-0000-0000C1DC0000}"/>
    <cellStyle name="Nota 4 2 26 3" xfId="56125" xr:uid="{00000000-0005-0000-0000-0000C2DC0000}"/>
    <cellStyle name="Nota 4 2 27" xfId="56126" xr:uid="{00000000-0005-0000-0000-0000C3DC0000}"/>
    <cellStyle name="Nota 4 2 27 2" xfId="56127" xr:uid="{00000000-0005-0000-0000-0000C4DC0000}"/>
    <cellStyle name="Nota 4 2 27 3" xfId="56128" xr:uid="{00000000-0005-0000-0000-0000C5DC0000}"/>
    <cellStyle name="Nota 4 2 28" xfId="56129" xr:uid="{00000000-0005-0000-0000-0000C6DC0000}"/>
    <cellStyle name="Nota 4 2 28 2" xfId="56130" xr:uid="{00000000-0005-0000-0000-0000C7DC0000}"/>
    <cellStyle name="Nota 4 2 28 3" xfId="56131" xr:uid="{00000000-0005-0000-0000-0000C8DC0000}"/>
    <cellStyle name="Nota 4 2 29" xfId="56132" xr:uid="{00000000-0005-0000-0000-0000C9DC0000}"/>
    <cellStyle name="Nota 4 2 29 2" xfId="56133" xr:uid="{00000000-0005-0000-0000-0000CADC0000}"/>
    <cellStyle name="Nota 4 2 29 3" xfId="56134" xr:uid="{00000000-0005-0000-0000-0000CBDC0000}"/>
    <cellStyle name="Nota 4 2 3" xfId="56135" xr:uid="{00000000-0005-0000-0000-0000CCDC0000}"/>
    <cellStyle name="Nota 4 2 30" xfId="56136" xr:uid="{00000000-0005-0000-0000-0000CDDC0000}"/>
    <cellStyle name="Nota 4 2 30 2" xfId="56137" xr:uid="{00000000-0005-0000-0000-0000CEDC0000}"/>
    <cellStyle name="Nota 4 2 30 3" xfId="56138" xr:uid="{00000000-0005-0000-0000-0000CFDC0000}"/>
    <cellStyle name="Nota 4 2 31" xfId="56139" xr:uid="{00000000-0005-0000-0000-0000D0DC0000}"/>
    <cellStyle name="Nota 4 2 31 2" xfId="56140" xr:uid="{00000000-0005-0000-0000-0000D1DC0000}"/>
    <cellStyle name="Nota 4 2 31 3" xfId="56141" xr:uid="{00000000-0005-0000-0000-0000D2DC0000}"/>
    <cellStyle name="Nota 4 2 32" xfId="56142" xr:uid="{00000000-0005-0000-0000-0000D3DC0000}"/>
    <cellStyle name="Nota 4 2 32 2" xfId="56143" xr:uid="{00000000-0005-0000-0000-0000D4DC0000}"/>
    <cellStyle name="Nota 4 2 32 3" xfId="56144" xr:uid="{00000000-0005-0000-0000-0000D5DC0000}"/>
    <cellStyle name="Nota 4 2 33" xfId="56145" xr:uid="{00000000-0005-0000-0000-0000D6DC0000}"/>
    <cellStyle name="Nota 4 2 33 2" xfId="56146" xr:uid="{00000000-0005-0000-0000-0000D7DC0000}"/>
    <cellStyle name="Nota 4 2 33 3" xfId="56147" xr:uid="{00000000-0005-0000-0000-0000D8DC0000}"/>
    <cellStyle name="Nota 4 2 34" xfId="56148" xr:uid="{00000000-0005-0000-0000-0000D9DC0000}"/>
    <cellStyle name="Nota 4 2 34 2" xfId="56149" xr:uid="{00000000-0005-0000-0000-0000DADC0000}"/>
    <cellStyle name="Nota 4 2 34 3" xfId="56150" xr:uid="{00000000-0005-0000-0000-0000DBDC0000}"/>
    <cellStyle name="Nota 4 2 35" xfId="56151" xr:uid="{00000000-0005-0000-0000-0000DCDC0000}"/>
    <cellStyle name="Nota 4 2 36" xfId="56152" xr:uid="{00000000-0005-0000-0000-0000DDDC0000}"/>
    <cellStyle name="Nota 4 2 37" xfId="56153" xr:uid="{00000000-0005-0000-0000-0000DEDC0000}"/>
    <cellStyle name="Nota 4 2 38" xfId="56154" xr:uid="{00000000-0005-0000-0000-0000DFDC0000}"/>
    <cellStyle name="Nota 4 2 39" xfId="56155" xr:uid="{00000000-0005-0000-0000-0000E0DC0000}"/>
    <cellStyle name="Nota 4 2 4" xfId="56156" xr:uid="{00000000-0005-0000-0000-0000E1DC0000}"/>
    <cellStyle name="Nota 4 2 5" xfId="56157" xr:uid="{00000000-0005-0000-0000-0000E2DC0000}"/>
    <cellStyle name="Nota 4 2 6" xfId="56158" xr:uid="{00000000-0005-0000-0000-0000E3DC0000}"/>
    <cellStyle name="Nota 4 2 7" xfId="56159" xr:uid="{00000000-0005-0000-0000-0000E4DC0000}"/>
    <cellStyle name="Nota 4 2 8" xfId="56160" xr:uid="{00000000-0005-0000-0000-0000E5DC0000}"/>
    <cellStyle name="Nota 4 2 9" xfId="56161" xr:uid="{00000000-0005-0000-0000-0000E6DC0000}"/>
    <cellStyle name="Nota 4 2 9 10" xfId="56162" xr:uid="{00000000-0005-0000-0000-0000E7DC0000}"/>
    <cellStyle name="Nota 4 2 9 11" xfId="56163" xr:uid="{00000000-0005-0000-0000-0000E8DC0000}"/>
    <cellStyle name="Nota 4 2 9 12" xfId="56164" xr:uid="{00000000-0005-0000-0000-0000E9DC0000}"/>
    <cellStyle name="Nota 4 2 9 13" xfId="56165" xr:uid="{00000000-0005-0000-0000-0000EADC0000}"/>
    <cellStyle name="Nota 4 2 9 14" xfId="56166" xr:uid="{00000000-0005-0000-0000-0000EBDC0000}"/>
    <cellStyle name="Nota 4 2 9 15" xfId="56167" xr:uid="{00000000-0005-0000-0000-0000ECDC0000}"/>
    <cellStyle name="Nota 4 2 9 2" xfId="56168" xr:uid="{00000000-0005-0000-0000-0000EDDC0000}"/>
    <cellStyle name="Nota 4 2 9 3" xfId="56169" xr:uid="{00000000-0005-0000-0000-0000EEDC0000}"/>
    <cellStyle name="Nota 4 2 9 4" xfId="56170" xr:uid="{00000000-0005-0000-0000-0000EFDC0000}"/>
    <cellStyle name="Nota 4 2 9 5" xfId="56171" xr:uid="{00000000-0005-0000-0000-0000F0DC0000}"/>
    <cellStyle name="Nota 4 2 9 6" xfId="56172" xr:uid="{00000000-0005-0000-0000-0000F1DC0000}"/>
    <cellStyle name="Nota 4 2 9 7" xfId="56173" xr:uid="{00000000-0005-0000-0000-0000F2DC0000}"/>
    <cellStyle name="Nota 4 2 9 8" xfId="56174" xr:uid="{00000000-0005-0000-0000-0000F3DC0000}"/>
    <cellStyle name="Nota 4 2 9 9" xfId="56175" xr:uid="{00000000-0005-0000-0000-0000F4DC0000}"/>
    <cellStyle name="Nota 4 20" xfId="56176" xr:uid="{00000000-0005-0000-0000-0000F5DC0000}"/>
    <cellStyle name="Nota 4 21" xfId="56177" xr:uid="{00000000-0005-0000-0000-0000F6DC0000}"/>
    <cellStyle name="Nota 4 22" xfId="56178" xr:uid="{00000000-0005-0000-0000-0000F7DC0000}"/>
    <cellStyle name="Nota 4 23" xfId="56179" xr:uid="{00000000-0005-0000-0000-0000F8DC0000}"/>
    <cellStyle name="Nota 4 24" xfId="56180" xr:uid="{00000000-0005-0000-0000-0000F9DC0000}"/>
    <cellStyle name="Nota 4 25" xfId="56181" xr:uid="{00000000-0005-0000-0000-0000FADC0000}"/>
    <cellStyle name="Nota 4 26" xfId="56182" xr:uid="{00000000-0005-0000-0000-0000FBDC0000}"/>
    <cellStyle name="Nota 4 27" xfId="56183" xr:uid="{00000000-0005-0000-0000-0000FCDC0000}"/>
    <cellStyle name="Nota 4 28" xfId="56184" xr:uid="{00000000-0005-0000-0000-0000FDDC0000}"/>
    <cellStyle name="Nota 4 29" xfId="56185" xr:uid="{00000000-0005-0000-0000-0000FEDC0000}"/>
    <cellStyle name="Nota 4 3" xfId="56186" xr:uid="{00000000-0005-0000-0000-0000FFDC0000}"/>
    <cellStyle name="Nota 4 3 10" xfId="56187" xr:uid="{00000000-0005-0000-0000-000000DD0000}"/>
    <cellStyle name="Nota 4 3 11" xfId="56188" xr:uid="{00000000-0005-0000-0000-000001DD0000}"/>
    <cellStyle name="Nota 4 3 12" xfId="56189" xr:uid="{00000000-0005-0000-0000-000002DD0000}"/>
    <cellStyle name="Nota 4 3 13" xfId="56190" xr:uid="{00000000-0005-0000-0000-000003DD0000}"/>
    <cellStyle name="Nota 4 3 14" xfId="56191" xr:uid="{00000000-0005-0000-0000-000004DD0000}"/>
    <cellStyle name="Nota 4 3 15" xfId="56192" xr:uid="{00000000-0005-0000-0000-000005DD0000}"/>
    <cellStyle name="Nota 4 3 16" xfId="56193" xr:uid="{00000000-0005-0000-0000-000006DD0000}"/>
    <cellStyle name="Nota 4 3 17" xfId="56194" xr:uid="{00000000-0005-0000-0000-000007DD0000}"/>
    <cellStyle name="Nota 4 3 18" xfId="56195" xr:uid="{00000000-0005-0000-0000-000008DD0000}"/>
    <cellStyle name="Nota 4 3 19" xfId="56196" xr:uid="{00000000-0005-0000-0000-000009DD0000}"/>
    <cellStyle name="Nota 4 3 2" xfId="56197" xr:uid="{00000000-0005-0000-0000-00000ADD0000}"/>
    <cellStyle name="Nota 4 3 2 2" xfId="56198" xr:uid="{00000000-0005-0000-0000-00000BDD0000}"/>
    <cellStyle name="Nota 4 3 20" xfId="56199" xr:uid="{00000000-0005-0000-0000-00000CDD0000}"/>
    <cellStyle name="Nota 4 3 21" xfId="56200" xr:uid="{00000000-0005-0000-0000-00000DDD0000}"/>
    <cellStyle name="Nota 4 3 22" xfId="56201" xr:uid="{00000000-0005-0000-0000-00000EDD0000}"/>
    <cellStyle name="Nota 4 3 23" xfId="56202" xr:uid="{00000000-0005-0000-0000-00000FDD0000}"/>
    <cellStyle name="Nota 4 3 24" xfId="56203" xr:uid="{00000000-0005-0000-0000-000010DD0000}"/>
    <cellStyle name="Nota 4 3 3" xfId="56204" xr:uid="{00000000-0005-0000-0000-000011DD0000}"/>
    <cellStyle name="Nota 4 3 4" xfId="56205" xr:uid="{00000000-0005-0000-0000-000012DD0000}"/>
    <cellStyle name="Nota 4 3 5" xfId="56206" xr:uid="{00000000-0005-0000-0000-000013DD0000}"/>
    <cellStyle name="Nota 4 3 6" xfId="56207" xr:uid="{00000000-0005-0000-0000-000014DD0000}"/>
    <cellStyle name="Nota 4 3 7" xfId="56208" xr:uid="{00000000-0005-0000-0000-000015DD0000}"/>
    <cellStyle name="Nota 4 3 8" xfId="56209" xr:uid="{00000000-0005-0000-0000-000016DD0000}"/>
    <cellStyle name="Nota 4 3 9" xfId="56210" xr:uid="{00000000-0005-0000-0000-000017DD0000}"/>
    <cellStyle name="Nota 4 30" xfId="56211" xr:uid="{00000000-0005-0000-0000-000018DD0000}"/>
    <cellStyle name="Nota 4 31" xfId="56212" xr:uid="{00000000-0005-0000-0000-000019DD0000}"/>
    <cellStyle name="Nota 4 32" xfId="56213" xr:uid="{00000000-0005-0000-0000-00001ADD0000}"/>
    <cellStyle name="Nota 4 33" xfId="56214" xr:uid="{00000000-0005-0000-0000-00001BDD0000}"/>
    <cellStyle name="Nota 4 34" xfId="56215" xr:uid="{00000000-0005-0000-0000-00001CDD0000}"/>
    <cellStyle name="Nota 4 35" xfId="56216" xr:uid="{00000000-0005-0000-0000-00001DDD0000}"/>
    <cellStyle name="Nota 4 36" xfId="56217" xr:uid="{00000000-0005-0000-0000-00001EDD0000}"/>
    <cellStyle name="Nota 4 37" xfId="56218" xr:uid="{00000000-0005-0000-0000-00001FDD0000}"/>
    <cellStyle name="Nota 4 38" xfId="56219" xr:uid="{00000000-0005-0000-0000-000020DD0000}"/>
    <cellStyle name="Nota 4 39" xfId="56220" xr:uid="{00000000-0005-0000-0000-000021DD0000}"/>
    <cellStyle name="Nota 4 4" xfId="56221" xr:uid="{00000000-0005-0000-0000-000022DD0000}"/>
    <cellStyle name="Nota 4 4 2" xfId="56222" xr:uid="{00000000-0005-0000-0000-000023DD0000}"/>
    <cellStyle name="Nota 4 4 2 2" xfId="56223" xr:uid="{00000000-0005-0000-0000-000024DD0000}"/>
    <cellStyle name="Nota 4 4 3" xfId="56224" xr:uid="{00000000-0005-0000-0000-000025DD0000}"/>
    <cellStyle name="Nota 4 4 4" xfId="56225" xr:uid="{00000000-0005-0000-0000-000026DD0000}"/>
    <cellStyle name="Nota 4 4 5" xfId="56226" xr:uid="{00000000-0005-0000-0000-000027DD0000}"/>
    <cellStyle name="Nota 4 4 6" xfId="56227" xr:uid="{00000000-0005-0000-0000-000028DD0000}"/>
    <cellStyle name="Nota 4 4 7" xfId="56228" xr:uid="{00000000-0005-0000-0000-000029DD0000}"/>
    <cellStyle name="Nota 4 4 8" xfId="56229" xr:uid="{00000000-0005-0000-0000-00002ADD0000}"/>
    <cellStyle name="Nota 4 4 9" xfId="56230" xr:uid="{00000000-0005-0000-0000-00002BDD0000}"/>
    <cellStyle name="Nota 4 40" xfId="56231" xr:uid="{00000000-0005-0000-0000-00002CDD0000}"/>
    <cellStyle name="Nota 4 41" xfId="56232" xr:uid="{00000000-0005-0000-0000-00002DDD0000}"/>
    <cellStyle name="Nota 4 42" xfId="56233" xr:uid="{00000000-0005-0000-0000-00002EDD0000}"/>
    <cellStyle name="Nota 4 43" xfId="56234" xr:uid="{00000000-0005-0000-0000-00002FDD0000}"/>
    <cellStyle name="Nota 4 44" xfId="56235" xr:uid="{00000000-0005-0000-0000-000030DD0000}"/>
    <cellStyle name="Nota 4 45" xfId="56236" xr:uid="{00000000-0005-0000-0000-000031DD0000}"/>
    <cellStyle name="Nota 4 46" xfId="56237" xr:uid="{00000000-0005-0000-0000-000032DD0000}"/>
    <cellStyle name="Nota 4 5" xfId="56238" xr:uid="{00000000-0005-0000-0000-000033DD0000}"/>
    <cellStyle name="Nota 4 5 2" xfId="56239" xr:uid="{00000000-0005-0000-0000-000034DD0000}"/>
    <cellStyle name="Nota 4 5 3" xfId="56240" xr:uid="{00000000-0005-0000-0000-000035DD0000}"/>
    <cellStyle name="Nota 4 5 4" xfId="56241" xr:uid="{00000000-0005-0000-0000-000036DD0000}"/>
    <cellStyle name="Nota 4 5 5" xfId="56242" xr:uid="{00000000-0005-0000-0000-000037DD0000}"/>
    <cellStyle name="Nota 4 5 6" xfId="56243" xr:uid="{00000000-0005-0000-0000-000038DD0000}"/>
    <cellStyle name="Nota 4 5 7" xfId="56244" xr:uid="{00000000-0005-0000-0000-000039DD0000}"/>
    <cellStyle name="Nota 4 5 8" xfId="56245" xr:uid="{00000000-0005-0000-0000-00003ADD0000}"/>
    <cellStyle name="Nota 4 5 9" xfId="56246" xr:uid="{00000000-0005-0000-0000-00003BDD0000}"/>
    <cellStyle name="Nota 4 6" xfId="56247" xr:uid="{00000000-0005-0000-0000-00003CDD0000}"/>
    <cellStyle name="Nota 4 6 2" xfId="56248" xr:uid="{00000000-0005-0000-0000-00003DDD0000}"/>
    <cellStyle name="Nota 4 6 3" xfId="56249" xr:uid="{00000000-0005-0000-0000-00003EDD0000}"/>
    <cellStyle name="Nota 4 6 4" xfId="56250" xr:uid="{00000000-0005-0000-0000-00003FDD0000}"/>
    <cellStyle name="Nota 4 6 5" xfId="56251" xr:uid="{00000000-0005-0000-0000-000040DD0000}"/>
    <cellStyle name="Nota 4 6 6" xfId="56252" xr:uid="{00000000-0005-0000-0000-000041DD0000}"/>
    <cellStyle name="Nota 4 6 7" xfId="56253" xr:uid="{00000000-0005-0000-0000-000042DD0000}"/>
    <cellStyle name="Nota 4 6 8" xfId="56254" xr:uid="{00000000-0005-0000-0000-000043DD0000}"/>
    <cellStyle name="Nota 4 6 9" xfId="56255" xr:uid="{00000000-0005-0000-0000-000044DD0000}"/>
    <cellStyle name="Nota 4 7" xfId="56256" xr:uid="{00000000-0005-0000-0000-000045DD0000}"/>
    <cellStyle name="Nota 4 7 2" xfId="56257" xr:uid="{00000000-0005-0000-0000-000046DD0000}"/>
    <cellStyle name="Nota 4 7 3" xfId="56258" xr:uid="{00000000-0005-0000-0000-000047DD0000}"/>
    <cellStyle name="Nota 4 7 4" xfId="56259" xr:uid="{00000000-0005-0000-0000-000048DD0000}"/>
    <cellStyle name="Nota 4 7 5" xfId="56260" xr:uid="{00000000-0005-0000-0000-000049DD0000}"/>
    <cellStyle name="Nota 4 7 6" xfId="56261" xr:uid="{00000000-0005-0000-0000-00004ADD0000}"/>
    <cellStyle name="Nota 4 7 7" xfId="56262" xr:uid="{00000000-0005-0000-0000-00004BDD0000}"/>
    <cellStyle name="Nota 4 7 8" xfId="56263" xr:uid="{00000000-0005-0000-0000-00004CDD0000}"/>
    <cellStyle name="Nota 4 7 9" xfId="56264" xr:uid="{00000000-0005-0000-0000-00004DDD0000}"/>
    <cellStyle name="Nota 4 8" xfId="56265" xr:uid="{00000000-0005-0000-0000-00004EDD0000}"/>
    <cellStyle name="Nota 4 8 2" xfId="56266" xr:uid="{00000000-0005-0000-0000-00004FDD0000}"/>
    <cellStyle name="Nota 4 8 3" xfId="56267" xr:uid="{00000000-0005-0000-0000-000050DD0000}"/>
    <cellStyle name="Nota 4 8 4" xfId="56268" xr:uid="{00000000-0005-0000-0000-000051DD0000}"/>
    <cellStyle name="Nota 4 8 5" xfId="56269" xr:uid="{00000000-0005-0000-0000-000052DD0000}"/>
    <cellStyle name="Nota 4 8 6" xfId="56270" xr:uid="{00000000-0005-0000-0000-000053DD0000}"/>
    <cellStyle name="Nota 4 8 7" xfId="56271" xr:uid="{00000000-0005-0000-0000-000054DD0000}"/>
    <cellStyle name="Nota 4 8 8" xfId="56272" xr:uid="{00000000-0005-0000-0000-000055DD0000}"/>
    <cellStyle name="Nota 4 8 9" xfId="56273" xr:uid="{00000000-0005-0000-0000-000056DD0000}"/>
    <cellStyle name="Nota 4 9" xfId="56274" xr:uid="{00000000-0005-0000-0000-000057DD0000}"/>
    <cellStyle name="Nota 4 9 2" xfId="56275" xr:uid="{00000000-0005-0000-0000-000058DD0000}"/>
    <cellStyle name="Nota 4 9 3" xfId="56276" xr:uid="{00000000-0005-0000-0000-000059DD0000}"/>
    <cellStyle name="Nota 4 9 4" xfId="56277" xr:uid="{00000000-0005-0000-0000-00005ADD0000}"/>
    <cellStyle name="Nota 4 9 5" xfId="56278" xr:uid="{00000000-0005-0000-0000-00005BDD0000}"/>
    <cellStyle name="Nota 4 9 6" xfId="56279" xr:uid="{00000000-0005-0000-0000-00005CDD0000}"/>
    <cellStyle name="Nota 4 9 7" xfId="56280" xr:uid="{00000000-0005-0000-0000-00005DDD0000}"/>
    <cellStyle name="Nota 4 9 8" xfId="56281" xr:uid="{00000000-0005-0000-0000-00005EDD0000}"/>
    <cellStyle name="Nota 4 9 9" xfId="56282" xr:uid="{00000000-0005-0000-0000-00005FDD0000}"/>
    <cellStyle name="Nota 4_2140101002" xfId="56283" xr:uid="{00000000-0005-0000-0000-000060DD0000}"/>
    <cellStyle name="Nota 40" xfId="56284" xr:uid="{00000000-0005-0000-0000-000061DD0000}"/>
    <cellStyle name="Nota 40 10" xfId="56285" xr:uid="{00000000-0005-0000-0000-000062DD0000}"/>
    <cellStyle name="Nota 40 11" xfId="56286" xr:uid="{00000000-0005-0000-0000-000063DD0000}"/>
    <cellStyle name="Nota 40 12" xfId="56287" xr:uid="{00000000-0005-0000-0000-000064DD0000}"/>
    <cellStyle name="Nota 40 13" xfId="56288" xr:uid="{00000000-0005-0000-0000-000065DD0000}"/>
    <cellStyle name="Nota 40 14" xfId="56289" xr:uid="{00000000-0005-0000-0000-000066DD0000}"/>
    <cellStyle name="Nota 40 15" xfId="56290" xr:uid="{00000000-0005-0000-0000-000067DD0000}"/>
    <cellStyle name="Nota 40 16" xfId="56291" xr:uid="{00000000-0005-0000-0000-000068DD0000}"/>
    <cellStyle name="Nota 40 17" xfId="56292" xr:uid="{00000000-0005-0000-0000-000069DD0000}"/>
    <cellStyle name="Nota 40 18" xfId="56293" xr:uid="{00000000-0005-0000-0000-00006ADD0000}"/>
    <cellStyle name="Nota 40 2" xfId="56294" xr:uid="{00000000-0005-0000-0000-00006BDD0000}"/>
    <cellStyle name="Nota 40 2 2" xfId="56295" xr:uid="{00000000-0005-0000-0000-00006CDD0000}"/>
    <cellStyle name="Nota 40 2 3" xfId="56296" xr:uid="{00000000-0005-0000-0000-00006DDD0000}"/>
    <cellStyle name="Nota 40 2 4" xfId="56297" xr:uid="{00000000-0005-0000-0000-00006EDD0000}"/>
    <cellStyle name="Nota 40 3" xfId="56298" xr:uid="{00000000-0005-0000-0000-00006FDD0000}"/>
    <cellStyle name="Nota 40 3 2" xfId="56299" xr:uid="{00000000-0005-0000-0000-000070DD0000}"/>
    <cellStyle name="Nota 40 4" xfId="56300" xr:uid="{00000000-0005-0000-0000-000071DD0000}"/>
    <cellStyle name="Nota 40 4 2" xfId="56301" xr:uid="{00000000-0005-0000-0000-000072DD0000}"/>
    <cellStyle name="Nota 40 5" xfId="56302" xr:uid="{00000000-0005-0000-0000-000073DD0000}"/>
    <cellStyle name="Nota 40 6" xfId="56303" xr:uid="{00000000-0005-0000-0000-000074DD0000}"/>
    <cellStyle name="Nota 40 7" xfId="56304" xr:uid="{00000000-0005-0000-0000-000075DD0000}"/>
    <cellStyle name="Nota 40 8" xfId="56305" xr:uid="{00000000-0005-0000-0000-000076DD0000}"/>
    <cellStyle name="Nota 40 9" xfId="56306" xr:uid="{00000000-0005-0000-0000-000077DD0000}"/>
    <cellStyle name="Nota 41" xfId="56307" xr:uid="{00000000-0005-0000-0000-000078DD0000}"/>
    <cellStyle name="Nota 41 10" xfId="56308" xr:uid="{00000000-0005-0000-0000-000079DD0000}"/>
    <cellStyle name="Nota 41 11" xfId="56309" xr:uid="{00000000-0005-0000-0000-00007ADD0000}"/>
    <cellStyle name="Nota 41 12" xfId="56310" xr:uid="{00000000-0005-0000-0000-00007BDD0000}"/>
    <cellStyle name="Nota 41 13" xfId="56311" xr:uid="{00000000-0005-0000-0000-00007CDD0000}"/>
    <cellStyle name="Nota 41 14" xfId="56312" xr:uid="{00000000-0005-0000-0000-00007DDD0000}"/>
    <cellStyle name="Nota 41 15" xfId="56313" xr:uid="{00000000-0005-0000-0000-00007EDD0000}"/>
    <cellStyle name="Nota 41 16" xfId="56314" xr:uid="{00000000-0005-0000-0000-00007FDD0000}"/>
    <cellStyle name="Nota 41 17" xfId="56315" xr:uid="{00000000-0005-0000-0000-000080DD0000}"/>
    <cellStyle name="Nota 41 18" xfId="56316" xr:uid="{00000000-0005-0000-0000-000081DD0000}"/>
    <cellStyle name="Nota 41 2" xfId="56317" xr:uid="{00000000-0005-0000-0000-000082DD0000}"/>
    <cellStyle name="Nota 41 2 2" xfId="56318" xr:uid="{00000000-0005-0000-0000-000083DD0000}"/>
    <cellStyle name="Nota 41 2 3" xfId="56319" xr:uid="{00000000-0005-0000-0000-000084DD0000}"/>
    <cellStyle name="Nota 41 3" xfId="56320" xr:uid="{00000000-0005-0000-0000-000085DD0000}"/>
    <cellStyle name="Nota 41 3 2" xfId="56321" xr:uid="{00000000-0005-0000-0000-000086DD0000}"/>
    <cellStyle name="Nota 41 4" xfId="56322" xr:uid="{00000000-0005-0000-0000-000087DD0000}"/>
    <cellStyle name="Nota 41 5" xfId="56323" xr:uid="{00000000-0005-0000-0000-000088DD0000}"/>
    <cellStyle name="Nota 41 6" xfId="56324" xr:uid="{00000000-0005-0000-0000-000089DD0000}"/>
    <cellStyle name="Nota 41 7" xfId="56325" xr:uid="{00000000-0005-0000-0000-00008ADD0000}"/>
    <cellStyle name="Nota 41 8" xfId="56326" xr:uid="{00000000-0005-0000-0000-00008BDD0000}"/>
    <cellStyle name="Nota 41 9" xfId="56327" xr:uid="{00000000-0005-0000-0000-00008CDD0000}"/>
    <cellStyle name="Nota 42" xfId="56328" xr:uid="{00000000-0005-0000-0000-00008DDD0000}"/>
    <cellStyle name="Nota 42 10" xfId="56329" xr:uid="{00000000-0005-0000-0000-00008EDD0000}"/>
    <cellStyle name="Nota 42 2" xfId="56330" xr:uid="{00000000-0005-0000-0000-00008FDD0000}"/>
    <cellStyle name="Nota 42 2 2" xfId="56331" xr:uid="{00000000-0005-0000-0000-000090DD0000}"/>
    <cellStyle name="Nota 42 2 3" xfId="56332" xr:uid="{00000000-0005-0000-0000-000091DD0000}"/>
    <cellStyle name="Nota 42 3" xfId="56333" xr:uid="{00000000-0005-0000-0000-000092DD0000}"/>
    <cellStyle name="Nota 42 4" xfId="56334" xr:uid="{00000000-0005-0000-0000-000093DD0000}"/>
    <cellStyle name="Nota 42 5" xfId="56335" xr:uid="{00000000-0005-0000-0000-000094DD0000}"/>
    <cellStyle name="Nota 42 6" xfId="56336" xr:uid="{00000000-0005-0000-0000-000095DD0000}"/>
    <cellStyle name="Nota 42 7" xfId="56337" xr:uid="{00000000-0005-0000-0000-000096DD0000}"/>
    <cellStyle name="Nota 42 8" xfId="56338" xr:uid="{00000000-0005-0000-0000-000097DD0000}"/>
    <cellStyle name="Nota 42 9" xfId="56339" xr:uid="{00000000-0005-0000-0000-000098DD0000}"/>
    <cellStyle name="Nota 43" xfId="56340" xr:uid="{00000000-0005-0000-0000-000099DD0000}"/>
    <cellStyle name="Nota 43 10" xfId="56341" xr:uid="{00000000-0005-0000-0000-00009ADD0000}"/>
    <cellStyle name="Nota 43 2" xfId="56342" xr:uid="{00000000-0005-0000-0000-00009BDD0000}"/>
    <cellStyle name="Nota 43 2 2" xfId="56343" xr:uid="{00000000-0005-0000-0000-00009CDD0000}"/>
    <cellStyle name="Nota 43 2 3" xfId="56344" xr:uid="{00000000-0005-0000-0000-00009DDD0000}"/>
    <cellStyle name="Nota 43 3" xfId="56345" xr:uid="{00000000-0005-0000-0000-00009EDD0000}"/>
    <cellStyle name="Nota 43 4" xfId="56346" xr:uid="{00000000-0005-0000-0000-00009FDD0000}"/>
    <cellStyle name="Nota 43 5" xfId="56347" xr:uid="{00000000-0005-0000-0000-0000A0DD0000}"/>
    <cellStyle name="Nota 43 6" xfId="56348" xr:uid="{00000000-0005-0000-0000-0000A1DD0000}"/>
    <cellStyle name="Nota 43 7" xfId="56349" xr:uid="{00000000-0005-0000-0000-0000A2DD0000}"/>
    <cellStyle name="Nota 43 8" xfId="56350" xr:uid="{00000000-0005-0000-0000-0000A3DD0000}"/>
    <cellStyle name="Nota 43 9" xfId="56351" xr:uid="{00000000-0005-0000-0000-0000A4DD0000}"/>
    <cellStyle name="Nota 44" xfId="56352" xr:uid="{00000000-0005-0000-0000-0000A5DD0000}"/>
    <cellStyle name="Nota 44 10" xfId="56353" xr:uid="{00000000-0005-0000-0000-0000A6DD0000}"/>
    <cellStyle name="Nota 44 2" xfId="56354" xr:uid="{00000000-0005-0000-0000-0000A7DD0000}"/>
    <cellStyle name="Nota 44 2 2" xfId="56355" xr:uid="{00000000-0005-0000-0000-0000A8DD0000}"/>
    <cellStyle name="Nota 44 2 3" xfId="56356" xr:uid="{00000000-0005-0000-0000-0000A9DD0000}"/>
    <cellStyle name="Nota 44 3" xfId="56357" xr:uid="{00000000-0005-0000-0000-0000AADD0000}"/>
    <cellStyle name="Nota 44 4" xfId="56358" xr:uid="{00000000-0005-0000-0000-0000ABDD0000}"/>
    <cellStyle name="Nota 44 5" xfId="56359" xr:uid="{00000000-0005-0000-0000-0000ACDD0000}"/>
    <cellStyle name="Nota 44 6" xfId="56360" xr:uid="{00000000-0005-0000-0000-0000ADDD0000}"/>
    <cellStyle name="Nota 44 7" xfId="56361" xr:uid="{00000000-0005-0000-0000-0000AEDD0000}"/>
    <cellStyle name="Nota 44 8" xfId="56362" xr:uid="{00000000-0005-0000-0000-0000AFDD0000}"/>
    <cellStyle name="Nota 44 9" xfId="56363" xr:uid="{00000000-0005-0000-0000-0000B0DD0000}"/>
    <cellStyle name="Nota 45" xfId="56364" xr:uid="{00000000-0005-0000-0000-0000B1DD0000}"/>
    <cellStyle name="Nota 45 10" xfId="56365" xr:uid="{00000000-0005-0000-0000-0000B2DD0000}"/>
    <cellStyle name="Nota 45 2" xfId="56366" xr:uid="{00000000-0005-0000-0000-0000B3DD0000}"/>
    <cellStyle name="Nota 45 2 2" xfId="56367" xr:uid="{00000000-0005-0000-0000-0000B4DD0000}"/>
    <cellStyle name="Nota 45 2 3" xfId="56368" xr:uid="{00000000-0005-0000-0000-0000B5DD0000}"/>
    <cellStyle name="Nota 45 3" xfId="56369" xr:uid="{00000000-0005-0000-0000-0000B6DD0000}"/>
    <cellStyle name="Nota 45 4" xfId="56370" xr:uid="{00000000-0005-0000-0000-0000B7DD0000}"/>
    <cellStyle name="Nota 45 5" xfId="56371" xr:uid="{00000000-0005-0000-0000-0000B8DD0000}"/>
    <cellStyle name="Nota 45 6" xfId="56372" xr:uid="{00000000-0005-0000-0000-0000B9DD0000}"/>
    <cellStyle name="Nota 45 7" xfId="56373" xr:uid="{00000000-0005-0000-0000-0000BADD0000}"/>
    <cellStyle name="Nota 45 8" xfId="56374" xr:uid="{00000000-0005-0000-0000-0000BBDD0000}"/>
    <cellStyle name="Nota 45 9" xfId="56375" xr:uid="{00000000-0005-0000-0000-0000BCDD0000}"/>
    <cellStyle name="Nota 46" xfId="56376" xr:uid="{00000000-0005-0000-0000-0000BDDD0000}"/>
    <cellStyle name="Nota 46 10" xfId="56377" xr:uid="{00000000-0005-0000-0000-0000BEDD0000}"/>
    <cellStyle name="Nota 46 2" xfId="56378" xr:uid="{00000000-0005-0000-0000-0000BFDD0000}"/>
    <cellStyle name="Nota 46 2 2" xfId="56379" xr:uid="{00000000-0005-0000-0000-0000C0DD0000}"/>
    <cellStyle name="Nota 46 2 3" xfId="56380" xr:uid="{00000000-0005-0000-0000-0000C1DD0000}"/>
    <cellStyle name="Nota 46 3" xfId="56381" xr:uid="{00000000-0005-0000-0000-0000C2DD0000}"/>
    <cellStyle name="Nota 46 4" xfId="56382" xr:uid="{00000000-0005-0000-0000-0000C3DD0000}"/>
    <cellStyle name="Nota 46 5" xfId="56383" xr:uid="{00000000-0005-0000-0000-0000C4DD0000}"/>
    <cellStyle name="Nota 46 6" xfId="56384" xr:uid="{00000000-0005-0000-0000-0000C5DD0000}"/>
    <cellStyle name="Nota 46 7" xfId="56385" xr:uid="{00000000-0005-0000-0000-0000C6DD0000}"/>
    <cellStyle name="Nota 46 8" xfId="56386" xr:uid="{00000000-0005-0000-0000-0000C7DD0000}"/>
    <cellStyle name="Nota 46 9" xfId="56387" xr:uid="{00000000-0005-0000-0000-0000C8DD0000}"/>
    <cellStyle name="Nota 47" xfId="56388" xr:uid="{00000000-0005-0000-0000-0000C9DD0000}"/>
    <cellStyle name="Nota 47 10" xfId="56389" xr:uid="{00000000-0005-0000-0000-0000CADD0000}"/>
    <cellStyle name="Nota 47 2" xfId="56390" xr:uid="{00000000-0005-0000-0000-0000CBDD0000}"/>
    <cellStyle name="Nota 47 2 2" xfId="56391" xr:uid="{00000000-0005-0000-0000-0000CCDD0000}"/>
    <cellStyle name="Nota 47 2 3" xfId="56392" xr:uid="{00000000-0005-0000-0000-0000CDDD0000}"/>
    <cellStyle name="Nota 47 3" xfId="56393" xr:uid="{00000000-0005-0000-0000-0000CEDD0000}"/>
    <cellStyle name="Nota 47 4" xfId="56394" xr:uid="{00000000-0005-0000-0000-0000CFDD0000}"/>
    <cellStyle name="Nota 47 5" xfId="56395" xr:uid="{00000000-0005-0000-0000-0000D0DD0000}"/>
    <cellStyle name="Nota 47 6" xfId="56396" xr:uid="{00000000-0005-0000-0000-0000D1DD0000}"/>
    <cellStyle name="Nota 47 7" xfId="56397" xr:uid="{00000000-0005-0000-0000-0000D2DD0000}"/>
    <cellStyle name="Nota 47 8" xfId="56398" xr:uid="{00000000-0005-0000-0000-0000D3DD0000}"/>
    <cellStyle name="Nota 47 9" xfId="56399" xr:uid="{00000000-0005-0000-0000-0000D4DD0000}"/>
    <cellStyle name="Nota 48" xfId="56400" xr:uid="{00000000-0005-0000-0000-0000D5DD0000}"/>
    <cellStyle name="Nota 48 10" xfId="56401" xr:uid="{00000000-0005-0000-0000-0000D6DD0000}"/>
    <cellStyle name="Nota 48 2" xfId="56402" xr:uid="{00000000-0005-0000-0000-0000D7DD0000}"/>
    <cellStyle name="Nota 48 2 2" xfId="56403" xr:uid="{00000000-0005-0000-0000-0000D8DD0000}"/>
    <cellStyle name="Nota 48 2 3" xfId="56404" xr:uid="{00000000-0005-0000-0000-0000D9DD0000}"/>
    <cellStyle name="Nota 48 3" xfId="56405" xr:uid="{00000000-0005-0000-0000-0000DADD0000}"/>
    <cellStyle name="Nota 48 4" xfId="56406" xr:uid="{00000000-0005-0000-0000-0000DBDD0000}"/>
    <cellStyle name="Nota 48 5" xfId="56407" xr:uid="{00000000-0005-0000-0000-0000DCDD0000}"/>
    <cellStyle name="Nota 48 6" xfId="56408" xr:uid="{00000000-0005-0000-0000-0000DDDD0000}"/>
    <cellStyle name="Nota 48 7" xfId="56409" xr:uid="{00000000-0005-0000-0000-0000DEDD0000}"/>
    <cellStyle name="Nota 48 8" xfId="56410" xr:uid="{00000000-0005-0000-0000-0000DFDD0000}"/>
    <cellStyle name="Nota 48 9" xfId="56411" xr:uid="{00000000-0005-0000-0000-0000E0DD0000}"/>
    <cellStyle name="Nota 49" xfId="56412" xr:uid="{00000000-0005-0000-0000-0000E1DD0000}"/>
    <cellStyle name="Nota 49 10" xfId="56413" xr:uid="{00000000-0005-0000-0000-0000E2DD0000}"/>
    <cellStyle name="Nota 49 2" xfId="56414" xr:uid="{00000000-0005-0000-0000-0000E3DD0000}"/>
    <cellStyle name="Nota 49 2 2" xfId="56415" xr:uid="{00000000-0005-0000-0000-0000E4DD0000}"/>
    <cellStyle name="Nota 49 2 3" xfId="56416" xr:uid="{00000000-0005-0000-0000-0000E5DD0000}"/>
    <cellStyle name="Nota 49 3" xfId="56417" xr:uid="{00000000-0005-0000-0000-0000E6DD0000}"/>
    <cellStyle name="Nota 49 4" xfId="56418" xr:uid="{00000000-0005-0000-0000-0000E7DD0000}"/>
    <cellStyle name="Nota 49 5" xfId="56419" xr:uid="{00000000-0005-0000-0000-0000E8DD0000}"/>
    <cellStyle name="Nota 49 6" xfId="56420" xr:uid="{00000000-0005-0000-0000-0000E9DD0000}"/>
    <cellStyle name="Nota 49 7" xfId="56421" xr:uid="{00000000-0005-0000-0000-0000EADD0000}"/>
    <cellStyle name="Nota 49 8" xfId="56422" xr:uid="{00000000-0005-0000-0000-0000EBDD0000}"/>
    <cellStyle name="Nota 49 9" xfId="56423" xr:uid="{00000000-0005-0000-0000-0000ECDD0000}"/>
    <cellStyle name="Nota 5" xfId="56424" xr:uid="{00000000-0005-0000-0000-0000EDDD0000}"/>
    <cellStyle name="Nota 5 10" xfId="56425" xr:uid="{00000000-0005-0000-0000-0000EEDD0000}"/>
    <cellStyle name="Nota 5 10 10" xfId="56426" xr:uid="{00000000-0005-0000-0000-0000EFDD0000}"/>
    <cellStyle name="Nota 5 10 11" xfId="56427" xr:uid="{00000000-0005-0000-0000-0000F0DD0000}"/>
    <cellStyle name="Nota 5 10 12" xfId="56428" xr:uid="{00000000-0005-0000-0000-0000F1DD0000}"/>
    <cellStyle name="Nota 5 10 13" xfId="56429" xr:uid="{00000000-0005-0000-0000-0000F2DD0000}"/>
    <cellStyle name="Nota 5 10 14" xfId="56430" xr:uid="{00000000-0005-0000-0000-0000F3DD0000}"/>
    <cellStyle name="Nota 5 10 15" xfId="56431" xr:uid="{00000000-0005-0000-0000-0000F4DD0000}"/>
    <cellStyle name="Nota 5 10 2" xfId="56432" xr:uid="{00000000-0005-0000-0000-0000F5DD0000}"/>
    <cellStyle name="Nota 5 10 3" xfId="56433" xr:uid="{00000000-0005-0000-0000-0000F6DD0000}"/>
    <cellStyle name="Nota 5 10 4" xfId="56434" xr:uid="{00000000-0005-0000-0000-0000F7DD0000}"/>
    <cellStyle name="Nota 5 10 5" xfId="56435" xr:uid="{00000000-0005-0000-0000-0000F8DD0000}"/>
    <cellStyle name="Nota 5 10 6" xfId="56436" xr:uid="{00000000-0005-0000-0000-0000F9DD0000}"/>
    <cellStyle name="Nota 5 10 7" xfId="56437" xr:uid="{00000000-0005-0000-0000-0000FADD0000}"/>
    <cellStyle name="Nota 5 10 8" xfId="56438" xr:uid="{00000000-0005-0000-0000-0000FBDD0000}"/>
    <cellStyle name="Nota 5 10 9" xfId="56439" xr:uid="{00000000-0005-0000-0000-0000FCDD0000}"/>
    <cellStyle name="Nota 5 11" xfId="56440" xr:uid="{00000000-0005-0000-0000-0000FDDD0000}"/>
    <cellStyle name="Nota 5 11 10" xfId="56441" xr:uid="{00000000-0005-0000-0000-0000FEDD0000}"/>
    <cellStyle name="Nota 5 11 11" xfId="56442" xr:uid="{00000000-0005-0000-0000-0000FFDD0000}"/>
    <cellStyle name="Nota 5 11 12" xfId="56443" xr:uid="{00000000-0005-0000-0000-000000DE0000}"/>
    <cellStyle name="Nota 5 11 13" xfId="56444" xr:uid="{00000000-0005-0000-0000-000001DE0000}"/>
    <cellStyle name="Nota 5 11 14" xfId="56445" xr:uid="{00000000-0005-0000-0000-000002DE0000}"/>
    <cellStyle name="Nota 5 11 15" xfId="56446" xr:uid="{00000000-0005-0000-0000-000003DE0000}"/>
    <cellStyle name="Nota 5 11 2" xfId="56447" xr:uid="{00000000-0005-0000-0000-000004DE0000}"/>
    <cellStyle name="Nota 5 11 3" xfId="56448" xr:uid="{00000000-0005-0000-0000-000005DE0000}"/>
    <cellStyle name="Nota 5 11 4" xfId="56449" xr:uid="{00000000-0005-0000-0000-000006DE0000}"/>
    <cellStyle name="Nota 5 11 5" xfId="56450" xr:uid="{00000000-0005-0000-0000-000007DE0000}"/>
    <cellStyle name="Nota 5 11 6" xfId="56451" xr:uid="{00000000-0005-0000-0000-000008DE0000}"/>
    <cellStyle name="Nota 5 11 7" xfId="56452" xr:uid="{00000000-0005-0000-0000-000009DE0000}"/>
    <cellStyle name="Nota 5 11 8" xfId="56453" xr:uid="{00000000-0005-0000-0000-00000ADE0000}"/>
    <cellStyle name="Nota 5 11 9" xfId="56454" xr:uid="{00000000-0005-0000-0000-00000BDE0000}"/>
    <cellStyle name="Nota 5 12" xfId="56455" xr:uid="{00000000-0005-0000-0000-00000CDE0000}"/>
    <cellStyle name="Nota 5 13" xfId="56456" xr:uid="{00000000-0005-0000-0000-00000DDE0000}"/>
    <cellStyle name="Nota 5 14" xfId="56457" xr:uid="{00000000-0005-0000-0000-00000EDE0000}"/>
    <cellStyle name="Nota 5 15" xfId="56458" xr:uid="{00000000-0005-0000-0000-00000FDE0000}"/>
    <cellStyle name="Nota 5 16" xfId="56459" xr:uid="{00000000-0005-0000-0000-000010DE0000}"/>
    <cellStyle name="Nota 5 17" xfId="56460" xr:uid="{00000000-0005-0000-0000-000011DE0000}"/>
    <cellStyle name="Nota 5 18" xfId="56461" xr:uid="{00000000-0005-0000-0000-000012DE0000}"/>
    <cellStyle name="Nota 5 19" xfId="56462" xr:uid="{00000000-0005-0000-0000-000013DE0000}"/>
    <cellStyle name="Nota 5 2" xfId="56463" xr:uid="{00000000-0005-0000-0000-000014DE0000}"/>
    <cellStyle name="Nota 5 2 10" xfId="56464" xr:uid="{00000000-0005-0000-0000-000015DE0000}"/>
    <cellStyle name="Nota 5 2 11" xfId="56465" xr:uid="{00000000-0005-0000-0000-000016DE0000}"/>
    <cellStyle name="Nota 5 2 12" xfId="56466" xr:uid="{00000000-0005-0000-0000-000017DE0000}"/>
    <cellStyle name="Nota 5 2 13" xfId="56467" xr:uid="{00000000-0005-0000-0000-000018DE0000}"/>
    <cellStyle name="Nota 5 2 14" xfId="56468" xr:uid="{00000000-0005-0000-0000-000019DE0000}"/>
    <cellStyle name="Nota 5 2 15" xfId="56469" xr:uid="{00000000-0005-0000-0000-00001ADE0000}"/>
    <cellStyle name="Nota 5 2 16" xfId="56470" xr:uid="{00000000-0005-0000-0000-00001BDE0000}"/>
    <cellStyle name="Nota 5 2 17" xfId="56471" xr:uid="{00000000-0005-0000-0000-00001CDE0000}"/>
    <cellStyle name="Nota 5 2 18" xfId="56472" xr:uid="{00000000-0005-0000-0000-00001DDE0000}"/>
    <cellStyle name="Nota 5 2 19" xfId="56473" xr:uid="{00000000-0005-0000-0000-00001EDE0000}"/>
    <cellStyle name="Nota 5 2 2" xfId="56474" xr:uid="{00000000-0005-0000-0000-00001FDE0000}"/>
    <cellStyle name="Nota 5 2 2 2" xfId="56475" xr:uid="{00000000-0005-0000-0000-000020DE0000}"/>
    <cellStyle name="Nota 5 2 20" xfId="56476" xr:uid="{00000000-0005-0000-0000-000021DE0000}"/>
    <cellStyle name="Nota 5 2 21" xfId="56477" xr:uid="{00000000-0005-0000-0000-000022DE0000}"/>
    <cellStyle name="Nota 5 2 22" xfId="56478" xr:uid="{00000000-0005-0000-0000-000023DE0000}"/>
    <cellStyle name="Nota 5 2 23" xfId="56479" xr:uid="{00000000-0005-0000-0000-000024DE0000}"/>
    <cellStyle name="Nota 5 2 24" xfId="56480" xr:uid="{00000000-0005-0000-0000-000025DE0000}"/>
    <cellStyle name="Nota 5 2 3" xfId="56481" xr:uid="{00000000-0005-0000-0000-000026DE0000}"/>
    <cellStyle name="Nota 5 2 4" xfId="56482" xr:uid="{00000000-0005-0000-0000-000027DE0000}"/>
    <cellStyle name="Nota 5 2 5" xfId="56483" xr:uid="{00000000-0005-0000-0000-000028DE0000}"/>
    <cellStyle name="Nota 5 2 6" xfId="56484" xr:uid="{00000000-0005-0000-0000-000029DE0000}"/>
    <cellStyle name="Nota 5 2 7" xfId="56485" xr:uid="{00000000-0005-0000-0000-00002ADE0000}"/>
    <cellStyle name="Nota 5 2 8" xfId="56486" xr:uid="{00000000-0005-0000-0000-00002BDE0000}"/>
    <cellStyle name="Nota 5 2 9" xfId="56487" xr:uid="{00000000-0005-0000-0000-00002CDE0000}"/>
    <cellStyle name="Nota 5 20" xfId="56488" xr:uid="{00000000-0005-0000-0000-00002DDE0000}"/>
    <cellStyle name="Nota 5 21" xfId="56489" xr:uid="{00000000-0005-0000-0000-00002EDE0000}"/>
    <cellStyle name="Nota 5 22" xfId="56490" xr:uid="{00000000-0005-0000-0000-00002FDE0000}"/>
    <cellStyle name="Nota 5 23" xfId="56491" xr:uid="{00000000-0005-0000-0000-000030DE0000}"/>
    <cellStyle name="Nota 5 24" xfId="56492" xr:uid="{00000000-0005-0000-0000-000031DE0000}"/>
    <cellStyle name="Nota 5 25" xfId="56493" xr:uid="{00000000-0005-0000-0000-000032DE0000}"/>
    <cellStyle name="Nota 5 25 2" xfId="56494" xr:uid="{00000000-0005-0000-0000-000033DE0000}"/>
    <cellStyle name="Nota 5 25 3" xfId="56495" xr:uid="{00000000-0005-0000-0000-000034DE0000}"/>
    <cellStyle name="Nota 5 26" xfId="56496" xr:uid="{00000000-0005-0000-0000-000035DE0000}"/>
    <cellStyle name="Nota 5 26 2" xfId="56497" xr:uid="{00000000-0005-0000-0000-000036DE0000}"/>
    <cellStyle name="Nota 5 26 3" xfId="56498" xr:uid="{00000000-0005-0000-0000-000037DE0000}"/>
    <cellStyle name="Nota 5 27" xfId="56499" xr:uid="{00000000-0005-0000-0000-000038DE0000}"/>
    <cellStyle name="Nota 5 27 2" xfId="56500" xr:uid="{00000000-0005-0000-0000-000039DE0000}"/>
    <cellStyle name="Nota 5 27 3" xfId="56501" xr:uid="{00000000-0005-0000-0000-00003ADE0000}"/>
    <cellStyle name="Nota 5 28" xfId="56502" xr:uid="{00000000-0005-0000-0000-00003BDE0000}"/>
    <cellStyle name="Nota 5 28 2" xfId="56503" xr:uid="{00000000-0005-0000-0000-00003CDE0000}"/>
    <cellStyle name="Nota 5 28 3" xfId="56504" xr:uid="{00000000-0005-0000-0000-00003DDE0000}"/>
    <cellStyle name="Nota 5 29" xfId="56505" xr:uid="{00000000-0005-0000-0000-00003EDE0000}"/>
    <cellStyle name="Nota 5 29 2" xfId="56506" xr:uid="{00000000-0005-0000-0000-00003FDE0000}"/>
    <cellStyle name="Nota 5 29 3" xfId="56507" xr:uid="{00000000-0005-0000-0000-000040DE0000}"/>
    <cellStyle name="Nota 5 3" xfId="56508" xr:uid="{00000000-0005-0000-0000-000041DE0000}"/>
    <cellStyle name="Nota 5 3 2" xfId="56509" xr:uid="{00000000-0005-0000-0000-000042DE0000}"/>
    <cellStyle name="Nota 5 3 2 2" xfId="56510" xr:uid="{00000000-0005-0000-0000-000043DE0000}"/>
    <cellStyle name="Nota 5 3 3" xfId="56511" xr:uid="{00000000-0005-0000-0000-000044DE0000}"/>
    <cellStyle name="Nota 5 3 4" xfId="56512" xr:uid="{00000000-0005-0000-0000-000045DE0000}"/>
    <cellStyle name="Nota 5 3 5" xfId="56513" xr:uid="{00000000-0005-0000-0000-000046DE0000}"/>
    <cellStyle name="Nota 5 3 6" xfId="56514" xr:uid="{00000000-0005-0000-0000-000047DE0000}"/>
    <cellStyle name="Nota 5 3 7" xfId="56515" xr:uid="{00000000-0005-0000-0000-000048DE0000}"/>
    <cellStyle name="Nota 5 3 8" xfId="56516" xr:uid="{00000000-0005-0000-0000-000049DE0000}"/>
    <cellStyle name="Nota 5 3 9" xfId="56517" xr:uid="{00000000-0005-0000-0000-00004ADE0000}"/>
    <cellStyle name="Nota 5 30" xfId="56518" xr:uid="{00000000-0005-0000-0000-00004BDE0000}"/>
    <cellStyle name="Nota 5 30 2" xfId="56519" xr:uid="{00000000-0005-0000-0000-00004CDE0000}"/>
    <cellStyle name="Nota 5 30 3" xfId="56520" xr:uid="{00000000-0005-0000-0000-00004DDE0000}"/>
    <cellStyle name="Nota 5 31" xfId="56521" xr:uid="{00000000-0005-0000-0000-00004EDE0000}"/>
    <cellStyle name="Nota 5 31 2" xfId="56522" xr:uid="{00000000-0005-0000-0000-00004FDE0000}"/>
    <cellStyle name="Nota 5 31 3" xfId="56523" xr:uid="{00000000-0005-0000-0000-000050DE0000}"/>
    <cellStyle name="Nota 5 32" xfId="56524" xr:uid="{00000000-0005-0000-0000-000051DE0000}"/>
    <cellStyle name="Nota 5 32 2" xfId="56525" xr:uid="{00000000-0005-0000-0000-000052DE0000}"/>
    <cellStyle name="Nota 5 32 3" xfId="56526" xr:uid="{00000000-0005-0000-0000-000053DE0000}"/>
    <cellStyle name="Nota 5 33" xfId="56527" xr:uid="{00000000-0005-0000-0000-000054DE0000}"/>
    <cellStyle name="Nota 5 33 2" xfId="56528" xr:uid="{00000000-0005-0000-0000-000055DE0000}"/>
    <cellStyle name="Nota 5 33 3" xfId="56529" xr:uid="{00000000-0005-0000-0000-000056DE0000}"/>
    <cellStyle name="Nota 5 34" xfId="56530" xr:uid="{00000000-0005-0000-0000-000057DE0000}"/>
    <cellStyle name="Nota 5 34 2" xfId="56531" xr:uid="{00000000-0005-0000-0000-000058DE0000}"/>
    <cellStyle name="Nota 5 34 3" xfId="56532" xr:uid="{00000000-0005-0000-0000-000059DE0000}"/>
    <cellStyle name="Nota 5 35" xfId="56533" xr:uid="{00000000-0005-0000-0000-00005ADE0000}"/>
    <cellStyle name="Nota 5 36" xfId="56534" xr:uid="{00000000-0005-0000-0000-00005BDE0000}"/>
    <cellStyle name="Nota 5 37" xfId="56535" xr:uid="{00000000-0005-0000-0000-00005CDE0000}"/>
    <cellStyle name="Nota 5 38" xfId="56536" xr:uid="{00000000-0005-0000-0000-00005DDE0000}"/>
    <cellStyle name="Nota 5 39" xfId="56537" xr:uid="{00000000-0005-0000-0000-00005EDE0000}"/>
    <cellStyle name="Nota 5 4" xfId="56538" xr:uid="{00000000-0005-0000-0000-00005FDE0000}"/>
    <cellStyle name="Nota 5 4 2" xfId="56539" xr:uid="{00000000-0005-0000-0000-000060DE0000}"/>
    <cellStyle name="Nota 5 4 2 2" xfId="56540" xr:uid="{00000000-0005-0000-0000-000061DE0000}"/>
    <cellStyle name="Nota 5 4 3" xfId="56541" xr:uid="{00000000-0005-0000-0000-000062DE0000}"/>
    <cellStyle name="Nota 5 4 4" xfId="56542" xr:uid="{00000000-0005-0000-0000-000063DE0000}"/>
    <cellStyle name="Nota 5 4 5" xfId="56543" xr:uid="{00000000-0005-0000-0000-000064DE0000}"/>
    <cellStyle name="Nota 5 4 6" xfId="56544" xr:uid="{00000000-0005-0000-0000-000065DE0000}"/>
    <cellStyle name="Nota 5 4 7" xfId="56545" xr:uid="{00000000-0005-0000-0000-000066DE0000}"/>
    <cellStyle name="Nota 5 4 8" xfId="56546" xr:uid="{00000000-0005-0000-0000-000067DE0000}"/>
    <cellStyle name="Nota 5 4 9" xfId="56547" xr:uid="{00000000-0005-0000-0000-000068DE0000}"/>
    <cellStyle name="Nota 5 40" xfId="56548" xr:uid="{00000000-0005-0000-0000-000069DE0000}"/>
    <cellStyle name="Nota 5 5" xfId="56549" xr:uid="{00000000-0005-0000-0000-00006ADE0000}"/>
    <cellStyle name="Nota 5 5 2" xfId="56550" xr:uid="{00000000-0005-0000-0000-00006BDE0000}"/>
    <cellStyle name="Nota 5 5 3" xfId="56551" xr:uid="{00000000-0005-0000-0000-00006CDE0000}"/>
    <cellStyle name="Nota 5 5 4" xfId="56552" xr:uid="{00000000-0005-0000-0000-00006DDE0000}"/>
    <cellStyle name="Nota 5 5 5" xfId="56553" xr:uid="{00000000-0005-0000-0000-00006EDE0000}"/>
    <cellStyle name="Nota 5 5 6" xfId="56554" xr:uid="{00000000-0005-0000-0000-00006FDE0000}"/>
    <cellStyle name="Nota 5 5 7" xfId="56555" xr:uid="{00000000-0005-0000-0000-000070DE0000}"/>
    <cellStyle name="Nota 5 5 8" xfId="56556" xr:uid="{00000000-0005-0000-0000-000071DE0000}"/>
    <cellStyle name="Nota 5 5 9" xfId="56557" xr:uid="{00000000-0005-0000-0000-000072DE0000}"/>
    <cellStyle name="Nota 5 6" xfId="56558" xr:uid="{00000000-0005-0000-0000-000073DE0000}"/>
    <cellStyle name="Nota 5 6 2" xfId="56559" xr:uid="{00000000-0005-0000-0000-000074DE0000}"/>
    <cellStyle name="Nota 5 6 3" xfId="56560" xr:uid="{00000000-0005-0000-0000-000075DE0000}"/>
    <cellStyle name="Nota 5 6 4" xfId="56561" xr:uid="{00000000-0005-0000-0000-000076DE0000}"/>
    <cellStyle name="Nota 5 6 5" xfId="56562" xr:uid="{00000000-0005-0000-0000-000077DE0000}"/>
    <cellStyle name="Nota 5 6 6" xfId="56563" xr:uid="{00000000-0005-0000-0000-000078DE0000}"/>
    <cellStyle name="Nota 5 6 7" xfId="56564" xr:uid="{00000000-0005-0000-0000-000079DE0000}"/>
    <cellStyle name="Nota 5 6 8" xfId="56565" xr:uid="{00000000-0005-0000-0000-00007ADE0000}"/>
    <cellStyle name="Nota 5 6 9" xfId="56566" xr:uid="{00000000-0005-0000-0000-00007BDE0000}"/>
    <cellStyle name="Nota 5 7" xfId="56567" xr:uid="{00000000-0005-0000-0000-00007CDE0000}"/>
    <cellStyle name="Nota 5 7 2" xfId="56568" xr:uid="{00000000-0005-0000-0000-00007DDE0000}"/>
    <cellStyle name="Nota 5 7 3" xfId="56569" xr:uid="{00000000-0005-0000-0000-00007EDE0000}"/>
    <cellStyle name="Nota 5 7 4" xfId="56570" xr:uid="{00000000-0005-0000-0000-00007FDE0000}"/>
    <cellStyle name="Nota 5 7 5" xfId="56571" xr:uid="{00000000-0005-0000-0000-000080DE0000}"/>
    <cellStyle name="Nota 5 7 6" xfId="56572" xr:uid="{00000000-0005-0000-0000-000081DE0000}"/>
    <cellStyle name="Nota 5 7 7" xfId="56573" xr:uid="{00000000-0005-0000-0000-000082DE0000}"/>
    <cellStyle name="Nota 5 7 8" xfId="56574" xr:uid="{00000000-0005-0000-0000-000083DE0000}"/>
    <cellStyle name="Nota 5 7 9" xfId="56575" xr:uid="{00000000-0005-0000-0000-000084DE0000}"/>
    <cellStyle name="Nota 5 8" xfId="56576" xr:uid="{00000000-0005-0000-0000-000085DE0000}"/>
    <cellStyle name="Nota 5 8 2" xfId="56577" xr:uid="{00000000-0005-0000-0000-000086DE0000}"/>
    <cellStyle name="Nota 5 8 3" xfId="56578" xr:uid="{00000000-0005-0000-0000-000087DE0000}"/>
    <cellStyle name="Nota 5 8 4" xfId="56579" xr:uid="{00000000-0005-0000-0000-000088DE0000}"/>
    <cellStyle name="Nota 5 8 5" xfId="56580" xr:uid="{00000000-0005-0000-0000-000089DE0000}"/>
    <cellStyle name="Nota 5 8 6" xfId="56581" xr:uid="{00000000-0005-0000-0000-00008ADE0000}"/>
    <cellStyle name="Nota 5 8 7" xfId="56582" xr:uid="{00000000-0005-0000-0000-00008BDE0000}"/>
    <cellStyle name="Nota 5 8 8" xfId="56583" xr:uid="{00000000-0005-0000-0000-00008CDE0000}"/>
    <cellStyle name="Nota 5 8 9" xfId="56584" xr:uid="{00000000-0005-0000-0000-00008DDE0000}"/>
    <cellStyle name="Nota 5 9" xfId="56585" xr:uid="{00000000-0005-0000-0000-00008EDE0000}"/>
    <cellStyle name="Nota 5 9 2" xfId="56586" xr:uid="{00000000-0005-0000-0000-00008FDE0000}"/>
    <cellStyle name="Nota 5 9 3" xfId="56587" xr:uid="{00000000-0005-0000-0000-000090DE0000}"/>
    <cellStyle name="Nota 5 9 4" xfId="56588" xr:uid="{00000000-0005-0000-0000-000091DE0000}"/>
    <cellStyle name="Nota 5 9 5" xfId="56589" xr:uid="{00000000-0005-0000-0000-000092DE0000}"/>
    <cellStyle name="Nota 5 9 6" xfId="56590" xr:uid="{00000000-0005-0000-0000-000093DE0000}"/>
    <cellStyle name="Nota 5 9 7" xfId="56591" xr:uid="{00000000-0005-0000-0000-000094DE0000}"/>
    <cellStyle name="Nota 5 9 8" xfId="56592" xr:uid="{00000000-0005-0000-0000-000095DE0000}"/>
    <cellStyle name="Nota 5 9 9" xfId="56593" xr:uid="{00000000-0005-0000-0000-000096DE0000}"/>
    <cellStyle name="Nota 5_2140101002" xfId="56594" xr:uid="{00000000-0005-0000-0000-000097DE0000}"/>
    <cellStyle name="Nota 50" xfId="56595" xr:uid="{00000000-0005-0000-0000-000098DE0000}"/>
    <cellStyle name="Nota 50 10" xfId="56596" xr:uid="{00000000-0005-0000-0000-000099DE0000}"/>
    <cellStyle name="Nota 50 2" xfId="56597" xr:uid="{00000000-0005-0000-0000-00009ADE0000}"/>
    <cellStyle name="Nota 50 2 2" xfId="56598" xr:uid="{00000000-0005-0000-0000-00009BDE0000}"/>
    <cellStyle name="Nota 50 2 3" xfId="56599" xr:uid="{00000000-0005-0000-0000-00009CDE0000}"/>
    <cellStyle name="Nota 50 3" xfId="56600" xr:uid="{00000000-0005-0000-0000-00009DDE0000}"/>
    <cellStyle name="Nota 50 4" xfId="56601" xr:uid="{00000000-0005-0000-0000-00009EDE0000}"/>
    <cellStyle name="Nota 50 5" xfId="56602" xr:uid="{00000000-0005-0000-0000-00009FDE0000}"/>
    <cellStyle name="Nota 50 6" xfId="56603" xr:uid="{00000000-0005-0000-0000-0000A0DE0000}"/>
    <cellStyle name="Nota 50 7" xfId="56604" xr:uid="{00000000-0005-0000-0000-0000A1DE0000}"/>
    <cellStyle name="Nota 50 8" xfId="56605" xr:uid="{00000000-0005-0000-0000-0000A2DE0000}"/>
    <cellStyle name="Nota 50 9" xfId="56606" xr:uid="{00000000-0005-0000-0000-0000A3DE0000}"/>
    <cellStyle name="Nota 51" xfId="56607" xr:uid="{00000000-0005-0000-0000-0000A4DE0000}"/>
    <cellStyle name="Nota 51 2" xfId="56608" xr:uid="{00000000-0005-0000-0000-0000A5DE0000}"/>
    <cellStyle name="Nota 51 2 2" xfId="56609" xr:uid="{00000000-0005-0000-0000-0000A6DE0000}"/>
    <cellStyle name="Nota 51 3" xfId="56610" xr:uid="{00000000-0005-0000-0000-0000A7DE0000}"/>
    <cellStyle name="Nota 51 4" xfId="56611" xr:uid="{00000000-0005-0000-0000-0000A8DE0000}"/>
    <cellStyle name="Nota 51 5" xfId="56612" xr:uid="{00000000-0005-0000-0000-0000A9DE0000}"/>
    <cellStyle name="Nota 51 6" xfId="56613" xr:uid="{00000000-0005-0000-0000-0000AADE0000}"/>
    <cellStyle name="Nota 51 7" xfId="56614" xr:uid="{00000000-0005-0000-0000-0000ABDE0000}"/>
    <cellStyle name="Nota 51 8" xfId="56615" xr:uid="{00000000-0005-0000-0000-0000ACDE0000}"/>
    <cellStyle name="Nota 51 9" xfId="56616" xr:uid="{00000000-0005-0000-0000-0000ADDE0000}"/>
    <cellStyle name="Nota 52" xfId="56617" xr:uid="{00000000-0005-0000-0000-0000AEDE0000}"/>
    <cellStyle name="Nota 52 2" xfId="56618" xr:uid="{00000000-0005-0000-0000-0000AFDE0000}"/>
    <cellStyle name="Nota 52 2 2" xfId="56619" xr:uid="{00000000-0005-0000-0000-0000B0DE0000}"/>
    <cellStyle name="Nota 52 3" xfId="56620" xr:uid="{00000000-0005-0000-0000-0000B1DE0000}"/>
    <cellStyle name="Nota 52 4" xfId="56621" xr:uid="{00000000-0005-0000-0000-0000B2DE0000}"/>
    <cellStyle name="Nota 52 5" xfId="56622" xr:uid="{00000000-0005-0000-0000-0000B3DE0000}"/>
    <cellStyle name="Nota 52 6" xfId="56623" xr:uid="{00000000-0005-0000-0000-0000B4DE0000}"/>
    <cellStyle name="Nota 52 7" xfId="56624" xr:uid="{00000000-0005-0000-0000-0000B5DE0000}"/>
    <cellStyle name="Nota 52 8" xfId="56625" xr:uid="{00000000-0005-0000-0000-0000B6DE0000}"/>
    <cellStyle name="Nota 52 9" xfId="56626" xr:uid="{00000000-0005-0000-0000-0000B7DE0000}"/>
    <cellStyle name="Nota 53" xfId="56627" xr:uid="{00000000-0005-0000-0000-0000B8DE0000}"/>
    <cellStyle name="Nota 53 2" xfId="56628" xr:uid="{00000000-0005-0000-0000-0000B9DE0000}"/>
    <cellStyle name="Nota 53 2 2" xfId="56629" xr:uid="{00000000-0005-0000-0000-0000BADE0000}"/>
    <cellStyle name="Nota 53 3" xfId="56630" xr:uid="{00000000-0005-0000-0000-0000BBDE0000}"/>
    <cellStyle name="Nota 53 4" xfId="56631" xr:uid="{00000000-0005-0000-0000-0000BCDE0000}"/>
    <cellStyle name="Nota 53 5" xfId="56632" xr:uid="{00000000-0005-0000-0000-0000BDDE0000}"/>
    <cellStyle name="Nota 53 6" xfId="56633" xr:uid="{00000000-0005-0000-0000-0000BEDE0000}"/>
    <cellStyle name="Nota 53 7" xfId="56634" xr:uid="{00000000-0005-0000-0000-0000BFDE0000}"/>
    <cellStyle name="Nota 53 8" xfId="56635" xr:uid="{00000000-0005-0000-0000-0000C0DE0000}"/>
    <cellStyle name="Nota 53 9" xfId="56636" xr:uid="{00000000-0005-0000-0000-0000C1DE0000}"/>
    <cellStyle name="Nota 54" xfId="56637" xr:uid="{00000000-0005-0000-0000-0000C2DE0000}"/>
    <cellStyle name="Nota 54 2" xfId="56638" xr:uid="{00000000-0005-0000-0000-0000C3DE0000}"/>
    <cellStyle name="Nota 54 2 2" xfId="56639" xr:uid="{00000000-0005-0000-0000-0000C4DE0000}"/>
    <cellStyle name="Nota 54 3" xfId="56640" xr:uid="{00000000-0005-0000-0000-0000C5DE0000}"/>
    <cellStyle name="Nota 54 4" xfId="56641" xr:uid="{00000000-0005-0000-0000-0000C6DE0000}"/>
    <cellStyle name="Nota 54 5" xfId="56642" xr:uid="{00000000-0005-0000-0000-0000C7DE0000}"/>
    <cellStyle name="Nota 54 6" xfId="56643" xr:uid="{00000000-0005-0000-0000-0000C8DE0000}"/>
    <cellStyle name="Nota 54 7" xfId="56644" xr:uid="{00000000-0005-0000-0000-0000C9DE0000}"/>
    <cellStyle name="Nota 54 8" xfId="56645" xr:uid="{00000000-0005-0000-0000-0000CADE0000}"/>
    <cellStyle name="Nota 54 9" xfId="56646" xr:uid="{00000000-0005-0000-0000-0000CBDE0000}"/>
    <cellStyle name="Nota 55" xfId="56647" xr:uid="{00000000-0005-0000-0000-0000CCDE0000}"/>
    <cellStyle name="Nota 55 2" xfId="56648" xr:uid="{00000000-0005-0000-0000-0000CDDE0000}"/>
    <cellStyle name="Nota 55 2 2" xfId="56649" xr:uid="{00000000-0005-0000-0000-0000CEDE0000}"/>
    <cellStyle name="Nota 55 3" xfId="56650" xr:uid="{00000000-0005-0000-0000-0000CFDE0000}"/>
    <cellStyle name="Nota 55 4" xfId="56651" xr:uid="{00000000-0005-0000-0000-0000D0DE0000}"/>
    <cellStyle name="Nota 55 5" xfId="56652" xr:uid="{00000000-0005-0000-0000-0000D1DE0000}"/>
    <cellStyle name="Nota 55 6" xfId="56653" xr:uid="{00000000-0005-0000-0000-0000D2DE0000}"/>
    <cellStyle name="Nota 55 7" xfId="56654" xr:uid="{00000000-0005-0000-0000-0000D3DE0000}"/>
    <cellStyle name="Nota 55 8" xfId="56655" xr:uid="{00000000-0005-0000-0000-0000D4DE0000}"/>
    <cellStyle name="Nota 55 9" xfId="56656" xr:uid="{00000000-0005-0000-0000-0000D5DE0000}"/>
    <cellStyle name="Nota 56" xfId="56657" xr:uid="{00000000-0005-0000-0000-0000D6DE0000}"/>
    <cellStyle name="Nota 56 2" xfId="56658" xr:uid="{00000000-0005-0000-0000-0000D7DE0000}"/>
    <cellStyle name="Nota 56 2 2" xfId="56659" xr:uid="{00000000-0005-0000-0000-0000D8DE0000}"/>
    <cellStyle name="Nota 56 3" xfId="56660" xr:uid="{00000000-0005-0000-0000-0000D9DE0000}"/>
    <cellStyle name="Nota 56 4" xfId="56661" xr:uid="{00000000-0005-0000-0000-0000DADE0000}"/>
    <cellStyle name="Nota 56 5" xfId="56662" xr:uid="{00000000-0005-0000-0000-0000DBDE0000}"/>
    <cellStyle name="Nota 56 6" xfId="56663" xr:uid="{00000000-0005-0000-0000-0000DCDE0000}"/>
    <cellStyle name="Nota 56 7" xfId="56664" xr:uid="{00000000-0005-0000-0000-0000DDDE0000}"/>
    <cellStyle name="Nota 56 8" xfId="56665" xr:uid="{00000000-0005-0000-0000-0000DEDE0000}"/>
    <cellStyle name="Nota 56 9" xfId="56666" xr:uid="{00000000-0005-0000-0000-0000DFDE0000}"/>
    <cellStyle name="Nota 57" xfId="56667" xr:uid="{00000000-0005-0000-0000-0000E0DE0000}"/>
    <cellStyle name="Nota 57 2" xfId="56668" xr:uid="{00000000-0005-0000-0000-0000E1DE0000}"/>
    <cellStyle name="Nota 57 2 2" xfId="56669" xr:uid="{00000000-0005-0000-0000-0000E2DE0000}"/>
    <cellStyle name="Nota 57 3" xfId="56670" xr:uid="{00000000-0005-0000-0000-0000E3DE0000}"/>
    <cellStyle name="Nota 57 4" xfId="56671" xr:uid="{00000000-0005-0000-0000-0000E4DE0000}"/>
    <cellStyle name="Nota 57 5" xfId="56672" xr:uid="{00000000-0005-0000-0000-0000E5DE0000}"/>
    <cellStyle name="Nota 57 6" xfId="56673" xr:uid="{00000000-0005-0000-0000-0000E6DE0000}"/>
    <cellStyle name="Nota 57 7" xfId="56674" xr:uid="{00000000-0005-0000-0000-0000E7DE0000}"/>
    <cellStyle name="Nota 57 8" xfId="56675" xr:uid="{00000000-0005-0000-0000-0000E8DE0000}"/>
    <cellStyle name="Nota 58" xfId="56676" xr:uid="{00000000-0005-0000-0000-0000E9DE0000}"/>
    <cellStyle name="Nota 58 2" xfId="56677" xr:uid="{00000000-0005-0000-0000-0000EADE0000}"/>
    <cellStyle name="Nota 58 2 2" xfId="56678" xr:uid="{00000000-0005-0000-0000-0000EBDE0000}"/>
    <cellStyle name="Nota 58 3" xfId="56679" xr:uid="{00000000-0005-0000-0000-0000ECDE0000}"/>
    <cellStyle name="Nota 58 4" xfId="56680" xr:uid="{00000000-0005-0000-0000-0000EDDE0000}"/>
    <cellStyle name="Nota 58 5" xfId="56681" xr:uid="{00000000-0005-0000-0000-0000EEDE0000}"/>
    <cellStyle name="Nota 58 6" xfId="56682" xr:uid="{00000000-0005-0000-0000-0000EFDE0000}"/>
    <cellStyle name="Nota 58 7" xfId="56683" xr:uid="{00000000-0005-0000-0000-0000F0DE0000}"/>
    <cellStyle name="Nota 58 8" xfId="56684" xr:uid="{00000000-0005-0000-0000-0000F1DE0000}"/>
    <cellStyle name="Nota 59" xfId="56685" xr:uid="{00000000-0005-0000-0000-0000F2DE0000}"/>
    <cellStyle name="Nota 59 2" xfId="56686" xr:uid="{00000000-0005-0000-0000-0000F3DE0000}"/>
    <cellStyle name="Nota 59 2 2" xfId="56687" xr:uid="{00000000-0005-0000-0000-0000F4DE0000}"/>
    <cellStyle name="Nota 59 3" xfId="56688" xr:uid="{00000000-0005-0000-0000-0000F5DE0000}"/>
    <cellStyle name="Nota 59 4" xfId="56689" xr:uid="{00000000-0005-0000-0000-0000F6DE0000}"/>
    <cellStyle name="Nota 59 5" xfId="56690" xr:uid="{00000000-0005-0000-0000-0000F7DE0000}"/>
    <cellStyle name="Nota 59 6" xfId="56691" xr:uid="{00000000-0005-0000-0000-0000F8DE0000}"/>
    <cellStyle name="Nota 6" xfId="56692" xr:uid="{00000000-0005-0000-0000-0000F9DE0000}"/>
    <cellStyle name="Nota 6 10" xfId="56693" xr:uid="{00000000-0005-0000-0000-0000FADE0000}"/>
    <cellStyle name="Nota 6 11" xfId="56694" xr:uid="{00000000-0005-0000-0000-0000FBDE0000}"/>
    <cellStyle name="Nota 6 12" xfId="56695" xr:uid="{00000000-0005-0000-0000-0000FCDE0000}"/>
    <cellStyle name="Nota 6 13" xfId="56696" xr:uid="{00000000-0005-0000-0000-0000FDDE0000}"/>
    <cellStyle name="Nota 6 14" xfId="56697" xr:uid="{00000000-0005-0000-0000-0000FEDE0000}"/>
    <cellStyle name="Nota 6 15" xfId="56698" xr:uid="{00000000-0005-0000-0000-0000FFDE0000}"/>
    <cellStyle name="Nota 6 16" xfId="56699" xr:uid="{00000000-0005-0000-0000-000000DF0000}"/>
    <cellStyle name="Nota 6 17" xfId="56700" xr:uid="{00000000-0005-0000-0000-000001DF0000}"/>
    <cellStyle name="Nota 6 18" xfId="56701" xr:uid="{00000000-0005-0000-0000-000002DF0000}"/>
    <cellStyle name="Nota 6 19" xfId="56702" xr:uid="{00000000-0005-0000-0000-000003DF0000}"/>
    <cellStyle name="Nota 6 2" xfId="56703" xr:uid="{00000000-0005-0000-0000-000004DF0000}"/>
    <cellStyle name="Nota 6 2 10" xfId="56704" xr:uid="{00000000-0005-0000-0000-000005DF0000}"/>
    <cellStyle name="Nota 6 2 11" xfId="56705" xr:uid="{00000000-0005-0000-0000-000006DF0000}"/>
    <cellStyle name="Nota 6 2 12" xfId="56706" xr:uid="{00000000-0005-0000-0000-000007DF0000}"/>
    <cellStyle name="Nota 6 2 13" xfId="56707" xr:uid="{00000000-0005-0000-0000-000008DF0000}"/>
    <cellStyle name="Nota 6 2 14" xfId="56708" xr:uid="{00000000-0005-0000-0000-000009DF0000}"/>
    <cellStyle name="Nota 6 2 15" xfId="56709" xr:uid="{00000000-0005-0000-0000-00000ADF0000}"/>
    <cellStyle name="Nota 6 2 16" xfId="56710" xr:uid="{00000000-0005-0000-0000-00000BDF0000}"/>
    <cellStyle name="Nota 6 2 17" xfId="56711" xr:uid="{00000000-0005-0000-0000-00000CDF0000}"/>
    <cellStyle name="Nota 6 2 18" xfId="56712" xr:uid="{00000000-0005-0000-0000-00000DDF0000}"/>
    <cellStyle name="Nota 6 2 19" xfId="56713" xr:uid="{00000000-0005-0000-0000-00000EDF0000}"/>
    <cellStyle name="Nota 6 2 2" xfId="56714" xr:uid="{00000000-0005-0000-0000-00000FDF0000}"/>
    <cellStyle name="Nota 6 2 2 2" xfId="56715" xr:uid="{00000000-0005-0000-0000-000010DF0000}"/>
    <cellStyle name="Nota 6 2 20" xfId="56716" xr:uid="{00000000-0005-0000-0000-000011DF0000}"/>
    <cellStyle name="Nota 6 2 21" xfId="56717" xr:uid="{00000000-0005-0000-0000-000012DF0000}"/>
    <cellStyle name="Nota 6 2 22" xfId="56718" xr:uid="{00000000-0005-0000-0000-000013DF0000}"/>
    <cellStyle name="Nota 6 2 23" xfId="56719" xr:uid="{00000000-0005-0000-0000-000014DF0000}"/>
    <cellStyle name="Nota 6 2 24" xfId="56720" xr:uid="{00000000-0005-0000-0000-000015DF0000}"/>
    <cellStyle name="Nota 6 2 25" xfId="56721" xr:uid="{00000000-0005-0000-0000-000016DF0000}"/>
    <cellStyle name="Nota 6 2 3" xfId="56722" xr:uid="{00000000-0005-0000-0000-000017DF0000}"/>
    <cellStyle name="Nota 6 2 4" xfId="56723" xr:uid="{00000000-0005-0000-0000-000018DF0000}"/>
    <cellStyle name="Nota 6 2 5" xfId="56724" xr:uid="{00000000-0005-0000-0000-000019DF0000}"/>
    <cellStyle name="Nota 6 2 6" xfId="56725" xr:uid="{00000000-0005-0000-0000-00001ADF0000}"/>
    <cellStyle name="Nota 6 2 7" xfId="56726" xr:uid="{00000000-0005-0000-0000-00001BDF0000}"/>
    <cellStyle name="Nota 6 2 8" xfId="56727" xr:uid="{00000000-0005-0000-0000-00001CDF0000}"/>
    <cellStyle name="Nota 6 2 9" xfId="56728" xr:uid="{00000000-0005-0000-0000-00001DDF0000}"/>
    <cellStyle name="Nota 6 20" xfId="56729" xr:uid="{00000000-0005-0000-0000-00001EDF0000}"/>
    <cellStyle name="Nota 6 21" xfId="56730" xr:uid="{00000000-0005-0000-0000-00001FDF0000}"/>
    <cellStyle name="Nota 6 22" xfId="56731" xr:uid="{00000000-0005-0000-0000-000020DF0000}"/>
    <cellStyle name="Nota 6 23" xfId="56732" xr:uid="{00000000-0005-0000-0000-000021DF0000}"/>
    <cellStyle name="Nota 6 24" xfId="56733" xr:uid="{00000000-0005-0000-0000-000022DF0000}"/>
    <cellStyle name="Nota 6 25" xfId="56734" xr:uid="{00000000-0005-0000-0000-000023DF0000}"/>
    <cellStyle name="Nota 6 26" xfId="56735" xr:uid="{00000000-0005-0000-0000-000024DF0000}"/>
    <cellStyle name="Nota 6 27" xfId="56736" xr:uid="{00000000-0005-0000-0000-000025DF0000}"/>
    <cellStyle name="Nota 6 28" xfId="56737" xr:uid="{00000000-0005-0000-0000-000026DF0000}"/>
    <cellStyle name="Nota 6 29" xfId="56738" xr:uid="{00000000-0005-0000-0000-000027DF0000}"/>
    <cellStyle name="Nota 6 3" xfId="56739" xr:uid="{00000000-0005-0000-0000-000028DF0000}"/>
    <cellStyle name="Nota 6 3 2" xfId="56740" xr:uid="{00000000-0005-0000-0000-000029DF0000}"/>
    <cellStyle name="Nota 6 3 2 2" xfId="56741" xr:uid="{00000000-0005-0000-0000-00002ADF0000}"/>
    <cellStyle name="Nota 6 3 3" xfId="56742" xr:uid="{00000000-0005-0000-0000-00002BDF0000}"/>
    <cellStyle name="Nota 6 3 4" xfId="56743" xr:uid="{00000000-0005-0000-0000-00002CDF0000}"/>
    <cellStyle name="Nota 6 3 5" xfId="56744" xr:uid="{00000000-0005-0000-0000-00002DDF0000}"/>
    <cellStyle name="Nota 6 3 6" xfId="56745" xr:uid="{00000000-0005-0000-0000-00002EDF0000}"/>
    <cellStyle name="Nota 6 3 7" xfId="56746" xr:uid="{00000000-0005-0000-0000-00002FDF0000}"/>
    <cellStyle name="Nota 6 3 8" xfId="56747" xr:uid="{00000000-0005-0000-0000-000030DF0000}"/>
    <cellStyle name="Nota 6 3 9" xfId="56748" xr:uid="{00000000-0005-0000-0000-000031DF0000}"/>
    <cellStyle name="Nota 6 30" xfId="56749" xr:uid="{00000000-0005-0000-0000-000032DF0000}"/>
    <cellStyle name="Nota 6 31" xfId="56750" xr:uid="{00000000-0005-0000-0000-000033DF0000}"/>
    <cellStyle name="Nota 6 32" xfId="56751" xr:uid="{00000000-0005-0000-0000-000034DF0000}"/>
    <cellStyle name="Nota 6 33" xfId="56752" xr:uid="{00000000-0005-0000-0000-000035DF0000}"/>
    <cellStyle name="Nota 6 34" xfId="56753" xr:uid="{00000000-0005-0000-0000-000036DF0000}"/>
    <cellStyle name="Nota 6 35" xfId="56754" xr:uid="{00000000-0005-0000-0000-000037DF0000}"/>
    <cellStyle name="Nota 6 36" xfId="56755" xr:uid="{00000000-0005-0000-0000-000038DF0000}"/>
    <cellStyle name="Nota 6 37" xfId="56756" xr:uid="{00000000-0005-0000-0000-000039DF0000}"/>
    <cellStyle name="Nota 6 38" xfId="56757" xr:uid="{00000000-0005-0000-0000-00003ADF0000}"/>
    <cellStyle name="Nota 6 39" xfId="56758" xr:uid="{00000000-0005-0000-0000-00003BDF0000}"/>
    <cellStyle name="Nota 6 4" xfId="56759" xr:uid="{00000000-0005-0000-0000-00003CDF0000}"/>
    <cellStyle name="Nota 6 4 2" xfId="56760" xr:uid="{00000000-0005-0000-0000-00003DDF0000}"/>
    <cellStyle name="Nota 6 4 2 2" xfId="56761" xr:uid="{00000000-0005-0000-0000-00003EDF0000}"/>
    <cellStyle name="Nota 6 4 3" xfId="56762" xr:uid="{00000000-0005-0000-0000-00003FDF0000}"/>
    <cellStyle name="Nota 6 4 4" xfId="56763" xr:uid="{00000000-0005-0000-0000-000040DF0000}"/>
    <cellStyle name="Nota 6 4 5" xfId="56764" xr:uid="{00000000-0005-0000-0000-000041DF0000}"/>
    <cellStyle name="Nota 6 4 6" xfId="56765" xr:uid="{00000000-0005-0000-0000-000042DF0000}"/>
    <cellStyle name="Nota 6 4 7" xfId="56766" xr:uid="{00000000-0005-0000-0000-000043DF0000}"/>
    <cellStyle name="Nota 6 4 8" xfId="56767" xr:uid="{00000000-0005-0000-0000-000044DF0000}"/>
    <cellStyle name="Nota 6 4 9" xfId="56768" xr:uid="{00000000-0005-0000-0000-000045DF0000}"/>
    <cellStyle name="Nota 6 40" xfId="56769" xr:uid="{00000000-0005-0000-0000-000046DF0000}"/>
    <cellStyle name="Nota 6 41" xfId="56770" xr:uid="{00000000-0005-0000-0000-000047DF0000}"/>
    <cellStyle name="Nota 6 42" xfId="56771" xr:uid="{00000000-0005-0000-0000-000048DF0000}"/>
    <cellStyle name="Nota 6 43" xfId="56772" xr:uid="{00000000-0005-0000-0000-000049DF0000}"/>
    <cellStyle name="Nota 6 44" xfId="56773" xr:uid="{00000000-0005-0000-0000-00004ADF0000}"/>
    <cellStyle name="Nota 6 45" xfId="56774" xr:uid="{00000000-0005-0000-0000-00004BDF0000}"/>
    <cellStyle name="Nota 6 46" xfId="56775" xr:uid="{00000000-0005-0000-0000-00004CDF0000}"/>
    <cellStyle name="Nota 6 5" xfId="56776" xr:uid="{00000000-0005-0000-0000-00004DDF0000}"/>
    <cellStyle name="Nota 6 5 2" xfId="56777" xr:uid="{00000000-0005-0000-0000-00004EDF0000}"/>
    <cellStyle name="Nota 6 5 3" xfId="56778" xr:uid="{00000000-0005-0000-0000-00004FDF0000}"/>
    <cellStyle name="Nota 6 5 4" xfId="56779" xr:uid="{00000000-0005-0000-0000-000050DF0000}"/>
    <cellStyle name="Nota 6 5 5" xfId="56780" xr:uid="{00000000-0005-0000-0000-000051DF0000}"/>
    <cellStyle name="Nota 6 5 6" xfId="56781" xr:uid="{00000000-0005-0000-0000-000052DF0000}"/>
    <cellStyle name="Nota 6 5 7" xfId="56782" xr:uid="{00000000-0005-0000-0000-000053DF0000}"/>
    <cellStyle name="Nota 6 5 8" xfId="56783" xr:uid="{00000000-0005-0000-0000-000054DF0000}"/>
    <cellStyle name="Nota 6 5 9" xfId="56784" xr:uid="{00000000-0005-0000-0000-000055DF0000}"/>
    <cellStyle name="Nota 6 6" xfId="56785" xr:uid="{00000000-0005-0000-0000-000056DF0000}"/>
    <cellStyle name="Nota 6 6 2" xfId="56786" xr:uid="{00000000-0005-0000-0000-000057DF0000}"/>
    <cellStyle name="Nota 6 6 3" xfId="56787" xr:uid="{00000000-0005-0000-0000-000058DF0000}"/>
    <cellStyle name="Nota 6 6 4" xfId="56788" xr:uid="{00000000-0005-0000-0000-000059DF0000}"/>
    <cellStyle name="Nota 6 6 5" xfId="56789" xr:uid="{00000000-0005-0000-0000-00005ADF0000}"/>
    <cellStyle name="Nota 6 6 6" xfId="56790" xr:uid="{00000000-0005-0000-0000-00005BDF0000}"/>
    <cellStyle name="Nota 6 6 7" xfId="56791" xr:uid="{00000000-0005-0000-0000-00005CDF0000}"/>
    <cellStyle name="Nota 6 6 8" xfId="56792" xr:uid="{00000000-0005-0000-0000-00005DDF0000}"/>
    <cellStyle name="Nota 6 6 9" xfId="56793" xr:uid="{00000000-0005-0000-0000-00005EDF0000}"/>
    <cellStyle name="Nota 6 7" xfId="56794" xr:uid="{00000000-0005-0000-0000-00005FDF0000}"/>
    <cellStyle name="Nota 6 7 10" xfId="56795" xr:uid="{00000000-0005-0000-0000-000060DF0000}"/>
    <cellStyle name="Nota 6 7 2" xfId="56796" xr:uid="{00000000-0005-0000-0000-000061DF0000}"/>
    <cellStyle name="Nota 6 7 2 2" xfId="56797" xr:uid="{00000000-0005-0000-0000-000062DF0000}"/>
    <cellStyle name="Nota 6 7 2 3" xfId="56798" xr:uid="{00000000-0005-0000-0000-000063DF0000}"/>
    <cellStyle name="Nota 6 7 2 4" xfId="56799" xr:uid="{00000000-0005-0000-0000-000064DF0000}"/>
    <cellStyle name="Nota 6 7 2 5" xfId="56800" xr:uid="{00000000-0005-0000-0000-000065DF0000}"/>
    <cellStyle name="Nota 6 7 2 6" xfId="56801" xr:uid="{00000000-0005-0000-0000-000066DF0000}"/>
    <cellStyle name="Nota 6 7 3" xfId="56802" xr:uid="{00000000-0005-0000-0000-000067DF0000}"/>
    <cellStyle name="Nota 6 7 4" xfId="56803" xr:uid="{00000000-0005-0000-0000-000068DF0000}"/>
    <cellStyle name="Nota 6 7 5" xfId="56804" xr:uid="{00000000-0005-0000-0000-000069DF0000}"/>
    <cellStyle name="Nota 6 7 6" xfId="56805" xr:uid="{00000000-0005-0000-0000-00006ADF0000}"/>
    <cellStyle name="Nota 6 7 7" xfId="56806" xr:uid="{00000000-0005-0000-0000-00006BDF0000}"/>
    <cellStyle name="Nota 6 7 8" xfId="56807" xr:uid="{00000000-0005-0000-0000-00006CDF0000}"/>
    <cellStyle name="Nota 6 7 8 2" xfId="56808" xr:uid="{00000000-0005-0000-0000-00006DDF0000}"/>
    <cellStyle name="Nota 6 7 9" xfId="56809" xr:uid="{00000000-0005-0000-0000-00006EDF0000}"/>
    <cellStyle name="Nota 6 7 9 2" xfId="56810" xr:uid="{00000000-0005-0000-0000-00006FDF0000}"/>
    <cellStyle name="Nota 6 8" xfId="56811" xr:uid="{00000000-0005-0000-0000-000070DF0000}"/>
    <cellStyle name="Nota 6 8 2" xfId="56812" xr:uid="{00000000-0005-0000-0000-000071DF0000}"/>
    <cellStyle name="Nota 6 8 3" xfId="56813" xr:uid="{00000000-0005-0000-0000-000072DF0000}"/>
    <cellStyle name="Nota 6 8 4" xfId="56814" xr:uid="{00000000-0005-0000-0000-000073DF0000}"/>
    <cellStyle name="Nota 6 8 5" xfId="56815" xr:uid="{00000000-0005-0000-0000-000074DF0000}"/>
    <cellStyle name="Nota 6 8 6" xfId="56816" xr:uid="{00000000-0005-0000-0000-000075DF0000}"/>
    <cellStyle name="Nota 6 8 7" xfId="56817" xr:uid="{00000000-0005-0000-0000-000076DF0000}"/>
    <cellStyle name="Nota 6 8 8" xfId="56818" xr:uid="{00000000-0005-0000-0000-000077DF0000}"/>
    <cellStyle name="Nota 6 8 9" xfId="56819" xr:uid="{00000000-0005-0000-0000-000078DF0000}"/>
    <cellStyle name="Nota 6 9" xfId="56820" xr:uid="{00000000-0005-0000-0000-000079DF0000}"/>
    <cellStyle name="Nota 6 9 2" xfId="56821" xr:uid="{00000000-0005-0000-0000-00007ADF0000}"/>
    <cellStyle name="Nota 6 9 3" xfId="56822" xr:uid="{00000000-0005-0000-0000-00007BDF0000}"/>
    <cellStyle name="Nota 6 9 4" xfId="56823" xr:uid="{00000000-0005-0000-0000-00007CDF0000}"/>
    <cellStyle name="Nota 6 9 5" xfId="56824" xr:uid="{00000000-0005-0000-0000-00007DDF0000}"/>
    <cellStyle name="Nota 6 9 6" xfId="56825" xr:uid="{00000000-0005-0000-0000-00007EDF0000}"/>
    <cellStyle name="Nota 6 9 7" xfId="56826" xr:uid="{00000000-0005-0000-0000-00007FDF0000}"/>
    <cellStyle name="Nota 6 9 8" xfId="56827" xr:uid="{00000000-0005-0000-0000-000080DF0000}"/>
    <cellStyle name="Nota 6 9 9" xfId="56828" xr:uid="{00000000-0005-0000-0000-000081DF0000}"/>
    <cellStyle name="Nota 6_2140101002" xfId="56829" xr:uid="{00000000-0005-0000-0000-000082DF0000}"/>
    <cellStyle name="Nota 60" xfId="56830" xr:uid="{00000000-0005-0000-0000-000083DF0000}"/>
    <cellStyle name="Nota 60 2" xfId="56831" xr:uid="{00000000-0005-0000-0000-000084DF0000}"/>
    <cellStyle name="Nota 60 2 2" xfId="56832" xr:uid="{00000000-0005-0000-0000-000085DF0000}"/>
    <cellStyle name="Nota 60 3" xfId="56833" xr:uid="{00000000-0005-0000-0000-000086DF0000}"/>
    <cellStyle name="Nota 60 4" xfId="56834" xr:uid="{00000000-0005-0000-0000-000087DF0000}"/>
    <cellStyle name="Nota 60 5" xfId="56835" xr:uid="{00000000-0005-0000-0000-000088DF0000}"/>
    <cellStyle name="Nota 60 6" xfId="56836" xr:uid="{00000000-0005-0000-0000-000089DF0000}"/>
    <cellStyle name="Nota 61" xfId="56837" xr:uid="{00000000-0005-0000-0000-00008ADF0000}"/>
    <cellStyle name="Nota 61 2" xfId="56838" xr:uid="{00000000-0005-0000-0000-00008BDF0000}"/>
    <cellStyle name="Nota 61 2 2" xfId="56839" xr:uid="{00000000-0005-0000-0000-00008CDF0000}"/>
    <cellStyle name="Nota 61 3" xfId="56840" xr:uid="{00000000-0005-0000-0000-00008DDF0000}"/>
    <cellStyle name="Nota 61 4" xfId="56841" xr:uid="{00000000-0005-0000-0000-00008EDF0000}"/>
    <cellStyle name="Nota 61 5" xfId="56842" xr:uid="{00000000-0005-0000-0000-00008FDF0000}"/>
    <cellStyle name="Nota 61 6" xfId="56843" xr:uid="{00000000-0005-0000-0000-000090DF0000}"/>
    <cellStyle name="Nota 62" xfId="56844" xr:uid="{00000000-0005-0000-0000-000091DF0000}"/>
    <cellStyle name="Nota 62 2" xfId="56845" xr:uid="{00000000-0005-0000-0000-000092DF0000}"/>
    <cellStyle name="Nota 62 2 2" xfId="56846" xr:uid="{00000000-0005-0000-0000-000093DF0000}"/>
    <cellStyle name="Nota 62 3" xfId="56847" xr:uid="{00000000-0005-0000-0000-000094DF0000}"/>
    <cellStyle name="Nota 62 4" xfId="56848" xr:uid="{00000000-0005-0000-0000-000095DF0000}"/>
    <cellStyle name="Nota 62 5" xfId="56849" xr:uid="{00000000-0005-0000-0000-000096DF0000}"/>
    <cellStyle name="Nota 62 6" xfId="56850" xr:uid="{00000000-0005-0000-0000-000097DF0000}"/>
    <cellStyle name="Nota 63" xfId="56851" xr:uid="{00000000-0005-0000-0000-000098DF0000}"/>
    <cellStyle name="Nota 63 2" xfId="56852" xr:uid="{00000000-0005-0000-0000-000099DF0000}"/>
    <cellStyle name="Nota 63 2 2" xfId="56853" xr:uid="{00000000-0005-0000-0000-00009ADF0000}"/>
    <cellStyle name="Nota 63 3" xfId="56854" xr:uid="{00000000-0005-0000-0000-00009BDF0000}"/>
    <cellStyle name="Nota 63 4" xfId="56855" xr:uid="{00000000-0005-0000-0000-00009CDF0000}"/>
    <cellStyle name="Nota 63 5" xfId="56856" xr:uid="{00000000-0005-0000-0000-00009DDF0000}"/>
    <cellStyle name="Nota 63 6" xfId="56857" xr:uid="{00000000-0005-0000-0000-00009EDF0000}"/>
    <cellStyle name="Nota 64" xfId="56858" xr:uid="{00000000-0005-0000-0000-00009FDF0000}"/>
    <cellStyle name="Nota 64 2" xfId="56859" xr:uid="{00000000-0005-0000-0000-0000A0DF0000}"/>
    <cellStyle name="Nota 64 2 2" xfId="56860" xr:uid="{00000000-0005-0000-0000-0000A1DF0000}"/>
    <cellStyle name="Nota 64 3" xfId="56861" xr:uid="{00000000-0005-0000-0000-0000A2DF0000}"/>
    <cellStyle name="Nota 64 4" xfId="56862" xr:uid="{00000000-0005-0000-0000-0000A3DF0000}"/>
    <cellStyle name="Nota 64 5" xfId="56863" xr:uid="{00000000-0005-0000-0000-0000A4DF0000}"/>
    <cellStyle name="Nota 64 6" xfId="56864" xr:uid="{00000000-0005-0000-0000-0000A5DF0000}"/>
    <cellStyle name="Nota 65" xfId="56865" xr:uid="{00000000-0005-0000-0000-0000A6DF0000}"/>
    <cellStyle name="Nota 65 2" xfId="56866" xr:uid="{00000000-0005-0000-0000-0000A7DF0000}"/>
    <cellStyle name="Nota 65 2 2" xfId="56867" xr:uid="{00000000-0005-0000-0000-0000A8DF0000}"/>
    <cellStyle name="Nota 65 3" xfId="56868" xr:uid="{00000000-0005-0000-0000-0000A9DF0000}"/>
    <cellStyle name="Nota 65 4" xfId="56869" xr:uid="{00000000-0005-0000-0000-0000AADF0000}"/>
    <cellStyle name="Nota 65 5" xfId="56870" xr:uid="{00000000-0005-0000-0000-0000ABDF0000}"/>
    <cellStyle name="Nota 65 6" xfId="56871" xr:uid="{00000000-0005-0000-0000-0000ACDF0000}"/>
    <cellStyle name="Nota 66" xfId="56872" xr:uid="{00000000-0005-0000-0000-0000ADDF0000}"/>
    <cellStyle name="Nota 66 2" xfId="56873" xr:uid="{00000000-0005-0000-0000-0000AEDF0000}"/>
    <cellStyle name="Nota 66 2 2" xfId="56874" xr:uid="{00000000-0005-0000-0000-0000AFDF0000}"/>
    <cellStyle name="Nota 66 3" xfId="56875" xr:uid="{00000000-0005-0000-0000-0000B0DF0000}"/>
    <cellStyle name="Nota 66 4" xfId="56876" xr:uid="{00000000-0005-0000-0000-0000B1DF0000}"/>
    <cellStyle name="Nota 66 5" xfId="56877" xr:uid="{00000000-0005-0000-0000-0000B2DF0000}"/>
    <cellStyle name="Nota 66 6" xfId="56878" xr:uid="{00000000-0005-0000-0000-0000B3DF0000}"/>
    <cellStyle name="Nota 67" xfId="56879" xr:uid="{00000000-0005-0000-0000-0000B4DF0000}"/>
    <cellStyle name="Nota 67 2" xfId="56880" xr:uid="{00000000-0005-0000-0000-0000B5DF0000}"/>
    <cellStyle name="Nota 67 2 2" xfId="56881" xr:uid="{00000000-0005-0000-0000-0000B6DF0000}"/>
    <cellStyle name="Nota 67 3" xfId="56882" xr:uid="{00000000-0005-0000-0000-0000B7DF0000}"/>
    <cellStyle name="Nota 67 4" xfId="56883" xr:uid="{00000000-0005-0000-0000-0000B8DF0000}"/>
    <cellStyle name="Nota 67 5" xfId="56884" xr:uid="{00000000-0005-0000-0000-0000B9DF0000}"/>
    <cellStyle name="Nota 67 6" xfId="56885" xr:uid="{00000000-0005-0000-0000-0000BADF0000}"/>
    <cellStyle name="Nota 68" xfId="56886" xr:uid="{00000000-0005-0000-0000-0000BBDF0000}"/>
    <cellStyle name="Nota 68 2" xfId="56887" xr:uid="{00000000-0005-0000-0000-0000BCDF0000}"/>
    <cellStyle name="Nota 68 2 2" xfId="56888" xr:uid="{00000000-0005-0000-0000-0000BDDF0000}"/>
    <cellStyle name="Nota 68 3" xfId="56889" xr:uid="{00000000-0005-0000-0000-0000BEDF0000}"/>
    <cellStyle name="Nota 68 4" xfId="56890" xr:uid="{00000000-0005-0000-0000-0000BFDF0000}"/>
    <cellStyle name="Nota 68 5" xfId="56891" xr:uid="{00000000-0005-0000-0000-0000C0DF0000}"/>
    <cellStyle name="Nota 68 6" xfId="56892" xr:uid="{00000000-0005-0000-0000-0000C1DF0000}"/>
    <cellStyle name="Nota 69" xfId="56893" xr:uid="{00000000-0005-0000-0000-0000C2DF0000}"/>
    <cellStyle name="Nota 69 2" xfId="56894" xr:uid="{00000000-0005-0000-0000-0000C3DF0000}"/>
    <cellStyle name="Nota 69 2 2" xfId="56895" xr:uid="{00000000-0005-0000-0000-0000C4DF0000}"/>
    <cellStyle name="Nota 69 2 2 2" xfId="56896" xr:uid="{00000000-0005-0000-0000-0000C5DF0000}"/>
    <cellStyle name="Nota 69 3" xfId="56897" xr:uid="{00000000-0005-0000-0000-0000C6DF0000}"/>
    <cellStyle name="Nota 69 3 2" xfId="56898" xr:uid="{00000000-0005-0000-0000-0000C7DF0000}"/>
    <cellStyle name="Nota 69 4" xfId="56899" xr:uid="{00000000-0005-0000-0000-0000C8DF0000}"/>
    <cellStyle name="Nota 69 5" xfId="56900" xr:uid="{00000000-0005-0000-0000-0000C9DF0000}"/>
    <cellStyle name="Nota 69 6" xfId="56901" xr:uid="{00000000-0005-0000-0000-0000CADF0000}"/>
    <cellStyle name="Nota 7" xfId="56902" xr:uid="{00000000-0005-0000-0000-0000CBDF0000}"/>
    <cellStyle name="Nota 7 10" xfId="56903" xr:uid="{00000000-0005-0000-0000-0000CCDF0000}"/>
    <cellStyle name="Nota 7 10 2" xfId="56904" xr:uid="{00000000-0005-0000-0000-0000CDDF0000}"/>
    <cellStyle name="Nota 7 10 3" xfId="56905" xr:uid="{00000000-0005-0000-0000-0000CEDF0000}"/>
    <cellStyle name="Nota 7 10 4" xfId="56906" xr:uid="{00000000-0005-0000-0000-0000CFDF0000}"/>
    <cellStyle name="Nota 7 10 5" xfId="56907" xr:uid="{00000000-0005-0000-0000-0000D0DF0000}"/>
    <cellStyle name="Nota 7 10 6" xfId="56908" xr:uid="{00000000-0005-0000-0000-0000D1DF0000}"/>
    <cellStyle name="Nota 7 10 7" xfId="56909" xr:uid="{00000000-0005-0000-0000-0000D2DF0000}"/>
    <cellStyle name="Nota 7 11" xfId="56910" xr:uid="{00000000-0005-0000-0000-0000D3DF0000}"/>
    <cellStyle name="Nota 7 11 2" xfId="56911" xr:uid="{00000000-0005-0000-0000-0000D4DF0000}"/>
    <cellStyle name="Nota 7 11 3" xfId="56912" xr:uid="{00000000-0005-0000-0000-0000D5DF0000}"/>
    <cellStyle name="Nota 7 11 4" xfId="56913" xr:uid="{00000000-0005-0000-0000-0000D6DF0000}"/>
    <cellStyle name="Nota 7 11 5" xfId="56914" xr:uid="{00000000-0005-0000-0000-0000D7DF0000}"/>
    <cellStyle name="Nota 7 11 6" xfId="56915" xr:uid="{00000000-0005-0000-0000-0000D8DF0000}"/>
    <cellStyle name="Nota 7 11 7" xfId="56916" xr:uid="{00000000-0005-0000-0000-0000D9DF0000}"/>
    <cellStyle name="Nota 7 12" xfId="56917" xr:uid="{00000000-0005-0000-0000-0000DADF0000}"/>
    <cellStyle name="Nota 7 12 2" xfId="56918" xr:uid="{00000000-0005-0000-0000-0000DBDF0000}"/>
    <cellStyle name="Nota 7 12 3" xfId="56919" xr:uid="{00000000-0005-0000-0000-0000DCDF0000}"/>
    <cellStyle name="Nota 7 12 4" xfId="56920" xr:uid="{00000000-0005-0000-0000-0000DDDF0000}"/>
    <cellStyle name="Nota 7 12 5" xfId="56921" xr:uid="{00000000-0005-0000-0000-0000DEDF0000}"/>
    <cellStyle name="Nota 7 12 6" xfId="56922" xr:uid="{00000000-0005-0000-0000-0000DFDF0000}"/>
    <cellStyle name="Nota 7 12 7" xfId="56923" xr:uid="{00000000-0005-0000-0000-0000E0DF0000}"/>
    <cellStyle name="Nota 7 13" xfId="56924" xr:uid="{00000000-0005-0000-0000-0000E1DF0000}"/>
    <cellStyle name="Nota 7 13 2" xfId="56925" xr:uid="{00000000-0005-0000-0000-0000E2DF0000}"/>
    <cellStyle name="Nota 7 13 3" xfId="56926" xr:uid="{00000000-0005-0000-0000-0000E3DF0000}"/>
    <cellStyle name="Nota 7 13 4" xfId="56927" xr:uid="{00000000-0005-0000-0000-0000E4DF0000}"/>
    <cellStyle name="Nota 7 13 5" xfId="56928" xr:uid="{00000000-0005-0000-0000-0000E5DF0000}"/>
    <cellStyle name="Nota 7 13 6" xfId="56929" xr:uid="{00000000-0005-0000-0000-0000E6DF0000}"/>
    <cellStyle name="Nota 7 13 7" xfId="56930" xr:uid="{00000000-0005-0000-0000-0000E7DF0000}"/>
    <cellStyle name="Nota 7 14" xfId="56931" xr:uid="{00000000-0005-0000-0000-0000E8DF0000}"/>
    <cellStyle name="Nota 7 14 2" xfId="56932" xr:uid="{00000000-0005-0000-0000-0000E9DF0000}"/>
    <cellStyle name="Nota 7 14 3" xfId="56933" xr:uid="{00000000-0005-0000-0000-0000EADF0000}"/>
    <cellStyle name="Nota 7 14 4" xfId="56934" xr:uid="{00000000-0005-0000-0000-0000EBDF0000}"/>
    <cellStyle name="Nota 7 14 5" xfId="56935" xr:uid="{00000000-0005-0000-0000-0000ECDF0000}"/>
    <cellStyle name="Nota 7 14 6" xfId="56936" xr:uid="{00000000-0005-0000-0000-0000EDDF0000}"/>
    <cellStyle name="Nota 7 14 7" xfId="56937" xr:uid="{00000000-0005-0000-0000-0000EEDF0000}"/>
    <cellStyle name="Nota 7 15" xfId="56938" xr:uid="{00000000-0005-0000-0000-0000EFDF0000}"/>
    <cellStyle name="Nota 7 15 2" xfId="56939" xr:uid="{00000000-0005-0000-0000-0000F0DF0000}"/>
    <cellStyle name="Nota 7 15 3" xfId="56940" xr:uid="{00000000-0005-0000-0000-0000F1DF0000}"/>
    <cellStyle name="Nota 7 15 4" xfId="56941" xr:uid="{00000000-0005-0000-0000-0000F2DF0000}"/>
    <cellStyle name="Nota 7 15 5" xfId="56942" xr:uid="{00000000-0005-0000-0000-0000F3DF0000}"/>
    <cellStyle name="Nota 7 16" xfId="56943" xr:uid="{00000000-0005-0000-0000-0000F4DF0000}"/>
    <cellStyle name="Nota 7 16 2" xfId="56944" xr:uid="{00000000-0005-0000-0000-0000F5DF0000}"/>
    <cellStyle name="Nota 7 16 3" xfId="56945" xr:uid="{00000000-0005-0000-0000-0000F6DF0000}"/>
    <cellStyle name="Nota 7 16 4" xfId="56946" xr:uid="{00000000-0005-0000-0000-0000F7DF0000}"/>
    <cellStyle name="Nota 7 16 5" xfId="56947" xr:uid="{00000000-0005-0000-0000-0000F8DF0000}"/>
    <cellStyle name="Nota 7 17" xfId="56948" xr:uid="{00000000-0005-0000-0000-0000F9DF0000}"/>
    <cellStyle name="Nota 7 17 2" xfId="56949" xr:uid="{00000000-0005-0000-0000-0000FADF0000}"/>
    <cellStyle name="Nota 7 17 3" xfId="56950" xr:uid="{00000000-0005-0000-0000-0000FBDF0000}"/>
    <cellStyle name="Nota 7 17 4" xfId="56951" xr:uid="{00000000-0005-0000-0000-0000FCDF0000}"/>
    <cellStyle name="Nota 7 17 5" xfId="56952" xr:uid="{00000000-0005-0000-0000-0000FDDF0000}"/>
    <cellStyle name="Nota 7 18" xfId="56953" xr:uid="{00000000-0005-0000-0000-0000FEDF0000}"/>
    <cellStyle name="Nota 7 18 2" xfId="56954" xr:uid="{00000000-0005-0000-0000-0000FFDF0000}"/>
    <cellStyle name="Nota 7 18 3" xfId="56955" xr:uid="{00000000-0005-0000-0000-000000E00000}"/>
    <cellStyle name="Nota 7 18 4" xfId="56956" xr:uid="{00000000-0005-0000-0000-000001E00000}"/>
    <cellStyle name="Nota 7 18 5" xfId="56957" xr:uid="{00000000-0005-0000-0000-000002E00000}"/>
    <cellStyle name="Nota 7 19" xfId="56958" xr:uid="{00000000-0005-0000-0000-000003E00000}"/>
    <cellStyle name="Nota 7 19 2" xfId="56959" xr:uid="{00000000-0005-0000-0000-000004E00000}"/>
    <cellStyle name="Nota 7 19 3" xfId="56960" xr:uid="{00000000-0005-0000-0000-000005E00000}"/>
    <cellStyle name="Nota 7 19 4" xfId="56961" xr:uid="{00000000-0005-0000-0000-000006E00000}"/>
    <cellStyle name="Nota 7 19 5" xfId="56962" xr:uid="{00000000-0005-0000-0000-000007E00000}"/>
    <cellStyle name="Nota 7 2" xfId="56963" xr:uid="{00000000-0005-0000-0000-000008E00000}"/>
    <cellStyle name="Nota 7 2 10" xfId="56964" xr:uid="{00000000-0005-0000-0000-000009E00000}"/>
    <cellStyle name="Nota 7 2 11" xfId="56965" xr:uid="{00000000-0005-0000-0000-00000AE00000}"/>
    <cellStyle name="Nota 7 2 12" xfId="56966" xr:uid="{00000000-0005-0000-0000-00000BE00000}"/>
    <cellStyle name="Nota 7 2 13" xfId="56967" xr:uid="{00000000-0005-0000-0000-00000CE00000}"/>
    <cellStyle name="Nota 7 2 14" xfId="56968" xr:uid="{00000000-0005-0000-0000-00000DE00000}"/>
    <cellStyle name="Nota 7 2 15" xfId="56969" xr:uid="{00000000-0005-0000-0000-00000EE00000}"/>
    <cellStyle name="Nota 7 2 16" xfId="56970" xr:uid="{00000000-0005-0000-0000-00000FE00000}"/>
    <cellStyle name="Nota 7 2 17" xfId="56971" xr:uid="{00000000-0005-0000-0000-000010E00000}"/>
    <cellStyle name="Nota 7 2 18" xfId="56972" xr:uid="{00000000-0005-0000-0000-000011E00000}"/>
    <cellStyle name="Nota 7 2 19" xfId="56973" xr:uid="{00000000-0005-0000-0000-000012E00000}"/>
    <cellStyle name="Nota 7 2 2" xfId="56974" xr:uid="{00000000-0005-0000-0000-000013E00000}"/>
    <cellStyle name="Nota 7 2 2 10" xfId="56975" xr:uid="{00000000-0005-0000-0000-000014E00000}"/>
    <cellStyle name="Nota 7 2 2 11" xfId="56976" xr:uid="{00000000-0005-0000-0000-000015E00000}"/>
    <cellStyle name="Nota 7 2 2 12" xfId="56977" xr:uid="{00000000-0005-0000-0000-000016E00000}"/>
    <cellStyle name="Nota 7 2 2 13" xfId="56978" xr:uid="{00000000-0005-0000-0000-000017E00000}"/>
    <cellStyle name="Nota 7 2 2 14" xfId="56979" xr:uid="{00000000-0005-0000-0000-000018E00000}"/>
    <cellStyle name="Nota 7 2 2 15" xfId="56980" xr:uid="{00000000-0005-0000-0000-000019E00000}"/>
    <cellStyle name="Nota 7 2 2 2" xfId="56981" xr:uid="{00000000-0005-0000-0000-00001AE00000}"/>
    <cellStyle name="Nota 7 2 2 3" xfId="56982" xr:uid="{00000000-0005-0000-0000-00001BE00000}"/>
    <cellStyle name="Nota 7 2 2 4" xfId="56983" xr:uid="{00000000-0005-0000-0000-00001CE00000}"/>
    <cellStyle name="Nota 7 2 2 5" xfId="56984" xr:uid="{00000000-0005-0000-0000-00001DE00000}"/>
    <cellStyle name="Nota 7 2 2 6" xfId="56985" xr:uid="{00000000-0005-0000-0000-00001EE00000}"/>
    <cellStyle name="Nota 7 2 2 7" xfId="56986" xr:uid="{00000000-0005-0000-0000-00001FE00000}"/>
    <cellStyle name="Nota 7 2 2 8" xfId="56987" xr:uid="{00000000-0005-0000-0000-000020E00000}"/>
    <cellStyle name="Nota 7 2 2 9" xfId="56988" xr:uid="{00000000-0005-0000-0000-000021E00000}"/>
    <cellStyle name="Nota 7 2 20" xfId="56989" xr:uid="{00000000-0005-0000-0000-000022E00000}"/>
    <cellStyle name="Nota 7 2 21" xfId="56990" xr:uid="{00000000-0005-0000-0000-000023E00000}"/>
    <cellStyle name="Nota 7 2 22" xfId="56991" xr:uid="{00000000-0005-0000-0000-000024E00000}"/>
    <cellStyle name="Nota 7 2 23" xfId="56992" xr:uid="{00000000-0005-0000-0000-000025E00000}"/>
    <cellStyle name="Nota 7 2 24" xfId="56993" xr:uid="{00000000-0005-0000-0000-000026E00000}"/>
    <cellStyle name="Nota 7 2 25" xfId="56994" xr:uid="{00000000-0005-0000-0000-000027E00000}"/>
    <cellStyle name="Nota 7 2 26" xfId="56995" xr:uid="{00000000-0005-0000-0000-000028E00000}"/>
    <cellStyle name="Nota 7 2 3" xfId="56996" xr:uid="{00000000-0005-0000-0000-000029E00000}"/>
    <cellStyle name="Nota 7 2 3 10" xfId="56997" xr:uid="{00000000-0005-0000-0000-00002AE00000}"/>
    <cellStyle name="Nota 7 2 3 11" xfId="56998" xr:uid="{00000000-0005-0000-0000-00002BE00000}"/>
    <cellStyle name="Nota 7 2 3 12" xfId="56999" xr:uid="{00000000-0005-0000-0000-00002CE00000}"/>
    <cellStyle name="Nota 7 2 3 13" xfId="57000" xr:uid="{00000000-0005-0000-0000-00002DE00000}"/>
    <cellStyle name="Nota 7 2 3 14" xfId="57001" xr:uid="{00000000-0005-0000-0000-00002EE00000}"/>
    <cellStyle name="Nota 7 2 3 2" xfId="57002" xr:uid="{00000000-0005-0000-0000-00002FE00000}"/>
    <cellStyle name="Nota 7 2 3 3" xfId="57003" xr:uid="{00000000-0005-0000-0000-000030E00000}"/>
    <cellStyle name="Nota 7 2 3 4" xfId="57004" xr:uid="{00000000-0005-0000-0000-000031E00000}"/>
    <cellStyle name="Nota 7 2 3 5" xfId="57005" xr:uid="{00000000-0005-0000-0000-000032E00000}"/>
    <cellStyle name="Nota 7 2 3 6" xfId="57006" xr:uid="{00000000-0005-0000-0000-000033E00000}"/>
    <cellStyle name="Nota 7 2 3 7" xfId="57007" xr:uid="{00000000-0005-0000-0000-000034E00000}"/>
    <cellStyle name="Nota 7 2 3 8" xfId="57008" xr:uid="{00000000-0005-0000-0000-000035E00000}"/>
    <cellStyle name="Nota 7 2 3 9" xfId="57009" xr:uid="{00000000-0005-0000-0000-000036E00000}"/>
    <cellStyle name="Nota 7 2 4" xfId="57010" xr:uid="{00000000-0005-0000-0000-000037E00000}"/>
    <cellStyle name="Nota 7 2 4 10" xfId="57011" xr:uid="{00000000-0005-0000-0000-000038E00000}"/>
    <cellStyle name="Nota 7 2 4 11" xfId="57012" xr:uid="{00000000-0005-0000-0000-000039E00000}"/>
    <cellStyle name="Nota 7 2 4 12" xfId="57013" xr:uid="{00000000-0005-0000-0000-00003AE00000}"/>
    <cellStyle name="Nota 7 2 4 2" xfId="57014" xr:uid="{00000000-0005-0000-0000-00003BE00000}"/>
    <cellStyle name="Nota 7 2 4 3" xfId="57015" xr:uid="{00000000-0005-0000-0000-00003CE00000}"/>
    <cellStyle name="Nota 7 2 4 4" xfId="57016" xr:uid="{00000000-0005-0000-0000-00003DE00000}"/>
    <cellStyle name="Nota 7 2 4 5" xfId="57017" xr:uid="{00000000-0005-0000-0000-00003EE00000}"/>
    <cellStyle name="Nota 7 2 4 6" xfId="57018" xr:uid="{00000000-0005-0000-0000-00003FE00000}"/>
    <cellStyle name="Nota 7 2 4 7" xfId="57019" xr:uid="{00000000-0005-0000-0000-000040E00000}"/>
    <cellStyle name="Nota 7 2 4 8" xfId="57020" xr:uid="{00000000-0005-0000-0000-000041E00000}"/>
    <cellStyle name="Nota 7 2 4 9" xfId="57021" xr:uid="{00000000-0005-0000-0000-000042E00000}"/>
    <cellStyle name="Nota 7 2 5" xfId="57022" xr:uid="{00000000-0005-0000-0000-000043E00000}"/>
    <cellStyle name="Nota 7 2 5 2" xfId="57023" xr:uid="{00000000-0005-0000-0000-000044E00000}"/>
    <cellStyle name="Nota 7 2 5 3" xfId="57024" xr:uid="{00000000-0005-0000-0000-000045E00000}"/>
    <cellStyle name="Nota 7 2 5 4" xfId="57025" xr:uid="{00000000-0005-0000-0000-000046E00000}"/>
    <cellStyle name="Nota 7 2 5 5" xfId="57026" xr:uid="{00000000-0005-0000-0000-000047E00000}"/>
    <cellStyle name="Nota 7 2 5 6" xfId="57027" xr:uid="{00000000-0005-0000-0000-000048E00000}"/>
    <cellStyle name="Nota 7 2 5 7" xfId="57028" xr:uid="{00000000-0005-0000-0000-000049E00000}"/>
    <cellStyle name="Nota 7 2 5 8" xfId="57029" xr:uid="{00000000-0005-0000-0000-00004AE00000}"/>
    <cellStyle name="Nota 7 2 5 9" xfId="57030" xr:uid="{00000000-0005-0000-0000-00004BE00000}"/>
    <cellStyle name="Nota 7 2 6" xfId="57031" xr:uid="{00000000-0005-0000-0000-00004CE00000}"/>
    <cellStyle name="Nota 7 2 6 2" xfId="57032" xr:uid="{00000000-0005-0000-0000-00004DE00000}"/>
    <cellStyle name="Nota 7 2 6 3" xfId="57033" xr:uid="{00000000-0005-0000-0000-00004EE00000}"/>
    <cellStyle name="Nota 7 2 6 4" xfId="57034" xr:uid="{00000000-0005-0000-0000-00004FE00000}"/>
    <cellStyle name="Nota 7 2 6 5" xfId="57035" xr:uid="{00000000-0005-0000-0000-000050E00000}"/>
    <cellStyle name="Nota 7 2 6 6" xfId="57036" xr:uid="{00000000-0005-0000-0000-000051E00000}"/>
    <cellStyle name="Nota 7 2 6 7" xfId="57037" xr:uid="{00000000-0005-0000-0000-000052E00000}"/>
    <cellStyle name="Nota 7 2 6 8" xfId="57038" xr:uid="{00000000-0005-0000-0000-000053E00000}"/>
    <cellStyle name="Nota 7 2 6 9" xfId="57039" xr:uid="{00000000-0005-0000-0000-000054E00000}"/>
    <cellStyle name="Nota 7 2 7" xfId="57040" xr:uid="{00000000-0005-0000-0000-000055E00000}"/>
    <cellStyle name="Nota 7 2 7 2" xfId="57041" xr:uid="{00000000-0005-0000-0000-000056E00000}"/>
    <cellStyle name="Nota 7 2 7 3" xfId="57042" xr:uid="{00000000-0005-0000-0000-000057E00000}"/>
    <cellStyle name="Nota 7 2 7 4" xfId="57043" xr:uid="{00000000-0005-0000-0000-000058E00000}"/>
    <cellStyle name="Nota 7 2 7 5" xfId="57044" xr:uid="{00000000-0005-0000-0000-000059E00000}"/>
    <cellStyle name="Nota 7 2 7 6" xfId="57045" xr:uid="{00000000-0005-0000-0000-00005AE00000}"/>
    <cellStyle name="Nota 7 2 7 7" xfId="57046" xr:uid="{00000000-0005-0000-0000-00005BE00000}"/>
    <cellStyle name="Nota 7 2 7 8" xfId="57047" xr:uid="{00000000-0005-0000-0000-00005CE00000}"/>
    <cellStyle name="Nota 7 2 7 9" xfId="57048" xr:uid="{00000000-0005-0000-0000-00005DE00000}"/>
    <cellStyle name="Nota 7 2 8" xfId="57049" xr:uid="{00000000-0005-0000-0000-00005EE00000}"/>
    <cellStyle name="Nota 7 2 9" xfId="57050" xr:uid="{00000000-0005-0000-0000-00005FE00000}"/>
    <cellStyle name="Nota 7 20" xfId="57051" xr:uid="{00000000-0005-0000-0000-000060E00000}"/>
    <cellStyle name="Nota 7 20 2" xfId="57052" xr:uid="{00000000-0005-0000-0000-000061E00000}"/>
    <cellStyle name="Nota 7 20 3" xfId="57053" xr:uid="{00000000-0005-0000-0000-000062E00000}"/>
    <cellStyle name="Nota 7 20 4" xfId="57054" xr:uid="{00000000-0005-0000-0000-000063E00000}"/>
    <cellStyle name="Nota 7 20 5" xfId="57055" xr:uid="{00000000-0005-0000-0000-000064E00000}"/>
    <cellStyle name="Nota 7 21" xfId="57056" xr:uid="{00000000-0005-0000-0000-000065E00000}"/>
    <cellStyle name="Nota 7 21 2" xfId="57057" xr:uid="{00000000-0005-0000-0000-000066E00000}"/>
    <cellStyle name="Nota 7 22" xfId="57058" xr:uid="{00000000-0005-0000-0000-000067E00000}"/>
    <cellStyle name="Nota 7 22 2" xfId="57059" xr:uid="{00000000-0005-0000-0000-000068E00000}"/>
    <cellStyle name="Nota 7 23" xfId="57060" xr:uid="{00000000-0005-0000-0000-000069E00000}"/>
    <cellStyle name="Nota 7 24" xfId="57061" xr:uid="{00000000-0005-0000-0000-00006AE00000}"/>
    <cellStyle name="Nota 7 25" xfId="57062" xr:uid="{00000000-0005-0000-0000-00006BE00000}"/>
    <cellStyle name="Nota 7 26" xfId="57063" xr:uid="{00000000-0005-0000-0000-00006CE00000}"/>
    <cellStyle name="Nota 7 27" xfId="57064" xr:uid="{00000000-0005-0000-0000-00006DE00000}"/>
    <cellStyle name="Nota 7 28" xfId="57065" xr:uid="{00000000-0005-0000-0000-00006EE00000}"/>
    <cellStyle name="Nota 7 29" xfId="57066" xr:uid="{00000000-0005-0000-0000-00006FE00000}"/>
    <cellStyle name="Nota 7 3" xfId="57067" xr:uid="{00000000-0005-0000-0000-000070E00000}"/>
    <cellStyle name="Nota 7 3 10" xfId="57068" xr:uid="{00000000-0005-0000-0000-000071E00000}"/>
    <cellStyle name="Nota 7 3 11" xfId="57069" xr:uid="{00000000-0005-0000-0000-000072E00000}"/>
    <cellStyle name="Nota 7 3 12" xfId="57070" xr:uid="{00000000-0005-0000-0000-000073E00000}"/>
    <cellStyle name="Nota 7 3 13" xfId="57071" xr:uid="{00000000-0005-0000-0000-000074E00000}"/>
    <cellStyle name="Nota 7 3 14" xfId="57072" xr:uid="{00000000-0005-0000-0000-000075E00000}"/>
    <cellStyle name="Nota 7 3 15" xfId="57073" xr:uid="{00000000-0005-0000-0000-000076E00000}"/>
    <cellStyle name="Nota 7 3 16" xfId="57074" xr:uid="{00000000-0005-0000-0000-000077E00000}"/>
    <cellStyle name="Nota 7 3 17" xfId="57075" xr:uid="{00000000-0005-0000-0000-000078E00000}"/>
    <cellStyle name="Nota 7 3 18" xfId="57076" xr:uid="{00000000-0005-0000-0000-000079E00000}"/>
    <cellStyle name="Nota 7 3 19" xfId="57077" xr:uid="{00000000-0005-0000-0000-00007AE00000}"/>
    <cellStyle name="Nota 7 3 2" xfId="57078" xr:uid="{00000000-0005-0000-0000-00007BE00000}"/>
    <cellStyle name="Nota 7 3 2 10" xfId="57079" xr:uid="{00000000-0005-0000-0000-00007CE00000}"/>
    <cellStyle name="Nota 7 3 2 11" xfId="57080" xr:uid="{00000000-0005-0000-0000-00007DE00000}"/>
    <cellStyle name="Nota 7 3 2 12" xfId="57081" xr:uid="{00000000-0005-0000-0000-00007EE00000}"/>
    <cellStyle name="Nota 7 3 2 13" xfId="57082" xr:uid="{00000000-0005-0000-0000-00007FE00000}"/>
    <cellStyle name="Nota 7 3 2 14" xfId="57083" xr:uid="{00000000-0005-0000-0000-000080E00000}"/>
    <cellStyle name="Nota 7 3 2 15" xfId="57084" xr:uid="{00000000-0005-0000-0000-000081E00000}"/>
    <cellStyle name="Nota 7 3 2 2" xfId="57085" xr:uid="{00000000-0005-0000-0000-000082E00000}"/>
    <cellStyle name="Nota 7 3 2 3" xfId="57086" xr:uid="{00000000-0005-0000-0000-000083E00000}"/>
    <cellStyle name="Nota 7 3 2 4" xfId="57087" xr:uid="{00000000-0005-0000-0000-000084E00000}"/>
    <cellStyle name="Nota 7 3 2 5" xfId="57088" xr:uid="{00000000-0005-0000-0000-000085E00000}"/>
    <cellStyle name="Nota 7 3 2 6" xfId="57089" xr:uid="{00000000-0005-0000-0000-000086E00000}"/>
    <cellStyle name="Nota 7 3 2 7" xfId="57090" xr:uid="{00000000-0005-0000-0000-000087E00000}"/>
    <cellStyle name="Nota 7 3 2 8" xfId="57091" xr:uid="{00000000-0005-0000-0000-000088E00000}"/>
    <cellStyle name="Nota 7 3 2 9" xfId="57092" xr:uid="{00000000-0005-0000-0000-000089E00000}"/>
    <cellStyle name="Nota 7 3 20" xfId="57093" xr:uid="{00000000-0005-0000-0000-00008AE00000}"/>
    <cellStyle name="Nota 7 3 21" xfId="57094" xr:uid="{00000000-0005-0000-0000-00008BE00000}"/>
    <cellStyle name="Nota 7 3 22" xfId="57095" xr:uid="{00000000-0005-0000-0000-00008CE00000}"/>
    <cellStyle name="Nota 7 3 23" xfId="57096" xr:uid="{00000000-0005-0000-0000-00008DE00000}"/>
    <cellStyle name="Nota 7 3 24" xfId="57097" xr:uid="{00000000-0005-0000-0000-00008EE00000}"/>
    <cellStyle name="Nota 7 3 25" xfId="57098" xr:uid="{00000000-0005-0000-0000-00008FE00000}"/>
    <cellStyle name="Nota 7 3 3" xfId="57099" xr:uid="{00000000-0005-0000-0000-000090E00000}"/>
    <cellStyle name="Nota 7 3 3 10" xfId="57100" xr:uid="{00000000-0005-0000-0000-000091E00000}"/>
    <cellStyle name="Nota 7 3 3 11" xfId="57101" xr:uid="{00000000-0005-0000-0000-000092E00000}"/>
    <cellStyle name="Nota 7 3 3 12" xfId="57102" xr:uid="{00000000-0005-0000-0000-000093E00000}"/>
    <cellStyle name="Nota 7 3 3 13" xfId="57103" xr:uid="{00000000-0005-0000-0000-000094E00000}"/>
    <cellStyle name="Nota 7 3 3 14" xfId="57104" xr:uid="{00000000-0005-0000-0000-000095E00000}"/>
    <cellStyle name="Nota 7 3 3 2" xfId="57105" xr:uid="{00000000-0005-0000-0000-000096E00000}"/>
    <cellStyle name="Nota 7 3 3 3" xfId="57106" xr:uid="{00000000-0005-0000-0000-000097E00000}"/>
    <cellStyle name="Nota 7 3 3 4" xfId="57107" xr:uid="{00000000-0005-0000-0000-000098E00000}"/>
    <cellStyle name="Nota 7 3 3 5" xfId="57108" xr:uid="{00000000-0005-0000-0000-000099E00000}"/>
    <cellStyle name="Nota 7 3 3 6" xfId="57109" xr:uid="{00000000-0005-0000-0000-00009AE00000}"/>
    <cellStyle name="Nota 7 3 3 7" xfId="57110" xr:uid="{00000000-0005-0000-0000-00009BE00000}"/>
    <cellStyle name="Nota 7 3 3 8" xfId="57111" xr:uid="{00000000-0005-0000-0000-00009CE00000}"/>
    <cellStyle name="Nota 7 3 3 9" xfId="57112" xr:uid="{00000000-0005-0000-0000-00009DE00000}"/>
    <cellStyle name="Nota 7 3 4" xfId="57113" xr:uid="{00000000-0005-0000-0000-00009EE00000}"/>
    <cellStyle name="Nota 7 3 4 10" xfId="57114" xr:uid="{00000000-0005-0000-0000-00009FE00000}"/>
    <cellStyle name="Nota 7 3 4 11" xfId="57115" xr:uid="{00000000-0005-0000-0000-0000A0E00000}"/>
    <cellStyle name="Nota 7 3 4 12" xfId="57116" xr:uid="{00000000-0005-0000-0000-0000A1E00000}"/>
    <cellStyle name="Nota 7 3 4 2" xfId="57117" xr:uid="{00000000-0005-0000-0000-0000A2E00000}"/>
    <cellStyle name="Nota 7 3 4 3" xfId="57118" xr:uid="{00000000-0005-0000-0000-0000A3E00000}"/>
    <cellStyle name="Nota 7 3 4 4" xfId="57119" xr:uid="{00000000-0005-0000-0000-0000A4E00000}"/>
    <cellStyle name="Nota 7 3 4 5" xfId="57120" xr:uid="{00000000-0005-0000-0000-0000A5E00000}"/>
    <cellStyle name="Nota 7 3 4 6" xfId="57121" xr:uid="{00000000-0005-0000-0000-0000A6E00000}"/>
    <cellStyle name="Nota 7 3 4 7" xfId="57122" xr:uid="{00000000-0005-0000-0000-0000A7E00000}"/>
    <cellStyle name="Nota 7 3 4 8" xfId="57123" xr:uid="{00000000-0005-0000-0000-0000A8E00000}"/>
    <cellStyle name="Nota 7 3 4 9" xfId="57124" xr:uid="{00000000-0005-0000-0000-0000A9E00000}"/>
    <cellStyle name="Nota 7 3 5" xfId="57125" xr:uid="{00000000-0005-0000-0000-0000AAE00000}"/>
    <cellStyle name="Nota 7 3 5 2" xfId="57126" xr:uid="{00000000-0005-0000-0000-0000ABE00000}"/>
    <cellStyle name="Nota 7 3 5 3" xfId="57127" xr:uid="{00000000-0005-0000-0000-0000ACE00000}"/>
    <cellStyle name="Nota 7 3 5 4" xfId="57128" xr:uid="{00000000-0005-0000-0000-0000ADE00000}"/>
    <cellStyle name="Nota 7 3 5 5" xfId="57129" xr:uid="{00000000-0005-0000-0000-0000AEE00000}"/>
    <cellStyle name="Nota 7 3 5 6" xfId="57130" xr:uid="{00000000-0005-0000-0000-0000AFE00000}"/>
    <cellStyle name="Nota 7 3 5 7" xfId="57131" xr:uid="{00000000-0005-0000-0000-0000B0E00000}"/>
    <cellStyle name="Nota 7 3 5 8" xfId="57132" xr:uid="{00000000-0005-0000-0000-0000B1E00000}"/>
    <cellStyle name="Nota 7 3 5 9" xfId="57133" xr:uid="{00000000-0005-0000-0000-0000B2E00000}"/>
    <cellStyle name="Nota 7 3 6" xfId="57134" xr:uid="{00000000-0005-0000-0000-0000B3E00000}"/>
    <cellStyle name="Nota 7 3 6 2" xfId="57135" xr:uid="{00000000-0005-0000-0000-0000B4E00000}"/>
    <cellStyle name="Nota 7 3 6 3" xfId="57136" xr:uid="{00000000-0005-0000-0000-0000B5E00000}"/>
    <cellStyle name="Nota 7 3 6 4" xfId="57137" xr:uid="{00000000-0005-0000-0000-0000B6E00000}"/>
    <cellStyle name="Nota 7 3 6 5" xfId="57138" xr:uid="{00000000-0005-0000-0000-0000B7E00000}"/>
    <cellStyle name="Nota 7 3 6 6" xfId="57139" xr:uid="{00000000-0005-0000-0000-0000B8E00000}"/>
    <cellStyle name="Nota 7 3 6 7" xfId="57140" xr:uid="{00000000-0005-0000-0000-0000B9E00000}"/>
    <cellStyle name="Nota 7 3 6 8" xfId="57141" xr:uid="{00000000-0005-0000-0000-0000BAE00000}"/>
    <cellStyle name="Nota 7 3 6 9" xfId="57142" xr:uid="{00000000-0005-0000-0000-0000BBE00000}"/>
    <cellStyle name="Nota 7 3 7" xfId="57143" xr:uid="{00000000-0005-0000-0000-0000BCE00000}"/>
    <cellStyle name="Nota 7 3 7 2" xfId="57144" xr:uid="{00000000-0005-0000-0000-0000BDE00000}"/>
    <cellStyle name="Nota 7 3 7 3" xfId="57145" xr:uid="{00000000-0005-0000-0000-0000BEE00000}"/>
    <cellStyle name="Nota 7 3 7 4" xfId="57146" xr:uid="{00000000-0005-0000-0000-0000BFE00000}"/>
    <cellStyle name="Nota 7 3 7 5" xfId="57147" xr:uid="{00000000-0005-0000-0000-0000C0E00000}"/>
    <cellStyle name="Nota 7 3 7 6" xfId="57148" xr:uid="{00000000-0005-0000-0000-0000C1E00000}"/>
    <cellStyle name="Nota 7 3 7 7" xfId="57149" xr:uid="{00000000-0005-0000-0000-0000C2E00000}"/>
    <cellStyle name="Nota 7 3 7 8" xfId="57150" xr:uid="{00000000-0005-0000-0000-0000C3E00000}"/>
    <cellStyle name="Nota 7 3 7 9" xfId="57151" xr:uid="{00000000-0005-0000-0000-0000C4E00000}"/>
    <cellStyle name="Nota 7 3 8" xfId="57152" xr:uid="{00000000-0005-0000-0000-0000C5E00000}"/>
    <cellStyle name="Nota 7 3 9" xfId="57153" xr:uid="{00000000-0005-0000-0000-0000C6E00000}"/>
    <cellStyle name="Nota 7 30" xfId="57154" xr:uid="{00000000-0005-0000-0000-0000C7E00000}"/>
    <cellStyle name="Nota 7 31" xfId="57155" xr:uid="{00000000-0005-0000-0000-0000C8E00000}"/>
    <cellStyle name="Nota 7 32" xfId="57156" xr:uid="{00000000-0005-0000-0000-0000C9E00000}"/>
    <cellStyle name="Nota 7 33" xfId="57157" xr:uid="{00000000-0005-0000-0000-0000CAE00000}"/>
    <cellStyle name="Nota 7 34" xfId="57158" xr:uid="{00000000-0005-0000-0000-0000CBE00000}"/>
    <cellStyle name="Nota 7 35" xfId="57159" xr:uid="{00000000-0005-0000-0000-0000CCE00000}"/>
    <cellStyle name="Nota 7 36" xfId="57160" xr:uid="{00000000-0005-0000-0000-0000CDE00000}"/>
    <cellStyle name="Nota 7 37" xfId="57161" xr:uid="{00000000-0005-0000-0000-0000CEE00000}"/>
    <cellStyle name="Nota 7 38" xfId="57162" xr:uid="{00000000-0005-0000-0000-0000CFE00000}"/>
    <cellStyle name="Nota 7 39" xfId="57163" xr:uid="{00000000-0005-0000-0000-0000D0E00000}"/>
    <cellStyle name="Nota 7 4" xfId="57164" xr:uid="{00000000-0005-0000-0000-0000D1E00000}"/>
    <cellStyle name="Nota 7 4 10" xfId="57165" xr:uid="{00000000-0005-0000-0000-0000D2E00000}"/>
    <cellStyle name="Nota 7 4 11" xfId="57166" xr:uid="{00000000-0005-0000-0000-0000D3E00000}"/>
    <cellStyle name="Nota 7 4 12" xfId="57167" xr:uid="{00000000-0005-0000-0000-0000D4E00000}"/>
    <cellStyle name="Nota 7 4 13" xfId="57168" xr:uid="{00000000-0005-0000-0000-0000D5E00000}"/>
    <cellStyle name="Nota 7 4 14" xfId="57169" xr:uid="{00000000-0005-0000-0000-0000D6E00000}"/>
    <cellStyle name="Nota 7 4 15" xfId="57170" xr:uid="{00000000-0005-0000-0000-0000D7E00000}"/>
    <cellStyle name="Nota 7 4 16" xfId="57171" xr:uid="{00000000-0005-0000-0000-0000D8E00000}"/>
    <cellStyle name="Nota 7 4 17" xfId="57172" xr:uid="{00000000-0005-0000-0000-0000D9E00000}"/>
    <cellStyle name="Nota 7 4 18" xfId="57173" xr:uid="{00000000-0005-0000-0000-0000DAE00000}"/>
    <cellStyle name="Nota 7 4 19" xfId="57174" xr:uid="{00000000-0005-0000-0000-0000DBE00000}"/>
    <cellStyle name="Nota 7 4 2" xfId="57175" xr:uid="{00000000-0005-0000-0000-0000DCE00000}"/>
    <cellStyle name="Nota 7 4 2 2" xfId="57176" xr:uid="{00000000-0005-0000-0000-0000DDE00000}"/>
    <cellStyle name="Nota 7 4 2 3" xfId="57177" xr:uid="{00000000-0005-0000-0000-0000DEE00000}"/>
    <cellStyle name="Nota 7 4 2 4" xfId="57178" xr:uid="{00000000-0005-0000-0000-0000DFE00000}"/>
    <cellStyle name="Nota 7 4 2 5" xfId="57179" xr:uid="{00000000-0005-0000-0000-0000E0E00000}"/>
    <cellStyle name="Nota 7 4 2 6" xfId="57180" xr:uid="{00000000-0005-0000-0000-0000E1E00000}"/>
    <cellStyle name="Nota 7 4 2 7" xfId="57181" xr:uid="{00000000-0005-0000-0000-0000E2E00000}"/>
    <cellStyle name="Nota 7 4 20" xfId="57182" xr:uid="{00000000-0005-0000-0000-0000E3E00000}"/>
    <cellStyle name="Nota 7 4 21" xfId="57183" xr:uid="{00000000-0005-0000-0000-0000E4E00000}"/>
    <cellStyle name="Nota 7 4 22" xfId="57184" xr:uid="{00000000-0005-0000-0000-0000E5E00000}"/>
    <cellStyle name="Nota 7 4 23" xfId="57185" xr:uid="{00000000-0005-0000-0000-0000E6E00000}"/>
    <cellStyle name="Nota 7 4 24" xfId="57186" xr:uid="{00000000-0005-0000-0000-0000E7E00000}"/>
    <cellStyle name="Nota 7 4 25" xfId="57187" xr:uid="{00000000-0005-0000-0000-0000E8E00000}"/>
    <cellStyle name="Nota 7 4 3" xfId="57188" xr:uid="{00000000-0005-0000-0000-0000E9E00000}"/>
    <cellStyle name="Nota 7 4 3 2" xfId="57189" xr:uid="{00000000-0005-0000-0000-0000EAE00000}"/>
    <cellStyle name="Nota 7 4 3 3" xfId="57190" xr:uid="{00000000-0005-0000-0000-0000EBE00000}"/>
    <cellStyle name="Nota 7 4 3 4" xfId="57191" xr:uid="{00000000-0005-0000-0000-0000ECE00000}"/>
    <cellStyle name="Nota 7 4 3 5" xfId="57192" xr:uid="{00000000-0005-0000-0000-0000EDE00000}"/>
    <cellStyle name="Nota 7 4 3 6" xfId="57193" xr:uid="{00000000-0005-0000-0000-0000EEE00000}"/>
    <cellStyle name="Nota 7 4 4" xfId="57194" xr:uid="{00000000-0005-0000-0000-0000EFE00000}"/>
    <cellStyle name="Nota 7 4 4 2" xfId="57195" xr:uid="{00000000-0005-0000-0000-0000F0E00000}"/>
    <cellStyle name="Nota 7 4 4 3" xfId="57196" xr:uid="{00000000-0005-0000-0000-0000F1E00000}"/>
    <cellStyle name="Nota 7 4 4 4" xfId="57197" xr:uid="{00000000-0005-0000-0000-0000F2E00000}"/>
    <cellStyle name="Nota 7 4 5" xfId="57198" xr:uid="{00000000-0005-0000-0000-0000F3E00000}"/>
    <cellStyle name="Nota 7 4 6" xfId="57199" xr:uid="{00000000-0005-0000-0000-0000F4E00000}"/>
    <cellStyle name="Nota 7 4 7" xfId="57200" xr:uid="{00000000-0005-0000-0000-0000F5E00000}"/>
    <cellStyle name="Nota 7 4 8" xfId="57201" xr:uid="{00000000-0005-0000-0000-0000F6E00000}"/>
    <cellStyle name="Nota 7 4 9" xfId="57202" xr:uid="{00000000-0005-0000-0000-0000F7E00000}"/>
    <cellStyle name="Nota 7 40" xfId="57203" xr:uid="{00000000-0005-0000-0000-0000F8E00000}"/>
    <cellStyle name="Nota 7 41" xfId="57204" xr:uid="{00000000-0005-0000-0000-0000F9E00000}"/>
    <cellStyle name="Nota 7 42" xfId="57205" xr:uid="{00000000-0005-0000-0000-0000FAE00000}"/>
    <cellStyle name="Nota 7 43" xfId="57206" xr:uid="{00000000-0005-0000-0000-0000FBE00000}"/>
    <cellStyle name="Nota 7 44" xfId="57207" xr:uid="{00000000-0005-0000-0000-0000FCE00000}"/>
    <cellStyle name="Nota 7 44 2" xfId="57208" xr:uid="{00000000-0005-0000-0000-0000FDE00000}"/>
    <cellStyle name="Nota 7 44 3" xfId="57209" xr:uid="{00000000-0005-0000-0000-0000FEE00000}"/>
    <cellStyle name="Nota 7 44 4" xfId="57210" xr:uid="{00000000-0005-0000-0000-0000FFE00000}"/>
    <cellStyle name="Nota 7 45" xfId="57211" xr:uid="{00000000-0005-0000-0000-000000E10000}"/>
    <cellStyle name="Nota 7 46" xfId="57212" xr:uid="{00000000-0005-0000-0000-000001E10000}"/>
    <cellStyle name="Nota 7 47" xfId="57213" xr:uid="{00000000-0005-0000-0000-000002E10000}"/>
    <cellStyle name="Nota 7 48" xfId="57214" xr:uid="{00000000-0005-0000-0000-000003E10000}"/>
    <cellStyle name="Nota 7 49" xfId="57215" xr:uid="{00000000-0005-0000-0000-000004E10000}"/>
    <cellStyle name="Nota 7 5" xfId="57216" xr:uid="{00000000-0005-0000-0000-000005E10000}"/>
    <cellStyle name="Nota 7 5 10" xfId="57217" xr:uid="{00000000-0005-0000-0000-000006E10000}"/>
    <cellStyle name="Nota 7 5 11" xfId="57218" xr:uid="{00000000-0005-0000-0000-000007E10000}"/>
    <cellStyle name="Nota 7 5 12" xfId="57219" xr:uid="{00000000-0005-0000-0000-000008E10000}"/>
    <cellStyle name="Nota 7 5 13" xfId="57220" xr:uid="{00000000-0005-0000-0000-000009E10000}"/>
    <cellStyle name="Nota 7 5 14" xfId="57221" xr:uid="{00000000-0005-0000-0000-00000AE10000}"/>
    <cellStyle name="Nota 7 5 15" xfId="57222" xr:uid="{00000000-0005-0000-0000-00000BE10000}"/>
    <cellStyle name="Nota 7 5 16" xfId="57223" xr:uid="{00000000-0005-0000-0000-00000CE10000}"/>
    <cellStyle name="Nota 7 5 17" xfId="57224" xr:uid="{00000000-0005-0000-0000-00000DE10000}"/>
    <cellStyle name="Nota 7 5 18" xfId="57225" xr:uid="{00000000-0005-0000-0000-00000EE10000}"/>
    <cellStyle name="Nota 7 5 19" xfId="57226" xr:uid="{00000000-0005-0000-0000-00000FE10000}"/>
    <cellStyle name="Nota 7 5 2" xfId="57227" xr:uid="{00000000-0005-0000-0000-000010E10000}"/>
    <cellStyle name="Nota 7 5 2 2" xfId="57228" xr:uid="{00000000-0005-0000-0000-000011E10000}"/>
    <cellStyle name="Nota 7 5 2 3" xfId="57229" xr:uid="{00000000-0005-0000-0000-000012E10000}"/>
    <cellStyle name="Nota 7 5 2 4" xfId="57230" xr:uid="{00000000-0005-0000-0000-000013E10000}"/>
    <cellStyle name="Nota 7 5 2 5" xfId="57231" xr:uid="{00000000-0005-0000-0000-000014E10000}"/>
    <cellStyle name="Nota 7 5 2 6" xfId="57232" xr:uid="{00000000-0005-0000-0000-000015E10000}"/>
    <cellStyle name="Nota 7 5 20" xfId="57233" xr:uid="{00000000-0005-0000-0000-000016E10000}"/>
    <cellStyle name="Nota 7 5 21" xfId="57234" xr:uid="{00000000-0005-0000-0000-000017E10000}"/>
    <cellStyle name="Nota 7 5 22" xfId="57235" xr:uid="{00000000-0005-0000-0000-000018E10000}"/>
    <cellStyle name="Nota 7 5 23" xfId="57236" xr:uid="{00000000-0005-0000-0000-000019E10000}"/>
    <cellStyle name="Nota 7 5 24" xfId="57237" xr:uid="{00000000-0005-0000-0000-00001AE10000}"/>
    <cellStyle name="Nota 7 5 25" xfId="57238" xr:uid="{00000000-0005-0000-0000-00001BE10000}"/>
    <cellStyle name="Nota 7 5 3" xfId="57239" xr:uid="{00000000-0005-0000-0000-00001CE10000}"/>
    <cellStyle name="Nota 7 5 3 2" xfId="57240" xr:uid="{00000000-0005-0000-0000-00001DE10000}"/>
    <cellStyle name="Nota 7 5 3 3" xfId="57241" xr:uid="{00000000-0005-0000-0000-00001EE10000}"/>
    <cellStyle name="Nota 7 5 3 4" xfId="57242" xr:uid="{00000000-0005-0000-0000-00001FE10000}"/>
    <cellStyle name="Nota 7 5 3 5" xfId="57243" xr:uid="{00000000-0005-0000-0000-000020E10000}"/>
    <cellStyle name="Nota 7 5 3 6" xfId="57244" xr:uid="{00000000-0005-0000-0000-000021E10000}"/>
    <cellStyle name="Nota 7 5 4" xfId="57245" xr:uid="{00000000-0005-0000-0000-000022E10000}"/>
    <cellStyle name="Nota 7 5 4 2" xfId="57246" xr:uid="{00000000-0005-0000-0000-000023E10000}"/>
    <cellStyle name="Nota 7 5 4 3" xfId="57247" xr:uid="{00000000-0005-0000-0000-000024E10000}"/>
    <cellStyle name="Nota 7 5 4 4" xfId="57248" xr:uid="{00000000-0005-0000-0000-000025E10000}"/>
    <cellStyle name="Nota 7 5 5" xfId="57249" xr:uid="{00000000-0005-0000-0000-000026E10000}"/>
    <cellStyle name="Nota 7 5 6" xfId="57250" xr:uid="{00000000-0005-0000-0000-000027E10000}"/>
    <cellStyle name="Nota 7 5 7" xfId="57251" xr:uid="{00000000-0005-0000-0000-000028E10000}"/>
    <cellStyle name="Nota 7 5 8" xfId="57252" xr:uid="{00000000-0005-0000-0000-000029E10000}"/>
    <cellStyle name="Nota 7 5 9" xfId="57253" xr:uid="{00000000-0005-0000-0000-00002AE10000}"/>
    <cellStyle name="Nota 7 50" xfId="57254" xr:uid="{00000000-0005-0000-0000-00002BE10000}"/>
    <cellStyle name="Nota 7 51" xfId="57255" xr:uid="{00000000-0005-0000-0000-00002CE10000}"/>
    <cellStyle name="Nota 7 52" xfId="57256" xr:uid="{00000000-0005-0000-0000-00002DE10000}"/>
    <cellStyle name="Nota 7 53" xfId="57257" xr:uid="{00000000-0005-0000-0000-00002EE10000}"/>
    <cellStyle name="Nota 7 54" xfId="57258" xr:uid="{00000000-0005-0000-0000-00002FE10000}"/>
    <cellStyle name="Nota 7 55" xfId="57259" xr:uid="{00000000-0005-0000-0000-000030E10000}"/>
    <cellStyle name="Nota 7 56" xfId="57260" xr:uid="{00000000-0005-0000-0000-000031E10000}"/>
    <cellStyle name="Nota 7 57" xfId="57261" xr:uid="{00000000-0005-0000-0000-000032E10000}"/>
    <cellStyle name="Nota 7 58" xfId="57262" xr:uid="{00000000-0005-0000-0000-000033E10000}"/>
    <cellStyle name="Nota 7 59" xfId="57263" xr:uid="{00000000-0005-0000-0000-000034E10000}"/>
    <cellStyle name="Nota 7 6" xfId="57264" xr:uid="{00000000-0005-0000-0000-000035E10000}"/>
    <cellStyle name="Nota 7 6 2" xfId="57265" xr:uid="{00000000-0005-0000-0000-000036E10000}"/>
    <cellStyle name="Nota 7 6 3" xfId="57266" xr:uid="{00000000-0005-0000-0000-000037E10000}"/>
    <cellStyle name="Nota 7 6 4" xfId="57267" xr:uid="{00000000-0005-0000-0000-000038E10000}"/>
    <cellStyle name="Nota 7 6 5" xfId="57268" xr:uid="{00000000-0005-0000-0000-000039E10000}"/>
    <cellStyle name="Nota 7 6 6" xfId="57269" xr:uid="{00000000-0005-0000-0000-00003AE10000}"/>
    <cellStyle name="Nota 7 6 7" xfId="57270" xr:uid="{00000000-0005-0000-0000-00003BE10000}"/>
    <cellStyle name="Nota 7 6 8" xfId="57271" xr:uid="{00000000-0005-0000-0000-00003CE10000}"/>
    <cellStyle name="Nota 7 6 9" xfId="57272" xr:uid="{00000000-0005-0000-0000-00003DE10000}"/>
    <cellStyle name="Nota 7 60" xfId="57273" xr:uid="{00000000-0005-0000-0000-00003EE10000}"/>
    <cellStyle name="Nota 7 61" xfId="57274" xr:uid="{00000000-0005-0000-0000-00003FE10000}"/>
    <cellStyle name="Nota 7 62" xfId="57275" xr:uid="{00000000-0005-0000-0000-000040E10000}"/>
    <cellStyle name="Nota 7 63" xfId="57276" xr:uid="{00000000-0005-0000-0000-000041E10000}"/>
    <cellStyle name="Nota 7 64" xfId="57277" xr:uid="{00000000-0005-0000-0000-000042E10000}"/>
    <cellStyle name="Nota 7 65" xfId="57278" xr:uid="{00000000-0005-0000-0000-000043E10000}"/>
    <cellStyle name="Nota 7 66" xfId="57279" xr:uid="{00000000-0005-0000-0000-000044E10000}"/>
    <cellStyle name="Nota 7 7" xfId="57280" xr:uid="{00000000-0005-0000-0000-000045E10000}"/>
    <cellStyle name="Nota 7 7 2" xfId="57281" xr:uid="{00000000-0005-0000-0000-000046E10000}"/>
    <cellStyle name="Nota 7 7 3" xfId="57282" xr:uid="{00000000-0005-0000-0000-000047E10000}"/>
    <cellStyle name="Nota 7 7 4" xfId="57283" xr:uid="{00000000-0005-0000-0000-000048E10000}"/>
    <cellStyle name="Nota 7 7 5" xfId="57284" xr:uid="{00000000-0005-0000-0000-000049E10000}"/>
    <cellStyle name="Nota 7 7 6" xfId="57285" xr:uid="{00000000-0005-0000-0000-00004AE10000}"/>
    <cellStyle name="Nota 7 7 7" xfId="57286" xr:uid="{00000000-0005-0000-0000-00004BE10000}"/>
    <cellStyle name="Nota 7 7 8" xfId="57287" xr:uid="{00000000-0005-0000-0000-00004CE10000}"/>
    <cellStyle name="Nota 7 7 9" xfId="57288" xr:uid="{00000000-0005-0000-0000-00004DE10000}"/>
    <cellStyle name="Nota 7 8" xfId="57289" xr:uid="{00000000-0005-0000-0000-00004EE10000}"/>
    <cellStyle name="Nota 7 8 2" xfId="57290" xr:uid="{00000000-0005-0000-0000-00004FE10000}"/>
    <cellStyle name="Nota 7 8 3" xfId="57291" xr:uid="{00000000-0005-0000-0000-000050E10000}"/>
    <cellStyle name="Nota 7 8 4" xfId="57292" xr:uid="{00000000-0005-0000-0000-000051E10000}"/>
    <cellStyle name="Nota 7 8 5" xfId="57293" xr:uid="{00000000-0005-0000-0000-000052E10000}"/>
    <cellStyle name="Nota 7 8 6" xfId="57294" xr:uid="{00000000-0005-0000-0000-000053E10000}"/>
    <cellStyle name="Nota 7 8 7" xfId="57295" xr:uid="{00000000-0005-0000-0000-000054E10000}"/>
    <cellStyle name="Nota 7 8 8" xfId="57296" xr:uid="{00000000-0005-0000-0000-000055E10000}"/>
    <cellStyle name="Nota 7 8 9" xfId="57297" xr:uid="{00000000-0005-0000-0000-000056E10000}"/>
    <cellStyle name="Nota 7 9" xfId="57298" xr:uid="{00000000-0005-0000-0000-000057E10000}"/>
    <cellStyle name="Nota 7 9 2" xfId="57299" xr:uid="{00000000-0005-0000-0000-000058E10000}"/>
    <cellStyle name="Nota 7 9 3" xfId="57300" xr:uid="{00000000-0005-0000-0000-000059E10000}"/>
    <cellStyle name="Nota 7 9 4" xfId="57301" xr:uid="{00000000-0005-0000-0000-00005AE10000}"/>
    <cellStyle name="Nota 7 9 5" xfId="57302" xr:uid="{00000000-0005-0000-0000-00005BE10000}"/>
    <cellStyle name="Nota 7 9 6" xfId="57303" xr:uid="{00000000-0005-0000-0000-00005CE10000}"/>
    <cellStyle name="Nota 7 9 7" xfId="57304" xr:uid="{00000000-0005-0000-0000-00005DE10000}"/>
    <cellStyle name="Nota 7 9 8" xfId="57305" xr:uid="{00000000-0005-0000-0000-00005EE10000}"/>
    <cellStyle name="Nota 7 9 9" xfId="57306" xr:uid="{00000000-0005-0000-0000-00005FE10000}"/>
    <cellStyle name="Nota 7_2140101002" xfId="57307" xr:uid="{00000000-0005-0000-0000-000060E10000}"/>
    <cellStyle name="Nota 70" xfId="57308" xr:uid="{00000000-0005-0000-0000-000061E10000}"/>
    <cellStyle name="Nota 70 2" xfId="57309" xr:uid="{00000000-0005-0000-0000-000062E10000}"/>
    <cellStyle name="Nota 70 2 2" xfId="57310" xr:uid="{00000000-0005-0000-0000-000063E10000}"/>
    <cellStyle name="Nota 70 2 2 2" xfId="57311" xr:uid="{00000000-0005-0000-0000-000064E10000}"/>
    <cellStyle name="Nota 70 3" xfId="57312" xr:uid="{00000000-0005-0000-0000-000065E10000}"/>
    <cellStyle name="Nota 70 3 2" xfId="57313" xr:uid="{00000000-0005-0000-0000-000066E10000}"/>
    <cellStyle name="Nota 70 4" xfId="57314" xr:uid="{00000000-0005-0000-0000-000067E10000}"/>
    <cellStyle name="Nota 70 5" xfId="57315" xr:uid="{00000000-0005-0000-0000-000068E10000}"/>
    <cellStyle name="Nota 70 6" xfId="57316" xr:uid="{00000000-0005-0000-0000-000069E10000}"/>
    <cellStyle name="Nota 71" xfId="57317" xr:uid="{00000000-0005-0000-0000-00006AE10000}"/>
    <cellStyle name="Nota 71 2" xfId="57318" xr:uid="{00000000-0005-0000-0000-00006BE10000}"/>
    <cellStyle name="Nota 71 2 2" xfId="57319" xr:uid="{00000000-0005-0000-0000-00006CE10000}"/>
    <cellStyle name="Nota 71 2 2 2" xfId="57320" xr:uid="{00000000-0005-0000-0000-00006DE10000}"/>
    <cellStyle name="Nota 71 3" xfId="57321" xr:uid="{00000000-0005-0000-0000-00006EE10000}"/>
    <cellStyle name="Nota 71 3 2" xfId="57322" xr:uid="{00000000-0005-0000-0000-00006FE10000}"/>
    <cellStyle name="Nota 71 4" xfId="57323" xr:uid="{00000000-0005-0000-0000-000070E10000}"/>
    <cellStyle name="Nota 71 5" xfId="57324" xr:uid="{00000000-0005-0000-0000-000071E10000}"/>
    <cellStyle name="Nota 71 6" xfId="57325" xr:uid="{00000000-0005-0000-0000-000072E10000}"/>
    <cellStyle name="Nota 72" xfId="57326" xr:uid="{00000000-0005-0000-0000-000073E10000}"/>
    <cellStyle name="Nota 72 2" xfId="57327" xr:uid="{00000000-0005-0000-0000-000074E10000}"/>
    <cellStyle name="Nota 72 2 2" xfId="57328" xr:uid="{00000000-0005-0000-0000-000075E10000}"/>
    <cellStyle name="Nota 72 2 2 2" xfId="57329" xr:uid="{00000000-0005-0000-0000-000076E10000}"/>
    <cellStyle name="Nota 72 3" xfId="57330" xr:uid="{00000000-0005-0000-0000-000077E10000}"/>
    <cellStyle name="Nota 72 3 2" xfId="57331" xr:uid="{00000000-0005-0000-0000-000078E10000}"/>
    <cellStyle name="Nota 72 4" xfId="57332" xr:uid="{00000000-0005-0000-0000-000079E10000}"/>
    <cellStyle name="Nota 72 5" xfId="57333" xr:uid="{00000000-0005-0000-0000-00007AE10000}"/>
    <cellStyle name="Nota 72 6" xfId="57334" xr:uid="{00000000-0005-0000-0000-00007BE10000}"/>
    <cellStyle name="Nota 73" xfId="57335" xr:uid="{00000000-0005-0000-0000-00007CE10000}"/>
    <cellStyle name="Nota 73 2" xfId="57336" xr:uid="{00000000-0005-0000-0000-00007DE10000}"/>
    <cellStyle name="Nota 73 2 2" xfId="57337" xr:uid="{00000000-0005-0000-0000-00007EE10000}"/>
    <cellStyle name="Nota 73 2 2 2" xfId="57338" xr:uid="{00000000-0005-0000-0000-00007FE10000}"/>
    <cellStyle name="Nota 73 3" xfId="57339" xr:uid="{00000000-0005-0000-0000-000080E10000}"/>
    <cellStyle name="Nota 73 3 2" xfId="57340" xr:uid="{00000000-0005-0000-0000-000081E10000}"/>
    <cellStyle name="Nota 73 4" xfId="57341" xr:uid="{00000000-0005-0000-0000-000082E10000}"/>
    <cellStyle name="Nota 73 5" xfId="57342" xr:uid="{00000000-0005-0000-0000-000083E10000}"/>
    <cellStyle name="Nota 73 6" xfId="57343" xr:uid="{00000000-0005-0000-0000-000084E10000}"/>
    <cellStyle name="Nota 74" xfId="57344" xr:uid="{00000000-0005-0000-0000-000085E10000}"/>
    <cellStyle name="Nota 74 2" xfId="57345" xr:uid="{00000000-0005-0000-0000-000086E10000}"/>
    <cellStyle name="Nota 74 2 2" xfId="57346" xr:uid="{00000000-0005-0000-0000-000087E10000}"/>
    <cellStyle name="Nota 74 2 2 2" xfId="57347" xr:uid="{00000000-0005-0000-0000-000088E10000}"/>
    <cellStyle name="Nota 74 3" xfId="57348" xr:uid="{00000000-0005-0000-0000-000089E10000}"/>
    <cellStyle name="Nota 74 3 2" xfId="57349" xr:uid="{00000000-0005-0000-0000-00008AE10000}"/>
    <cellStyle name="Nota 74 4" xfId="57350" xr:uid="{00000000-0005-0000-0000-00008BE10000}"/>
    <cellStyle name="Nota 74 5" xfId="57351" xr:uid="{00000000-0005-0000-0000-00008CE10000}"/>
    <cellStyle name="Nota 74 6" xfId="57352" xr:uid="{00000000-0005-0000-0000-00008DE10000}"/>
    <cellStyle name="Nota 75" xfId="57353" xr:uid="{00000000-0005-0000-0000-00008EE10000}"/>
    <cellStyle name="Nota 75 2" xfId="57354" xr:uid="{00000000-0005-0000-0000-00008FE10000}"/>
    <cellStyle name="Nota 75 2 2" xfId="57355" xr:uid="{00000000-0005-0000-0000-000090E10000}"/>
    <cellStyle name="Nota 75 2 2 2" xfId="57356" xr:uid="{00000000-0005-0000-0000-000091E10000}"/>
    <cellStyle name="Nota 75 3" xfId="57357" xr:uid="{00000000-0005-0000-0000-000092E10000}"/>
    <cellStyle name="Nota 75 3 2" xfId="57358" xr:uid="{00000000-0005-0000-0000-000093E10000}"/>
    <cellStyle name="Nota 75 4" xfId="57359" xr:uid="{00000000-0005-0000-0000-000094E10000}"/>
    <cellStyle name="Nota 75 5" xfId="57360" xr:uid="{00000000-0005-0000-0000-000095E10000}"/>
    <cellStyle name="Nota 75 6" xfId="57361" xr:uid="{00000000-0005-0000-0000-000096E10000}"/>
    <cellStyle name="Nota 76" xfId="57362" xr:uid="{00000000-0005-0000-0000-000097E10000}"/>
    <cellStyle name="Nota 76 2" xfId="57363" xr:uid="{00000000-0005-0000-0000-000098E10000}"/>
    <cellStyle name="Nota 76 2 2" xfId="57364" xr:uid="{00000000-0005-0000-0000-000099E10000}"/>
    <cellStyle name="Nota 76 2 2 2" xfId="57365" xr:uid="{00000000-0005-0000-0000-00009AE10000}"/>
    <cellStyle name="Nota 76 3" xfId="57366" xr:uid="{00000000-0005-0000-0000-00009BE10000}"/>
    <cellStyle name="Nota 76 3 2" xfId="57367" xr:uid="{00000000-0005-0000-0000-00009CE10000}"/>
    <cellStyle name="Nota 76 4" xfId="57368" xr:uid="{00000000-0005-0000-0000-00009DE10000}"/>
    <cellStyle name="Nota 76 5" xfId="57369" xr:uid="{00000000-0005-0000-0000-00009EE10000}"/>
    <cellStyle name="Nota 76 6" xfId="57370" xr:uid="{00000000-0005-0000-0000-00009FE10000}"/>
    <cellStyle name="Nota 77" xfId="57371" xr:uid="{00000000-0005-0000-0000-0000A0E10000}"/>
    <cellStyle name="Nota 77 2" xfId="57372" xr:uid="{00000000-0005-0000-0000-0000A1E10000}"/>
    <cellStyle name="Nota 77 2 2" xfId="57373" xr:uid="{00000000-0005-0000-0000-0000A2E10000}"/>
    <cellStyle name="Nota 77 2 2 2" xfId="57374" xr:uid="{00000000-0005-0000-0000-0000A3E10000}"/>
    <cellStyle name="Nota 77 3" xfId="57375" xr:uid="{00000000-0005-0000-0000-0000A4E10000}"/>
    <cellStyle name="Nota 77 3 2" xfId="57376" xr:uid="{00000000-0005-0000-0000-0000A5E10000}"/>
    <cellStyle name="Nota 77 4" xfId="57377" xr:uid="{00000000-0005-0000-0000-0000A6E10000}"/>
    <cellStyle name="Nota 77 5" xfId="57378" xr:uid="{00000000-0005-0000-0000-0000A7E10000}"/>
    <cellStyle name="Nota 77 6" xfId="57379" xr:uid="{00000000-0005-0000-0000-0000A8E10000}"/>
    <cellStyle name="Nota 78" xfId="57380" xr:uid="{00000000-0005-0000-0000-0000A9E10000}"/>
    <cellStyle name="Nota 78 2" xfId="57381" xr:uid="{00000000-0005-0000-0000-0000AAE10000}"/>
    <cellStyle name="Nota 78 2 2" xfId="57382" xr:uid="{00000000-0005-0000-0000-0000ABE10000}"/>
    <cellStyle name="Nota 78 2 2 2" xfId="57383" xr:uid="{00000000-0005-0000-0000-0000ACE10000}"/>
    <cellStyle name="Nota 78 3" xfId="57384" xr:uid="{00000000-0005-0000-0000-0000ADE10000}"/>
    <cellStyle name="Nota 78 3 2" xfId="57385" xr:uid="{00000000-0005-0000-0000-0000AEE10000}"/>
    <cellStyle name="Nota 78 4" xfId="57386" xr:uid="{00000000-0005-0000-0000-0000AFE10000}"/>
    <cellStyle name="Nota 78 5" xfId="57387" xr:uid="{00000000-0005-0000-0000-0000B0E10000}"/>
    <cellStyle name="Nota 78 6" xfId="57388" xr:uid="{00000000-0005-0000-0000-0000B1E10000}"/>
    <cellStyle name="Nota 79" xfId="57389" xr:uid="{00000000-0005-0000-0000-0000B2E10000}"/>
    <cellStyle name="Nota 79 2" xfId="57390" xr:uid="{00000000-0005-0000-0000-0000B3E10000}"/>
    <cellStyle name="Nota 79 2 2" xfId="57391" xr:uid="{00000000-0005-0000-0000-0000B4E10000}"/>
    <cellStyle name="Nota 79 2 2 2" xfId="57392" xr:uid="{00000000-0005-0000-0000-0000B5E10000}"/>
    <cellStyle name="Nota 79 3" xfId="57393" xr:uid="{00000000-0005-0000-0000-0000B6E10000}"/>
    <cellStyle name="Nota 79 3 2" xfId="57394" xr:uid="{00000000-0005-0000-0000-0000B7E10000}"/>
    <cellStyle name="Nota 79 4" xfId="57395" xr:uid="{00000000-0005-0000-0000-0000B8E10000}"/>
    <cellStyle name="Nota 79 5" xfId="57396" xr:uid="{00000000-0005-0000-0000-0000B9E10000}"/>
    <cellStyle name="Nota 79 6" xfId="57397" xr:uid="{00000000-0005-0000-0000-0000BAE10000}"/>
    <cellStyle name="Nota 8" xfId="57398" xr:uid="{00000000-0005-0000-0000-0000BBE10000}"/>
    <cellStyle name="Nota 8 10" xfId="57399" xr:uid="{00000000-0005-0000-0000-0000BCE10000}"/>
    <cellStyle name="Nota 8 11" xfId="57400" xr:uid="{00000000-0005-0000-0000-0000BDE10000}"/>
    <cellStyle name="Nota 8 12" xfId="57401" xr:uid="{00000000-0005-0000-0000-0000BEE10000}"/>
    <cellStyle name="Nota 8 13" xfId="57402" xr:uid="{00000000-0005-0000-0000-0000BFE10000}"/>
    <cellStyle name="Nota 8 14" xfId="57403" xr:uid="{00000000-0005-0000-0000-0000C0E10000}"/>
    <cellStyle name="Nota 8 15" xfId="57404" xr:uid="{00000000-0005-0000-0000-0000C1E10000}"/>
    <cellStyle name="Nota 8 16" xfId="57405" xr:uid="{00000000-0005-0000-0000-0000C2E10000}"/>
    <cellStyle name="Nota 8 17" xfId="57406" xr:uid="{00000000-0005-0000-0000-0000C3E10000}"/>
    <cellStyle name="Nota 8 18" xfId="57407" xr:uid="{00000000-0005-0000-0000-0000C4E10000}"/>
    <cellStyle name="Nota 8 19" xfId="57408" xr:uid="{00000000-0005-0000-0000-0000C5E10000}"/>
    <cellStyle name="Nota 8 2" xfId="57409" xr:uid="{00000000-0005-0000-0000-0000C6E10000}"/>
    <cellStyle name="Nota 8 2 10" xfId="57410" xr:uid="{00000000-0005-0000-0000-0000C7E10000}"/>
    <cellStyle name="Nota 8 2 11" xfId="57411" xr:uid="{00000000-0005-0000-0000-0000C8E10000}"/>
    <cellStyle name="Nota 8 2 12" xfId="57412" xr:uid="{00000000-0005-0000-0000-0000C9E10000}"/>
    <cellStyle name="Nota 8 2 13" xfId="57413" xr:uid="{00000000-0005-0000-0000-0000CAE10000}"/>
    <cellStyle name="Nota 8 2 14" xfId="57414" xr:uid="{00000000-0005-0000-0000-0000CBE10000}"/>
    <cellStyle name="Nota 8 2 15" xfId="57415" xr:uid="{00000000-0005-0000-0000-0000CCE10000}"/>
    <cellStyle name="Nota 8 2 16" xfId="57416" xr:uid="{00000000-0005-0000-0000-0000CDE10000}"/>
    <cellStyle name="Nota 8 2 17" xfId="57417" xr:uid="{00000000-0005-0000-0000-0000CEE10000}"/>
    <cellStyle name="Nota 8 2 18" xfId="57418" xr:uid="{00000000-0005-0000-0000-0000CFE10000}"/>
    <cellStyle name="Nota 8 2 19" xfId="57419" xr:uid="{00000000-0005-0000-0000-0000D0E10000}"/>
    <cellStyle name="Nota 8 2 2" xfId="57420" xr:uid="{00000000-0005-0000-0000-0000D1E10000}"/>
    <cellStyle name="Nota 8 2 2 10" xfId="57421" xr:uid="{00000000-0005-0000-0000-0000D2E10000}"/>
    <cellStyle name="Nota 8 2 2 11" xfId="57422" xr:uid="{00000000-0005-0000-0000-0000D3E10000}"/>
    <cellStyle name="Nota 8 2 2 12" xfId="57423" xr:uid="{00000000-0005-0000-0000-0000D4E10000}"/>
    <cellStyle name="Nota 8 2 2 13" xfId="57424" xr:uid="{00000000-0005-0000-0000-0000D5E10000}"/>
    <cellStyle name="Nota 8 2 2 14" xfId="57425" xr:uid="{00000000-0005-0000-0000-0000D6E10000}"/>
    <cellStyle name="Nota 8 2 2 15" xfId="57426" xr:uid="{00000000-0005-0000-0000-0000D7E10000}"/>
    <cellStyle name="Nota 8 2 2 2" xfId="57427" xr:uid="{00000000-0005-0000-0000-0000D8E10000}"/>
    <cellStyle name="Nota 8 2 2 3" xfId="57428" xr:uid="{00000000-0005-0000-0000-0000D9E10000}"/>
    <cellStyle name="Nota 8 2 2 4" xfId="57429" xr:uid="{00000000-0005-0000-0000-0000DAE10000}"/>
    <cellStyle name="Nota 8 2 2 5" xfId="57430" xr:uid="{00000000-0005-0000-0000-0000DBE10000}"/>
    <cellStyle name="Nota 8 2 2 6" xfId="57431" xr:uid="{00000000-0005-0000-0000-0000DCE10000}"/>
    <cellStyle name="Nota 8 2 2 7" xfId="57432" xr:uid="{00000000-0005-0000-0000-0000DDE10000}"/>
    <cellStyle name="Nota 8 2 2 8" xfId="57433" xr:uid="{00000000-0005-0000-0000-0000DEE10000}"/>
    <cellStyle name="Nota 8 2 2 9" xfId="57434" xr:uid="{00000000-0005-0000-0000-0000DFE10000}"/>
    <cellStyle name="Nota 8 2 20" xfId="57435" xr:uid="{00000000-0005-0000-0000-0000E0E10000}"/>
    <cellStyle name="Nota 8 2 21" xfId="57436" xr:uid="{00000000-0005-0000-0000-0000E1E10000}"/>
    <cellStyle name="Nota 8 2 22" xfId="57437" xr:uid="{00000000-0005-0000-0000-0000E2E10000}"/>
    <cellStyle name="Nota 8 2 23" xfId="57438" xr:uid="{00000000-0005-0000-0000-0000E3E10000}"/>
    <cellStyle name="Nota 8 2 24" xfId="57439" xr:uid="{00000000-0005-0000-0000-0000E4E10000}"/>
    <cellStyle name="Nota 8 2 25" xfId="57440" xr:uid="{00000000-0005-0000-0000-0000E5E10000}"/>
    <cellStyle name="Nota 8 2 26" xfId="57441" xr:uid="{00000000-0005-0000-0000-0000E6E10000}"/>
    <cellStyle name="Nota 8 2 3" xfId="57442" xr:uid="{00000000-0005-0000-0000-0000E7E10000}"/>
    <cellStyle name="Nota 8 2 3 10" xfId="57443" xr:uid="{00000000-0005-0000-0000-0000E8E10000}"/>
    <cellStyle name="Nota 8 2 3 11" xfId="57444" xr:uid="{00000000-0005-0000-0000-0000E9E10000}"/>
    <cellStyle name="Nota 8 2 3 12" xfId="57445" xr:uid="{00000000-0005-0000-0000-0000EAE10000}"/>
    <cellStyle name="Nota 8 2 3 13" xfId="57446" xr:uid="{00000000-0005-0000-0000-0000EBE10000}"/>
    <cellStyle name="Nota 8 2 3 14" xfId="57447" xr:uid="{00000000-0005-0000-0000-0000ECE10000}"/>
    <cellStyle name="Nota 8 2 3 2" xfId="57448" xr:uid="{00000000-0005-0000-0000-0000EDE10000}"/>
    <cellStyle name="Nota 8 2 3 3" xfId="57449" xr:uid="{00000000-0005-0000-0000-0000EEE10000}"/>
    <cellStyle name="Nota 8 2 3 4" xfId="57450" xr:uid="{00000000-0005-0000-0000-0000EFE10000}"/>
    <cellStyle name="Nota 8 2 3 5" xfId="57451" xr:uid="{00000000-0005-0000-0000-0000F0E10000}"/>
    <cellStyle name="Nota 8 2 3 6" xfId="57452" xr:uid="{00000000-0005-0000-0000-0000F1E10000}"/>
    <cellStyle name="Nota 8 2 3 7" xfId="57453" xr:uid="{00000000-0005-0000-0000-0000F2E10000}"/>
    <cellStyle name="Nota 8 2 3 8" xfId="57454" xr:uid="{00000000-0005-0000-0000-0000F3E10000}"/>
    <cellStyle name="Nota 8 2 3 9" xfId="57455" xr:uid="{00000000-0005-0000-0000-0000F4E10000}"/>
    <cellStyle name="Nota 8 2 4" xfId="57456" xr:uid="{00000000-0005-0000-0000-0000F5E10000}"/>
    <cellStyle name="Nota 8 2 4 10" xfId="57457" xr:uid="{00000000-0005-0000-0000-0000F6E10000}"/>
    <cellStyle name="Nota 8 2 4 11" xfId="57458" xr:uid="{00000000-0005-0000-0000-0000F7E10000}"/>
    <cellStyle name="Nota 8 2 4 12" xfId="57459" xr:uid="{00000000-0005-0000-0000-0000F8E10000}"/>
    <cellStyle name="Nota 8 2 4 2" xfId="57460" xr:uid="{00000000-0005-0000-0000-0000F9E10000}"/>
    <cellStyle name="Nota 8 2 4 3" xfId="57461" xr:uid="{00000000-0005-0000-0000-0000FAE10000}"/>
    <cellStyle name="Nota 8 2 4 4" xfId="57462" xr:uid="{00000000-0005-0000-0000-0000FBE10000}"/>
    <cellStyle name="Nota 8 2 4 5" xfId="57463" xr:uid="{00000000-0005-0000-0000-0000FCE10000}"/>
    <cellStyle name="Nota 8 2 4 6" xfId="57464" xr:uid="{00000000-0005-0000-0000-0000FDE10000}"/>
    <cellStyle name="Nota 8 2 4 7" xfId="57465" xr:uid="{00000000-0005-0000-0000-0000FEE10000}"/>
    <cellStyle name="Nota 8 2 4 8" xfId="57466" xr:uid="{00000000-0005-0000-0000-0000FFE10000}"/>
    <cellStyle name="Nota 8 2 4 9" xfId="57467" xr:uid="{00000000-0005-0000-0000-000000E20000}"/>
    <cellStyle name="Nota 8 2 5" xfId="57468" xr:uid="{00000000-0005-0000-0000-000001E20000}"/>
    <cellStyle name="Nota 8 2 5 2" xfId="57469" xr:uid="{00000000-0005-0000-0000-000002E20000}"/>
    <cellStyle name="Nota 8 2 5 3" xfId="57470" xr:uid="{00000000-0005-0000-0000-000003E20000}"/>
    <cellStyle name="Nota 8 2 5 4" xfId="57471" xr:uid="{00000000-0005-0000-0000-000004E20000}"/>
    <cellStyle name="Nota 8 2 5 5" xfId="57472" xr:uid="{00000000-0005-0000-0000-000005E20000}"/>
    <cellStyle name="Nota 8 2 5 6" xfId="57473" xr:uid="{00000000-0005-0000-0000-000006E20000}"/>
    <cellStyle name="Nota 8 2 5 7" xfId="57474" xr:uid="{00000000-0005-0000-0000-000007E20000}"/>
    <cellStyle name="Nota 8 2 5 8" xfId="57475" xr:uid="{00000000-0005-0000-0000-000008E20000}"/>
    <cellStyle name="Nota 8 2 5 9" xfId="57476" xr:uid="{00000000-0005-0000-0000-000009E20000}"/>
    <cellStyle name="Nota 8 2 6" xfId="57477" xr:uid="{00000000-0005-0000-0000-00000AE20000}"/>
    <cellStyle name="Nota 8 2 6 2" xfId="57478" xr:uid="{00000000-0005-0000-0000-00000BE20000}"/>
    <cellStyle name="Nota 8 2 6 3" xfId="57479" xr:uid="{00000000-0005-0000-0000-00000CE20000}"/>
    <cellStyle name="Nota 8 2 6 4" xfId="57480" xr:uid="{00000000-0005-0000-0000-00000DE20000}"/>
    <cellStyle name="Nota 8 2 6 5" xfId="57481" xr:uid="{00000000-0005-0000-0000-00000EE20000}"/>
    <cellStyle name="Nota 8 2 6 6" xfId="57482" xr:uid="{00000000-0005-0000-0000-00000FE20000}"/>
    <cellStyle name="Nota 8 2 6 7" xfId="57483" xr:uid="{00000000-0005-0000-0000-000010E20000}"/>
    <cellStyle name="Nota 8 2 6 8" xfId="57484" xr:uid="{00000000-0005-0000-0000-000011E20000}"/>
    <cellStyle name="Nota 8 2 6 9" xfId="57485" xr:uid="{00000000-0005-0000-0000-000012E20000}"/>
    <cellStyle name="Nota 8 2 7" xfId="57486" xr:uid="{00000000-0005-0000-0000-000013E20000}"/>
    <cellStyle name="Nota 8 2 7 2" xfId="57487" xr:uid="{00000000-0005-0000-0000-000014E20000}"/>
    <cellStyle name="Nota 8 2 7 3" xfId="57488" xr:uid="{00000000-0005-0000-0000-000015E20000}"/>
    <cellStyle name="Nota 8 2 7 4" xfId="57489" xr:uid="{00000000-0005-0000-0000-000016E20000}"/>
    <cellStyle name="Nota 8 2 7 5" xfId="57490" xr:uid="{00000000-0005-0000-0000-000017E20000}"/>
    <cellStyle name="Nota 8 2 7 6" xfId="57491" xr:uid="{00000000-0005-0000-0000-000018E20000}"/>
    <cellStyle name="Nota 8 2 7 7" xfId="57492" xr:uid="{00000000-0005-0000-0000-000019E20000}"/>
    <cellStyle name="Nota 8 2 7 8" xfId="57493" xr:uid="{00000000-0005-0000-0000-00001AE20000}"/>
    <cellStyle name="Nota 8 2 7 9" xfId="57494" xr:uid="{00000000-0005-0000-0000-00001BE20000}"/>
    <cellStyle name="Nota 8 2 8" xfId="57495" xr:uid="{00000000-0005-0000-0000-00001CE20000}"/>
    <cellStyle name="Nota 8 2 9" xfId="57496" xr:uid="{00000000-0005-0000-0000-00001DE20000}"/>
    <cellStyle name="Nota 8 20" xfId="57497" xr:uid="{00000000-0005-0000-0000-00001EE20000}"/>
    <cellStyle name="Nota 8 21" xfId="57498" xr:uid="{00000000-0005-0000-0000-00001FE20000}"/>
    <cellStyle name="Nota 8 22" xfId="57499" xr:uid="{00000000-0005-0000-0000-000020E20000}"/>
    <cellStyle name="Nota 8 23" xfId="57500" xr:uid="{00000000-0005-0000-0000-000021E20000}"/>
    <cellStyle name="Nota 8 24" xfId="57501" xr:uid="{00000000-0005-0000-0000-000022E20000}"/>
    <cellStyle name="Nota 8 25" xfId="57502" xr:uid="{00000000-0005-0000-0000-000023E20000}"/>
    <cellStyle name="Nota 8 26" xfId="57503" xr:uid="{00000000-0005-0000-0000-000024E20000}"/>
    <cellStyle name="Nota 8 27" xfId="57504" xr:uid="{00000000-0005-0000-0000-000025E20000}"/>
    <cellStyle name="Nota 8 28" xfId="57505" xr:uid="{00000000-0005-0000-0000-000026E20000}"/>
    <cellStyle name="Nota 8 29" xfId="57506" xr:uid="{00000000-0005-0000-0000-000027E20000}"/>
    <cellStyle name="Nota 8 29 2" xfId="57507" xr:uid="{00000000-0005-0000-0000-000028E20000}"/>
    <cellStyle name="Nota 8 29 3" xfId="57508" xr:uid="{00000000-0005-0000-0000-000029E20000}"/>
    <cellStyle name="Nota 8 29 4" xfId="57509" xr:uid="{00000000-0005-0000-0000-00002AE20000}"/>
    <cellStyle name="Nota 8 3" xfId="57510" xr:uid="{00000000-0005-0000-0000-00002BE20000}"/>
    <cellStyle name="Nota 8 3 10" xfId="57511" xr:uid="{00000000-0005-0000-0000-00002CE20000}"/>
    <cellStyle name="Nota 8 3 11" xfId="57512" xr:uid="{00000000-0005-0000-0000-00002DE20000}"/>
    <cellStyle name="Nota 8 3 12" xfId="57513" xr:uid="{00000000-0005-0000-0000-00002EE20000}"/>
    <cellStyle name="Nota 8 3 13" xfId="57514" xr:uid="{00000000-0005-0000-0000-00002FE20000}"/>
    <cellStyle name="Nota 8 3 14" xfId="57515" xr:uid="{00000000-0005-0000-0000-000030E20000}"/>
    <cellStyle name="Nota 8 3 15" xfId="57516" xr:uid="{00000000-0005-0000-0000-000031E20000}"/>
    <cellStyle name="Nota 8 3 16" xfId="57517" xr:uid="{00000000-0005-0000-0000-000032E20000}"/>
    <cellStyle name="Nota 8 3 17" xfId="57518" xr:uid="{00000000-0005-0000-0000-000033E20000}"/>
    <cellStyle name="Nota 8 3 18" xfId="57519" xr:uid="{00000000-0005-0000-0000-000034E20000}"/>
    <cellStyle name="Nota 8 3 19" xfId="57520" xr:uid="{00000000-0005-0000-0000-000035E20000}"/>
    <cellStyle name="Nota 8 3 2" xfId="57521" xr:uid="{00000000-0005-0000-0000-000036E20000}"/>
    <cellStyle name="Nota 8 3 2 2" xfId="57522" xr:uid="{00000000-0005-0000-0000-000037E20000}"/>
    <cellStyle name="Nota 8 3 2 3" xfId="57523" xr:uid="{00000000-0005-0000-0000-000038E20000}"/>
    <cellStyle name="Nota 8 3 2 4" xfId="57524" xr:uid="{00000000-0005-0000-0000-000039E20000}"/>
    <cellStyle name="Nota 8 3 2 5" xfId="57525" xr:uid="{00000000-0005-0000-0000-00003AE20000}"/>
    <cellStyle name="Nota 8 3 2 6" xfId="57526" xr:uid="{00000000-0005-0000-0000-00003BE20000}"/>
    <cellStyle name="Nota 8 3 2 7" xfId="57527" xr:uid="{00000000-0005-0000-0000-00003CE20000}"/>
    <cellStyle name="Nota 8 3 20" xfId="57528" xr:uid="{00000000-0005-0000-0000-00003DE20000}"/>
    <cellStyle name="Nota 8 3 21" xfId="57529" xr:uid="{00000000-0005-0000-0000-00003EE20000}"/>
    <cellStyle name="Nota 8 3 22" xfId="57530" xr:uid="{00000000-0005-0000-0000-00003FE20000}"/>
    <cellStyle name="Nota 8 3 23" xfId="57531" xr:uid="{00000000-0005-0000-0000-000040E20000}"/>
    <cellStyle name="Nota 8 3 24" xfId="57532" xr:uid="{00000000-0005-0000-0000-000041E20000}"/>
    <cellStyle name="Nota 8 3 25" xfId="57533" xr:uid="{00000000-0005-0000-0000-000042E20000}"/>
    <cellStyle name="Nota 8 3 3" xfId="57534" xr:uid="{00000000-0005-0000-0000-000043E20000}"/>
    <cellStyle name="Nota 8 3 3 2" xfId="57535" xr:uid="{00000000-0005-0000-0000-000044E20000}"/>
    <cellStyle name="Nota 8 3 3 3" xfId="57536" xr:uid="{00000000-0005-0000-0000-000045E20000}"/>
    <cellStyle name="Nota 8 3 3 4" xfId="57537" xr:uid="{00000000-0005-0000-0000-000046E20000}"/>
    <cellStyle name="Nota 8 3 3 5" xfId="57538" xr:uid="{00000000-0005-0000-0000-000047E20000}"/>
    <cellStyle name="Nota 8 3 3 6" xfId="57539" xr:uid="{00000000-0005-0000-0000-000048E20000}"/>
    <cellStyle name="Nota 8 3 4" xfId="57540" xr:uid="{00000000-0005-0000-0000-000049E20000}"/>
    <cellStyle name="Nota 8 3 4 2" xfId="57541" xr:uid="{00000000-0005-0000-0000-00004AE20000}"/>
    <cellStyle name="Nota 8 3 4 3" xfId="57542" xr:uid="{00000000-0005-0000-0000-00004BE20000}"/>
    <cellStyle name="Nota 8 3 4 4" xfId="57543" xr:uid="{00000000-0005-0000-0000-00004CE20000}"/>
    <cellStyle name="Nota 8 3 5" xfId="57544" xr:uid="{00000000-0005-0000-0000-00004DE20000}"/>
    <cellStyle name="Nota 8 3 6" xfId="57545" xr:uid="{00000000-0005-0000-0000-00004EE20000}"/>
    <cellStyle name="Nota 8 3 7" xfId="57546" xr:uid="{00000000-0005-0000-0000-00004FE20000}"/>
    <cellStyle name="Nota 8 3 8" xfId="57547" xr:uid="{00000000-0005-0000-0000-000050E20000}"/>
    <cellStyle name="Nota 8 3 9" xfId="57548" xr:uid="{00000000-0005-0000-0000-000051E20000}"/>
    <cellStyle name="Nota 8 30" xfId="57549" xr:uid="{00000000-0005-0000-0000-000052E20000}"/>
    <cellStyle name="Nota 8 31" xfId="57550" xr:uid="{00000000-0005-0000-0000-000053E20000}"/>
    <cellStyle name="Nota 8 32" xfId="57551" xr:uid="{00000000-0005-0000-0000-000054E20000}"/>
    <cellStyle name="Nota 8 33" xfId="57552" xr:uid="{00000000-0005-0000-0000-000055E20000}"/>
    <cellStyle name="Nota 8 34" xfId="57553" xr:uid="{00000000-0005-0000-0000-000056E20000}"/>
    <cellStyle name="Nota 8 35" xfId="57554" xr:uid="{00000000-0005-0000-0000-000057E20000}"/>
    <cellStyle name="Nota 8 36" xfId="57555" xr:uid="{00000000-0005-0000-0000-000058E20000}"/>
    <cellStyle name="Nota 8 37" xfId="57556" xr:uid="{00000000-0005-0000-0000-000059E20000}"/>
    <cellStyle name="Nota 8 38" xfId="57557" xr:uid="{00000000-0005-0000-0000-00005AE20000}"/>
    <cellStyle name="Nota 8 39" xfId="57558" xr:uid="{00000000-0005-0000-0000-00005BE20000}"/>
    <cellStyle name="Nota 8 4" xfId="57559" xr:uid="{00000000-0005-0000-0000-00005CE20000}"/>
    <cellStyle name="Nota 8 4 10" xfId="57560" xr:uid="{00000000-0005-0000-0000-00005DE20000}"/>
    <cellStyle name="Nota 8 4 11" xfId="57561" xr:uid="{00000000-0005-0000-0000-00005EE20000}"/>
    <cellStyle name="Nota 8 4 12" xfId="57562" xr:uid="{00000000-0005-0000-0000-00005FE20000}"/>
    <cellStyle name="Nota 8 4 13" xfId="57563" xr:uid="{00000000-0005-0000-0000-000060E20000}"/>
    <cellStyle name="Nota 8 4 14" xfId="57564" xr:uid="{00000000-0005-0000-0000-000061E20000}"/>
    <cellStyle name="Nota 8 4 15" xfId="57565" xr:uid="{00000000-0005-0000-0000-000062E20000}"/>
    <cellStyle name="Nota 8 4 16" xfId="57566" xr:uid="{00000000-0005-0000-0000-000063E20000}"/>
    <cellStyle name="Nota 8 4 17" xfId="57567" xr:uid="{00000000-0005-0000-0000-000064E20000}"/>
    <cellStyle name="Nota 8 4 18" xfId="57568" xr:uid="{00000000-0005-0000-0000-000065E20000}"/>
    <cellStyle name="Nota 8 4 19" xfId="57569" xr:uid="{00000000-0005-0000-0000-000066E20000}"/>
    <cellStyle name="Nota 8 4 2" xfId="57570" xr:uid="{00000000-0005-0000-0000-000067E20000}"/>
    <cellStyle name="Nota 8 4 2 2" xfId="57571" xr:uid="{00000000-0005-0000-0000-000068E20000}"/>
    <cellStyle name="Nota 8 4 2 3" xfId="57572" xr:uid="{00000000-0005-0000-0000-000069E20000}"/>
    <cellStyle name="Nota 8 4 2 4" xfId="57573" xr:uid="{00000000-0005-0000-0000-00006AE20000}"/>
    <cellStyle name="Nota 8 4 2 5" xfId="57574" xr:uid="{00000000-0005-0000-0000-00006BE20000}"/>
    <cellStyle name="Nota 8 4 2 6" xfId="57575" xr:uid="{00000000-0005-0000-0000-00006CE20000}"/>
    <cellStyle name="Nota 8 4 2 7" xfId="57576" xr:uid="{00000000-0005-0000-0000-00006DE20000}"/>
    <cellStyle name="Nota 8 4 20" xfId="57577" xr:uid="{00000000-0005-0000-0000-00006EE20000}"/>
    <cellStyle name="Nota 8 4 21" xfId="57578" xr:uid="{00000000-0005-0000-0000-00006FE20000}"/>
    <cellStyle name="Nota 8 4 22" xfId="57579" xr:uid="{00000000-0005-0000-0000-000070E20000}"/>
    <cellStyle name="Nota 8 4 23" xfId="57580" xr:uid="{00000000-0005-0000-0000-000071E20000}"/>
    <cellStyle name="Nota 8 4 24" xfId="57581" xr:uid="{00000000-0005-0000-0000-000072E20000}"/>
    <cellStyle name="Nota 8 4 25" xfId="57582" xr:uid="{00000000-0005-0000-0000-000073E20000}"/>
    <cellStyle name="Nota 8 4 3" xfId="57583" xr:uid="{00000000-0005-0000-0000-000074E20000}"/>
    <cellStyle name="Nota 8 4 3 2" xfId="57584" xr:uid="{00000000-0005-0000-0000-000075E20000}"/>
    <cellStyle name="Nota 8 4 3 3" xfId="57585" xr:uid="{00000000-0005-0000-0000-000076E20000}"/>
    <cellStyle name="Nota 8 4 3 4" xfId="57586" xr:uid="{00000000-0005-0000-0000-000077E20000}"/>
    <cellStyle name="Nota 8 4 3 5" xfId="57587" xr:uid="{00000000-0005-0000-0000-000078E20000}"/>
    <cellStyle name="Nota 8 4 3 6" xfId="57588" xr:uid="{00000000-0005-0000-0000-000079E20000}"/>
    <cellStyle name="Nota 8 4 4" xfId="57589" xr:uid="{00000000-0005-0000-0000-00007AE20000}"/>
    <cellStyle name="Nota 8 4 4 2" xfId="57590" xr:uid="{00000000-0005-0000-0000-00007BE20000}"/>
    <cellStyle name="Nota 8 4 4 3" xfId="57591" xr:uid="{00000000-0005-0000-0000-00007CE20000}"/>
    <cellStyle name="Nota 8 4 4 4" xfId="57592" xr:uid="{00000000-0005-0000-0000-00007DE20000}"/>
    <cellStyle name="Nota 8 4 5" xfId="57593" xr:uid="{00000000-0005-0000-0000-00007EE20000}"/>
    <cellStyle name="Nota 8 4 6" xfId="57594" xr:uid="{00000000-0005-0000-0000-00007FE20000}"/>
    <cellStyle name="Nota 8 4 7" xfId="57595" xr:uid="{00000000-0005-0000-0000-000080E20000}"/>
    <cellStyle name="Nota 8 4 8" xfId="57596" xr:uid="{00000000-0005-0000-0000-000081E20000}"/>
    <cellStyle name="Nota 8 4 9" xfId="57597" xr:uid="{00000000-0005-0000-0000-000082E20000}"/>
    <cellStyle name="Nota 8 40" xfId="57598" xr:uid="{00000000-0005-0000-0000-000083E20000}"/>
    <cellStyle name="Nota 8 41" xfId="57599" xr:uid="{00000000-0005-0000-0000-000084E20000}"/>
    <cellStyle name="Nota 8 42" xfId="57600" xr:uid="{00000000-0005-0000-0000-000085E20000}"/>
    <cellStyle name="Nota 8 43" xfId="57601" xr:uid="{00000000-0005-0000-0000-000086E20000}"/>
    <cellStyle name="Nota 8 44" xfId="57602" xr:uid="{00000000-0005-0000-0000-000087E20000}"/>
    <cellStyle name="Nota 8 45" xfId="57603" xr:uid="{00000000-0005-0000-0000-000088E20000}"/>
    <cellStyle name="Nota 8 46" xfId="57604" xr:uid="{00000000-0005-0000-0000-000089E20000}"/>
    <cellStyle name="Nota 8 47" xfId="57605" xr:uid="{00000000-0005-0000-0000-00008AE20000}"/>
    <cellStyle name="Nota 8 48" xfId="57606" xr:uid="{00000000-0005-0000-0000-00008BE20000}"/>
    <cellStyle name="Nota 8 49" xfId="57607" xr:uid="{00000000-0005-0000-0000-00008CE20000}"/>
    <cellStyle name="Nota 8 5" xfId="57608" xr:uid="{00000000-0005-0000-0000-00008DE20000}"/>
    <cellStyle name="Nota 8 5 10" xfId="57609" xr:uid="{00000000-0005-0000-0000-00008EE20000}"/>
    <cellStyle name="Nota 8 5 11" xfId="57610" xr:uid="{00000000-0005-0000-0000-00008FE20000}"/>
    <cellStyle name="Nota 8 5 12" xfId="57611" xr:uid="{00000000-0005-0000-0000-000090E20000}"/>
    <cellStyle name="Nota 8 5 13" xfId="57612" xr:uid="{00000000-0005-0000-0000-000091E20000}"/>
    <cellStyle name="Nota 8 5 14" xfId="57613" xr:uid="{00000000-0005-0000-0000-000092E20000}"/>
    <cellStyle name="Nota 8 5 15" xfId="57614" xr:uid="{00000000-0005-0000-0000-000093E20000}"/>
    <cellStyle name="Nota 8 5 16" xfId="57615" xr:uid="{00000000-0005-0000-0000-000094E20000}"/>
    <cellStyle name="Nota 8 5 17" xfId="57616" xr:uid="{00000000-0005-0000-0000-000095E20000}"/>
    <cellStyle name="Nota 8 5 18" xfId="57617" xr:uid="{00000000-0005-0000-0000-000096E20000}"/>
    <cellStyle name="Nota 8 5 19" xfId="57618" xr:uid="{00000000-0005-0000-0000-000097E20000}"/>
    <cellStyle name="Nota 8 5 2" xfId="57619" xr:uid="{00000000-0005-0000-0000-000098E20000}"/>
    <cellStyle name="Nota 8 5 2 2" xfId="57620" xr:uid="{00000000-0005-0000-0000-000099E20000}"/>
    <cellStyle name="Nota 8 5 2 3" xfId="57621" xr:uid="{00000000-0005-0000-0000-00009AE20000}"/>
    <cellStyle name="Nota 8 5 2 4" xfId="57622" xr:uid="{00000000-0005-0000-0000-00009BE20000}"/>
    <cellStyle name="Nota 8 5 2 5" xfId="57623" xr:uid="{00000000-0005-0000-0000-00009CE20000}"/>
    <cellStyle name="Nota 8 5 2 6" xfId="57624" xr:uid="{00000000-0005-0000-0000-00009DE20000}"/>
    <cellStyle name="Nota 8 5 20" xfId="57625" xr:uid="{00000000-0005-0000-0000-00009EE20000}"/>
    <cellStyle name="Nota 8 5 21" xfId="57626" xr:uid="{00000000-0005-0000-0000-00009FE20000}"/>
    <cellStyle name="Nota 8 5 22" xfId="57627" xr:uid="{00000000-0005-0000-0000-0000A0E20000}"/>
    <cellStyle name="Nota 8 5 23" xfId="57628" xr:uid="{00000000-0005-0000-0000-0000A1E20000}"/>
    <cellStyle name="Nota 8 5 24" xfId="57629" xr:uid="{00000000-0005-0000-0000-0000A2E20000}"/>
    <cellStyle name="Nota 8 5 25" xfId="57630" xr:uid="{00000000-0005-0000-0000-0000A3E20000}"/>
    <cellStyle name="Nota 8 5 3" xfId="57631" xr:uid="{00000000-0005-0000-0000-0000A4E20000}"/>
    <cellStyle name="Nota 8 5 3 2" xfId="57632" xr:uid="{00000000-0005-0000-0000-0000A5E20000}"/>
    <cellStyle name="Nota 8 5 3 3" xfId="57633" xr:uid="{00000000-0005-0000-0000-0000A6E20000}"/>
    <cellStyle name="Nota 8 5 3 4" xfId="57634" xr:uid="{00000000-0005-0000-0000-0000A7E20000}"/>
    <cellStyle name="Nota 8 5 3 5" xfId="57635" xr:uid="{00000000-0005-0000-0000-0000A8E20000}"/>
    <cellStyle name="Nota 8 5 3 6" xfId="57636" xr:uid="{00000000-0005-0000-0000-0000A9E20000}"/>
    <cellStyle name="Nota 8 5 4" xfId="57637" xr:uid="{00000000-0005-0000-0000-0000AAE20000}"/>
    <cellStyle name="Nota 8 5 4 2" xfId="57638" xr:uid="{00000000-0005-0000-0000-0000ABE20000}"/>
    <cellStyle name="Nota 8 5 4 3" xfId="57639" xr:uid="{00000000-0005-0000-0000-0000ACE20000}"/>
    <cellStyle name="Nota 8 5 4 4" xfId="57640" xr:uid="{00000000-0005-0000-0000-0000ADE20000}"/>
    <cellStyle name="Nota 8 5 5" xfId="57641" xr:uid="{00000000-0005-0000-0000-0000AEE20000}"/>
    <cellStyle name="Nota 8 5 6" xfId="57642" xr:uid="{00000000-0005-0000-0000-0000AFE20000}"/>
    <cellStyle name="Nota 8 5 7" xfId="57643" xr:uid="{00000000-0005-0000-0000-0000B0E20000}"/>
    <cellStyle name="Nota 8 5 8" xfId="57644" xr:uid="{00000000-0005-0000-0000-0000B1E20000}"/>
    <cellStyle name="Nota 8 5 9" xfId="57645" xr:uid="{00000000-0005-0000-0000-0000B2E20000}"/>
    <cellStyle name="Nota 8 50" xfId="57646" xr:uid="{00000000-0005-0000-0000-0000B3E20000}"/>
    <cellStyle name="Nota 8 51" xfId="57647" xr:uid="{00000000-0005-0000-0000-0000B4E20000}"/>
    <cellStyle name="Nota 8 6" xfId="57648" xr:uid="{00000000-0005-0000-0000-0000B5E20000}"/>
    <cellStyle name="Nota 8 6 2" xfId="57649" xr:uid="{00000000-0005-0000-0000-0000B6E20000}"/>
    <cellStyle name="Nota 8 6 3" xfId="57650" xr:uid="{00000000-0005-0000-0000-0000B7E20000}"/>
    <cellStyle name="Nota 8 6 4" xfId="57651" xr:uid="{00000000-0005-0000-0000-0000B8E20000}"/>
    <cellStyle name="Nota 8 6 5" xfId="57652" xr:uid="{00000000-0005-0000-0000-0000B9E20000}"/>
    <cellStyle name="Nota 8 6 6" xfId="57653" xr:uid="{00000000-0005-0000-0000-0000BAE20000}"/>
    <cellStyle name="Nota 8 6 7" xfId="57654" xr:uid="{00000000-0005-0000-0000-0000BBE20000}"/>
    <cellStyle name="Nota 8 6 8" xfId="57655" xr:uid="{00000000-0005-0000-0000-0000BCE20000}"/>
    <cellStyle name="Nota 8 6 9" xfId="57656" xr:uid="{00000000-0005-0000-0000-0000BDE20000}"/>
    <cellStyle name="Nota 8 7" xfId="57657" xr:uid="{00000000-0005-0000-0000-0000BEE20000}"/>
    <cellStyle name="Nota 8 7 10" xfId="57658" xr:uid="{00000000-0005-0000-0000-0000BFE20000}"/>
    <cellStyle name="Nota 8 7 2" xfId="57659" xr:uid="{00000000-0005-0000-0000-0000C0E20000}"/>
    <cellStyle name="Nota 8 7 2 2" xfId="57660" xr:uid="{00000000-0005-0000-0000-0000C1E20000}"/>
    <cellStyle name="Nota 8 7 2 3" xfId="57661" xr:uid="{00000000-0005-0000-0000-0000C2E20000}"/>
    <cellStyle name="Nota 8 7 2 4" xfId="57662" xr:uid="{00000000-0005-0000-0000-0000C3E20000}"/>
    <cellStyle name="Nota 8 7 2 5" xfId="57663" xr:uid="{00000000-0005-0000-0000-0000C4E20000}"/>
    <cellStyle name="Nota 8 7 2 6" xfId="57664" xr:uid="{00000000-0005-0000-0000-0000C5E20000}"/>
    <cellStyle name="Nota 8 7 3" xfId="57665" xr:uid="{00000000-0005-0000-0000-0000C6E20000}"/>
    <cellStyle name="Nota 8 7 4" xfId="57666" xr:uid="{00000000-0005-0000-0000-0000C7E20000}"/>
    <cellStyle name="Nota 8 7 5" xfId="57667" xr:uid="{00000000-0005-0000-0000-0000C8E20000}"/>
    <cellStyle name="Nota 8 7 6" xfId="57668" xr:uid="{00000000-0005-0000-0000-0000C9E20000}"/>
    <cellStyle name="Nota 8 7 7" xfId="57669" xr:uid="{00000000-0005-0000-0000-0000CAE20000}"/>
    <cellStyle name="Nota 8 7 8" xfId="57670" xr:uid="{00000000-0005-0000-0000-0000CBE20000}"/>
    <cellStyle name="Nota 8 7 8 2" xfId="57671" xr:uid="{00000000-0005-0000-0000-0000CCE20000}"/>
    <cellStyle name="Nota 8 7 9" xfId="57672" xr:uid="{00000000-0005-0000-0000-0000CDE20000}"/>
    <cellStyle name="Nota 8 7 9 2" xfId="57673" xr:uid="{00000000-0005-0000-0000-0000CEE20000}"/>
    <cellStyle name="Nota 8 8" xfId="57674" xr:uid="{00000000-0005-0000-0000-0000CFE20000}"/>
    <cellStyle name="Nota 8 8 2" xfId="57675" xr:uid="{00000000-0005-0000-0000-0000D0E20000}"/>
    <cellStyle name="Nota 8 8 3" xfId="57676" xr:uid="{00000000-0005-0000-0000-0000D1E20000}"/>
    <cellStyle name="Nota 8 8 4" xfId="57677" xr:uid="{00000000-0005-0000-0000-0000D2E20000}"/>
    <cellStyle name="Nota 8 8 5" xfId="57678" xr:uid="{00000000-0005-0000-0000-0000D3E20000}"/>
    <cellStyle name="Nota 8 8 6" xfId="57679" xr:uid="{00000000-0005-0000-0000-0000D4E20000}"/>
    <cellStyle name="Nota 8 8 7" xfId="57680" xr:uid="{00000000-0005-0000-0000-0000D5E20000}"/>
    <cellStyle name="Nota 8 8 8" xfId="57681" xr:uid="{00000000-0005-0000-0000-0000D6E20000}"/>
    <cellStyle name="Nota 8 8 9" xfId="57682" xr:uid="{00000000-0005-0000-0000-0000D7E20000}"/>
    <cellStyle name="Nota 8 9" xfId="57683" xr:uid="{00000000-0005-0000-0000-0000D8E20000}"/>
    <cellStyle name="Nota 8 9 2" xfId="57684" xr:uid="{00000000-0005-0000-0000-0000D9E20000}"/>
    <cellStyle name="Nota 8 9 3" xfId="57685" xr:uid="{00000000-0005-0000-0000-0000DAE20000}"/>
    <cellStyle name="Nota 8 9 4" xfId="57686" xr:uid="{00000000-0005-0000-0000-0000DBE20000}"/>
    <cellStyle name="Nota 8 9 5" xfId="57687" xr:uid="{00000000-0005-0000-0000-0000DCE20000}"/>
    <cellStyle name="Nota 8 9 6" xfId="57688" xr:uid="{00000000-0005-0000-0000-0000DDE20000}"/>
    <cellStyle name="Nota 8 9 7" xfId="57689" xr:uid="{00000000-0005-0000-0000-0000DEE20000}"/>
    <cellStyle name="Nota 8 9 8" xfId="57690" xr:uid="{00000000-0005-0000-0000-0000DFE20000}"/>
    <cellStyle name="Nota 8 9 9" xfId="57691" xr:uid="{00000000-0005-0000-0000-0000E0E20000}"/>
    <cellStyle name="Nota 8_2140101002" xfId="57692" xr:uid="{00000000-0005-0000-0000-0000E1E20000}"/>
    <cellStyle name="Nota 80" xfId="57693" xr:uid="{00000000-0005-0000-0000-0000E2E20000}"/>
    <cellStyle name="Nota 80 2" xfId="57694" xr:uid="{00000000-0005-0000-0000-0000E3E20000}"/>
    <cellStyle name="Nota 80 2 2" xfId="57695" xr:uid="{00000000-0005-0000-0000-0000E4E20000}"/>
    <cellStyle name="Nota 80 2 2 2" xfId="57696" xr:uid="{00000000-0005-0000-0000-0000E5E20000}"/>
    <cellStyle name="Nota 80 3" xfId="57697" xr:uid="{00000000-0005-0000-0000-0000E6E20000}"/>
    <cellStyle name="Nota 80 3 2" xfId="57698" xr:uid="{00000000-0005-0000-0000-0000E7E20000}"/>
    <cellStyle name="Nota 80 4" xfId="57699" xr:uid="{00000000-0005-0000-0000-0000E8E20000}"/>
    <cellStyle name="Nota 80 5" xfId="57700" xr:uid="{00000000-0005-0000-0000-0000E9E20000}"/>
    <cellStyle name="Nota 80 6" xfId="57701" xr:uid="{00000000-0005-0000-0000-0000EAE20000}"/>
    <cellStyle name="Nota 81" xfId="57702" xr:uid="{00000000-0005-0000-0000-0000EBE20000}"/>
    <cellStyle name="Nota 81 2" xfId="57703" xr:uid="{00000000-0005-0000-0000-0000ECE20000}"/>
    <cellStyle name="Nota 81 2 2" xfId="57704" xr:uid="{00000000-0005-0000-0000-0000EDE20000}"/>
    <cellStyle name="Nota 81 2 2 2" xfId="57705" xr:uid="{00000000-0005-0000-0000-0000EEE20000}"/>
    <cellStyle name="Nota 81 3" xfId="57706" xr:uid="{00000000-0005-0000-0000-0000EFE20000}"/>
    <cellStyle name="Nota 81 3 2" xfId="57707" xr:uid="{00000000-0005-0000-0000-0000F0E20000}"/>
    <cellStyle name="Nota 81 4" xfId="57708" xr:uid="{00000000-0005-0000-0000-0000F1E20000}"/>
    <cellStyle name="Nota 81 5" xfId="57709" xr:uid="{00000000-0005-0000-0000-0000F2E20000}"/>
    <cellStyle name="Nota 81 6" xfId="57710" xr:uid="{00000000-0005-0000-0000-0000F3E20000}"/>
    <cellStyle name="Nota 82" xfId="57711" xr:uid="{00000000-0005-0000-0000-0000F4E20000}"/>
    <cellStyle name="Nota 82 2" xfId="57712" xr:uid="{00000000-0005-0000-0000-0000F5E20000}"/>
    <cellStyle name="Nota 82 2 2" xfId="57713" xr:uid="{00000000-0005-0000-0000-0000F6E20000}"/>
    <cellStyle name="Nota 82 2 2 2" xfId="57714" xr:uid="{00000000-0005-0000-0000-0000F7E20000}"/>
    <cellStyle name="Nota 82 3" xfId="57715" xr:uid="{00000000-0005-0000-0000-0000F8E20000}"/>
    <cellStyle name="Nota 82 3 2" xfId="57716" xr:uid="{00000000-0005-0000-0000-0000F9E20000}"/>
    <cellStyle name="Nota 82 4" xfId="57717" xr:uid="{00000000-0005-0000-0000-0000FAE20000}"/>
    <cellStyle name="Nota 82 5" xfId="57718" xr:uid="{00000000-0005-0000-0000-0000FBE20000}"/>
    <cellStyle name="Nota 82 6" xfId="57719" xr:uid="{00000000-0005-0000-0000-0000FCE20000}"/>
    <cellStyle name="Nota 83" xfId="57720" xr:uid="{00000000-0005-0000-0000-0000FDE20000}"/>
    <cellStyle name="Nota 83 2" xfId="57721" xr:uid="{00000000-0005-0000-0000-0000FEE20000}"/>
    <cellStyle name="Nota 83 2 2" xfId="57722" xr:uid="{00000000-0005-0000-0000-0000FFE20000}"/>
    <cellStyle name="Nota 83 2 2 2" xfId="57723" xr:uid="{00000000-0005-0000-0000-000000E30000}"/>
    <cellStyle name="Nota 83 3" xfId="57724" xr:uid="{00000000-0005-0000-0000-000001E30000}"/>
    <cellStyle name="Nota 83 3 2" xfId="57725" xr:uid="{00000000-0005-0000-0000-000002E30000}"/>
    <cellStyle name="Nota 83 4" xfId="57726" xr:uid="{00000000-0005-0000-0000-000003E30000}"/>
    <cellStyle name="Nota 83 5" xfId="57727" xr:uid="{00000000-0005-0000-0000-000004E30000}"/>
    <cellStyle name="Nota 83 6" xfId="57728" xr:uid="{00000000-0005-0000-0000-000005E30000}"/>
    <cellStyle name="Nota 84" xfId="57729" xr:uid="{00000000-0005-0000-0000-000006E30000}"/>
    <cellStyle name="Nota 84 2" xfId="57730" xr:uid="{00000000-0005-0000-0000-000007E30000}"/>
    <cellStyle name="Nota 84 2 2" xfId="57731" xr:uid="{00000000-0005-0000-0000-000008E30000}"/>
    <cellStyle name="Nota 84 2 2 2" xfId="57732" xr:uid="{00000000-0005-0000-0000-000009E30000}"/>
    <cellStyle name="Nota 84 3" xfId="57733" xr:uid="{00000000-0005-0000-0000-00000AE30000}"/>
    <cellStyle name="Nota 84 3 2" xfId="57734" xr:uid="{00000000-0005-0000-0000-00000BE30000}"/>
    <cellStyle name="Nota 84 4" xfId="57735" xr:uid="{00000000-0005-0000-0000-00000CE30000}"/>
    <cellStyle name="Nota 84 5" xfId="57736" xr:uid="{00000000-0005-0000-0000-00000DE30000}"/>
    <cellStyle name="Nota 84 6" xfId="57737" xr:uid="{00000000-0005-0000-0000-00000EE30000}"/>
    <cellStyle name="Nota 85" xfId="57738" xr:uid="{00000000-0005-0000-0000-00000FE30000}"/>
    <cellStyle name="Nota 85 2" xfId="57739" xr:uid="{00000000-0005-0000-0000-000010E30000}"/>
    <cellStyle name="Nota 85 2 2" xfId="57740" xr:uid="{00000000-0005-0000-0000-000011E30000}"/>
    <cellStyle name="Nota 85 2 2 2" xfId="57741" xr:uid="{00000000-0005-0000-0000-000012E30000}"/>
    <cellStyle name="Nota 85 3" xfId="57742" xr:uid="{00000000-0005-0000-0000-000013E30000}"/>
    <cellStyle name="Nota 85 3 2" xfId="57743" xr:uid="{00000000-0005-0000-0000-000014E30000}"/>
    <cellStyle name="Nota 85 4" xfId="57744" xr:uid="{00000000-0005-0000-0000-000015E30000}"/>
    <cellStyle name="Nota 85 5" xfId="57745" xr:uid="{00000000-0005-0000-0000-000016E30000}"/>
    <cellStyle name="Nota 85 6" xfId="57746" xr:uid="{00000000-0005-0000-0000-000017E30000}"/>
    <cellStyle name="Nota 86" xfId="57747" xr:uid="{00000000-0005-0000-0000-000018E30000}"/>
    <cellStyle name="Nota 86 2" xfId="57748" xr:uid="{00000000-0005-0000-0000-000019E30000}"/>
    <cellStyle name="Nota 86 2 2" xfId="57749" xr:uid="{00000000-0005-0000-0000-00001AE30000}"/>
    <cellStyle name="Nota 86 2 2 2" xfId="57750" xr:uid="{00000000-0005-0000-0000-00001BE30000}"/>
    <cellStyle name="Nota 86 3" xfId="57751" xr:uid="{00000000-0005-0000-0000-00001CE30000}"/>
    <cellStyle name="Nota 86 3 2" xfId="57752" xr:uid="{00000000-0005-0000-0000-00001DE30000}"/>
    <cellStyle name="Nota 86 4" xfId="57753" xr:uid="{00000000-0005-0000-0000-00001EE30000}"/>
    <cellStyle name="Nota 86 5" xfId="57754" xr:uid="{00000000-0005-0000-0000-00001FE30000}"/>
    <cellStyle name="Nota 86 6" xfId="57755" xr:uid="{00000000-0005-0000-0000-000020E30000}"/>
    <cellStyle name="Nota 87" xfId="57756" xr:uid="{00000000-0005-0000-0000-000021E30000}"/>
    <cellStyle name="Nota 87 2" xfId="57757" xr:uid="{00000000-0005-0000-0000-000022E30000}"/>
    <cellStyle name="Nota 87 2 2" xfId="57758" xr:uid="{00000000-0005-0000-0000-000023E30000}"/>
    <cellStyle name="Nota 87 2 2 2" xfId="57759" xr:uid="{00000000-0005-0000-0000-000024E30000}"/>
    <cellStyle name="Nota 87 3" xfId="57760" xr:uid="{00000000-0005-0000-0000-000025E30000}"/>
    <cellStyle name="Nota 87 3 2" xfId="57761" xr:uid="{00000000-0005-0000-0000-000026E30000}"/>
    <cellStyle name="Nota 87 4" xfId="57762" xr:uid="{00000000-0005-0000-0000-000027E30000}"/>
    <cellStyle name="Nota 87 5" xfId="57763" xr:uid="{00000000-0005-0000-0000-000028E30000}"/>
    <cellStyle name="Nota 87 6" xfId="57764" xr:uid="{00000000-0005-0000-0000-000029E30000}"/>
    <cellStyle name="Nota 88" xfId="57765" xr:uid="{00000000-0005-0000-0000-00002AE30000}"/>
    <cellStyle name="Nota 88 2" xfId="57766" xr:uid="{00000000-0005-0000-0000-00002BE30000}"/>
    <cellStyle name="Nota 88 2 2" xfId="57767" xr:uid="{00000000-0005-0000-0000-00002CE30000}"/>
    <cellStyle name="Nota 88 2 2 2" xfId="57768" xr:uid="{00000000-0005-0000-0000-00002DE30000}"/>
    <cellStyle name="Nota 88 3" xfId="57769" xr:uid="{00000000-0005-0000-0000-00002EE30000}"/>
    <cellStyle name="Nota 88 3 2" xfId="57770" xr:uid="{00000000-0005-0000-0000-00002FE30000}"/>
    <cellStyle name="Nota 88 4" xfId="57771" xr:uid="{00000000-0005-0000-0000-000030E30000}"/>
    <cellStyle name="Nota 88 5" xfId="57772" xr:uid="{00000000-0005-0000-0000-000031E30000}"/>
    <cellStyle name="Nota 88 6" xfId="57773" xr:uid="{00000000-0005-0000-0000-000032E30000}"/>
    <cellStyle name="Nota 89" xfId="57774" xr:uid="{00000000-0005-0000-0000-000033E30000}"/>
    <cellStyle name="Nota 89 2" xfId="57775" xr:uid="{00000000-0005-0000-0000-000034E30000}"/>
    <cellStyle name="Nota 89 2 2" xfId="57776" xr:uid="{00000000-0005-0000-0000-000035E30000}"/>
    <cellStyle name="Nota 89 2 2 2" xfId="57777" xr:uid="{00000000-0005-0000-0000-000036E30000}"/>
    <cellStyle name="Nota 89 3" xfId="57778" xr:uid="{00000000-0005-0000-0000-000037E30000}"/>
    <cellStyle name="Nota 89 3 2" xfId="57779" xr:uid="{00000000-0005-0000-0000-000038E30000}"/>
    <cellStyle name="Nota 89 4" xfId="57780" xr:uid="{00000000-0005-0000-0000-000039E30000}"/>
    <cellStyle name="Nota 89 5" xfId="57781" xr:uid="{00000000-0005-0000-0000-00003AE30000}"/>
    <cellStyle name="Nota 89 6" xfId="57782" xr:uid="{00000000-0005-0000-0000-00003BE30000}"/>
    <cellStyle name="Nota 9" xfId="57783" xr:uid="{00000000-0005-0000-0000-00003CE30000}"/>
    <cellStyle name="Nota 9 10" xfId="57784" xr:uid="{00000000-0005-0000-0000-00003DE30000}"/>
    <cellStyle name="Nota 9 11" xfId="57785" xr:uid="{00000000-0005-0000-0000-00003EE30000}"/>
    <cellStyle name="Nota 9 12" xfId="57786" xr:uid="{00000000-0005-0000-0000-00003FE30000}"/>
    <cellStyle name="Nota 9 13" xfId="57787" xr:uid="{00000000-0005-0000-0000-000040E30000}"/>
    <cellStyle name="Nota 9 14" xfId="57788" xr:uid="{00000000-0005-0000-0000-000041E30000}"/>
    <cellStyle name="Nota 9 15" xfId="57789" xr:uid="{00000000-0005-0000-0000-000042E30000}"/>
    <cellStyle name="Nota 9 16" xfId="57790" xr:uid="{00000000-0005-0000-0000-000043E30000}"/>
    <cellStyle name="Nota 9 17" xfId="57791" xr:uid="{00000000-0005-0000-0000-000044E30000}"/>
    <cellStyle name="Nota 9 18" xfId="57792" xr:uid="{00000000-0005-0000-0000-000045E30000}"/>
    <cellStyle name="Nota 9 19" xfId="57793" xr:uid="{00000000-0005-0000-0000-000046E30000}"/>
    <cellStyle name="Nota 9 2" xfId="57794" xr:uid="{00000000-0005-0000-0000-000047E30000}"/>
    <cellStyle name="Nota 9 2 10" xfId="57795" xr:uid="{00000000-0005-0000-0000-000048E30000}"/>
    <cellStyle name="Nota 9 2 11" xfId="57796" xr:uid="{00000000-0005-0000-0000-000049E30000}"/>
    <cellStyle name="Nota 9 2 12" xfId="57797" xr:uid="{00000000-0005-0000-0000-00004AE30000}"/>
    <cellStyle name="Nota 9 2 13" xfId="57798" xr:uid="{00000000-0005-0000-0000-00004BE30000}"/>
    <cellStyle name="Nota 9 2 14" xfId="57799" xr:uid="{00000000-0005-0000-0000-00004CE30000}"/>
    <cellStyle name="Nota 9 2 15" xfId="57800" xr:uid="{00000000-0005-0000-0000-00004DE30000}"/>
    <cellStyle name="Nota 9 2 16" xfId="57801" xr:uid="{00000000-0005-0000-0000-00004EE30000}"/>
    <cellStyle name="Nota 9 2 17" xfId="57802" xr:uid="{00000000-0005-0000-0000-00004FE30000}"/>
    <cellStyle name="Nota 9 2 18" xfId="57803" xr:uid="{00000000-0005-0000-0000-000050E30000}"/>
    <cellStyle name="Nota 9 2 19" xfId="57804" xr:uid="{00000000-0005-0000-0000-000051E30000}"/>
    <cellStyle name="Nota 9 2 2" xfId="57805" xr:uid="{00000000-0005-0000-0000-000052E30000}"/>
    <cellStyle name="Nota 9 2 2 10" xfId="57806" xr:uid="{00000000-0005-0000-0000-000053E30000}"/>
    <cellStyle name="Nota 9 2 2 11" xfId="57807" xr:uid="{00000000-0005-0000-0000-000054E30000}"/>
    <cellStyle name="Nota 9 2 2 12" xfId="57808" xr:uid="{00000000-0005-0000-0000-000055E30000}"/>
    <cellStyle name="Nota 9 2 2 13" xfId="57809" xr:uid="{00000000-0005-0000-0000-000056E30000}"/>
    <cellStyle name="Nota 9 2 2 14" xfId="57810" xr:uid="{00000000-0005-0000-0000-000057E30000}"/>
    <cellStyle name="Nota 9 2 2 15" xfId="57811" xr:uid="{00000000-0005-0000-0000-000058E30000}"/>
    <cellStyle name="Nota 9 2 2 16" xfId="57812" xr:uid="{00000000-0005-0000-0000-000059E30000}"/>
    <cellStyle name="Nota 9 2 2 17" xfId="57813" xr:uid="{00000000-0005-0000-0000-00005AE30000}"/>
    <cellStyle name="Nota 9 2 2 18" xfId="57814" xr:uid="{00000000-0005-0000-0000-00005BE30000}"/>
    <cellStyle name="Nota 9 2 2 19" xfId="57815" xr:uid="{00000000-0005-0000-0000-00005CE30000}"/>
    <cellStyle name="Nota 9 2 2 2" xfId="57816" xr:uid="{00000000-0005-0000-0000-00005DE30000}"/>
    <cellStyle name="Nota 9 2 2 20" xfId="57817" xr:uid="{00000000-0005-0000-0000-00005EE30000}"/>
    <cellStyle name="Nota 9 2 2 21" xfId="57818" xr:uid="{00000000-0005-0000-0000-00005FE30000}"/>
    <cellStyle name="Nota 9 2 2 22" xfId="57819" xr:uid="{00000000-0005-0000-0000-000060E30000}"/>
    <cellStyle name="Nota 9 2 2 23" xfId="57820" xr:uid="{00000000-0005-0000-0000-000061E30000}"/>
    <cellStyle name="Nota 9 2 2 3" xfId="57821" xr:uid="{00000000-0005-0000-0000-000062E30000}"/>
    <cellStyle name="Nota 9 2 2 4" xfId="57822" xr:uid="{00000000-0005-0000-0000-000063E30000}"/>
    <cellStyle name="Nota 9 2 2 5" xfId="57823" xr:uid="{00000000-0005-0000-0000-000064E30000}"/>
    <cellStyle name="Nota 9 2 2 6" xfId="57824" xr:uid="{00000000-0005-0000-0000-000065E30000}"/>
    <cellStyle name="Nota 9 2 2 7" xfId="57825" xr:uid="{00000000-0005-0000-0000-000066E30000}"/>
    <cellStyle name="Nota 9 2 2 8" xfId="57826" xr:uid="{00000000-0005-0000-0000-000067E30000}"/>
    <cellStyle name="Nota 9 2 2 9" xfId="57827" xr:uid="{00000000-0005-0000-0000-000068E30000}"/>
    <cellStyle name="Nota 9 2 20" xfId="57828" xr:uid="{00000000-0005-0000-0000-000069E30000}"/>
    <cellStyle name="Nota 9 2 21" xfId="57829" xr:uid="{00000000-0005-0000-0000-00006AE30000}"/>
    <cellStyle name="Nota 9 2 22" xfId="57830" xr:uid="{00000000-0005-0000-0000-00006BE30000}"/>
    <cellStyle name="Nota 9 2 23" xfId="57831" xr:uid="{00000000-0005-0000-0000-00006CE30000}"/>
    <cellStyle name="Nota 9 2 24" xfId="57832" xr:uid="{00000000-0005-0000-0000-00006DE30000}"/>
    <cellStyle name="Nota 9 2 25" xfId="57833" xr:uid="{00000000-0005-0000-0000-00006EE30000}"/>
    <cellStyle name="Nota 9 2 26" xfId="57834" xr:uid="{00000000-0005-0000-0000-00006FE30000}"/>
    <cellStyle name="Nota 9 2 27" xfId="57835" xr:uid="{00000000-0005-0000-0000-000070E30000}"/>
    <cellStyle name="Nota 9 2 28" xfId="57836" xr:uid="{00000000-0005-0000-0000-000071E30000}"/>
    <cellStyle name="Nota 9 2 29" xfId="57837" xr:uid="{00000000-0005-0000-0000-000072E30000}"/>
    <cellStyle name="Nota 9 2 3" xfId="57838" xr:uid="{00000000-0005-0000-0000-000073E30000}"/>
    <cellStyle name="Nota 9 2 30" xfId="57839" xr:uid="{00000000-0005-0000-0000-000074E30000}"/>
    <cellStyle name="Nota 9 2 31" xfId="57840" xr:uid="{00000000-0005-0000-0000-000075E30000}"/>
    <cellStyle name="Nota 9 2 32" xfId="57841" xr:uid="{00000000-0005-0000-0000-000076E30000}"/>
    <cellStyle name="Nota 9 2 33" xfId="57842" xr:uid="{00000000-0005-0000-0000-000077E30000}"/>
    <cellStyle name="Nota 9 2 34" xfId="57843" xr:uid="{00000000-0005-0000-0000-000078E30000}"/>
    <cellStyle name="Nota 9 2 35" xfId="57844" xr:uid="{00000000-0005-0000-0000-000079E30000}"/>
    <cellStyle name="Nota 9 2 36" xfId="57845" xr:uid="{00000000-0005-0000-0000-00007AE30000}"/>
    <cellStyle name="Nota 9 2 37" xfId="57846" xr:uid="{00000000-0005-0000-0000-00007BE30000}"/>
    <cellStyle name="Nota 9 2 38" xfId="57847" xr:uid="{00000000-0005-0000-0000-00007CE30000}"/>
    <cellStyle name="Nota 9 2 39" xfId="57848" xr:uid="{00000000-0005-0000-0000-00007DE30000}"/>
    <cellStyle name="Nota 9 2 4" xfId="57849" xr:uid="{00000000-0005-0000-0000-00007EE30000}"/>
    <cellStyle name="Nota 9 2 40" xfId="57850" xr:uid="{00000000-0005-0000-0000-00007FE30000}"/>
    <cellStyle name="Nota 9 2 41" xfId="57851" xr:uid="{00000000-0005-0000-0000-000080E30000}"/>
    <cellStyle name="Nota 9 2 42" xfId="57852" xr:uid="{00000000-0005-0000-0000-000081E30000}"/>
    <cellStyle name="Nota 9 2 43" xfId="57853" xr:uid="{00000000-0005-0000-0000-000082E30000}"/>
    <cellStyle name="Nota 9 2 44" xfId="57854" xr:uid="{00000000-0005-0000-0000-000083E30000}"/>
    <cellStyle name="Nota 9 2 45" xfId="57855" xr:uid="{00000000-0005-0000-0000-000084E30000}"/>
    <cellStyle name="Nota 9 2 46" xfId="57856" xr:uid="{00000000-0005-0000-0000-000085E30000}"/>
    <cellStyle name="Nota 9 2 5" xfId="57857" xr:uid="{00000000-0005-0000-0000-000086E30000}"/>
    <cellStyle name="Nota 9 2 6" xfId="57858" xr:uid="{00000000-0005-0000-0000-000087E30000}"/>
    <cellStyle name="Nota 9 2 7" xfId="57859" xr:uid="{00000000-0005-0000-0000-000088E30000}"/>
    <cellStyle name="Nota 9 2 8" xfId="57860" xr:uid="{00000000-0005-0000-0000-000089E30000}"/>
    <cellStyle name="Nota 9 2 9" xfId="57861" xr:uid="{00000000-0005-0000-0000-00008AE30000}"/>
    <cellStyle name="Nota 9 20" xfId="57862" xr:uid="{00000000-0005-0000-0000-00008BE30000}"/>
    <cellStyle name="Nota 9 21" xfId="57863" xr:uid="{00000000-0005-0000-0000-00008CE30000}"/>
    <cellStyle name="Nota 9 22" xfId="57864" xr:uid="{00000000-0005-0000-0000-00008DE30000}"/>
    <cellStyle name="Nota 9 23" xfId="57865" xr:uid="{00000000-0005-0000-0000-00008EE30000}"/>
    <cellStyle name="Nota 9 24" xfId="57866" xr:uid="{00000000-0005-0000-0000-00008FE30000}"/>
    <cellStyle name="Nota 9 25" xfId="57867" xr:uid="{00000000-0005-0000-0000-000090E30000}"/>
    <cellStyle name="Nota 9 26" xfId="57868" xr:uid="{00000000-0005-0000-0000-000091E30000}"/>
    <cellStyle name="Nota 9 27" xfId="57869" xr:uid="{00000000-0005-0000-0000-000092E30000}"/>
    <cellStyle name="Nota 9 28" xfId="57870" xr:uid="{00000000-0005-0000-0000-000093E30000}"/>
    <cellStyle name="Nota 9 29" xfId="57871" xr:uid="{00000000-0005-0000-0000-000094E30000}"/>
    <cellStyle name="Nota 9 29 2" xfId="57872" xr:uid="{00000000-0005-0000-0000-000095E30000}"/>
    <cellStyle name="Nota 9 29 3" xfId="57873" xr:uid="{00000000-0005-0000-0000-000096E30000}"/>
    <cellStyle name="Nota 9 29 4" xfId="57874" xr:uid="{00000000-0005-0000-0000-000097E30000}"/>
    <cellStyle name="Nota 9 3" xfId="57875" xr:uid="{00000000-0005-0000-0000-000098E30000}"/>
    <cellStyle name="Nota 9 3 10" xfId="57876" xr:uid="{00000000-0005-0000-0000-000099E30000}"/>
    <cellStyle name="Nota 9 3 11" xfId="57877" xr:uid="{00000000-0005-0000-0000-00009AE30000}"/>
    <cellStyle name="Nota 9 3 12" xfId="57878" xr:uid="{00000000-0005-0000-0000-00009BE30000}"/>
    <cellStyle name="Nota 9 3 13" xfId="57879" xr:uid="{00000000-0005-0000-0000-00009CE30000}"/>
    <cellStyle name="Nota 9 3 14" xfId="57880" xr:uid="{00000000-0005-0000-0000-00009DE30000}"/>
    <cellStyle name="Nota 9 3 15" xfId="57881" xr:uid="{00000000-0005-0000-0000-00009EE30000}"/>
    <cellStyle name="Nota 9 3 16" xfId="57882" xr:uid="{00000000-0005-0000-0000-00009FE30000}"/>
    <cellStyle name="Nota 9 3 17" xfId="57883" xr:uid="{00000000-0005-0000-0000-0000A0E30000}"/>
    <cellStyle name="Nota 9 3 18" xfId="57884" xr:uid="{00000000-0005-0000-0000-0000A1E30000}"/>
    <cellStyle name="Nota 9 3 19" xfId="57885" xr:uid="{00000000-0005-0000-0000-0000A2E30000}"/>
    <cellStyle name="Nota 9 3 2" xfId="57886" xr:uid="{00000000-0005-0000-0000-0000A3E30000}"/>
    <cellStyle name="Nota 9 3 2 2" xfId="57887" xr:uid="{00000000-0005-0000-0000-0000A4E30000}"/>
    <cellStyle name="Nota 9 3 2 3" xfId="57888" xr:uid="{00000000-0005-0000-0000-0000A5E30000}"/>
    <cellStyle name="Nota 9 3 2 4" xfId="57889" xr:uid="{00000000-0005-0000-0000-0000A6E30000}"/>
    <cellStyle name="Nota 9 3 2 5" xfId="57890" xr:uid="{00000000-0005-0000-0000-0000A7E30000}"/>
    <cellStyle name="Nota 9 3 2 6" xfId="57891" xr:uid="{00000000-0005-0000-0000-0000A8E30000}"/>
    <cellStyle name="Nota 9 3 2 7" xfId="57892" xr:uid="{00000000-0005-0000-0000-0000A9E30000}"/>
    <cellStyle name="Nota 9 3 20" xfId="57893" xr:uid="{00000000-0005-0000-0000-0000AAE30000}"/>
    <cellStyle name="Nota 9 3 21" xfId="57894" xr:uid="{00000000-0005-0000-0000-0000ABE30000}"/>
    <cellStyle name="Nota 9 3 22" xfId="57895" xr:uid="{00000000-0005-0000-0000-0000ACE30000}"/>
    <cellStyle name="Nota 9 3 23" xfId="57896" xr:uid="{00000000-0005-0000-0000-0000ADE30000}"/>
    <cellStyle name="Nota 9 3 24" xfId="57897" xr:uid="{00000000-0005-0000-0000-0000AEE30000}"/>
    <cellStyle name="Nota 9 3 25" xfId="57898" xr:uid="{00000000-0005-0000-0000-0000AFE30000}"/>
    <cellStyle name="Nota 9 3 3" xfId="57899" xr:uid="{00000000-0005-0000-0000-0000B0E30000}"/>
    <cellStyle name="Nota 9 3 3 2" xfId="57900" xr:uid="{00000000-0005-0000-0000-0000B1E30000}"/>
    <cellStyle name="Nota 9 3 3 3" xfId="57901" xr:uid="{00000000-0005-0000-0000-0000B2E30000}"/>
    <cellStyle name="Nota 9 3 3 4" xfId="57902" xr:uid="{00000000-0005-0000-0000-0000B3E30000}"/>
    <cellStyle name="Nota 9 3 3 5" xfId="57903" xr:uid="{00000000-0005-0000-0000-0000B4E30000}"/>
    <cellStyle name="Nota 9 3 3 6" xfId="57904" xr:uid="{00000000-0005-0000-0000-0000B5E30000}"/>
    <cellStyle name="Nota 9 3 4" xfId="57905" xr:uid="{00000000-0005-0000-0000-0000B6E30000}"/>
    <cellStyle name="Nota 9 3 4 2" xfId="57906" xr:uid="{00000000-0005-0000-0000-0000B7E30000}"/>
    <cellStyle name="Nota 9 3 4 3" xfId="57907" xr:uid="{00000000-0005-0000-0000-0000B8E30000}"/>
    <cellStyle name="Nota 9 3 4 4" xfId="57908" xr:uid="{00000000-0005-0000-0000-0000B9E30000}"/>
    <cellStyle name="Nota 9 3 5" xfId="57909" xr:uid="{00000000-0005-0000-0000-0000BAE30000}"/>
    <cellStyle name="Nota 9 3 6" xfId="57910" xr:uid="{00000000-0005-0000-0000-0000BBE30000}"/>
    <cellStyle name="Nota 9 3 7" xfId="57911" xr:uid="{00000000-0005-0000-0000-0000BCE30000}"/>
    <cellStyle name="Nota 9 3 8" xfId="57912" xr:uid="{00000000-0005-0000-0000-0000BDE30000}"/>
    <cellStyle name="Nota 9 3 9" xfId="57913" xr:uid="{00000000-0005-0000-0000-0000BEE30000}"/>
    <cellStyle name="Nota 9 30" xfId="57914" xr:uid="{00000000-0005-0000-0000-0000BFE30000}"/>
    <cellStyle name="Nota 9 31" xfId="57915" xr:uid="{00000000-0005-0000-0000-0000C0E30000}"/>
    <cellStyle name="Nota 9 32" xfId="57916" xr:uid="{00000000-0005-0000-0000-0000C1E30000}"/>
    <cellStyle name="Nota 9 33" xfId="57917" xr:uid="{00000000-0005-0000-0000-0000C2E30000}"/>
    <cellStyle name="Nota 9 34" xfId="57918" xr:uid="{00000000-0005-0000-0000-0000C3E30000}"/>
    <cellStyle name="Nota 9 35" xfId="57919" xr:uid="{00000000-0005-0000-0000-0000C4E30000}"/>
    <cellStyle name="Nota 9 36" xfId="57920" xr:uid="{00000000-0005-0000-0000-0000C5E30000}"/>
    <cellStyle name="Nota 9 37" xfId="57921" xr:uid="{00000000-0005-0000-0000-0000C6E30000}"/>
    <cellStyle name="Nota 9 38" xfId="57922" xr:uid="{00000000-0005-0000-0000-0000C7E30000}"/>
    <cellStyle name="Nota 9 39" xfId="57923" xr:uid="{00000000-0005-0000-0000-0000C8E30000}"/>
    <cellStyle name="Nota 9 4" xfId="57924" xr:uid="{00000000-0005-0000-0000-0000C9E30000}"/>
    <cellStyle name="Nota 9 4 10" xfId="57925" xr:uid="{00000000-0005-0000-0000-0000CAE30000}"/>
    <cellStyle name="Nota 9 4 11" xfId="57926" xr:uid="{00000000-0005-0000-0000-0000CBE30000}"/>
    <cellStyle name="Nota 9 4 12" xfId="57927" xr:uid="{00000000-0005-0000-0000-0000CCE30000}"/>
    <cellStyle name="Nota 9 4 13" xfId="57928" xr:uid="{00000000-0005-0000-0000-0000CDE30000}"/>
    <cellStyle name="Nota 9 4 14" xfId="57929" xr:uid="{00000000-0005-0000-0000-0000CEE30000}"/>
    <cellStyle name="Nota 9 4 15" xfId="57930" xr:uid="{00000000-0005-0000-0000-0000CFE30000}"/>
    <cellStyle name="Nota 9 4 16" xfId="57931" xr:uid="{00000000-0005-0000-0000-0000D0E30000}"/>
    <cellStyle name="Nota 9 4 17" xfId="57932" xr:uid="{00000000-0005-0000-0000-0000D1E30000}"/>
    <cellStyle name="Nota 9 4 18" xfId="57933" xr:uid="{00000000-0005-0000-0000-0000D2E30000}"/>
    <cellStyle name="Nota 9 4 19" xfId="57934" xr:uid="{00000000-0005-0000-0000-0000D3E30000}"/>
    <cellStyle name="Nota 9 4 2" xfId="57935" xr:uid="{00000000-0005-0000-0000-0000D4E30000}"/>
    <cellStyle name="Nota 9 4 2 2" xfId="57936" xr:uid="{00000000-0005-0000-0000-0000D5E30000}"/>
    <cellStyle name="Nota 9 4 2 3" xfId="57937" xr:uid="{00000000-0005-0000-0000-0000D6E30000}"/>
    <cellStyle name="Nota 9 4 2 4" xfId="57938" xr:uid="{00000000-0005-0000-0000-0000D7E30000}"/>
    <cellStyle name="Nota 9 4 2 5" xfId="57939" xr:uid="{00000000-0005-0000-0000-0000D8E30000}"/>
    <cellStyle name="Nota 9 4 2 6" xfId="57940" xr:uid="{00000000-0005-0000-0000-0000D9E30000}"/>
    <cellStyle name="Nota 9 4 2 7" xfId="57941" xr:uid="{00000000-0005-0000-0000-0000DAE30000}"/>
    <cellStyle name="Nota 9 4 20" xfId="57942" xr:uid="{00000000-0005-0000-0000-0000DBE30000}"/>
    <cellStyle name="Nota 9 4 21" xfId="57943" xr:uid="{00000000-0005-0000-0000-0000DCE30000}"/>
    <cellStyle name="Nota 9 4 22" xfId="57944" xr:uid="{00000000-0005-0000-0000-0000DDE30000}"/>
    <cellStyle name="Nota 9 4 23" xfId="57945" xr:uid="{00000000-0005-0000-0000-0000DEE30000}"/>
    <cellStyle name="Nota 9 4 24" xfId="57946" xr:uid="{00000000-0005-0000-0000-0000DFE30000}"/>
    <cellStyle name="Nota 9 4 25" xfId="57947" xr:uid="{00000000-0005-0000-0000-0000E0E30000}"/>
    <cellStyle name="Nota 9 4 3" xfId="57948" xr:uid="{00000000-0005-0000-0000-0000E1E30000}"/>
    <cellStyle name="Nota 9 4 3 2" xfId="57949" xr:uid="{00000000-0005-0000-0000-0000E2E30000}"/>
    <cellStyle name="Nota 9 4 3 3" xfId="57950" xr:uid="{00000000-0005-0000-0000-0000E3E30000}"/>
    <cellStyle name="Nota 9 4 3 4" xfId="57951" xr:uid="{00000000-0005-0000-0000-0000E4E30000}"/>
    <cellStyle name="Nota 9 4 3 5" xfId="57952" xr:uid="{00000000-0005-0000-0000-0000E5E30000}"/>
    <cellStyle name="Nota 9 4 3 6" xfId="57953" xr:uid="{00000000-0005-0000-0000-0000E6E30000}"/>
    <cellStyle name="Nota 9 4 4" xfId="57954" xr:uid="{00000000-0005-0000-0000-0000E7E30000}"/>
    <cellStyle name="Nota 9 4 4 2" xfId="57955" xr:uid="{00000000-0005-0000-0000-0000E8E30000}"/>
    <cellStyle name="Nota 9 4 4 3" xfId="57956" xr:uid="{00000000-0005-0000-0000-0000E9E30000}"/>
    <cellStyle name="Nota 9 4 4 4" xfId="57957" xr:uid="{00000000-0005-0000-0000-0000EAE30000}"/>
    <cellStyle name="Nota 9 4 5" xfId="57958" xr:uid="{00000000-0005-0000-0000-0000EBE30000}"/>
    <cellStyle name="Nota 9 4 6" xfId="57959" xr:uid="{00000000-0005-0000-0000-0000ECE30000}"/>
    <cellStyle name="Nota 9 4 7" xfId="57960" xr:uid="{00000000-0005-0000-0000-0000EDE30000}"/>
    <cellStyle name="Nota 9 4 8" xfId="57961" xr:uid="{00000000-0005-0000-0000-0000EEE30000}"/>
    <cellStyle name="Nota 9 4 9" xfId="57962" xr:uid="{00000000-0005-0000-0000-0000EFE30000}"/>
    <cellStyle name="Nota 9 40" xfId="57963" xr:uid="{00000000-0005-0000-0000-0000F0E30000}"/>
    <cellStyle name="Nota 9 41" xfId="57964" xr:uid="{00000000-0005-0000-0000-0000F1E30000}"/>
    <cellStyle name="Nota 9 42" xfId="57965" xr:uid="{00000000-0005-0000-0000-0000F2E30000}"/>
    <cellStyle name="Nota 9 43" xfId="57966" xr:uid="{00000000-0005-0000-0000-0000F3E30000}"/>
    <cellStyle name="Nota 9 44" xfId="57967" xr:uid="{00000000-0005-0000-0000-0000F4E30000}"/>
    <cellStyle name="Nota 9 45" xfId="57968" xr:uid="{00000000-0005-0000-0000-0000F5E30000}"/>
    <cellStyle name="Nota 9 46" xfId="57969" xr:uid="{00000000-0005-0000-0000-0000F6E30000}"/>
    <cellStyle name="Nota 9 47" xfId="57970" xr:uid="{00000000-0005-0000-0000-0000F7E30000}"/>
    <cellStyle name="Nota 9 48" xfId="57971" xr:uid="{00000000-0005-0000-0000-0000F8E30000}"/>
    <cellStyle name="Nota 9 49" xfId="57972" xr:uid="{00000000-0005-0000-0000-0000F9E30000}"/>
    <cellStyle name="Nota 9 5" xfId="57973" xr:uid="{00000000-0005-0000-0000-0000FAE30000}"/>
    <cellStyle name="Nota 9 5 10" xfId="57974" xr:uid="{00000000-0005-0000-0000-0000FBE30000}"/>
    <cellStyle name="Nota 9 5 11" xfId="57975" xr:uid="{00000000-0005-0000-0000-0000FCE30000}"/>
    <cellStyle name="Nota 9 5 12" xfId="57976" xr:uid="{00000000-0005-0000-0000-0000FDE30000}"/>
    <cellStyle name="Nota 9 5 13" xfId="57977" xr:uid="{00000000-0005-0000-0000-0000FEE30000}"/>
    <cellStyle name="Nota 9 5 14" xfId="57978" xr:uid="{00000000-0005-0000-0000-0000FFE30000}"/>
    <cellStyle name="Nota 9 5 15" xfId="57979" xr:uid="{00000000-0005-0000-0000-000000E40000}"/>
    <cellStyle name="Nota 9 5 16" xfId="57980" xr:uid="{00000000-0005-0000-0000-000001E40000}"/>
    <cellStyle name="Nota 9 5 17" xfId="57981" xr:uid="{00000000-0005-0000-0000-000002E40000}"/>
    <cellStyle name="Nota 9 5 18" xfId="57982" xr:uid="{00000000-0005-0000-0000-000003E40000}"/>
    <cellStyle name="Nota 9 5 19" xfId="57983" xr:uid="{00000000-0005-0000-0000-000004E40000}"/>
    <cellStyle name="Nota 9 5 2" xfId="57984" xr:uid="{00000000-0005-0000-0000-000005E40000}"/>
    <cellStyle name="Nota 9 5 2 2" xfId="57985" xr:uid="{00000000-0005-0000-0000-000006E40000}"/>
    <cellStyle name="Nota 9 5 2 3" xfId="57986" xr:uid="{00000000-0005-0000-0000-000007E40000}"/>
    <cellStyle name="Nota 9 5 2 4" xfId="57987" xr:uid="{00000000-0005-0000-0000-000008E40000}"/>
    <cellStyle name="Nota 9 5 2 5" xfId="57988" xr:uid="{00000000-0005-0000-0000-000009E40000}"/>
    <cellStyle name="Nota 9 5 2 6" xfId="57989" xr:uid="{00000000-0005-0000-0000-00000AE40000}"/>
    <cellStyle name="Nota 9 5 20" xfId="57990" xr:uid="{00000000-0005-0000-0000-00000BE40000}"/>
    <cellStyle name="Nota 9 5 21" xfId="57991" xr:uid="{00000000-0005-0000-0000-00000CE40000}"/>
    <cellStyle name="Nota 9 5 22" xfId="57992" xr:uid="{00000000-0005-0000-0000-00000DE40000}"/>
    <cellStyle name="Nota 9 5 23" xfId="57993" xr:uid="{00000000-0005-0000-0000-00000EE40000}"/>
    <cellStyle name="Nota 9 5 24" xfId="57994" xr:uid="{00000000-0005-0000-0000-00000FE40000}"/>
    <cellStyle name="Nota 9 5 25" xfId="57995" xr:uid="{00000000-0005-0000-0000-000010E40000}"/>
    <cellStyle name="Nota 9 5 3" xfId="57996" xr:uid="{00000000-0005-0000-0000-000011E40000}"/>
    <cellStyle name="Nota 9 5 3 2" xfId="57997" xr:uid="{00000000-0005-0000-0000-000012E40000}"/>
    <cellStyle name="Nota 9 5 3 3" xfId="57998" xr:uid="{00000000-0005-0000-0000-000013E40000}"/>
    <cellStyle name="Nota 9 5 3 4" xfId="57999" xr:uid="{00000000-0005-0000-0000-000014E40000}"/>
    <cellStyle name="Nota 9 5 3 5" xfId="58000" xr:uid="{00000000-0005-0000-0000-000015E40000}"/>
    <cellStyle name="Nota 9 5 3 6" xfId="58001" xr:uid="{00000000-0005-0000-0000-000016E40000}"/>
    <cellStyle name="Nota 9 5 4" xfId="58002" xr:uid="{00000000-0005-0000-0000-000017E40000}"/>
    <cellStyle name="Nota 9 5 4 2" xfId="58003" xr:uid="{00000000-0005-0000-0000-000018E40000}"/>
    <cellStyle name="Nota 9 5 4 3" xfId="58004" xr:uid="{00000000-0005-0000-0000-000019E40000}"/>
    <cellStyle name="Nota 9 5 4 4" xfId="58005" xr:uid="{00000000-0005-0000-0000-00001AE40000}"/>
    <cellStyle name="Nota 9 5 5" xfId="58006" xr:uid="{00000000-0005-0000-0000-00001BE40000}"/>
    <cellStyle name="Nota 9 5 6" xfId="58007" xr:uid="{00000000-0005-0000-0000-00001CE40000}"/>
    <cellStyle name="Nota 9 5 7" xfId="58008" xr:uid="{00000000-0005-0000-0000-00001DE40000}"/>
    <cellStyle name="Nota 9 5 8" xfId="58009" xr:uid="{00000000-0005-0000-0000-00001EE40000}"/>
    <cellStyle name="Nota 9 5 9" xfId="58010" xr:uid="{00000000-0005-0000-0000-00001FE40000}"/>
    <cellStyle name="Nota 9 50" xfId="58011" xr:uid="{00000000-0005-0000-0000-000020E40000}"/>
    <cellStyle name="Nota 9 51" xfId="58012" xr:uid="{00000000-0005-0000-0000-000021E40000}"/>
    <cellStyle name="Nota 9 6" xfId="58013" xr:uid="{00000000-0005-0000-0000-000022E40000}"/>
    <cellStyle name="Nota 9 6 2" xfId="58014" xr:uid="{00000000-0005-0000-0000-000023E40000}"/>
    <cellStyle name="Nota 9 6 3" xfId="58015" xr:uid="{00000000-0005-0000-0000-000024E40000}"/>
    <cellStyle name="Nota 9 6 4" xfId="58016" xr:uid="{00000000-0005-0000-0000-000025E40000}"/>
    <cellStyle name="Nota 9 6 5" xfId="58017" xr:uid="{00000000-0005-0000-0000-000026E40000}"/>
    <cellStyle name="Nota 9 6 6" xfId="58018" xr:uid="{00000000-0005-0000-0000-000027E40000}"/>
    <cellStyle name="Nota 9 6 7" xfId="58019" xr:uid="{00000000-0005-0000-0000-000028E40000}"/>
    <cellStyle name="Nota 9 6 8" xfId="58020" xr:uid="{00000000-0005-0000-0000-000029E40000}"/>
    <cellStyle name="Nota 9 6 9" xfId="58021" xr:uid="{00000000-0005-0000-0000-00002AE40000}"/>
    <cellStyle name="Nota 9 7" xfId="58022" xr:uid="{00000000-0005-0000-0000-00002BE40000}"/>
    <cellStyle name="Nota 9 7 10" xfId="58023" xr:uid="{00000000-0005-0000-0000-00002CE40000}"/>
    <cellStyle name="Nota 9 7 2" xfId="58024" xr:uid="{00000000-0005-0000-0000-00002DE40000}"/>
    <cellStyle name="Nota 9 7 2 2" xfId="58025" xr:uid="{00000000-0005-0000-0000-00002EE40000}"/>
    <cellStyle name="Nota 9 7 2 3" xfId="58026" xr:uid="{00000000-0005-0000-0000-00002FE40000}"/>
    <cellStyle name="Nota 9 7 2 4" xfId="58027" xr:uid="{00000000-0005-0000-0000-000030E40000}"/>
    <cellStyle name="Nota 9 7 2 5" xfId="58028" xr:uid="{00000000-0005-0000-0000-000031E40000}"/>
    <cellStyle name="Nota 9 7 2 6" xfId="58029" xr:uid="{00000000-0005-0000-0000-000032E40000}"/>
    <cellStyle name="Nota 9 7 3" xfId="58030" xr:uid="{00000000-0005-0000-0000-000033E40000}"/>
    <cellStyle name="Nota 9 7 4" xfId="58031" xr:uid="{00000000-0005-0000-0000-000034E40000}"/>
    <cellStyle name="Nota 9 7 5" xfId="58032" xr:uid="{00000000-0005-0000-0000-000035E40000}"/>
    <cellStyle name="Nota 9 7 6" xfId="58033" xr:uid="{00000000-0005-0000-0000-000036E40000}"/>
    <cellStyle name="Nota 9 7 7" xfId="58034" xr:uid="{00000000-0005-0000-0000-000037E40000}"/>
    <cellStyle name="Nota 9 7 8" xfId="58035" xr:uid="{00000000-0005-0000-0000-000038E40000}"/>
    <cellStyle name="Nota 9 7 8 2" xfId="58036" xr:uid="{00000000-0005-0000-0000-000039E40000}"/>
    <cellStyle name="Nota 9 7 9" xfId="58037" xr:uid="{00000000-0005-0000-0000-00003AE40000}"/>
    <cellStyle name="Nota 9 7 9 2" xfId="58038" xr:uid="{00000000-0005-0000-0000-00003BE40000}"/>
    <cellStyle name="Nota 9 8" xfId="58039" xr:uid="{00000000-0005-0000-0000-00003CE40000}"/>
    <cellStyle name="Nota 9 8 2" xfId="58040" xr:uid="{00000000-0005-0000-0000-00003DE40000}"/>
    <cellStyle name="Nota 9 8 3" xfId="58041" xr:uid="{00000000-0005-0000-0000-00003EE40000}"/>
    <cellStyle name="Nota 9 8 4" xfId="58042" xr:uid="{00000000-0005-0000-0000-00003FE40000}"/>
    <cellStyle name="Nota 9 8 5" xfId="58043" xr:uid="{00000000-0005-0000-0000-000040E40000}"/>
    <cellStyle name="Nota 9 8 6" xfId="58044" xr:uid="{00000000-0005-0000-0000-000041E40000}"/>
    <cellStyle name="Nota 9 8 7" xfId="58045" xr:uid="{00000000-0005-0000-0000-000042E40000}"/>
    <cellStyle name="Nota 9 8 8" xfId="58046" xr:uid="{00000000-0005-0000-0000-000043E40000}"/>
    <cellStyle name="Nota 9 8 9" xfId="58047" xr:uid="{00000000-0005-0000-0000-000044E40000}"/>
    <cellStyle name="Nota 9 9" xfId="58048" xr:uid="{00000000-0005-0000-0000-000045E40000}"/>
    <cellStyle name="Nota 9 9 2" xfId="58049" xr:uid="{00000000-0005-0000-0000-000046E40000}"/>
    <cellStyle name="Nota 9 9 3" xfId="58050" xr:uid="{00000000-0005-0000-0000-000047E40000}"/>
    <cellStyle name="Nota 9 9 4" xfId="58051" xr:uid="{00000000-0005-0000-0000-000048E40000}"/>
    <cellStyle name="Nota 9 9 5" xfId="58052" xr:uid="{00000000-0005-0000-0000-000049E40000}"/>
    <cellStyle name="Nota 9 9 6" xfId="58053" xr:uid="{00000000-0005-0000-0000-00004AE40000}"/>
    <cellStyle name="Nota 9 9 7" xfId="58054" xr:uid="{00000000-0005-0000-0000-00004BE40000}"/>
    <cellStyle name="Nota 9 9 8" xfId="58055" xr:uid="{00000000-0005-0000-0000-00004CE40000}"/>
    <cellStyle name="Nota 9 9 9" xfId="58056" xr:uid="{00000000-0005-0000-0000-00004DE40000}"/>
    <cellStyle name="Nota 9_2140101004" xfId="58057" xr:uid="{00000000-0005-0000-0000-00004EE40000}"/>
    <cellStyle name="Nota 90" xfId="58058" xr:uid="{00000000-0005-0000-0000-00004FE40000}"/>
    <cellStyle name="Nota 90 2" xfId="58059" xr:uid="{00000000-0005-0000-0000-000050E40000}"/>
    <cellStyle name="Nota 90 2 2" xfId="58060" xr:uid="{00000000-0005-0000-0000-000051E40000}"/>
    <cellStyle name="Nota 90 2 2 2" xfId="58061" xr:uid="{00000000-0005-0000-0000-000052E40000}"/>
    <cellStyle name="Nota 90 3" xfId="58062" xr:uid="{00000000-0005-0000-0000-000053E40000}"/>
    <cellStyle name="Nota 90 3 2" xfId="58063" xr:uid="{00000000-0005-0000-0000-000054E40000}"/>
    <cellStyle name="Nota 90 4" xfId="58064" xr:uid="{00000000-0005-0000-0000-000055E40000}"/>
    <cellStyle name="Nota 90 5" xfId="58065" xr:uid="{00000000-0005-0000-0000-000056E40000}"/>
    <cellStyle name="Nota 90 6" xfId="58066" xr:uid="{00000000-0005-0000-0000-000057E40000}"/>
    <cellStyle name="Nota 91" xfId="58067" xr:uid="{00000000-0005-0000-0000-000058E40000}"/>
    <cellStyle name="Nota 91 2" xfId="58068" xr:uid="{00000000-0005-0000-0000-000059E40000}"/>
    <cellStyle name="Nota 91 2 2" xfId="58069" xr:uid="{00000000-0005-0000-0000-00005AE40000}"/>
    <cellStyle name="Nota 91 3" xfId="58070" xr:uid="{00000000-0005-0000-0000-00005BE40000}"/>
    <cellStyle name="Nota 91 4" xfId="58071" xr:uid="{00000000-0005-0000-0000-00005CE40000}"/>
    <cellStyle name="Nota 91 5" xfId="58072" xr:uid="{00000000-0005-0000-0000-00005DE40000}"/>
    <cellStyle name="Nota 91 6" xfId="58073" xr:uid="{00000000-0005-0000-0000-00005EE40000}"/>
    <cellStyle name="Nota 92" xfId="58074" xr:uid="{00000000-0005-0000-0000-00005FE40000}"/>
    <cellStyle name="Nota 92 10" xfId="58075" xr:uid="{00000000-0005-0000-0000-000060E40000}"/>
    <cellStyle name="Nota 92 2" xfId="58076" xr:uid="{00000000-0005-0000-0000-000061E40000}"/>
    <cellStyle name="Nota 92 2 2" xfId="58077" xr:uid="{00000000-0005-0000-0000-000062E40000}"/>
    <cellStyle name="Nota 92 2 3" xfId="58078" xr:uid="{00000000-0005-0000-0000-000063E40000}"/>
    <cellStyle name="Nota 92 2 4" xfId="58079" xr:uid="{00000000-0005-0000-0000-000064E40000}"/>
    <cellStyle name="Nota 92 2 5" xfId="58080" xr:uid="{00000000-0005-0000-0000-000065E40000}"/>
    <cellStyle name="Nota 92 2 6" xfId="58081" xr:uid="{00000000-0005-0000-0000-000066E40000}"/>
    <cellStyle name="Nota 92 2 7" xfId="58082" xr:uid="{00000000-0005-0000-0000-000067E40000}"/>
    <cellStyle name="Nota 92 2 8" xfId="58083" xr:uid="{00000000-0005-0000-0000-000068E40000}"/>
    <cellStyle name="Nota 92 2 9" xfId="58084" xr:uid="{00000000-0005-0000-0000-000069E40000}"/>
    <cellStyle name="Nota 92 3" xfId="58085" xr:uid="{00000000-0005-0000-0000-00006AE40000}"/>
    <cellStyle name="Nota 92 4" xfId="58086" xr:uid="{00000000-0005-0000-0000-00006BE40000}"/>
    <cellStyle name="Nota 92 5" xfId="58087" xr:uid="{00000000-0005-0000-0000-00006CE40000}"/>
    <cellStyle name="Nota 92 6" xfId="58088" xr:uid="{00000000-0005-0000-0000-00006DE40000}"/>
    <cellStyle name="Nota 92 7" xfId="58089" xr:uid="{00000000-0005-0000-0000-00006EE40000}"/>
    <cellStyle name="Nota 92 8" xfId="58090" xr:uid="{00000000-0005-0000-0000-00006FE40000}"/>
    <cellStyle name="Nota 92 9" xfId="58091" xr:uid="{00000000-0005-0000-0000-000070E40000}"/>
    <cellStyle name="Nota 92_Analise 04-2008 FINAL" xfId="58092" xr:uid="{00000000-0005-0000-0000-000071E40000}"/>
    <cellStyle name="Nota 93" xfId="58093" xr:uid="{00000000-0005-0000-0000-000072E40000}"/>
    <cellStyle name="Nota 93 10" xfId="58094" xr:uid="{00000000-0005-0000-0000-000073E40000}"/>
    <cellStyle name="Nota 93 2" xfId="58095" xr:uid="{00000000-0005-0000-0000-000074E40000}"/>
    <cellStyle name="Nota 93 2 2" xfId="58096" xr:uid="{00000000-0005-0000-0000-000075E40000}"/>
    <cellStyle name="Nota 93 2 3" xfId="58097" xr:uid="{00000000-0005-0000-0000-000076E40000}"/>
    <cellStyle name="Nota 93 2 4" xfId="58098" xr:uid="{00000000-0005-0000-0000-000077E40000}"/>
    <cellStyle name="Nota 93 2 5" xfId="58099" xr:uid="{00000000-0005-0000-0000-000078E40000}"/>
    <cellStyle name="Nota 93 2 6" xfId="58100" xr:uid="{00000000-0005-0000-0000-000079E40000}"/>
    <cellStyle name="Nota 93 2 7" xfId="58101" xr:uid="{00000000-0005-0000-0000-00007AE40000}"/>
    <cellStyle name="Nota 93 2 8" xfId="58102" xr:uid="{00000000-0005-0000-0000-00007BE40000}"/>
    <cellStyle name="Nota 93 2 9" xfId="58103" xr:uid="{00000000-0005-0000-0000-00007CE40000}"/>
    <cellStyle name="Nota 93 3" xfId="58104" xr:uid="{00000000-0005-0000-0000-00007DE40000}"/>
    <cellStyle name="Nota 93 4" xfId="58105" xr:uid="{00000000-0005-0000-0000-00007EE40000}"/>
    <cellStyle name="Nota 93 5" xfId="58106" xr:uid="{00000000-0005-0000-0000-00007FE40000}"/>
    <cellStyle name="Nota 93 6" xfId="58107" xr:uid="{00000000-0005-0000-0000-000080E40000}"/>
    <cellStyle name="Nota 93 7" xfId="58108" xr:uid="{00000000-0005-0000-0000-000081E40000}"/>
    <cellStyle name="Nota 93 8" xfId="58109" xr:uid="{00000000-0005-0000-0000-000082E40000}"/>
    <cellStyle name="Nota 93 9" xfId="58110" xr:uid="{00000000-0005-0000-0000-000083E40000}"/>
    <cellStyle name="Nota 93_Analise 04-2008 FINAL" xfId="58111" xr:uid="{00000000-0005-0000-0000-000084E40000}"/>
    <cellStyle name="Nota 94" xfId="58112" xr:uid="{00000000-0005-0000-0000-000085E40000}"/>
    <cellStyle name="Nota 94 10" xfId="58113" xr:uid="{00000000-0005-0000-0000-000086E40000}"/>
    <cellStyle name="Nota 94 2" xfId="58114" xr:uid="{00000000-0005-0000-0000-000087E40000}"/>
    <cellStyle name="Nota 94 2 2" xfId="58115" xr:uid="{00000000-0005-0000-0000-000088E40000}"/>
    <cellStyle name="Nota 94 2 3" xfId="58116" xr:uid="{00000000-0005-0000-0000-000089E40000}"/>
    <cellStyle name="Nota 94 2 4" xfId="58117" xr:uid="{00000000-0005-0000-0000-00008AE40000}"/>
    <cellStyle name="Nota 94 2 5" xfId="58118" xr:uid="{00000000-0005-0000-0000-00008BE40000}"/>
    <cellStyle name="Nota 94 2 6" xfId="58119" xr:uid="{00000000-0005-0000-0000-00008CE40000}"/>
    <cellStyle name="Nota 94 2 7" xfId="58120" xr:uid="{00000000-0005-0000-0000-00008DE40000}"/>
    <cellStyle name="Nota 94 2 8" xfId="58121" xr:uid="{00000000-0005-0000-0000-00008EE40000}"/>
    <cellStyle name="Nota 94 2 9" xfId="58122" xr:uid="{00000000-0005-0000-0000-00008FE40000}"/>
    <cellStyle name="Nota 94 3" xfId="58123" xr:uid="{00000000-0005-0000-0000-000090E40000}"/>
    <cellStyle name="Nota 94 4" xfId="58124" xr:uid="{00000000-0005-0000-0000-000091E40000}"/>
    <cellStyle name="Nota 94 5" xfId="58125" xr:uid="{00000000-0005-0000-0000-000092E40000}"/>
    <cellStyle name="Nota 94 6" xfId="58126" xr:uid="{00000000-0005-0000-0000-000093E40000}"/>
    <cellStyle name="Nota 94 7" xfId="58127" xr:uid="{00000000-0005-0000-0000-000094E40000}"/>
    <cellStyle name="Nota 94 8" xfId="58128" xr:uid="{00000000-0005-0000-0000-000095E40000}"/>
    <cellStyle name="Nota 94 9" xfId="58129" xr:uid="{00000000-0005-0000-0000-000096E40000}"/>
    <cellStyle name="Nota 94_Analise 04-2008 FINAL" xfId="58130" xr:uid="{00000000-0005-0000-0000-000097E40000}"/>
    <cellStyle name="Nota 95" xfId="58131" xr:uid="{00000000-0005-0000-0000-000098E40000}"/>
    <cellStyle name="Nota 95 10" xfId="58132" xr:uid="{00000000-0005-0000-0000-000099E40000}"/>
    <cellStyle name="Nota 95 2" xfId="58133" xr:uid="{00000000-0005-0000-0000-00009AE40000}"/>
    <cellStyle name="Nota 95 2 2" xfId="58134" xr:uid="{00000000-0005-0000-0000-00009BE40000}"/>
    <cellStyle name="Nota 95 2 3" xfId="58135" xr:uid="{00000000-0005-0000-0000-00009CE40000}"/>
    <cellStyle name="Nota 95 2 4" xfId="58136" xr:uid="{00000000-0005-0000-0000-00009DE40000}"/>
    <cellStyle name="Nota 95 2 5" xfId="58137" xr:uid="{00000000-0005-0000-0000-00009EE40000}"/>
    <cellStyle name="Nota 95 2 6" xfId="58138" xr:uid="{00000000-0005-0000-0000-00009FE40000}"/>
    <cellStyle name="Nota 95 2 7" xfId="58139" xr:uid="{00000000-0005-0000-0000-0000A0E40000}"/>
    <cellStyle name="Nota 95 2 8" xfId="58140" xr:uid="{00000000-0005-0000-0000-0000A1E40000}"/>
    <cellStyle name="Nota 95 2 9" xfId="58141" xr:uid="{00000000-0005-0000-0000-0000A2E40000}"/>
    <cellStyle name="Nota 95 3" xfId="58142" xr:uid="{00000000-0005-0000-0000-0000A3E40000}"/>
    <cellStyle name="Nota 95 4" xfId="58143" xr:uid="{00000000-0005-0000-0000-0000A4E40000}"/>
    <cellStyle name="Nota 95 5" xfId="58144" xr:uid="{00000000-0005-0000-0000-0000A5E40000}"/>
    <cellStyle name="Nota 95 6" xfId="58145" xr:uid="{00000000-0005-0000-0000-0000A6E40000}"/>
    <cellStyle name="Nota 95 7" xfId="58146" xr:uid="{00000000-0005-0000-0000-0000A7E40000}"/>
    <cellStyle name="Nota 95 8" xfId="58147" xr:uid="{00000000-0005-0000-0000-0000A8E40000}"/>
    <cellStyle name="Nota 95 9" xfId="58148" xr:uid="{00000000-0005-0000-0000-0000A9E40000}"/>
    <cellStyle name="Nota 95_Analise 04-2008 FINAL" xfId="58149" xr:uid="{00000000-0005-0000-0000-0000AAE40000}"/>
    <cellStyle name="Nota 96" xfId="58150" xr:uid="{00000000-0005-0000-0000-0000ABE40000}"/>
    <cellStyle name="Nota 96 10" xfId="58151" xr:uid="{00000000-0005-0000-0000-0000ACE40000}"/>
    <cellStyle name="Nota 96 2" xfId="58152" xr:uid="{00000000-0005-0000-0000-0000ADE40000}"/>
    <cellStyle name="Nota 96 2 2" xfId="58153" xr:uid="{00000000-0005-0000-0000-0000AEE40000}"/>
    <cellStyle name="Nota 96 2 3" xfId="58154" xr:uid="{00000000-0005-0000-0000-0000AFE40000}"/>
    <cellStyle name="Nota 96 2 4" xfId="58155" xr:uid="{00000000-0005-0000-0000-0000B0E40000}"/>
    <cellStyle name="Nota 96 2 5" xfId="58156" xr:uid="{00000000-0005-0000-0000-0000B1E40000}"/>
    <cellStyle name="Nota 96 2 6" xfId="58157" xr:uid="{00000000-0005-0000-0000-0000B2E40000}"/>
    <cellStyle name="Nota 96 2 7" xfId="58158" xr:uid="{00000000-0005-0000-0000-0000B3E40000}"/>
    <cellStyle name="Nota 96 2 8" xfId="58159" xr:uid="{00000000-0005-0000-0000-0000B4E40000}"/>
    <cellStyle name="Nota 96 2 9" xfId="58160" xr:uid="{00000000-0005-0000-0000-0000B5E40000}"/>
    <cellStyle name="Nota 96 3" xfId="58161" xr:uid="{00000000-0005-0000-0000-0000B6E40000}"/>
    <cellStyle name="Nota 96 4" xfId="58162" xr:uid="{00000000-0005-0000-0000-0000B7E40000}"/>
    <cellStyle name="Nota 96 5" xfId="58163" xr:uid="{00000000-0005-0000-0000-0000B8E40000}"/>
    <cellStyle name="Nota 96 6" xfId="58164" xr:uid="{00000000-0005-0000-0000-0000B9E40000}"/>
    <cellStyle name="Nota 96 7" xfId="58165" xr:uid="{00000000-0005-0000-0000-0000BAE40000}"/>
    <cellStyle name="Nota 96 8" xfId="58166" xr:uid="{00000000-0005-0000-0000-0000BBE40000}"/>
    <cellStyle name="Nota 96 9" xfId="58167" xr:uid="{00000000-0005-0000-0000-0000BCE40000}"/>
    <cellStyle name="Nota 96_Analise 04-2008 FINAL" xfId="58168" xr:uid="{00000000-0005-0000-0000-0000BDE40000}"/>
    <cellStyle name="Nota 97" xfId="58169" xr:uid="{00000000-0005-0000-0000-0000BEE40000}"/>
    <cellStyle name="Nota 97 10" xfId="58170" xr:uid="{00000000-0005-0000-0000-0000BFE40000}"/>
    <cellStyle name="Nota 97 2" xfId="58171" xr:uid="{00000000-0005-0000-0000-0000C0E40000}"/>
    <cellStyle name="Nota 97 2 2" xfId="58172" xr:uid="{00000000-0005-0000-0000-0000C1E40000}"/>
    <cellStyle name="Nota 97 2 3" xfId="58173" xr:uid="{00000000-0005-0000-0000-0000C2E40000}"/>
    <cellStyle name="Nota 97 2 4" xfId="58174" xr:uid="{00000000-0005-0000-0000-0000C3E40000}"/>
    <cellStyle name="Nota 97 2 5" xfId="58175" xr:uid="{00000000-0005-0000-0000-0000C4E40000}"/>
    <cellStyle name="Nota 97 2 6" xfId="58176" xr:uid="{00000000-0005-0000-0000-0000C5E40000}"/>
    <cellStyle name="Nota 97 2 7" xfId="58177" xr:uid="{00000000-0005-0000-0000-0000C6E40000}"/>
    <cellStyle name="Nota 97 2 8" xfId="58178" xr:uid="{00000000-0005-0000-0000-0000C7E40000}"/>
    <cellStyle name="Nota 97 2 9" xfId="58179" xr:uid="{00000000-0005-0000-0000-0000C8E40000}"/>
    <cellStyle name="Nota 97 3" xfId="58180" xr:uid="{00000000-0005-0000-0000-0000C9E40000}"/>
    <cellStyle name="Nota 97 4" xfId="58181" xr:uid="{00000000-0005-0000-0000-0000CAE40000}"/>
    <cellStyle name="Nota 97 5" xfId="58182" xr:uid="{00000000-0005-0000-0000-0000CBE40000}"/>
    <cellStyle name="Nota 97 6" xfId="58183" xr:uid="{00000000-0005-0000-0000-0000CCE40000}"/>
    <cellStyle name="Nota 97 7" xfId="58184" xr:uid="{00000000-0005-0000-0000-0000CDE40000}"/>
    <cellStyle name="Nota 97 8" xfId="58185" xr:uid="{00000000-0005-0000-0000-0000CEE40000}"/>
    <cellStyle name="Nota 97 9" xfId="58186" xr:uid="{00000000-0005-0000-0000-0000CFE40000}"/>
    <cellStyle name="Nota 97_Analise 04-2008 FINAL" xfId="58187" xr:uid="{00000000-0005-0000-0000-0000D0E40000}"/>
    <cellStyle name="Nota 98" xfId="58188" xr:uid="{00000000-0005-0000-0000-0000D1E40000}"/>
    <cellStyle name="Nota 98 10" xfId="58189" xr:uid="{00000000-0005-0000-0000-0000D2E40000}"/>
    <cellStyle name="Nota 98 2" xfId="58190" xr:uid="{00000000-0005-0000-0000-0000D3E40000}"/>
    <cellStyle name="Nota 98 2 2" xfId="58191" xr:uid="{00000000-0005-0000-0000-0000D4E40000}"/>
    <cellStyle name="Nota 98 2 3" xfId="58192" xr:uid="{00000000-0005-0000-0000-0000D5E40000}"/>
    <cellStyle name="Nota 98 2 4" xfId="58193" xr:uid="{00000000-0005-0000-0000-0000D6E40000}"/>
    <cellStyle name="Nota 98 2 5" xfId="58194" xr:uid="{00000000-0005-0000-0000-0000D7E40000}"/>
    <cellStyle name="Nota 98 2 6" xfId="58195" xr:uid="{00000000-0005-0000-0000-0000D8E40000}"/>
    <cellStyle name="Nota 98 2 7" xfId="58196" xr:uid="{00000000-0005-0000-0000-0000D9E40000}"/>
    <cellStyle name="Nota 98 2 8" xfId="58197" xr:uid="{00000000-0005-0000-0000-0000DAE40000}"/>
    <cellStyle name="Nota 98 2 9" xfId="58198" xr:uid="{00000000-0005-0000-0000-0000DBE40000}"/>
    <cellStyle name="Nota 98 3" xfId="58199" xr:uid="{00000000-0005-0000-0000-0000DCE40000}"/>
    <cellStyle name="Nota 98 4" xfId="58200" xr:uid="{00000000-0005-0000-0000-0000DDE40000}"/>
    <cellStyle name="Nota 98 5" xfId="58201" xr:uid="{00000000-0005-0000-0000-0000DEE40000}"/>
    <cellStyle name="Nota 98 6" xfId="58202" xr:uid="{00000000-0005-0000-0000-0000DFE40000}"/>
    <cellStyle name="Nota 98 7" xfId="58203" xr:uid="{00000000-0005-0000-0000-0000E0E40000}"/>
    <cellStyle name="Nota 98 8" xfId="58204" xr:uid="{00000000-0005-0000-0000-0000E1E40000}"/>
    <cellStyle name="Nota 98 9" xfId="58205" xr:uid="{00000000-0005-0000-0000-0000E2E40000}"/>
    <cellStyle name="Nota 98_Analise 04-2008 FINAL" xfId="58206" xr:uid="{00000000-0005-0000-0000-0000E3E40000}"/>
    <cellStyle name="Nota 99" xfId="58207" xr:uid="{00000000-0005-0000-0000-0000E4E40000}"/>
    <cellStyle name="Nota 99 10" xfId="58208" xr:uid="{00000000-0005-0000-0000-0000E5E40000}"/>
    <cellStyle name="Nota 99 2" xfId="58209" xr:uid="{00000000-0005-0000-0000-0000E6E40000}"/>
    <cellStyle name="Nota 99 2 2" xfId="58210" xr:uid="{00000000-0005-0000-0000-0000E7E40000}"/>
    <cellStyle name="Nota 99 2 3" xfId="58211" xr:uid="{00000000-0005-0000-0000-0000E8E40000}"/>
    <cellStyle name="Nota 99 2 4" xfId="58212" xr:uid="{00000000-0005-0000-0000-0000E9E40000}"/>
    <cellStyle name="Nota 99 2 5" xfId="58213" xr:uid="{00000000-0005-0000-0000-0000EAE40000}"/>
    <cellStyle name="Nota 99 2 6" xfId="58214" xr:uid="{00000000-0005-0000-0000-0000EBE40000}"/>
    <cellStyle name="Nota 99 2 7" xfId="58215" xr:uid="{00000000-0005-0000-0000-0000ECE40000}"/>
    <cellStyle name="Nota 99 2 8" xfId="58216" xr:uid="{00000000-0005-0000-0000-0000EDE40000}"/>
    <cellStyle name="Nota 99 2 9" xfId="58217" xr:uid="{00000000-0005-0000-0000-0000EEE40000}"/>
    <cellStyle name="Nota 99 3" xfId="58218" xr:uid="{00000000-0005-0000-0000-0000EFE40000}"/>
    <cellStyle name="Nota 99 4" xfId="58219" xr:uid="{00000000-0005-0000-0000-0000F0E40000}"/>
    <cellStyle name="Nota 99 5" xfId="58220" xr:uid="{00000000-0005-0000-0000-0000F1E40000}"/>
    <cellStyle name="Nota 99 6" xfId="58221" xr:uid="{00000000-0005-0000-0000-0000F2E40000}"/>
    <cellStyle name="Nota 99 7" xfId="58222" xr:uid="{00000000-0005-0000-0000-0000F3E40000}"/>
    <cellStyle name="Nota 99 8" xfId="58223" xr:uid="{00000000-0005-0000-0000-0000F4E40000}"/>
    <cellStyle name="Nota 99 9" xfId="58224" xr:uid="{00000000-0005-0000-0000-0000F5E40000}"/>
    <cellStyle name="Nota 99_Analise 04-2008 FINAL" xfId="58225" xr:uid="{00000000-0005-0000-0000-0000F6E40000}"/>
    <cellStyle name="Notas" xfId="58226" xr:uid="{00000000-0005-0000-0000-0000F7E40000}"/>
    <cellStyle name="Note" xfId="58227" xr:uid="{00000000-0005-0000-0000-0000F8E40000}"/>
    <cellStyle name="Note 10" xfId="58228" xr:uid="{00000000-0005-0000-0000-0000F9E40000}"/>
    <cellStyle name="Note 11" xfId="58229" xr:uid="{00000000-0005-0000-0000-0000FAE40000}"/>
    <cellStyle name="Note 12" xfId="58230" xr:uid="{00000000-0005-0000-0000-0000FBE40000}"/>
    <cellStyle name="Note 13" xfId="58231" xr:uid="{00000000-0005-0000-0000-0000FCE40000}"/>
    <cellStyle name="Note 14" xfId="58232" xr:uid="{00000000-0005-0000-0000-0000FDE40000}"/>
    <cellStyle name="Note 15" xfId="58233" xr:uid="{00000000-0005-0000-0000-0000FEE40000}"/>
    <cellStyle name="Note 16" xfId="58234" xr:uid="{00000000-0005-0000-0000-0000FFE40000}"/>
    <cellStyle name="Note 17" xfId="58235" xr:uid="{00000000-0005-0000-0000-000000E50000}"/>
    <cellStyle name="Note 2" xfId="58236" xr:uid="{00000000-0005-0000-0000-000001E50000}"/>
    <cellStyle name="Note 2 2" xfId="58237" xr:uid="{00000000-0005-0000-0000-000002E50000}"/>
    <cellStyle name="Note 2 2 2" xfId="58238" xr:uid="{00000000-0005-0000-0000-000003E50000}"/>
    <cellStyle name="Note 2 3" xfId="58239" xr:uid="{00000000-0005-0000-0000-000004E50000}"/>
    <cellStyle name="Note 2 4" xfId="58240" xr:uid="{00000000-0005-0000-0000-000005E50000}"/>
    <cellStyle name="Note 2 5" xfId="58241" xr:uid="{00000000-0005-0000-0000-000006E50000}"/>
    <cellStyle name="Note 3" xfId="58242" xr:uid="{00000000-0005-0000-0000-000007E50000}"/>
    <cellStyle name="Note 3 2" xfId="58243" xr:uid="{00000000-0005-0000-0000-000008E50000}"/>
    <cellStyle name="Note 4" xfId="58244" xr:uid="{00000000-0005-0000-0000-000009E50000}"/>
    <cellStyle name="Note 5" xfId="58245" xr:uid="{00000000-0005-0000-0000-00000AE50000}"/>
    <cellStyle name="Note 6" xfId="58246" xr:uid="{00000000-0005-0000-0000-00000BE50000}"/>
    <cellStyle name="Note 7" xfId="58247" xr:uid="{00000000-0005-0000-0000-00000CE50000}"/>
    <cellStyle name="Note 8" xfId="58248" xr:uid="{00000000-0005-0000-0000-00000DE50000}"/>
    <cellStyle name="Note 9" xfId="58249" xr:uid="{00000000-0005-0000-0000-00000EE50000}"/>
    <cellStyle name="Number" xfId="58250" xr:uid="{00000000-0005-0000-0000-00000FE50000}"/>
    <cellStyle name="Número" xfId="58251" xr:uid="{00000000-0005-0000-0000-000010E50000}"/>
    <cellStyle name="Número 2" xfId="58252" xr:uid="{00000000-0005-0000-0000-000011E50000}"/>
    <cellStyle name="Número 3" xfId="58253" xr:uid="{00000000-0005-0000-0000-000012E50000}"/>
    <cellStyle name="Número 4" xfId="58254" xr:uid="{00000000-0005-0000-0000-000013E50000}"/>
    <cellStyle name="Número 5" xfId="58255" xr:uid="{00000000-0005-0000-0000-000014E50000}"/>
    <cellStyle name="orange text cell" xfId="58256" xr:uid="{00000000-0005-0000-0000-000015E50000}"/>
    <cellStyle name="OT" xfId="58257" xr:uid="{00000000-0005-0000-0000-000016E50000}"/>
    <cellStyle name="Output" xfId="58258" xr:uid="{00000000-0005-0000-0000-000017E50000}"/>
    <cellStyle name="Output 10" xfId="58259" xr:uid="{00000000-0005-0000-0000-000018E50000}"/>
    <cellStyle name="Output 2" xfId="58260" xr:uid="{00000000-0005-0000-0000-000019E50000}"/>
    <cellStyle name="Output 2 2" xfId="58261" xr:uid="{00000000-0005-0000-0000-00001AE50000}"/>
    <cellStyle name="Output 2 3" xfId="58262" xr:uid="{00000000-0005-0000-0000-00001BE50000}"/>
    <cellStyle name="Output 2 4" xfId="58263" xr:uid="{00000000-0005-0000-0000-00001CE50000}"/>
    <cellStyle name="Output 3" xfId="58264" xr:uid="{00000000-0005-0000-0000-00001DE50000}"/>
    <cellStyle name="Output 4" xfId="58265" xr:uid="{00000000-0005-0000-0000-00001EE50000}"/>
    <cellStyle name="Output 5" xfId="58266" xr:uid="{00000000-0005-0000-0000-00001FE50000}"/>
    <cellStyle name="Output 6" xfId="58267" xr:uid="{00000000-0005-0000-0000-000020E50000}"/>
    <cellStyle name="Output 7" xfId="58268" xr:uid="{00000000-0005-0000-0000-000021E50000}"/>
    <cellStyle name="Output 8" xfId="58269" xr:uid="{00000000-0005-0000-0000-000022E50000}"/>
    <cellStyle name="Output 9" xfId="58270" xr:uid="{00000000-0005-0000-0000-000023E50000}"/>
    <cellStyle name="Output Line Items" xfId="58271" xr:uid="{00000000-0005-0000-0000-000024E50000}"/>
    <cellStyle name="P" xfId="58272" xr:uid="{00000000-0005-0000-0000-000025E50000}"/>
    <cellStyle name="Page Number" xfId="58273" xr:uid="{00000000-0005-0000-0000-000026E50000}"/>
    <cellStyle name="Pagina" xfId="58274" xr:uid="{00000000-0005-0000-0000-000027E50000}"/>
    <cellStyle name="Parecer" xfId="58275" xr:uid="{00000000-0005-0000-0000-000028E50000}"/>
    <cellStyle name="Percen - Style2" xfId="58276" xr:uid="{00000000-0005-0000-0000-000029E50000}"/>
    <cellStyle name="Percent [0]" xfId="58277" xr:uid="{00000000-0005-0000-0000-00002AE50000}"/>
    <cellStyle name="Percent [1]" xfId="58278" xr:uid="{00000000-0005-0000-0000-00002BE50000}"/>
    <cellStyle name="Percent [2]" xfId="58279" xr:uid="{00000000-0005-0000-0000-00002CE50000}"/>
    <cellStyle name="Percent [2] 10" xfId="58280" xr:uid="{00000000-0005-0000-0000-00002DE50000}"/>
    <cellStyle name="Percent [2] 2" xfId="58281" xr:uid="{00000000-0005-0000-0000-00002EE50000}"/>
    <cellStyle name="Percent [2] 3" xfId="58282" xr:uid="{00000000-0005-0000-0000-00002FE50000}"/>
    <cellStyle name="Percent [2] 4" xfId="58283" xr:uid="{00000000-0005-0000-0000-000030E50000}"/>
    <cellStyle name="Percent [2] 5" xfId="58284" xr:uid="{00000000-0005-0000-0000-000031E50000}"/>
    <cellStyle name="Percent [2] 6" xfId="58285" xr:uid="{00000000-0005-0000-0000-000032E50000}"/>
    <cellStyle name="Percent [2] 7" xfId="58286" xr:uid="{00000000-0005-0000-0000-000033E50000}"/>
    <cellStyle name="Percent [2] 8" xfId="58287" xr:uid="{00000000-0005-0000-0000-000034E50000}"/>
    <cellStyle name="Percent [2] 9" xfId="58288" xr:uid="{00000000-0005-0000-0000-000035E50000}"/>
    <cellStyle name="Percent 0.0%" xfId="58289" xr:uid="{00000000-0005-0000-0000-000036E50000}"/>
    <cellStyle name="Percent 2" xfId="58290" xr:uid="{00000000-0005-0000-0000-000037E50000}"/>
    <cellStyle name="Percent 2 2" xfId="58291" xr:uid="{00000000-0005-0000-0000-000038E50000}"/>
    <cellStyle name="Percent 2 3" xfId="58292" xr:uid="{00000000-0005-0000-0000-000039E50000}"/>
    <cellStyle name="Percent 2 4" xfId="58293" xr:uid="{00000000-0005-0000-0000-00003AE50000}"/>
    <cellStyle name="Percent 2 5" xfId="58294" xr:uid="{00000000-0005-0000-0000-00003BE50000}"/>
    <cellStyle name="Percent 2 6" xfId="58295" xr:uid="{00000000-0005-0000-0000-00003CE50000}"/>
    <cellStyle name="Percent 3" xfId="58296" xr:uid="{00000000-0005-0000-0000-00003DE50000}"/>
    <cellStyle name="Percent 3 2" xfId="58297" xr:uid="{00000000-0005-0000-0000-00003EE50000}"/>
    <cellStyle name="Percent 4" xfId="58298" xr:uid="{00000000-0005-0000-0000-00003FE50000}"/>
    <cellStyle name="Percent 5" xfId="58299" xr:uid="{00000000-0005-0000-0000-000040E50000}"/>
    <cellStyle name="Percent 6" xfId="58300" xr:uid="{00000000-0005-0000-0000-000041E50000}"/>
    <cellStyle name="Percent 7" xfId="58301" xr:uid="{00000000-0005-0000-0000-000042E50000}"/>
    <cellStyle name="Percent Comma" xfId="58302" xr:uid="{00000000-0005-0000-0000-000043E50000}"/>
    <cellStyle name="Percent Comma 2" xfId="58303" xr:uid="{00000000-0005-0000-0000-000044E50000}"/>
    <cellStyle name="Percent Comma 3" xfId="58304" xr:uid="{00000000-0005-0000-0000-000045E50000}"/>
    <cellStyle name="Percent Comma 4" xfId="58305" xr:uid="{00000000-0005-0000-0000-000046E50000}"/>
    <cellStyle name="Percent Comma 5" xfId="58306" xr:uid="{00000000-0005-0000-0000-000047E50000}"/>
    <cellStyle name="PERCENTAGE" xfId="58307" xr:uid="{00000000-0005-0000-0000-000048E50000}"/>
    <cellStyle name="Percentual" xfId="58308" xr:uid="{00000000-0005-0000-0000-000049E50000}"/>
    <cellStyle name="Ponto" xfId="58309" xr:uid="{00000000-0005-0000-0000-00004AE50000}"/>
    <cellStyle name="Porcentagem" xfId="64925" builtinId="5"/>
    <cellStyle name="Porcentagem 10" xfId="6" xr:uid="{00000000-0005-0000-0000-00004CE50000}"/>
    <cellStyle name="Porcentagem 10 2" xfId="58310" xr:uid="{00000000-0005-0000-0000-00004DE50000}"/>
    <cellStyle name="Porcentagem 11" xfId="58311" xr:uid="{00000000-0005-0000-0000-00004EE50000}"/>
    <cellStyle name="Porcentagem 11 10" xfId="58312" xr:uid="{00000000-0005-0000-0000-00004FE50000}"/>
    <cellStyle name="Porcentagem 11 11" xfId="58313" xr:uid="{00000000-0005-0000-0000-000050E50000}"/>
    <cellStyle name="Porcentagem 11 12" xfId="58314" xr:uid="{00000000-0005-0000-0000-000051E50000}"/>
    <cellStyle name="Porcentagem 11 13" xfId="58315" xr:uid="{00000000-0005-0000-0000-000052E50000}"/>
    <cellStyle name="Porcentagem 11 14" xfId="58316" xr:uid="{00000000-0005-0000-0000-000053E50000}"/>
    <cellStyle name="Porcentagem 11 15" xfId="58317" xr:uid="{00000000-0005-0000-0000-000054E50000}"/>
    <cellStyle name="Porcentagem 11 16" xfId="58318" xr:uid="{00000000-0005-0000-0000-000055E50000}"/>
    <cellStyle name="Porcentagem 11 17" xfId="58319" xr:uid="{00000000-0005-0000-0000-000056E50000}"/>
    <cellStyle name="Porcentagem 11 18" xfId="58320" xr:uid="{00000000-0005-0000-0000-000057E50000}"/>
    <cellStyle name="Porcentagem 11 19" xfId="58321" xr:uid="{00000000-0005-0000-0000-000058E50000}"/>
    <cellStyle name="Porcentagem 11 2" xfId="58322" xr:uid="{00000000-0005-0000-0000-000059E50000}"/>
    <cellStyle name="Porcentagem 11 20" xfId="58323" xr:uid="{00000000-0005-0000-0000-00005AE50000}"/>
    <cellStyle name="Porcentagem 11 21" xfId="58324" xr:uid="{00000000-0005-0000-0000-00005BE50000}"/>
    <cellStyle name="Porcentagem 11 22" xfId="58325" xr:uid="{00000000-0005-0000-0000-00005CE50000}"/>
    <cellStyle name="Porcentagem 11 3" xfId="58326" xr:uid="{00000000-0005-0000-0000-00005DE50000}"/>
    <cellStyle name="Porcentagem 11 4" xfId="58327" xr:uid="{00000000-0005-0000-0000-00005EE50000}"/>
    <cellStyle name="Porcentagem 11 5" xfId="58328" xr:uid="{00000000-0005-0000-0000-00005FE50000}"/>
    <cellStyle name="Porcentagem 11 6" xfId="58329" xr:uid="{00000000-0005-0000-0000-000060E50000}"/>
    <cellStyle name="Porcentagem 11 7" xfId="58330" xr:uid="{00000000-0005-0000-0000-000061E50000}"/>
    <cellStyle name="Porcentagem 11 8" xfId="58331" xr:uid="{00000000-0005-0000-0000-000062E50000}"/>
    <cellStyle name="Porcentagem 11 9" xfId="58332" xr:uid="{00000000-0005-0000-0000-000063E50000}"/>
    <cellStyle name="Porcentagem 12" xfId="58333" xr:uid="{00000000-0005-0000-0000-000064E50000}"/>
    <cellStyle name="Porcentagem 13" xfId="58334" xr:uid="{00000000-0005-0000-0000-000065E50000}"/>
    <cellStyle name="Porcentagem 14" xfId="58335" xr:uid="{00000000-0005-0000-0000-000066E50000}"/>
    <cellStyle name="Porcentagem 15" xfId="58336" xr:uid="{00000000-0005-0000-0000-000067E50000}"/>
    <cellStyle name="Porcentagem 16" xfId="58337" xr:uid="{00000000-0005-0000-0000-000068E50000}"/>
    <cellStyle name="Porcentagem 17" xfId="58338" xr:uid="{00000000-0005-0000-0000-000069E50000}"/>
    <cellStyle name="Porcentagem 18" xfId="58339" xr:uid="{00000000-0005-0000-0000-00006AE50000}"/>
    <cellStyle name="Porcentagem 19" xfId="58340" xr:uid="{00000000-0005-0000-0000-00006BE50000}"/>
    <cellStyle name="Porcentagem 2" xfId="58341" xr:uid="{00000000-0005-0000-0000-00006CE50000}"/>
    <cellStyle name="Porcentagem 2 10" xfId="58342" xr:uid="{00000000-0005-0000-0000-00006DE50000}"/>
    <cellStyle name="Porcentagem 2 11" xfId="58343" xr:uid="{00000000-0005-0000-0000-00006EE50000}"/>
    <cellStyle name="Porcentagem 2 11 2" xfId="58344" xr:uid="{00000000-0005-0000-0000-00006FE50000}"/>
    <cellStyle name="Porcentagem 2 12" xfId="58345" xr:uid="{00000000-0005-0000-0000-000070E50000}"/>
    <cellStyle name="Porcentagem 2 12 10" xfId="58346" xr:uid="{00000000-0005-0000-0000-000071E50000}"/>
    <cellStyle name="Porcentagem 2 12 11" xfId="58347" xr:uid="{00000000-0005-0000-0000-000072E50000}"/>
    <cellStyle name="Porcentagem 2 12 12" xfId="58348" xr:uid="{00000000-0005-0000-0000-000073E50000}"/>
    <cellStyle name="Porcentagem 2 12 13" xfId="58349" xr:uid="{00000000-0005-0000-0000-000074E50000}"/>
    <cellStyle name="Porcentagem 2 12 14" xfId="58350" xr:uid="{00000000-0005-0000-0000-000075E50000}"/>
    <cellStyle name="Porcentagem 2 12 15" xfId="58351" xr:uid="{00000000-0005-0000-0000-000076E50000}"/>
    <cellStyle name="Porcentagem 2 12 2" xfId="58352" xr:uid="{00000000-0005-0000-0000-000077E50000}"/>
    <cellStyle name="Porcentagem 2 12 3" xfId="58353" xr:uid="{00000000-0005-0000-0000-000078E50000}"/>
    <cellStyle name="Porcentagem 2 12 4" xfId="58354" xr:uid="{00000000-0005-0000-0000-000079E50000}"/>
    <cellStyle name="Porcentagem 2 12 5" xfId="58355" xr:uid="{00000000-0005-0000-0000-00007AE50000}"/>
    <cellStyle name="Porcentagem 2 12 6" xfId="58356" xr:uid="{00000000-0005-0000-0000-00007BE50000}"/>
    <cellStyle name="Porcentagem 2 12 7" xfId="58357" xr:uid="{00000000-0005-0000-0000-00007CE50000}"/>
    <cellStyle name="Porcentagem 2 12 8" xfId="58358" xr:uid="{00000000-0005-0000-0000-00007DE50000}"/>
    <cellStyle name="Porcentagem 2 12 9" xfId="58359" xr:uid="{00000000-0005-0000-0000-00007EE50000}"/>
    <cellStyle name="Porcentagem 2 13" xfId="58360" xr:uid="{00000000-0005-0000-0000-00007FE50000}"/>
    <cellStyle name="Porcentagem 2 13 10" xfId="58361" xr:uid="{00000000-0005-0000-0000-000080E50000}"/>
    <cellStyle name="Porcentagem 2 13 11" xfId="58362" xr:uid="{00000000-0005-0000-0000-000081E50000}"/>
    <cellStyle name="Porcentagem 2 13 12" xfId="58363" xr:uid="{00000000-0005-0000-0000-000082E50000}"/>
    <cellStyle name="Porcentagem 2 13 13" xfId="58364" xr:uid="{00000000-0005-0000-0000-000083E50000}"/>
    <cellStyle name="Porcentagem 2 13 14" xfId="58365" xr:uid="{00000000-0005-0000-0000-000084E50000}"/>
    <cellStyle name="Porcentagem 2 13 15" xfId="58366" xr:uid="{00000000-0005-0000-0000-000085E50000}"/>
    <cellStyle name="Porcentagem 2 13 2" xfId="58367" xr:uid="{00000000-0005-0000-0000-000086E50000}"/>
    <cellStyle name="Porcentagem 2 13 3" xfId="58368" xr:uid="{00000000-0005-0000-0000-000087E50000}"/>
    <cellStyle name="Porcentagem 2 13 4" xfId="58369" xr:uid="{00000000-0005-0000-0000-000088E50000}"/>
    <cellStyle name="Porcentagem 2 13 5" xfId="58370" xr:uid="{00000000-0005-0000-0000-000089E50000}"/>
    <cellStyle name="Porcentagem 2 13 6" xfId="58371" xr:uid="{00000000-0005-0000-0000-00008AE50000}"/>
    <cellStyle name="Porcentagem 2 13 7" xfId="58372" xr:uid="{00000000-0005-0000-0000-00008BE50000}"/>
    <cellStyle name="Porcentagem 2 13 8" xfId="58373" xr:uid="{00000000-0005-0000-0000-00008CE50000}"/>
    <cellStyle name="Porcentagem 2 13 9" xfId="58374" xr:uid="{00000000-0005-0000-0000-00008DE50000}"/>
    <cellStyle name="Porcentagem 2 14" xfId="58375" xr:uid="{00000000-0005-0000-0000-00008EE50000}"/>
    <cellStyle name="Porcentagem 2 15" xfId="58376" xr:uid="{00000000-0005-0000-0000-00008FE50000}"/>
    <cellStyle name="Porcentagem 2 16" xfId="58377" xr:uid="{00000000-0005-0000-0000-000090E50000}"/>
    <cellStyle name="Porcentagem 2 17" xfId="58378" xr:uid="{00000000-0005-0000-0000-000091E50000}"/>
    <cellStyle name="Porcentagem 2 18" xfId="58379" xr:uid="{00000000-0005-0000-0000-000092E50000}"/>
    <cellStyle name="Porcentagem 2 19" xfId="58380" xr:uid="{00000000-0005-0000-0000-000093E50000}"/>
    <cellStyle name="Porcentagem 2 2" xfId="58381" xr:uid="{00000000-0005-0000-0000-000094E50000}"/>
    <cellStyle name="Porcentagem 2 2 10" xfId="58382" xr:uid="{00000000-0005-0000-0000-000095E50000}"/>
    <cellStyle name="Porcentagem 2 2 10 10" xfId="58383" xr:uid="{00000000-0005-0000-0000-000096E50000}"/>
    <cellStyle name="Porcentagem 2 2 10 11" xfId="58384" xr:uid="{00000000-0005-0000-0000-000097E50000}"/>
    <cellStyle name="Porcentagem 2 2 10 12" xfId="58385" xr:uid="{00000000-0005-0000-0000-000098E50000}"/>
    <cellStyle name="Porcentagem 2 2 10 13" xfId="58386" xr:uid="{00000000-0005-0000-0000-000099E50000}"/>
    <cellStyle name="Porcentagem 2 2 10 14" xfId="58387" xr:uid="{00000000-0005-0000-0000-00009AE50000}"/>
    <cellStyle name="Porcentagem 2 2 10 15" xfId="58388" xr:uid="{00000000-0005-0000-0000-00009BE50000}"/>
    <cellStyle name="Porcentagem 2 2 10 2" xfId="58389" xr:uid="{00000000-0005-0000-0000-00009CE50000}"/>
    <cellStyle name="Porcentagem 2 2 10 3" xfId="58390" xr:uid="{00000000-0005-0000-0000-00009DE50000}"/>
    <cellStyle name="Porcentagem 2 2 10 4" xfId="58391" xr:uid="{00000000-0005-0000-0000-00009EE50000}"/>
    <cellStyle name="Porcentagem 2 2 10 5" xfId="58392" xr:uid="{00000000-0005-0000-0000-00009FE50000}"/>
    <cellStyle name="Porcentagem 2 2 10 6" xfId="58393" xr:uid="{00000000-0005-0000-0000-0000A0E50000}"/>
    <cellStyle name="Porcentagem 2 2 10 7" xfId="58394" xr:uid="{00000000-0005-0000-0000-0000A1E50000}"/>
    <cellStyle name="Porcentagem 2 2 10 8" xfId="58395" xr:uid="{00000000-0005-0000-0000-0000A2E50000}"/>
    <cellStyle name="Porcentagem 2 2 10 9" xfId="58396" xr:uid="{00000000-0005-0000-0000-0000A3E50000}"/>
    <cellStyle name="Porcentagem 2 2 11" xfId="58397" xr:uid="{00000000-0005-0000-0000-0000A4E50000}"/>
    <cellStyle name="Porcentagem 2 2 11 10" xfId="58398" xr:uid="{00000000-0005-0000-0000-0000A5E50000}"/>
    <cellStyle name="Porcentagem 2 2 11 11" xfId="58399" xr:uid="{00000000-0005-0000-0000-0000A6E50000}"/>
    <cellStyle name="Porcentagem 2 2 11 12" xfId="58400" xr:uid="{00000000-0005-0000-0000-0000A7E50000}"/>
    <cellStyle name="Porcentagem 2 2 11 13" xfId="58401" xr:uid="{00000000-0005-0000-0000-0000A8E50000}"/>
    <cellStyle name="Porcentagem 2 2 11 14" xfId="58402" xr:uid="{00000000-0005-0000-0000-0000A9E50000}"/>
    <cellStyle name="Porcentagem 2 2 11 15" xfId="58403" xr:uid="{00000000-0005-0000-0000-0000AAE50000}"/>
    <cellStyle name="Porcentagem 2 2 11 2" xfId="58404" xr:uid="{00000000-0005-0000-0000-0000ABE50000}"/>
    <cellStyle name="Porcentagem 2 2 11 3" xfId="58405" xr:uid="{00000000-0005-0000-0000-0000ACE50000}"/>
    <cellStyle name="Porcentagem 2 2 11 4" xfId="58406" xr:uid="{00000000-0005-0000-0000-0000ADE50000}"/>
    <cellStyle name="Porcentagem 2 2 11 5" xfId="58407" xr:uid="{00000000-0005-0000-0000-0000AEE50000}"/>
    <cellStyle name="Porcentagem 2 2 11 6" xfId="58408" xr:uid="{00000000-0005-0000-0000-0000AFE50000}"/>
    <cellStyle name="Porcentagem 2 2 11 7" xfId="58409" xr:uid="{00000000-0005-0000-0000-0000B0E50000}"/>
    <cellStyle name="Porcentagem 2 2 11 8" xfId="58410" xr:uid="{00000000-0005-0000-0000-0000B1E50000}"/>
    <cellStyle name="Porcentagem 2 2 11 9" xfId="58411" xr:uid="{00000000-0005-0000-0000-0000B2E50000}"/>
    <cellStyle name="Porcentagem 2 2 12" xfId="58412" xr:uid="{00000000-0005-0000-0000-0000B3E50000}"/>
    <cellStyle name="Porcentagem 2 2 13" xfId="58413" xr:uid="{00000000-0005-0000-0000-0000B4E50000}"/>
    <cellStyle name="Porcentagem 2 2 14" xfId="58414" xr:uid="{00000000-0005-0000-0000-0000B5E50000}"/>
    <cellStyle name="Porcentagem 2 2 15" xfId="58415" xr:uid="{00000000-0005-0000-0000-0000B6E50000}"/>
    <cellStyle name="Porcentagem 2 2 16" xfId="58416" xr:uid="{00000000-0005-0000-0000-0000B7E50000}"/>
    <cellStyle name="Porcentagem 2 2 17" xfId="58417" xr:uid="{00000000-0005-0000-0000-0000B8E50000}"/>
    <cellStyle name="Porcentagem 2 2 18" xfId="58418" xr:uid="{00000000-0005-0000-0000-0000B9E50000}"/>
    <cellStyle name="Porcentagem 2 2 19" xfId="58419" xr:uid="{00000000-0005-0000-0000-0000BAE50000}"/>
    <cellStyle name="Porcentagem 2 2 2" xfId="58420" xr:uid="{00000000-0005-0000-0000-0000BBE50000}"/>
    <cellStyle name="Porcentagem 2 2 2 10" xfId="58421" xr:uid="{00000000-0005-0000-0000-0000BCE50000}"/>
    <cellStyle name="Porcentagem 2 2 2 11" xfId="58422" xr:uid="{00000000-0005-0000-0000-0000BDE50000}"/>
    <cellStyle name="Porcentagem 2 2 2 12" xfId="58423" xr:uid="{00000000-0005-0000-0000-0000BEE50000}"/>
    <cellStyle name="Porcentagem 2 2 2 13" xfId="58424" xr:uid="{00000000-0005-0000-0000-0000BFE50000}"/>
    <cellStyle name="Porcentagem 2 2 2 14" xfId="58425" xr:uid="{00000000-0005-0000-0000-0000C0E50000}"/>
    <cellStyle name="Porcentagem 2 2 2 15" xfId="58426" xr:uid="{00000000-0005-0000-0000-0000C1E50000}"/>
    <cellStyle name="Porcentagem 2 2 2 16" xfId="58427" xr:uid="{00000000-0005-0000-0000-0000C2E50000}"/>
    <cellStyle name="Porcentagem 2 2 2 2" xfId="58428" xr:uid="{00000000-0005-0000-0000-0000C3E50000}"/>
    <cellStyle name="Porcentagem 2 2 2 2 2" xfId="58429" xr:uid="{00000000-0005-0000-0000-0000C4E50000}"/>
    <cellStyle name="Porcentagem 2 2 2 3" xfId="58430" xr:uid="{00000000-0005-0000-0000-0000C5E50000}"/>
    <cellStyle name="Porcentagem 2 2 2 4" xfId="58431" xr:uid="{00000000-0005-0000-0000-0000C6E50000}"/>
    <cellStyle name="Porcentagem 2 2 2 5" xfId="58432" xr:uid="{00000000-0005-0000-0000-0000C7E50000}"/>
    <cellStyle name="Porcentagem 2 2 2 6" xfId="58433" xr:uid="{00000000-0005-0000-0000-0000C8E50000}"/>
    <cellStyle name="Porcentagem 2 2 2 7" xfId="58434" xr:uid="{00000000-0005-0000-0000-0000C9E50000}"/>
    <cellStyle name="Porcentagem 2 2 2 8" xfId="58435" xr:uid="{00000000-0005-0000-0000-0000CAE50000}"/>
    <cellStyle name="Porcentagem 2 2 2 9" xfId="58436" xr:uid="{00000000-0005-0000-0000-0000CBE50000}"/>
    <cellStyle name="Porcentagem 2 2 20" xfId="58437" xr:uid="{00000000-0005-0000-0000-0000CCE50000}"/>
    <cellStyle name="Porcentagem 2 2 21" xfId="58438" xr:uid="{00000000-0005-0000-0000-0000CDE50000}"/>
    <cellStyle name="Porcentagem 2 2 22" xfId="58439" xr:uid="{00000000-0005-0000-0000-0000CEE50000}"/>
    <cellStyle name="Porcentagem 2 2 23" xfId="58440" xr:uid="{00000000-0005-0000-0000-0000CFE50000}"/>
    <cellStyle name="Porcentagem 2 2 24" xfId="58441" xr:uid="{00000000-0005-0000-0000-0000D0E50000}"/>
    <cellStyle name="Porcentagem 2 2 25" xfId="58442" xr:uid="{00000000-0005-0000-0000-0000D1E50000}"/>
    <cellStyle name="Porcentagem 2 2 25 2" xfId="58443" xr:uid="{00000000-0005-0000-0000-0000D2E50000}"/>
    <cellStyle name="Porcentagem 2 2 25 3" xfId="58444" xr:uid="{00000000-0005-0000-0000-0000D3E50000}"/>
    <cellStyle name="Porcentagem 2 2 26" xfId="58445" xr:uid="{00000000-0005-0000-0000-0000D4E50000}"/>
    <cellStyle name="Porcentagem 2 2 26 2" xfId="58446" xr:uid="{00000000-0005-0000-0000-0000D5E50000}"/>
    <cellStyle name="Porcentagem 2 2 26 3" xfId="58447" xr:uid="{00000000-0005-0000-0000-0000D6E50000}"/>
    <cellStyle name="Porcentagem 2 2 27" xfId="58448" xr:uid="{00000000-0005-0000-0000-0000D7E50000}"/>
    <cellStyle name="Porcentagem 2 2 27 2" xfId="58449" xr:uid="{00000000-0005-0000-0000-0000D8E50000}"/>
    <cellStyle name="Porcentagem 2 2 27 3" xfId="58450" xr:uid="{00000000-0005-0000-0000-0000D9E50000}"/>
    <cellStyle name="Porcentagem 2 2 28" xfId="58451" xr:uid="{00000000-0005-0000-0000-0000DAE50000}"/>
    <cellStyle name="Porcentagem 2 2 28 2" xfId="58452" xr:uid="{00000000-0005-0000-0000-0000DBE50000}"/>
    <cellStyle name="Porcentagem 2 2 28 3" xfId="58453" xr:uid="{00000000-0005-0000-0000-0000DCE50000}"/>
    <cellStyle name="Porcentagem 2 2 29" xfId="58454" xr:uid="{00000000-0005-0000-0000-0000DDE50000}"/>
    <cellStyle name="Porcentagem 2 2 29 2" xfId="58455" xr:uid="{00000000-0005-0000-0000-0000DEE50000}"/>
    <cellStyle name="Porcentagem 2 2 29 3" xfId="58456" xr:uid="{00000000-0005-0000-0000-0000DFE50000}"/>
    <cellStyle name="Porcentagem 2 2 3" xfId="58457" xr:uid="{00000000-0005-0000-0000-0000E0E50000}"/>
    <cellStyle name="Porcentagem 2 2 3 2" xfId="58458" xr:uid="{00000000-0005-0000-0000-0000E1E50000}"/>
    <cellStyle name="Porcentagem 2 2 30" xfId="58459" xr:uid="{00000000-0005-0000-0000-0000E2E50000}"/>
    <cellStyle name="Porcentagem 2 2 30 2" xfId="58460" xr:uid="{00000000-0005-0000-0000-0000E3E50000}"/>
    <cellStyle name="Porcentagem 2 2 30 3" xfId="58461" xr:uid="{00000000-0005-0000-0000-0000E4E50000}"/>
    <cellStyle name="Porcentagem 2 2 31" xfId="58462" xr:uid="{00000000-0005-0000-0000-0000E5E50000}"/>
    <cellStyle name="Porcentagem 2 2 31 2" xfId="58463" xr:uid="{00000000-0005-0000-0000-0000E6E50000}"/>
    <cellStyle name="Porcentagem 2 2 31 3" xfId="58464" xr:uid="{00000000-0005-0000-0000-0000E7E50000}"/>
    <cellStyle name="Porcentagem 2 2 32" xfId="58465" xr:uid="{00000000-0005-0000-0000-0000E8E50000}"/>
    <cellStyle name="Porcentagem 2 2 32 2" xfId="58466" xr:uid="{00000000-0005-0000-0000-0000E9E50000}"/>
    <cellStyle name="Porcentagem 2 2 32 3" xfId="58467" xr:uid="{00000000-0005-0000-0000-0000EAE50000}"/>
    <cellStyle name="Porcentagem 2 2 33" xfId="58468" xr:uid="{00000000-0005-0000-0000-0000EBE50000}"/>
    <cellStyle name="Porcentagem 2 2 34" xfId="58469" xr:uid="{00000000-0005-0000-0000-0000ECE50000}"/>
    <cellStyle name="Porcentagem 2 2 35" xfId="58470" xr:uid="{00000000-0005-0000-0000-0000EDE50000}"/>
    <cellStyle name="Porcentagem 2 2 36" xfId="58471" xr:uid="{00000000-0005-0000-0000-0000EEE50000}"/>
    <cellStyle name="Porcentagem 2 2 37" xfId="58472" xr:uid="{00000000-0005-0000-0000-0000EFE50000}"/>
    <cellStyle name="Porcentagem 2 2 38" xfId="58473" xr:uid="{00000000-0005-0000-0000-0000F0E50000}"/>
    <cellStyle name="Porcentagem 2 2 39" xfId="58474" xr:uid="{00000000-0005-0000-0000-0000F1E50000}"/>
    <cellStyle name="Porcentagem 2 2 4" xfId="58475" xr:uid="{00000000-0005-0000-0000-0000F2E50000}"/>
    <cellStyle name="Porcentagem 2 2 4 2" xfId="58476" xr:uid="{00000000-0005-0000-0000-0000F3E50000}"/>
    <cellStyle name="Porcentagem 2 2 5" xfId="58477" xr:uid="{00000000-0005-0000-0000-0000F4E50000}"/>
    <cellStyle name="Porcentagem 2 2 5 2" xfId="58478" xr:uid="{00000000-0005-0000-0000-0000F5E50000}"/>
    <cellStyle name="Porcentagem 2 2 6" xfId="58479" xr:uid="{00000000-0005-0000-0000-0000F6E50000}"/>
    <cellStyle name="Porcentagem 2 2 7" xfId="58480" xr:uid="{00000000-0005-0000-0000-0000F7E50000}"/>
    <cellStyle name="Porcentagem 2 2 8" xfId="58481" xr:uid="{00000000-0005-0000-0000-0000F8E50000}"/>
    <cellStyle name="Porcentagem 2 2 9" xfId="58482" xr:uid="{00000000-0005-0000-0000-0000F9E50000}"/>
    <cellStyle name="Porcentagem 2 20" xfId="58483" xr:uid="{00000000-0005-0000-0000-0000FAE50000}"/>
    <cellStyle name="Porcentagem 2 21" xfId="58484" xr:uid="{00000000-0005-0000-0000-0000FBE50000}"/>
    <cellStyle name="Porcentagem 2 22" xfId="58485" xr:uid="{00000000-0005-0000-0000-0000FCE50000}"/>
    <cellStyle name="Porcentagem 2 23" xfId="58486" xr:uid="{00000000-0005-0000-0000-0000FDE50000}"/>
    <cellStyle name="Porcentagem 2 24" xfId="58487" xr:uid="{00000000-0005-0000-0000-0000FEE50000}"/>
    <cellStyle name="Porcentagem 2 25" xfId="58488" xr:uid="{00000000-0005-0000-0000-0000FFE50000}"/>
    <cellStyle name="Porcentagem 2 26" xfId="58489" xr:uid="{00000000-0005-0000-0000-000000E60000}"/>
    <cellStyle name="Porcentagem 2 27" xfId="58490" xr:uid="{00000000-0005-0000-0000-000001E60000}"/>
    <cellStyle name="Porcentagem 2 28" xfId="58491" xr:uid="{00000000-0005-0000-0000-000002E60000}"/>
    <cellStyle name="Porcentagem 2 29" xfId="58492" xr:uid="{00000000-0005-0000-0000-000003E60000}"/>
    <cellStyle name="Porcentagem 2 3" xfId="58493" xr:uid="{00000000-0005-0000-0000-000004E60000}"/>
    <cellStyle name="Porcentagem 2 3 2" xfId="58494" xr:uid="{00000000-0005-0000-0000-000005E60000}"/>
    <cellStyle name="Porcentagem 2 3 3" xfId="58495" xr:uid="{00000000-0005-0000-0000-000006E60000}"/>
    <cellStyle name="Porcentagem 2 3 4" xfId="58496" xr:uid="{00000000-0005-0000-0000-000007E60000}"/>
    <cellStyle name="Porcentagem 2 30" xfId="58497" xr:uid="{00000000-0005-0000-0000-000008E60000}"/>
    <cellStyle name="Porcentagem 2 30 2" xfId="58498" xr:uid="{00000000-0005-0000-0000-000009E60000}"/>
    <cellStyle name="Porcentagem 2 30 3" xfId="58499" xr:uid="{00000000-0005-0000-0000-00000AE60000}"/>
    <cellStyle name="Porcentagem 2 31" xfId="58500" xr:uid="{00000000-0005-0000-0000-00000BE60000}"/>
    <cellStyle name="Porcentagem 2 31 2" xfId="58501" xr:uid="{00000000-0005-0000-0000-00000CE60000}"/>
    <cellStyle name="Porcentagem 2 31 3" xfId="58502" xr:uid="{00000000-0005-0000-0000-00000DE60000}"/>
    <cellStyle name="Porcentagem 2 31 4" xfId="58503" xr:uid="{00000000-0005-0000-0000-00000EE60000}"/>
    <cellStyle name="Porcentagem 2 31 5" xfId="58504" xr:uid="{00000000-0005-0000-0000-00000FE60000}"/>
    <cellStyle name="Porcentagem 2 31 6" xfId="58505" xr:uid="{00000000-0005-0000-0000-000010E60000}"/>
    <cellStyle name="Porcentagem 2 32" xfId="58506" xr:uid="{00000000-0005-0000-0000-000011E60000}"/>
    <cellStyle name="Porcentagem 2 32 2" xfId="58507" xr:uid="{00000000-0005-0000-0000-000012E60000}"/>
    <cellStyle name="Porcentagem 2 32 3" xfId="58508" xr:uid="{00000000-0005-0000-0000-000013E60000}"/>
    <cellStyle name="Porcentagem 2 33" xfId="58509" xr:uid="{00000000-0005-0000-0000-000014E60000}"/>
    <cellStyle name="Porcentagem 2 33 2" xfId="58510" xr:uid="{00000000-0005-0000-0000-000015E60000}"/>
    <cellStyle name="Porcentagem 2 33 3" xfId="58511" xr:uid="{00000000-0005-0000-0000-000016E60000}"/>
    <cellStyle name="Porcentagem 2 34" xfId="58512" xr:uid="{00000000-0005-0000-0000-000017E60000}"/>
    <cellStyle name="Porcentagem 2 34 2" xfId="58513" xr:uid="{00000000-0005-0000-0000-000018E60000}"/>
    <cellStyle name="Porcentagem 2 34 3" xfId="58514" xr:uid="{00000000-0005-0000-0000-000019E60000}"/>
    <cellStyle name="Porcentagem 2 35" xfId="58515" xr:uid="{00000000-0005-0000-0000-00001AE60000}"/>
    <cellStyle name="Porcentagem 2 35 2" xfId="58516" xr:uid="{00000000-0005-0000-0000-00001BE60000}"/>
    <cellStyle name="Porcentagem 2 35 3" xfId="58517" xr:uid="{00000000-0005-0000-0000-00001CE60000}"/>
    <cellStyle name="Porcentagem 2 36" xfId="58518" xr:uid="{00000000-0005-0000-0000-00001DE60000}"/>
    <cellStyle name="Porcentagem 2 36 2" xfId="58519" xr:uid="{00000000-0005-0000-0000-00001EE60000}"/>
    <cellStyle name="Porcentagem 2 36 3" xfId="58520" xr:uid="{00000000-0005-0000-0000-00001FE60000}"/>
    <cellStyle name="Porcentagem 2 37" xfId="58521" xr:uid="{00000000-0005-0000-0000-000020E60000}"/>
    <cellStyle name="Porcentagem 2 37 2" xfId="58522" xr:uid="{00000000-0005-0000-0000-000021E60000}"/>
    <cellStyle name="Porcentagem 2 37 3" xfId="58523" xr:uid="{00000000-0005-0000-0000-000022E60000}"/>
    <cellStyle name="Porcentagem 2 38" xfId="58524" xr:uid="{00000000-0005-0000-0000-000023E60000}"/>
    <cellStyle name="Porcentagem 2 38 2" xfId="58525" xr:uid="{00000000-0005-0000-0000-000024E60000}"/>
    <cellStyle name="Porcentagem 2 38 3" xfId="58526" xr:uid="{00000000-0005-0000-0000-000025E60000}"/>
    <cellStyle name="Porcentagem 2 39" xfId="58527" xr:uid="{00000000-0005-0000-0000-000026E60000}"/>
    <cellStyle name="Porcentagem 2 39 2" xfId="58528" xr:uid="{00000000-0005-0000-0000-000027E60000}"/>
    <cellStyle name="Porcentagem 2 39 3" xfId="58529" xr:uid="{00000000-0005-0000-0000-000028E60000}"/>
    <cellStyle name="Porcentagem 2 4" xfId="58530" xr:uid="{00000000-0005-0000-0000-000029E60000}"/>
    <cellStyle name="Porcentagem 2 4 10" xfId="58531" xr:uid="{00000000-0005-0000-0000-00002AE60000}"/>
    <cellStyle name="Porcentagem 2 4 11" xfId="58532" xr:uid="{00000000-0005-0000-0000-00002BE60000}"/>
    <cellStyle name="Porcentagem 2 4 12" xfId="58533" xr:uid="{00000000-0005-0000-0000-00002CE60000}"/>
    <cellStyle name="Porcentagem 2 4 13" xfId="58534" xr:uid="{00000000-0005-0000-0000-00002DE60000}"/>
    <cellStyle name="Porcentagem 2 4 14" xfId="58535" xr:uid="{00000000-0005-0000-0000-00002EE60000}"/>
    <cellStyle name="Porcentagem 2 4 15" xfId="58536" xr:uid="{00000000-0005-0000-0000-00002FE60000}"/>
    <cellStyle name="Porcentagem 2 4 16" xfId="58537" xr:uid="{00000000-0005-0000-0000-000030E60000}"/>
    <cellStyle name="Porcentagem 2 4 2" xfId="58538" xr:uid="{00000000-0005-0000-0000-000031E60000}"/>
    <cellStyle name="Porcentagem 2 4 3" xfId="58539" xr:uid="{00000000-0005-0000-0000-000032E60000}"/>
    <cellStyle name="Porcentagem 2 4 4" xfId="58540" xr:uid="{00000000-0005-0000-0000-000033E60000}"/>
    <cellStyle name="Porcentagem 2 4 5" xfId="58541" xr:uid="{00000000-0005-0000-0000-000034E60000}"/>
    <cellStyle name="Porcentagem 2 4 6" xfId="58542" xr:uid="{00000000-0005-0000-0000-000035E60000}"/>
    <cellStyle name="Porcentagem 2 4 7" xfId="58543" xr:uid="{00000000-0005-0000-0000-000036E60000}"/>
    <cellStyle name="Porcentagem 2 4 8" xfId="58544" xr:uid="{00000000-0005-0000-0000-000037E60000}"/>
    <cellStyle name="Porcentagem 2 4 9" xfId="58545" xr:uid="{00000000-0005-0000-0000-000038E60000}"/>
    <cellStyle name="Porcentagem 2 40" xfId="58546" xr:uid="{00000000-0005-0000-0000-000039E60000}"/>
    <cellStyle name="Porcentagem 2 41" xfId="58547" xr:uid="{00000000-0005-0000-0000-00003AE60000}"/>
    <cellStyle name="Porcentagem 2 42" xfId="58548" xr:uid="{00000000-0005-0000-0000-00003BE60000}"/>
    <cellStyle name="Porcentagem 2 43" xfId="58549" xr:uid="{00000000-0005-0000-0000-00003CE60000}"/>
    <cellStyle name="Porcentagem 2 44" xfId="58550" xr:uid="{00000000-0005-0000-0000-00003DE60000}"/>
    <cellStyle name="Porcentagem 2 45" xfId="58551" xr:uid="{00000000-0005-0000-0000-00003EE60000}"/>
    <cellStyle name="Porcentagem 2 46" xfId="58552" xr:uid="{00000000-0005-0000-0000-00003FE60000}"/>
    <cellStyle name="Porcentagem 2 47" xfId="58553" xr:uid="{00000000-0005-0000-0000-000040E60000}"/>
    <cellStyle name="Porcentagem 2 48" xfId="58554" xr:uid="{00000000-0005-0000-0000-000041E60000}"/>
    <cellStyle name="Porcentagem 2 49" xfId="58555" xr:uid="{00000000-0005-0000-0000-000042E60000}"/>
    <cellStyle name="Porcentagem 2 5" xfId="58556" xr:uid="{00000000-0005-0000-0000-000043E60000}"/>
    <cellStyle name="Porcentagem 2 5 10" xfId="58557" xr:uid="{00000000-0005-0000-0000-000044E60000}"/>
    <cellStyle name="Porcentagem 2 5 11" xfId="58558" xr:uid="{00000000-0005-0000-0000-000045E60000}"/>
    <cellStyle name="Porcentagem 2 5 12" xfId="58559" xr:uid="{00000000-0005-0000-0000-000046E60000}"/>
    <cellStyle name="Porcentagem 2 5 13" xfId="58560" xr:uid="{00000000-0005-0000-0000-000047E60000}"/>
    <cellStyle name="Porcentagem 2 5 14" xfId="58561" xr:uid="{00000000-0005-0000-0000-000048E60000}"/>
    <cellStyle name="Porcentagem 2 5 15" xfId="58562" xr:uid="{00000000-0005-0000-0000-000049E60000}"/>
    <cellStyle name="Porcentagem 2 5 2" xfId="58563" xr:uid="{00000000-0005-0000-0000-00004AE60000}"/>
    <cellStyle name="Porcentagem 2 5 3" xfId="58564" xr:uid="{00000000-0005-0000-0000-00004BE60000}"/>
    <cellStyle name="Porcentagem 2 5 4" xfId="58565" xr:uid="{00000000-0005-0000-0000-00004CE60000}"/>
    <cellStyle name="Porcentagem 2 5 5" xfId="58566" xr:uid="{00000000-0005-0000-0000-00004DE60000}"/>
    <cellStyle name="Porcentagem 2 5 6" xfId="58567" xr:uid="{00000000-0005-0000-0000-00004EE60000}"/>
    <cellStyle name="Porcentagem 2 5 7" xfId="58568" xr:uid="{00000000-0005-0000-0000-00004FE60000}"/>
    <cellStyle name="Porcentagem 2 5 8" xfId="58569" xr:uid="{00000000-0005-0000-0000-000050E60000}"/>
    <cellStyle name="Porcentagem 2 5 9" xfId="58570" xr:uid="{00000000-0005-0000-0000-000051E60000}"/>
    <cellStyle name="Porcentagem 2 6" xfId="58571" xr:uid="{00000000-0005-0000-0000-000052E60000}"/>
    <cellStyle name="Porcentagem 2 6 10" xfId="58572" xr:uid="{00000000-0005-0000-0000-000053E60000}"/>
    <cellStyle name="Porcentagem 2 6 11" xfId="58573" xr:uid="{00000000-0005-0000-0000-000054E60000}"/>
    <cellStyle name="Porcentagem 2 6 12" xfId="58574" xr:uid="{00000000-0005-0000-0000-000055E60000}"/>
    <cellStyle name="Porcentagem 2 6 13" xfId="58575" xr:uid="{00000000-0005-0000-0000-000056E60000}"/>
    <cellStyle name="Porcentagem 2 6 14" xfId="58576" xr:uid="{00000000-0005-0000-0000-000057E60000}"/>
    <cellStyle name="Porcentagem 2 6 15" xfId="58577" xr:uid="{00000000-0005-0000-0000-000058E60000}"/>
    <cellStyle name="Porcentagem 2 6 2" xfId="58578" xr:uid="{00000000-0005-0000-0000-000059E60000}"/>
    <cellStyle name="Porcentagem 2 6 3" xfId="58579" xr:uid="{00000000-0005-0000-0000-00005AE60000}"/>
    <cellStyle name="Porcentagem 2 6 4" xfId="58580" xr:uid="{00000000-0005-0000-0000-00005BE60000}"/>
    <cellStyle name="Porcentagem 2 6 5" xfId="58581" xr:uid="{00000000-0005-0000-0000-00005CE60000}"/>
    <cellStyle name="Porcentagem 2 6 6" xfId="58582" xr:uid="{00000000-0005-0000-0000-00005DE60000}"/>
    <cellStyle name="Porcentagem 2 6 7" xfId="58583" xr:uid="{00000000-0005-0000-0000-00005EE60000}"/>
    <cellStyle name="Porcentagem 2 6 8" xfId="58584" xr:uid="{00000000-0005-0000-0000-00005FE60000}"/>
    <cellStyle name="Porcentagem 2 6 9" xfId="58585" xr:uid="{00000000-0005-0000-0000-000060E60000}"/>
    <cellStyle name="Porcentagem 2 7" xfId="58586" xr:uid="{00000000-0005-0000-0000-000061E60000}"/>
    <cellStyle name="Porcentagem 2 8" xfId="58587" xr:uid="{00000000-0005-0000-0000-000062E60000}"/>
    <cellStyle name="Porcentagem 2 9" xfId="58588" xr:uid="{00000000-0005-0000-0000-000063E60000}"/>
    <cellStyle name="Porcentagem 20" xfId="58589" xr:uid="{00000000-0005-0000-0000-000064E60000}"/>
    <cellStyle name="Porcentagem 21" xfId="58590" xr:uid="{00000000-0005-0000-0000-000065E60000}"/>
    <cellStyle name="Porcentagem 22" xfId="58591" xr:uid="{00000000-0005-0000-0000-000066E60000}"/>
    <cellStyle name="Porcentagem 23" xfId="58592" xr:uid="{00000000-0005-0000-0000-000067E60000}"/>
    <cellStyle name="Porcentagem 24" xfId="58593" xr:uid="{00000000-0005-0000-0000-000068E60000}"/>
    <cellStyle name="Porcentagem 25" xfId="58594" xr:uid="{00000000-0005-0000-0000-000069E60000}"/>
    <cellStyle name="Porcentagem 26" xfId="58595" xr:uid="{00000000-0005-0000-0000-00006AE60000}"/>
    <cellStyle name="Porcentagem 27" xfId="58596" xr:uid="{00000000-0005-0000-0000-00006BE60000}"/>
    <cellStyle name="Porcentagem 28" xfId="58597" xr:uid="{00000000-0005-0000-0000-00006CE60000}"/>
    <cellStyle name="Porcentagem 29" xfId="58598" xr:uid="{00000000-0005-0000-0000-00006DE60000}"/>
    <cellStyle name="Porcentagem 3" xfId="58599" xr:uid="{00000000-0005-0000-0000-00006EE60000}"/>
    <cellStyle name="Porcentagem 3 10" xfId="58600" xr:uid="{00000000-0005-0000-0000-00006FE60000}"/>
    <cellStyle name="Porcentagem 3 10 2" xfId="58601" xr:uid="{00000000-0005-0000-0000-000070E60000}"/>
    <cellStyle name="Porcentagem 3 11" xfId="58602" xr:uid="{00000000-0005-0000-0000-000071E60000}"/>
    <cellStyle name="Porcentagem 3 11 2" xfId="58603" xr:uid="{00000000-0005-0000-0000-000072E60000}"/>
    <cellStyle name="Porcentagem 3 12" xfId="58604" xr:uid="{00000000-0005-0000-0000-000073E60000}"/>
    <cellStyle name="Porcentagem 3 12 2" xfId="58605" xr:uid="{00000000-0005-0000-0000-000074E60000}"/>
    <cellStyle name="Porcentagem 3 13" xfId="58606" xr:uid="{00000000-0005-0000-0000-000075E60000}"/>
    <cellStyle name="Porcentagem 3 14" xfId="58607" xr:uid="{00000000-0005-0000-0000-000076E60000}"/>
    <cellStyle name="Porcentagem 3 15" xfId="58608" xr:uid="{00000000-0005-0000-0000-000077E60000}"/>
    <cellStyle name="Porcentagem 3 16" xfId="58609" xr:uid="{00000000-0005-0000-0000-000078E60000}"/>
    <cellStyle name="Porcentagem 3 17" xfId="58610" xr:uid="{00000000-0005-0000-0000-000079E60000}"/>
    <cellStyle name="Porcentagem 3 18" xfId="58611" xr:uid="{00000000-0005-0000-0000-00007AE60000}"/>
    <cellStyle name="Porcentagem 3 19" xfId="58612" xr:uid="{00000000-0005-0000-0000-00007BE60000}"/>
    <cellStyle name="Porcentagem 3 2" xfId="58613" xr:uid="{00000000-0005-0000-0000-00007CE60000}"/>
    <cellStyle name="Porcentagem 3 2 10" xfId="58614" xr:uid="{00000000-0005-0000-0000-00007DE60000}"/>
    <cellStyle name="Porcentagem 3 2 11" xfId="58615" xr:uid="{00000000-0005-0000-0000-00007EE60000}"/>
    <cellStyle name="Porcentagem 3 2 12" xfId="58616" xr:uid="{00000000-0005-0000-0000-00007FE60000}"/>
    <cellStyle name="Porcentagem 3 2 13" xfId="58617" xr:uid="{00000000-0005-0000-0000-000080E60000}"/>
    <cellStyle name="Porcentagem 3 2 14" xfId="58618" xr:uid="{00000000-0005-0000-0000-000081E60000}"/>
    <cellStyle name="Porcentagem 3 2 15" xfId="58619" xr:uid="{00000000-0005-0000-0000-000082E60000}"/>
    <cellStyle name="Porcentagem 3 2 16" xfId="58620" xr:uid="{00000000-0005-0000-0000-000083E60000}"/>
    <cellStyle name="Porcentagem 3 2 17" xfId="58621" xr:uid="{00000000-0005-0000-0000-000084E60000}"/>
    <cellStyle name="Porcentagem 3 2 18" xfId="58622" xr:uid="{00000000-0005-0000-0000-000085E60000}"/>
    <cellStyle name="Porcentagem 3 2 19" xfId="58623" xr:uid="{00000000-0005-0000-0000-000086E60000}"/>
    <cellStyle name="Porcentagem 3 2 2" xfId="58624" xr:uid="{00000000-0005-0000-0000-000087E60000}"/>
    <cellStyle name="Porcentagem 3 2 2 2" xfId="58625" xr:uid="{00000000-0005-0000-0000-000088E60000}"/>
    <cellStyle name="Porcentagem 3 2 2 3" xfId="58626" xr:uid="{00000000-0005-0000-0000-000089E60000}"/>
    <cellStyle name="Porcentagem 3 2 20" xfId="58627" xr:uid="{00000000-0005-0000-0000-00008AE60000}"/>
    <cellStyle name="Porcentagem 3 2 21" xfId="58628" xr:uid="{00000000-0005-0000-0000-00008BE60000}"/>
    <cellStyle name="Porcentagem 3 2 22" xfId="58629" xr:uid="{00000000-0005-0000-0000-00008CE60000}"/>
    <cellStyle name="Porcentagem 3 2 23" xfId="58630" xr:uid="{00000000-0005-0000-0000-00008DE60000}"/>
    <cellStyle name="Porcentagem 3 2 24" xfId="58631" xr:uid="{00000000-0005-0000-0000-00008EE60000}"/>
    <cellStyle name="Porcentagem 3 2 3" xfId="58632" xr:uid="{00000000-0005-0000-0000-00008FE60000}"/>
    <cellStyle name="Porcentagem 3 2 3 2" xfId="58633" xr:uid="{00000000-0005-0000-0000-000090E60000}"/>
    <cellStyle name="Porcentagem 3 2 4" xfId="58634" xr:uid="{00000000-0005-0000-0000-000091E60000}"/>
    <cellStyle name="Porcentagem 3 2 4 2" xfId="58635" xr:uid="{00000000-0005-0000-0000-000092E60000}"/>
    <cellStyle name="Porcentagem 3 2 5" xfId="58636" xr:uid="{00000000-0005-0000-0000-000093E60000}"/>
    <cellStyle name="Porcentagem 3 2 5 2" xfId="58637" xr:uid="{00000000-0005-0000-0000-000094E60000}"/>
    <cellStyle name="Porcentagem 3 2 6" xfId="58638" xr:uid="{00000000-0005-0000-0000-000095E60000}"/>
    <cellStyle name="Porcentagem 3 2 6 2" xfId="58639" xr:uid="{00000000-0005-0000-0000-000096E60000}"/>
    <cellStyle name="Porcentagem 3 2 7" xfId="58640" xr:uid="{00000000-0005-0000-0000-000097E60000}"/>
    <cellStyle name="Porcentagem 3 2 8" xfId="58641" xr:uid="{00000000-0005-0000-0000-000098E60000}"/>
    <cellStyle name="Porcentagem 3 2 9" xfId="58642" xr:uid="{00000000-0005-0000-0000-000099E60000}"/>
    <cellStyle name="Porcentagem 3 20" xfId="58643" xr:uid="{00000000-0005-0000-0000-00009AE60000}"/>
    <cellStyle name="Porcentagem 3 21" xfId="58644" xr:uid="{00000000-0005-0000-0000-00009BE60000}"/>
    <cellStyle name="Porcentagem 3 22" xfId="58645" xr:uid="{00000000-0005-0000-0000-00009CE60000}"/>
    <cellStyle name="Porcentagem 3 22 2" xfId="58646" xr:uid="{00000000-0005-0000-0000-00009DE60000}"/>
    <cellStyle name="Porcentagem 3 23" xfId="58647" xr:uid="{00000000-0005-0000-0000-00009EE60000}"/>
    <cellStyle name="Porcentagem 3 23 2" xfId="58648" xr:uid="{00000000-0005-0000-0000-00009FE60000}"/>
    <cellStyle name="Porcentagem 3 24" xfId="58649" xr:uid="{00000000-0005-0000-0000-0000A0E60000}"/>
    <cellStyle name="Porcentagem 3 24 2" xfId="58650" xr:uid="{00000000-0005-0000-0000-0000A1E60000}"/>
    <cellStyle name="Porcentagem 3 25" xfId="58651" xr:uid="{00000000-0005-0000-0000-0000A2E60000}"/>
    <cellStyle name="Porcentagem 3 26" xfId="58652" xr:uid="{00000000-0005-0000-0000-0000A3E60000}"/>
    <cellStyle name="Porcentagem 3 3" xfId="58653" xr:uid="{00000000-0005-0000-0000-0000A4E60000}"/>
    <cellStyle name="Porcentagem 3 3 10" xfId="58654" xr:uid="{00000000-0005-0000-0000-0000A5E60000}"/>
    <cellStyle name="Porcentagem 3 3 11" xfId="58655" xr:uid="{00000000-0005-0000-0000-0000A6E60000}"/>
    <cellStyle name="Porcentagem 3 3 12" xfId="58656" xr:uid="{00000000-0005-0000-0000-0000A7E60000}"/>
    <cellStyle name="Porcentagem 3 3 13" xfId="58657" xr:uid="{00000000-0005-0000-0000-0000A8E60000}"/>
    <cellStyle name="Porcentagem 3 3 14" xfId="58658" xr:uid="{00000000-0005-0000-0000-0000A9E60000}"/>
    <cellStyle name="Porcentagem 3 3 15" xfId="58659" xr:uid="{00000000-0005-0000-0000-0000AAE60000}"/>
    <cellStyle name="Porcentagem 3 3 16" xfId="58660" xr:uid="{00000000-0005-0000-0000-0000ABE60000}"/>
    <cellStyle name="Porcentagem 3 3 17" xfId="58661" xr:uid="{00000000-0005-0000-0000-0000ACE60000}"/>
    <cellStyle name="Porcentagem 3 3 18" xfId="58662" xr:uid="{00000000-0005-0000-0000-0000ADE60000}"/>
    <cellStyle name="Porcentagem 3 3 19" xfId="58663" xr:uid="{00000000-0005-0000-0000-0000AEE60000}"/>
    <cellStyle name="Porcentagem 3 3 2" xfId="58664" xr:uid="{00000000-0005-0000-0000-0000AFE60000}"/>
    <cellStyle name="Porcentagem 3 3 2 2" xfId="58665" xr:uid="{00000000-0005-0000-0000-0000B0E60000}"/>
    <cellStyle name="Porcentagem 3 3 20" xfId="58666" xr:uid="{00000000-0005-0000-0000-0000B1E60000}"/>
    <cellStyle name="Porcentagem 3 3 21" xfId="58667" xr:uid="{00000000-0005-0000-0000-0000B2E60000}"/>
    <cellStyle name="Porcentagem 3 3 22" xfId="58668" xr:uid="{00000000-0005-0000-0000-0000B3E60000}"/>
    <cellStyle name="Porcentagem 3 3 23" xfId="58669" xr:uid="{00000000-0005-0000-0000-0000B4E60000}"/>
    <cellStyle name="Porcentagem 3 3 3" xfId="58670" xr:uid="{00000000-0005-0000-0000-0000B5E60000}"/>
    <cellStyle name="Porcentagem 3 3 4" xfId="58671" xr:uid="{00000000-0005-0000-0000-0000B6E60000}"/>
    <cellStyle name="Porcentagem 3 3 5" xfId="58672" xr:uid="{00000000-0005-0000-0000-0000B7E60000}"/>
    <cellStyle name="Porcentagem 3 3 6" xfId="58673" xr:uid="{00000000-0005-0000-0000-0000B8E60000}"/>
    <cellStyle name="Porcentagem 3 3 7" xfId="58674" xr:uid="{00000000-0005-0000-0000-0000B9E60000}"/>
    <cellStyle name="Porcentagem 3 3 8" xfId="58675" xr:uid="{00000000-0005-0000-0000-0000BAE60000}"/>
    <cellStyle name="Porcentagem 3 3 9" xfId="58676" xr:uid="{00000000-0005-0000-0000-0000BBE60000}"/>
    <cellStyle name="Porcentagem 3 4" xfId="58677" xr:uid="{00000000-0005-0000-0000-0000BCE60000}"/>
    <cellStyle name="Porcentagem 3 4 10" xfId="58678" xr:uid="{00000000-0005-0000-0000-0000BDE60000}"/>
    <cellStyle name="Porcentagem 3 4 11" xfId="58679" xr:uid="{00000000-0005-0000-0000-0000BEE60000}"/>
    <cellStyle name="Porcentagem 3 4 12" xfId="58680" xr:uid="{00000000-0005-0000-0000-0000BFE60000}"/>
    <cellStyle name="Porcentagem 3 4 13" xfId="58681" xr:uid="{00000000-0005-0000-0000-0000C0E60000}"/>
    <cellStyle name="Porcentagem 3 4 14" xfId="58682" xr:uid="{00000000-0005-0000-0000-0000C1E60000}"/>
    <cellStyle name="Porcentagem 3 4 15" xfId="58683" xr:uid="{00000000-0005-0000-0000-0000C2E60000}"/>
    <cellStyle name="Porcentagem 3 4 16" xfId="58684" xr:uid="{00000000-0005-0000-0000-0000C3E60000}"/>
    <cellStyle name="Porcentagem 3 4 17" xfId="58685" xr:uid="{00000000-0005-0000-0000-0000C4E60000}"/>
    <cellStyle name="Porcentagem 3 4 18" xfId="58686" xr:uid="{00000000-0005-0000-0000-0000C5E60000}"/>
    <cellStyle name="Porcentagem 3 4 19" xfId="58687" xr:uid="{00000000-0005-0000-0000-0000C6E60000}"/>
    <cellStyle name="Porcentagem 3 4 2" xfId="58688" xr:uid="{00000000-0005-0000-0000-0000C7E60000}"/>
    <cellStyle name="Porcentagem 3 4 2 2" xfId="58689" xr:uid="{00000000-0005-0000-0000-0000C8E60000}"/>
    <cellStyle name="Porcentagem 3 4 20" xfId="58690" xr:uid="{00000000-0005-0000-0000-0000C9E60000}"/>
    <cellStyle name="Porcentagem 3 4 21" xfId="58691" xr:uid="{00000000-0005-0000-0000-0000CAE60000}"/>
    <cellStyle name="Porcentagem 3 4 22" xfId="58692" xr:uid="{00000000-0005-0000-0000-0000CBE60000}"/>
    <cellStyle name="Porcentagem 3 4 23" xfId="58693" xr:uid="{00000000-0005-0000-0000-0000CCE60000}"/>
    <cellStyle name="Porcentagem 3 4 3" xfId="58694" xr:uid="{00000000-0005-0000-0000-0000CDE60000}"/>
    <cellStyle name="Porcentagem 3 4 4" xfId="58695" xr:uid="{00000000-0005-0000-0000-0000CEE60000}"/>
    <cellStyle name="Porcentagem 3 4 5" xfId="58696" xr:uid="{00000000-0005-0000-0000-0000CFE60000}"/>
    <cellStyle name="Porcentagem 3 4 6" xfId="58697" xr:uid="{00000000-0005-0000-0000-0000D0E60000}"/>
    <cellStyle name="Porcentagem 3 4 7" xfId="58698" xr:uid="{00000000-0005-0000-0000-0000D1E60000}"/>
    <cellStyle name="Porcentagem 3 4 8" xfId="58699" xr:uid="{00000000-0005-0000-0000-0000D2E60000}"/>
    <cellStyle name="Porcentagem 3 4 9" xfId="58700" xr:uid="{00000000-0005-0000-0000-0000D3E60000}"/>
    <cellStyle name="Porcentagem 3 5" xfId="58701" xr:uid="{00000000-0005-0000-0000-0000D4E60000}"/>
    <cellStyle name="Porcentagem 3 5 10" xfId="58702" xr:uid="{00000000-0005-0000-0000-0000D5E60000}"/>
    <cellStyle name="Porcentagem 3 5 11" xfId="58703" xr:uid="{00000000-0005-0000-0000-0000D6E60000}"/>
    <cellStyle name="Porcentagem 3 5 12" xfId="58704" xr:uid="{00000000-0005-0000-0000-0000D7E60000}"/>
    <cellStyle name="Porcentagem 3 5 13" xfId="58705" xr:uid="{00000000-0005-0000-0000-0000D8E60000}"/>
    <cellStyle name="Porcentagem 3 5 14" xfId="58706" xr:uid="{00000000-0005-0000-0000-0000D9E60000}"/>
    <cellStyle name="Porcentagem 3 5 15" xfId="58707" xr:uid="{00000000-0005-0000-0000-0000DAE60000}"/>
    <cellStyle name="Porcentagem 3 5 16" xfId="58708" xr:uid="{00000000-0005-0000-0000-0000DBE60000}"/>
    <cellStyle name="Porcentagem 3 5 17" xfId="58709" xr:uid="{00000000-0005-0000-0000-0000DCE60000}"/>
    <cellStyle name="Porcentagem 3 5 18" xfId="58710" xr:uid="{00000000-0005-0000-0000-0000DDE60000}"/>
    <cellStyle name="Porcentagem 3 5 19" xfId="58711" xr:uid="{00000000-0005-0000-0000-0000DEE60000}"/>
    <cellStyle name="Porcentagem 3 5 2" xfId="58712" xr:uid="{00000000-0005-0000-0000-0000DFE60000}"/>
    <cellStyle name="Porcentagem 3 5 2 2" xfId="58713" xr:uid="{00000000-0005-0000-0000-0000E0E60000}"/>
    <cellStyle name="Porcentagem 3 5 20" xfId="58714" xr:uid="{00000000-0005-0000-0000-0000E1E60000}"/>
    <cellStyle name="Porcentagem 3 5 21" xfId="58715" xr:uid="{00000000-0005-0000-0000-0000E2E60000}"/>
    <cellStyle name="Porcentagem 3 5 22" xfId="58716" xr:uid="{00000000-0005-0000-0000-0000E3E60000}"/>
    <cellStyle name="Porcentagem 3 5 23" xfId="58717" xr:uid="{00000000-0005-0000-0000-0000E4E60000}"/>
    <cellStyle name="Porcentagem 3 5 3" xfId="58718" xr:uid="{00000000-0005-0000-0000-0000E5E60000}"/>
    <cellStyle name="Porcentagem 3 5 4" xfId="58719" xr:uid="{00000000-0005-0000-0000-0000E6E60000}"/>
    <cellStyle name="Porcentagem 3 5 5" xfId="58720" xr:uid="{00000000-0005-0000-0000-0000E7E60000}"/>
    <cellStyle name="Porcentagem 3 5 6" xfId="58721" xr:uid="{00000000-0005-0000-0000-0000E8E60000}"/>
    <cellStyle name="Porcentagem 3 5 7" xfId="58722" xr:uid="{00000000-0005-0000-0000-0000E9E60000}"/>
    <cellStyle name="Porcentagem 3 5 8" xfId="58723" xr:uid="{00000000-0005-0000-0000-0000EAE60000}"/>
    <cellStyle name="Porcentagem 3 5 9" xfId="58724" xr:uid="{00000000-0005-0000-0000-0000EBE60000}"/>
    <cellStyle name="Porcentagem 3 6" xfId="58725" xr:uid="{00000000-0005-0000-0000-0000ECE60000}"/>
    <cellStyle name="Porcentagem 3 6 2" xfId="58726" xr:uid="{00000000-0005-0000-0000-0000EDE60000}"/>
    <cellStyle name="Porcentagem 3 6 3" xfId="58727" xr:uid="{00000000-0005-0000-0000-0000EEE60000}"/>
    <cellStyle name="Porcentagem 3 7" xfId="58728" xr:uid="{00000000-0005-0000-0000-0000EFE60000}"/>
    <cellStyle name="Porcentagem 3 8" xfId="58729" xr:uid="{00000000-0005-0000-0000-0000F0E60000}"/>
    <cellStyle name="Porcentagem 3 9" xfId="58730" xr:uid="{00000000-0005-0000-0000-0000F1E60000}"/>
    <cellStyle name="Porcentagem 30" xfId="58731" xr:uid="{00000000-0005-0000-0000-0000F2E60000}"/>
    <cellStyle name="Porcentagem 31" xfId="3" xr:uid="{00000000-0005-0000-0000-0000F3E60000}"/>
    <cellStyle name="Porcentagem 4" xfId="58732" xr:uid="{00000000-0005-0000-0000-0000F4E60000}"/>
    <cellStyle name="Porcentagem 4 2" xfId="58733" xr:uid="{00000000-0005-0000-0000-0000F5E60000}"/>
    <cellStyle name="Porcentagem 4 2 2" xfId="58734" xr:uid="{00000000-0005-0000-0000-0000F6E60000}"/>
    <cellStyle name="Porcentagem 4 2 2 2" xfId="58735" xr:uid="{00000000-0005-0000-0000-0000F7E60000}"/>
    <cellStyle name="Porcentagem 4 2 2 2 2" xfId="58736" xr:uid="{00000000-0005-0000-0000-0000F8E60000}"/>
    <cellStyle name="Porcentagem 4 2 2 3" xfId="58737" xr:uid="{00000000-0005-0000-0000-0000F9E60000}"/>
    <cellStyle name="Porcentagem 4 2 2 4" xfId="58738" xr:uid="{00000000-0005-0000-0000-0000FAE60000}"/>
    <cellStyle name="Porcentagem 4 2 3" xfId="58739" xr:uid="{00000000-0005-0000-0000-0000FBE60000}"/>
    <cellStyle name="Porcentagem 4 2 3 2" xfId="58740" xr:uid="{00000000-0005-0000-0000-0000FCE60000}"/>
    <cellStyle name="Porcentagem 4 2 4" xfId="58741" xr:uid="{00000000-0005-0000-0000-0000FDE60000}"/>
    <cellStyle name="Porcentagem 4 2 5" xfId="58742" xr:uid="{00000000-0005-0000-0000-0000FEE60000}"/>
    <cellStyle name="Porcentagem 4 2 6" xfId="58743" xr:uid="{00000000-0005-0000-0000-0000FFE60000}"/>
    <cellStyle name="Porcentagem 4 3" xfId="58744" xr:uid="{00000000-0005-0000-0000-000000E70000}"/>
    <cellStyle name="Porcentagem 4 3 2" xfId="58745" xr:uid="{00000000-0005-0000-0000-000001E70000}"/>
    <cellStyle name="Porcentagem 4 3 2 2" xfId="58746" xr:uid="{00000000-0005-0000-0000-000002E70000}"/>
    <cellStyle name="Porcentagem 4 3 3" xfId="58747" xr:uid="{00000000-0005-0000-0000-000003E70000}"/>
    <cellStyle name="Porcentagem 4 3 4" xfId="58748" xr:uid="{00000000-0005-0000-0000-000004E70000}"/>
    <cellStyle name="Porcentagem 4 4" xfId="58749" xr:uid="{00000000-0005-0000-0000-000005E70000}"/>
    <cellStyle name="Porcentagem 4 4 2" xfId="58750" xr:uid="{00000000-0005-0000-0000-000006E70000}"/>
    <cellStyle name="Porcentagem 4 5" xfId="58751" xr:uid="{00000000-0005-0000-0000-000007E70000}"/>
    <cellStyle name="Porcentagem 4 6" xfId="58752" xr:uid="{00000000-0005-0000-0000-000008E70000}"/>
    <cellStyle name="Porcentagem 4 7" xfId="58753" xr:uid="{00000000-0005-0000-0000-000009E70000}"/>
    <cellStyle name="Porcentagem 4 8" xfId="64942" xr:uid="{00000000-0005-0000-0000-00000AE70000}"/>
    <cellStyle name="Porcentagem 5" xfId="58754" xr:uid="{00000000-0005-0000-0000-00000BE70000}"/>
    <cellStyle name="Porcentagem 5 2" xfId="58755" xr:uid="{00000000-0005-0000-0000-00000CE70000}"/>
    <cellStyle name="Porcentagem 6" xfId="58756" xr:uid="{00000000-0005-0000-0000-00000DE70000}"/>
    <cellStyle name="Porcentagem 6 2" xfId="58757" xr:uid="{00000000-0005-0000-0000-00000EE70000}"/>
    <cellStyle name="Porcentagem 6 3" xfId="58758" xr:uid="{00000000-0005-0000-0000-00000FE70000}"/>
    <cellStyle name="Porcentagem 6 4" xfId="58759" xr:uid="{00000000-0005-0000-0000-000010E70000}"/>
    <cellStyle name="Porcentagem 6 5" xfId="58760" xr:uid="{00000000-0005-0000-0000-000011E70000}"/>
    <cellStyle name="Porcentagem 6 6" xfId="58761" xr:uid="{00000000-0005-0000-0000-000012E70000}"/>
    <cellStyle name="Porcentagem 6 7" xfId="58762" xr:uid="{00000000-0005-0000-0000-000013E70000}"/>
    <cellStyle name="Porcentagem 6 8" xfId="58763" xr:uid="{00000000-0005-0000-0000-000014E70000}"/>
    <cellStyle name="Porcentagem 6 9" xfId="58764" xr:uid="{00000000-0005-0000-0000-000015E70000}"/>
    <cellStyle name="Porcentagem 7" xfId="58765" xr:uid="{00000000-0005-0000-0000-000016E70000}"/>
    <cellStyle name="Porcentagem 7 2" xfId="58766" xr:uid="{00000000-0005-0000-0000-000017E70000}"/>
    <cellStyle name="Porcentagem 8" xfId="58767" xr:uid="{00000000-0005-0000-0000-000018E70000}"/>
    <cellStyle name="Porcentagem 8 2" xfId="58768" xr:uid="{00000000-0005-0000-0000-000019E70000}"/>
    <cellStyle name="Porcentagem 8 3" xfId="58769" xr:uid="{00000000-0005-0000-0000-00001AE70000}"/>
    <cellStyle name="Porcentagem 8 4" xfId="58770" xr:uid="{00000000-0005-0000-0000-00001BE70000}"/>
    <cellStyle name="Porcentagem 9" xfId="58771" xr:uid="{00000000-0005-0000-0000-00001CE70000}"/>
    <cellStyle name="Porcentagem 9 2" xfId="58772" xr:uid="{00000000-0005-0000-0000-00001DE70000}"/>
    <cellStyle name="Porcentagem%" xfId="58773" xr:uid="{00000000-0005-0000-0000-00001EE70000}"/>
    <cellStyle name="Porcentaje" xfId="58774" xr:uid="{00000000-0005-0000-0000-00001FE70000}"/>
    <cellStyle name="Porcentual_Copia de Copia de Nuevo_ATENEA II bis_Celso" xfId="58775" xr:uid="{00000000-0005-0000-0000-000020E70000}"/>
    <cellStyle name="Pourcent" xfId="58776" xr:uid="{00000000-0005-0000-0000-000021E70000}"/>
    <cellStyle name="Pourcentage_Courbe Pibor" xfId="58777" xr:uid="{00000000-0005-0000-0000-000022E70000}"/>
    <cellStyle name="Price" xfId="58778" xr:uid="{00000000-0005-0000-0000-000023E70000}"/>
    <cellStyle name="Punto0" xfId="58779" xr:uid="{00000000-0005-0000-0000-000024E70000}"/>
    <cellStyle name="Punto0 2" xfId="58780" xr:uid="{00000000-0005-0000-0000-000025E70000}"/>
    <cellStyle name="Punto0 3" xfId="58781" xr:uid="{00000000-0005-0000-0000-000026E70000}"/>
    <cellStyle name="Punto0 4" xfId="58782" xr:uid="{00000000-0005-0000-0000-000027E70000}"/>
    <cellStyle name="Punto0 5" xfId="58783" xr:uid="{00000000-0005-0000-0000-000028E70000}"/>
    <cellStyle name="rate" xfId="58784" xr:uid="{00000000-0005-0000-0000-000029E70000}"/>
    <cellStyle name="Ratio" xfId="58785" xr:uid="{00000000-0005-0000-0000-00002AE70000}"/>
    <cellStyle name="Ratio 2" xfId="58786" xr:uid="{00000000-0005-0000-0000-00002BE70000}"/>
    <cellStyle name="Ratio 3" xfId="58787" xr:uid="{00000000-0005-0000-0000-00002CE70000}"/>
    <cellStyle name="Ratio 4" xfId="58788" xr:uid="{00000000-0005-0000-0000-00002DE70000}"/>
    <cellStyle name="Ratio 5" xfId="58789" xr:uid="{00000000-0005-0000-0000-00002EE70000}"/>
    <cellStyle name="Ratio Comma" xfId="58790" xr:uid="{00000000-0005-0000-0000-00002FE70000}"/>
    <cellStyle name="Ratio Comma 2" xfId="58791" xr:uid="{00000000-0005-0000-0000-000030E70000}"/>
    <cellStyle name="Ratio Comma 3" xfId="58792" xr:uid="{00000000-0005-0000-0000-000031E70000}"/>
    <cellStyle name="Ratio Comma 4" xfId="58793" xr:uid="{00000000-0005-0000-0000-000032E70000}"/>
    <cellStyle name="Ratio Comma 5" xfId="58794" xr:uid="{00000000-0005-0000-0000-000033E70000}"/>
    <cellStyle name="Ratio_Private" xfId="58795" xr:uid="{00000000-0005-0000-0000-000034E70000}"/>
    <cellStyle name="Red Text" xfId="58796" xr:uid="{00000000-0005-0000-0000-000035E70000}"/>
    <cellStyle name="RJ" xfId="58797" xr:uid="{00000000-0005-0000-0000-000036E70000}"/>
    <cellStyle name="RM" xfId="58798" xr:uid="{00000000-0005-0000-0000-000037E70000}"/>
    <cellStyle name="rodape" xfId="58799" xr:uid="{00000000-0005-0000-0000-000038E70000}"/>
    <cellStyle name="Saída 10" xfId="58800" xr:uid="{00000000-0005-0000-0000-000039E70000}"/>
    <cellStyle name="Saída 11" xfId="58801" xr:uid="{00000000-0005-0000-0000-00003AE70000}"/>
    <cellStyle name="Saída 12" xfId="58802" xr:uid="{00000000-0005-0000-0000-00003BE70000}"/>
    <cellStyle name="Saída 13" xfId="58803" xr:uid="{00000000-0005-0000-0000-00003CE70000}"/>
    <cellStyle name="Saída 14" xfId="58804" xr:uid="{00000000-0005-0000-0000-00003DE70000}"/>
    <cellStyle name="Saída 15" xfId="58805" xr:uid="{00000000-0005-0000-0000-00003EE70000}"/>
    <cellStyle name="Saída 16" xfId="58806" xr:uid="{00000000-0005-0000-0000-00003FE70000}"/>
    <cellStyle name="Saída 17" xfId="58807" xr:uid="{00000000-0005-0000-0000-000040E70000}"/>
    <cellStyle name="Saída 18" xfId="58808" xr:uid="{00000000-0005-0000-0000-000041E70000}"/>
    <cellStyle name="Saída 19" xfId="58809" xr:uid="{00000000-0005-0000-0000-000042E70000}"/>
    <cellStyle name="Saída 2" xfId="58810" xr:uid="{00000000-0005-0000-0000-000043E70000}"/>
    <cellStyle name="Saída 2 2" xfId="58811" xr:uid="{00000000-0005-0000-0000-000044E70000}"/>
    <cellStyle name="Saída 2 2 2" xfId="58812" xr:uid="{00000000-0005-0000-0000-000045E70000}"/>
    <cellStyle name="Saída 2 3" xfId="58813" xr:uid="{00000000-0005-0000-0000-000046E70000}"/>
    <cellStyle name="Saída 2 4" xfId="58814" xr:uid="{00000000-0005-0000-0000-000047E70000}"/>
    <cellStyle name="Saída 20" xfId="58815" xr:uid="{00000000-0005-0000-0000-000048E70000}"/>
    <cellStyle name="Saída 21" xfId="58816" xr:uid="{00000000-0005-0000-0000-000049E70000}"/>
    <cellStyle name="Saída 22" xfId="58817" xr:uid="{00000000-0005-0000-0000-00004AE70000}"/>
    <cellStyle name="Saída 23" xfId="58818" xr:uid="{00000000-0005-0000-0000-00004BE70000}"/>
    <cellStyle name="Saída 24" xfId="58819" xr:uid="{00000000-0005-0000-0000-00004CE70000}"/>
    <cellStyle name="Saída 25" xfId="58820" xr:uid="{00000000-0005-0000-0000-00004DE70000}"/>
    <cellStyle name="Saída 26" xfId="58821" xr:uid="{00000000-0005-0000-0000-00004EE70000}"/>
    <cellStyle name="Saída 27" xfId="58822" xr:uid="{00000000-0005-0000-0000-00004FE70000}"/>
    <cellStyle name="Saída 28" xfId="58823" xr:uid="{00000000-0005-0000-0000-000050E70000}"/>
    <cellStyle name="Saída 29" xfId="58824" xr:uid="{00000000-0005-0000-0000-000051E70000}"/>
    <cellStyle name="Saída 3" xfId="58825" xr:uid="{00000000-0005-0000-0000-000052E70000}"/>
    <cellStyle name="Saída 3 2" xfId="58826" xr:uid="{00000000-0005-0000-0000-000053E70000}"/>
    <cellStyle name="Saída 3 3" xfId="58827" xr:uid="{00000000-0005-0000-0000-000054E70000}"/>
    <cellStyle name="Saída 30" xfId="58828" xr:uid="{00000000-0005-0000-0000-000055E70000}"/>
    <cellStyle name="Saída 31" xfId="58829" xr:uid="{00000000-0005-0000-0000-000056E70000}"/>
    <cellStyle name="Saída 32" xfId="58830" xr:uid="{00000000-0005-0000-0000-000057E70000}"/>
    <cellStyle name="Saída 33" xfId="58831" xr:uid="{00000000-0005-0000-0000-000058E70000}"/>
    <cellStyle name="Saída 34" xfId="58832" xr:uid="{00000000-0005-0000-0000-000059E70000}"/>
    <cellStyle name="Saída 35" xfId="58833" xr:uid="{00000000-0005-0000-0000-00005AE70000}"/>
    <cellStyle name="Saída 36" xfId="58834" xr:uid="{00000000-0005-0000-0000-00005BE70000}"/>
    <cellStyle name="Saída 37" xfId="58835" xr:uid="{00000000-0005-0000-0000-00005CE70000}"/>
    <cellStyle name="Saída 38" xfId="58836" xr:uid="{00000000-0005-0000-0000-00005DE70000}"/>
    <cellStyle name="Saída 39" xfId="58837" xr:uid="{00000000-0005-0000-0000-00005EE70000}"/>
    <cellStyle name="Saída 4" xfId="58838" xr:uid="{00000000-0005-0000-0000-00005FE70000}"/>
    <cellStyle name="Saída 4 2" xfId="58839" xr:uid="{00000000-0005-0000-0000-000060E70000}"/>
    <cellStyle name="Saída 40" xfId="58840" xr:uid="{00000000-0005-0000-0000-000061E70000}"/>
    <cellStyle name="Saída 41" xfId="58841" xr:uid="{00000000-0005-0000-0000-000062E70000}"/>
    <cellStyle name="Saída 42" xfId="58842" xr:uid="{00000000-0005-0000-0000-000063E70000}"/>
    <cellStyle name="Saída 43" xfId="58843" xr:uid="{00000000-0005-0000-0000-000064E70000}"/>
    <cellStyle name="Saída 44" xfId="58844" xr:uid="{00000000-0005-0000-0000-000065E70000}"/>
    <cellStyle name="Saída 45" xfId="58845" xr:uid="{00000000-0005-0000-0000-000066E70000}"/>
    <cellStyle name="Saída 46" xfId="58846" xr:uid="{00000000-0005-0000-0000-000067E70000}"/>
    <cellStyle name="Saída 47" xfId="58847" xr:uid="{00000000-0005-0000-0000-000068E70000}"/>
    <cellStyle name="Saída 48" xfId="58848" xr:uid="{00000000-0005-0000-0000-000069E70000}"/>
    <cellStyle name="Saída 49" xfId="58849" xr:uid="{00000000-0005-0000-0000-00006AE70000}"/>
    <cellStyle name="Saída 5" xfId="58850" xr:uid="{00000000-0005-0000-0000-00006BE70000}"/>
    <cellStyle name="Saída 5 2" xfId="58851" xr:uid="{00000000-0005-0000-0000-00006CE70000}"/>
    <cellStyle name="Saída 50" xfId="58852" xr:uid="{00000000-0005-0000-0000-00006DE70000}"/>
    <cellStyle name="Saída 51" xfId="58853" xr:uid="{00000000-0005-0000-0000-00006EE70000}"/>
    <cellStyle name="Saída 52" xfId="58854" xr:uid="{00000000-0005-0000-0000-00006FE70000}"/>
    <cellStyle name="Saída 53" xfId="58855" xr:uid="{00000000-0005-0000-0000-000070E70000}"/>
    <cellStyle name="Saída 54" xfId="58856" xr:uid="{00000000-0005-0000-0000-000071E70000}"/>
    <cellStyle name="Saída 55" xfId="58857" xr:uid="{00000000-0005-0000-0000-000072E70000}"/>
    <cellStyle name="Saída 56" xfId="58858" xr:uid="{00000000-0005-0000-0000-000073E70000}"/>
    <cellStyle name="Saída 57" xfId="58859" xr:uid="{00000000-0005-0000-0000-000074E70000}"/>
    <cellStyle name="Saída 58" xfId="58860" xr:uid="{00000000-0005-0000-0000-000075E70000}"/>
    <cellStyle name="Saída 6" xfId="58861" xr:uid="{00000000-0005-0000-0000-000076E70000}"/>
    <cellStyle name="Saída 6 2" xfId="58862" xr:uid="{00000000-0005-0000-0000-000077E70000}"/>
    <cellStyle name="Saída 7" xfId="58863" xr:uid="{00000000-0005-0000-0000-000078E70000}"/>
    <cellStyle name="Saída 7 2" xfId="58864" xr:uid="{00000000-0005-0000-0000-000079E70000}"/>
    <cellStyle name="Saída 8" xfId="58865" xr:uid="{00000000-0005-0000-0000-00007AE70000}"/>
    <cellStyle name="Saída 9" xfId="58866" xr:uid="{00000000-0005-0000-0000-00007BE70000}"/>
    <cellStyle name="Salida" xfId="58867" xr:uid="{00000000-0005-0000-0000-00007CE70000}"/>
    <cellStyle name="Salomon Logo" xfId="58868" xr:uid="{00000000-0005-0000-0000-00007DE70000}"/>
    <cellStyle name="SAPBEXaggData" xfId="58869" xr:uid="{00000000-0005-0000-0000-00007EE70000}"/>
    <cellStyle name="SAPBEXaggData 2" xfId="58870" xr:uid="{00000000-0005-0000-0000-00007FE70000}"/>
    <cellStyle name="SAPBEXaggData 2 2" xfId="58871" xr:uid="{00000000-0005-0000-0000-000080E70000}"/>
    <cellStyle name="SAPBEXaggData 2 3" xfId="58872" xr:uid="{00000000-0005-0000-0000-000081E70000}"/>
    <cellStyle name="SAPBEXaggData 3" xfId="58873" xr:uid="{00000000-0005-0000-0000-000082E70000}"/>
    <cellStyle name="SAPBEXaggData 4" xfId="58874" xr:uid="{00000000-0005-0000-0000-000083E70000}"/>
    <cellStyle name="SAPBEXaggDataEmph" xfId="58875" xr:uid="{00000000-0005-0000-0000-000084E70000}"/>
    <cellStyle name="SAPBEXaggDataEmph 2" xfId="58876" xr:uid="{00000000-0005-0000-0000-000085E70000}"/>
    <cellStyle name="SAPBEXaggDataEmph 2 2" xfId="58877" xr:uid="{00000000-0005-0000-0000-000086E70000}"/>
    <cellStyle name="SAPBEXaggDataEmph 2 3" xfId="58878" xr:uid="{00000000-0005-0000-0000-000087E70000}"/>
    <cellStyle name="SAPBEXaggDataEmph 3" xfId="58879" xr:uid="{00000000-0005-0000-0000-000088E70000}"/>
    <cellStyle name="SAPBEXaggDataEmph 4" xfId="58880" xr:uid="{00000000-0005-0000-0000-000089E70000}"/>
    <cellStyle name="SAPBEXaggItem" xfId="58881" xr:uid="{00000000-0005-0000-0000-00008AE70000}"/>
    <cellStyle name="SAPBEXaggItem 2" xfId="58882" xr:uid="{00000000-0005-0000-0000-00008BE70000}"/>
    <cellStyle name="SAPBEXaggItem 2 2" xfId="58883" xr:uid="{00000000-0005-0000-0000-00008CE70000}"/>
    <cellStyle name="SAPBEXaggItem 2 3" xfId="58884" xr:uid="{00000000-0005-0000-0000-00008DE70000}"/>
    <cellStyle name="SAPBEXaggItem 3" xfId="58885" xr:uid="{00000000-0005-0000-0000-00008EE70000}"/>
    <cellStyle name="SAPBEXaggItem 4" xfId="58886" xr:uid="{00000000-0005-0000-0000-00008FE70000}"/>
    <cellStyle name="SAPBEXaggItemX" xfId="58887" xr:uid="{00000000-0005-0000-0000-000090E70000}"/>
    <cellStyle name="SAPBEXaggItemX 2" xfId="58888" xr:uid="{00000000-0005-0000-0000-000091E70000}"/>
    <cellStyle name="SAPBEXaggItemX 2 2" xfId="58889" xr:uid="{00000000-0005-0000-0000-000092E70000}"/>
    <cellStyle name="SAPBEXaggItemX 2 3" xfId="58890" xr:uid="{00000000-0005-0000-0000-000093E70000}"/>
    <cellStyle name="SAPBEXaggItemX 3" xfId="58891" xr:uid="{00000000-0005-0000-0000-000094E70000}"/>
    <cellStyle name="SAPBEXaggItemX 4" xfId="58892" xr:uid="{00000000-0005-0000-0000-000095E70000}"/>
    <cellStyle name="SAPBEXchaText" xfId="58893" xr:uid="{00000000-0005-0000-0000-000096E70000}"/>
    <cellStyle name="SAPBEXchaText 2" xfId="58894" xr:uid="{00000000-0005-0000-0000-000097E70000}"/>
    <cellStyle name="SAPBEXchaText 2 2" xfId="58895" xr:uid="{00000000-0005-0000-0000-000098E70000}"/>
    <cellStyle name="SAPBEXchaText 3" xfId="58896" xr:uid="{00000000-0005-0000-0000-000099E70000}"/>
    <cellStyle name="SAPBEXchaText 3 2" xfId="58897" xr:uid="{00000000-0005-0000-0000-00009AE70000}"/>
    <cellStyle name="SAPBEXexcBad7" xfId="58898" xr:uid="{00000000-0005-0000-0000-00009BE70000}"/>
    <cellStyle name="SAPBEXexcBad7 2" xfId="58899" xr:uid="{00000000-0005-0000-0000-00009CE70000}"/>
    <cellStyle name="SAPBEXexcBad7 2 2" xfId="58900" xr:uid="{00000000-0005-0000-0000-00009DE70000}"/>
    <cellStyle name="SAPBEXexcBad7 2 3" xfId="58901" xr:uid="{00000000-0005-0000-0000-00009EE70000}"/>
    <cellStyle name="SAPBEXexcBad7 3" xfId="58902" xr:uid="{00000000-0005-0000-0000-00009FE70000}"/>
    <cellStyle name="SAPBEXexcBad7 4" xfId="58903" xr:uid="{00000000-0005-0000-0000-0000A0E70000}"/>
    <cellStyle name="SAPBEXexcBad8" xfId="58904" xr:uid="{00000000-0005-0000-0000-0000A1E70000}"/>
    <cellStyle name="SAPBEXexcBad8 2" xfId="58905" xr:uid="{00000000-0005-0000-0000-0000A2E70000}"/>
    <cellStyle name="SAPBEXexcBad8 2 2" xfId="58906" xr:uid="{00000000-0005-0000-0000-0000A3E70000}"/>
    <cellStyle name="SAPBEXexcBad8 2 3" xfId="58907" xr:uid="{00000000-0005-0000-0000-0000A4E70000}"/>
    <cellStyle name="SAPBEXexcBad8 3" xfId="58908" xr:uid="{00000000-0005-0000-0000-0000A5E70000}"/>
    <cellStyle name="SAPBEXexcBad8 4" xfId="58909" xr:uid="{00000000-0005-0000-0000-0000A6E70000}"/>
    <cellStyle name="SAPBEXexcBad9" xfId="58910" xr:uid="{00000000-0005-0000-0000-0000A7E70000}"/>
    <cellStyle name="SAPBEXexcBad9 2" xfId="58911" xr:uid="{00000000-0005-0000-0000-0000A8E70000}"/>
    <cellStyle name="SAPBEXexcBad9 2 2" xfId="58912" xr:uid="{00000000-0005-0000-0000-0000A9E70000}"/>
    <cellStyle name="SAPBEXexcBad9 2 3" xfId="58913" xr:uid="{00000000-0005-0000-0000-0000AAE70000}"/>
    <cellStyle name="SAPBEXexcBad9 3" xfId="58914" xr:uid="{00000000-0005-0000-0000-0000ABE70000}"/>
    <cellStyle name="SAPBEXexcBad9 4" xfId="58915" xr:uid="{00000000-0005-0000-0000-0000ACE70000}"/>
    <cellStyle name="SAPBEXexcCritical4" xfId="58916" xr:uid="{00000000-0005-0000-0000-0000ADE70000}"/>
    <cellStyle name="SAPBEXexcCritical4 2" xfId="58917" xr:uid="{00000000-0005-0000-0000-0000AEE70000}"/>
    <cellStyle name="SAPBEXexcCritical4 2 2" xfId="58918" xr:uid="{00000000-0005-0000-0000-0000AFE70000}"/>
    <cellStyle name="SAPBEXexcCritical4 2 3" xfId="58919" xr:uid="{00000000-0005-0000-0000-0000B0E70000}"/>
    <cellStyle name="SAPBEXexcCritical4 3" xfId="58920" xr:uid="{00000000-0005-0000-0000-0000B1E70000}"/>
    <cellStyle name="SAPBEXexcCritical4 4" xfId="58921" xr:uid="{00000000-0005-0000-0000-0000B2E70000}"/>
    <cellStyle name="SAPBEXexcCritical5" xfId="58922" xr:uid="{00000000-0005-0000-0000-0000B3E70000}"/>
    <cellStyle name="SAPBEXexcCritical5 2" xfId="58923" xr:uid="{00000000-0005-0000-0000-0000B4E70000}"/>
    <cellStyle name="SAPBEXexcCritical5 2 2" xfId="58924" xr:uid="{00000000-0005-0000-0000-0000B5E70000}"/>
    <cellStyle name="SAPBEXexcCritical5 2 3" xfId="58925" xr:uid="{00000000-0005-0000-0000-0000B6E70000}"/>
    <cellStyle name="SAPBEXexcCritical5 3" xfId="58926" xr:uid="{00000000-0005-0000-0000-0000B7E70000}"/>
    <cellStyle name="SAPBEXexcCritical5 4" xfId="58927" xr:uid="{00000000-0005-0000-0000-0000B8E70000}"/>
    <cellStyle name="SAPBEXexcCritical6" xfId="58928" xr:uid="{00000000-0005-0000-0000-0000B9E70000}"/>
    <cellStyle name="SAPBEXexcCritical6 2" xfId="58929" xr:uid="{00000000-0005-0000-0000-0000BAE70000}"/>
    <cellStyle name="SAPBEXexcCritical6 2 2" xfId="58930" xr:uid="{00000000-0005-0000-0000-0000BBE70000}"/>
    <cellStyle name="SAPBEXexcCritical6 2 3" xfId="58931" xr:uid="{00000000-0005-0000-0000-0000BCE70000}"/>
    <cellStyle name="SAPBEXexcCritical6 3" xfId="58932" xr:uid="{00000000-0005-0000-0000-0000BDE70000}"/>
    <cellStyle name="SAPBEXexcCritical6 4" xfId="58933" xr:uid="{00000000-0005-0000-0000-0000BEE70000}"/>
    <cellStyle name="SAPBEXexcGood1" xfId="58934" xr:uid="{00000000-0005-0000-0000-0000BFE70000}"/>
    <cellStyle name="SAPBEXexcGood1 2" xfId="58935" xr:uid="{00000000-0005-0000-0000-0000C0E70000}"/>
    <cellStyle name="SAPBEXexcGood1 2 2" xfId="58936" xr:uid="{00000000-0005-0000-0000-0000C1E70000}"/>
    <cellStyle name="SAPBEXexcGood1 2 3" xfId="58937" xr:uid="{00000000-0005-0000-0000-0000C2E70000}"/>
    <cellStyle name="SAPBEXexcGood1 3" xfId="58938" xr:uid="{00000000-0005-0000-0000-0000C3E70000}"/>
    <cellStyle name="SAPBEXexcGood1 4" xfId="58939" xr:uid="{00000000-0005-0000-0000-0000C4E70000}"/>
    <cellStyle name="SAPBEXexcGood2" xfId="58940" xr:uid="{00000000-0005-0000-0000-0000C5E70000}"/>
    <cellStyle name="SAPBEXexcGood2 2" xfId="58941" xr:uid="{00000000-0005-0000-0000-0000C6E70000}"/>
    <cellStyle name="SAPBEXexcGood2 2 2" xfId="58942" xr:uid="{00000000-0005-0000-0000-0000C7E70000}"/>
    <cellStyle name="SAPBEXexcGood2 2 3" xfId="58943" xr:uid="{00000000-0005-0000-0000-0000C8E70000}"/>
    <cellStyle name="SAPBEXexcGood2 3" xfId="58944" xr:uid="{00000000-0005-0000-0000-0000C9E70000}"/>
    <cellStyle name="SAPBEXexcGood2 4" xfId="58945" xr:uid="{00000000-0005-0000-0000-0000CAE70000}"/>
    <cellStyle name="SAPBEXexcGood3" xfId="58946" xr:uid="{00000000-0005-0000-0000-0000CBE70000}"/>
    <cellStyle name="SAPBEXexcGood3 2" xfId="58947" xr:uid="{00000000-0005-0000-0000-0000CCE70000}"/>
    <cellStyle name="SAPBEXexcGood3 2 2" xfId="58948" xr:uid="{00000000-0005-0000-0000-0000CDE70000}"/>
    <cellStyle name="SAPBEXexcGood3 2 3" xfId="58949" xr:uid="{00000000-0005-0000-0000-0000CEE70000}"/>
    <cellStyle name="SAPBEXexcGood3 3" xfId="58950" xr:uid="{00000000-0005-0000-0000-0000CFE70000}"/>
    <cellStyle name="SAPBEXexcGood3 4" xfId="58951" xr:uid="{00000000-0005-0000-0000-0000D0E70000}"/>
    <cellStyle name="SAPBEXfilterDrill" xfId="58952" xr:uid="{00000000-0005-0000-0000-0000D1E70000}"/>
    <cellStyle name="SAPBEXfilterDrill 2" xfId="58953" xr:uid="{00000000-0005-0000-0000-0000D2E70000}"/>
    <cellStyle name="SAPBEXfilterDrill 2 2" xfId="58954" xr:uid="{00000000-0005-0000-0000-0000D3E70000}"/>
    <cellStyle name="SAPBEXfilterItem" xfId="58955" xr:uid="{00000000-0005-0000-0000-0000D4E70000}"/>
    <cellStyle name="SAPBEXfilterItem 2" xfId="58956" xr:uid="{00000000-0005-0000-0000-0000D5E70000}"/>
    <cellStyle name="SAPBEXfilterItem 2 2" xfId="58957" xr:uid="{00000000-0005-0000-0000-0000D6E70000}"/>
    <cellStyle name="SAPBEXfilterText" xfId="58958" xr:uid="{00000000-0005-0000-0000-0000D7E70000}"/>
    <cellStyle name="SAPBEXformats" xfId="58959" xr:uid="{00000000-0005-0000-0000-0000D8E70000}"/>
    <cellStyle name="SAPBEXformats 2" xfId="58960" xr:uid="{00000000-0005-0000-0000-0000D9E70000}"/>
    <cellStyle name="SAPBEXformats 2 2" xfId="58961" xr:uid="{00000000-0005-0000-0000-0000DAE70000}"/>
    <cellStyle name="SAPBEXformats 2 2 2" xfId="58962" xr:uid="{00000000-0005-0000-0000-0000DBE70000}"/>
    <cellStyle name="SAPBEXformats 2 3" xfId="58963" xr:uid="{00000000-0005-0000-0000-0000DCE70000}"/>
    <cellStyle name="SAPBEXformats 3" xfId="58964" xr:uid="{00000000-0005-0000-0000-0000DDE70000}"/>
    <cellStyle name="SAPBEXformats 3 2" xfId="58965" xr:uid="{00000000-0005-0000-0000-0000DEE70000}"/>
    <cellStyle name="SAPBEXformats 4" xfId="58966" xr:uid="{00000000-0005-0000-0000-0000DFE70000}"/>
    <cellStyle name="SAPBEXheaderItem" xfId="58967" xr:uid="{00000000-0005-0000-0000-0000E0E70000}"/>
    <cellStyle name="SAPBEXheaderItem 2" xfId="58968" xr:uid="{00000000-0005-0000-0000-0000E1E70000}"/>
    <cellStyle name="SAPBEXheaderItem 2 2" xfId="58969" xr:uid="{00000000-0005-0000-0000-0000E2E70000}"/>
    <cellStyle name="SAPBEXheaderText" xfId="58970" xr:uid="{00000000-0005-0000-0000-0000E3E70000}"/>
    <cellStyle name="SAPBEXheaderText 2" xfId="58971" xr:uid="{00000000-0005-0000-0000-0000E4E70000}"/>
    <cellStyle name="SAPBEXheaderText 2 2" xfId="58972" xr:uid="{00000000-0005-0000-0000-0000E5E70000}"/>
    <cellStyle name="SAPBEXHLevel0" xfId="58973" xr:uid="{00000000-0005-0000-0000-0000E6E70000}"/>
    <cellStyle name="SAPBEXHLevel0 2" xfId="58974" xr:uid="{00000000-0005-0000-0000-0000E7E70000}"/>
    <cellStyle name="SAPBEXHLevel0 2 2" xfId="58975" xr:uid="{00000000-0005-0000-0000-0000E8E70000}"/>
    <cellStyle name="SAPBEXHLevel0 2 2 2" xfId="58976" xr:uid="{00000000-0005-0000-0000-0000E9E70000}"/>
    <cellStyle name="SAPBEXHLevel0 2 3" xfId="58977" xr:uid="{00000000-0005-0000-0000-0000EAE70000}"/>
    <cellStyle name="SAPBEXHLevel0 3" xfId="58978" xr:uid="{00000000-0005-0000-0000-0000EBE70000}"/>
    <cellStyle name="SAPBEXHLevel0 3 2" xfId="58979" xr:uid="{00000000-0005-0000-0000-0000ECE70000}"/>
    <cellStyle name="SAPBEXHLevel0 4" xfId="58980" xr:uid="{00000000-0005-0000-0000-0000EDE70000}"/>
    <cellStyle name="SAPBEXHLevel0 5" xfId="58981" xr:uid="{00000000-0005-0000-0000-0000EEE70000}"/>
    <cellStyle name="SAPBEXHLevel0 6" xfId="58982" xr:uid="{00000000-0005-0000-0000-0000EFE70000}"/>
    <cellStyle name="SAPBEXHLevel0X" xfId="58983" xr:uid="{00000000-0005-0000-0000-0000F0E70000}"/>
    <cellStyle name="SAPBEXHLevel0X 2" xfId="58984" xr:uid="{00000000-0005-0000-0000-0000F1E70000}"/>
    <cellStyle name="SAPBEXHLevel0X 2 2" xfId="58985" xr:uid="{00000000-0005-0000-0000-0000F2E70000}"/>
    <cellStyle name="SAPBEXHLevel0X 2 2 2" xfId="58986" xr:uid="{00000000-0005-0000-0000-0000F3E70000}"/>
    <cellStyle name="SAPBEXHLevel0X 2 3" xfId="58987" xr:uid="{00000000-0005-0000-0000-0000F4E70000}"/>
    <cellStyle name="SAPBEXHLevel0X 3" xfId="58988" xr:uid="{00000000-0005-0000-0000-0000F5E70000}"/>
    <cellStyle name="SAPBEXHLevel0X 3 2" xfId="58989" xr:uid="{00000000-0005-0000-0000-0000F6E70000}"/>
    <cellStyle name="SAPBEXHLevel0X 4" xfId="58990" xr:uid="{00000000-0005-0000-0000-0000F7E70000}"/>
    <cellStyle name="SAPBEXHLevel0X 5" xfId="58991" xr:uid="{00000000-0005-0000-0000-0000F8E70000}"/>
    <cellStyle name="SAPBEXHLevel0X 6" xfId="58992" xr:uid="{00000000-0005-0000-0000-0000F9E70000}"/>
    <cellStyle name="SAPBEXHLevel1" xfId="58993" xr:uid="{00000000-0005-0000-0000-0000FAE70000}"/>
    <cellStyle name="SAPBEXHLevel1 2" xfId="58994" xr:uid="{00000000-0005-0000-0000-0000FBE70000}"/>
    <cellStyle name="SAPBEXHLevel1 2 2" xfId="58995" xr:uid="{00000000-0005-0000-0000-0000FCE70000}"/>
    <cellStyle name="SAPBEXHLevel1 2 2 2" xfId="58996" xr:uid="{00000000-0005-0000-0000-0000FDE70000}"/>
    <cellStyle name="SAPBEXHLevel1 2 3" xfId="58997" xr:uid="{00000000-0005-0000-0000-0000FEE70000}"/>
    <cellStyle name="SAPBEXHLevel1 3" xfId="58998" xr:uid="{00000000-0005-0000-0000-0000FFE70000}"/>
    <cellStyle name="SAPBEXHLevel1 3 2" xfId="58999" xr:uid="{00000000-0005-0000-0000-000000E80000}"/>
    <cellStyle name="SAPBEXHLevel1 4" xfId="59000" xr:uid="{00000000-0005-0000-0000-000001E80000}"/>
    <cellStyle name="SAPBEXHLevel1 5" xfId="59001" xr:uid="{00000000-0005-0000-0000-000002E80000}"/>
    <cellStyle name="SAPBEXHLevel1 6" xfId="59002" xr:uid="{00000000-0005-0000-0000-000003E80000}"/>
    <cellStyle name="SAPBEXHLevel1X" xfId="59003" xr:uid="{00000000-0005-0000-0000-000004E80000}"/>
    <cellStyle name="SAPBEXHLevel1X 2" xfId="59004" xr:uid="{00000000-0005-0000-0000-000005E80000}"/>
    <cellStyle name="SAPBEXHLevel1X 2 2" xfId="59005" xr:uid="{00000000-0005-0000-0000-000006E80000}"/>
    <cellStyle name="SAPBEXHLevel1X 2 2 2" xfId="59006" xr:uid="{00000000-0005-0000-0000-000007E80000}"/>
    <cellStyle name="SAPBEXHLevel1X 2 3" xfId="59007" xr:uid="{00000000-0005-0000-0000-000008E80000}"/>
    <cellStyle name="SAPBEXHLevel1X 3" xfId="59008" xr:uid="{00000000-0005-0000-0000-000009E80000}"/>
    <cellStyle name="SAPBEXHLevel1X 3 2" xfId="59009" xr:uid="{00000000-0005-0000-0000-00000AE80000}"/>
    <cellStyle name="SAPBEXHLevel1X 4" xfId="59010" xr:uid="{00000000-0005-0000-0000-00000BE80000}"/>
    <cellStyle name="SAPBEXHLevel1X 5" xfId="59011" xr:uid="{00000000-0005-0000-0000-00000CE80000}"/>
    <cellStyle name="SAPBEXHLevel1X 6" xfId="59012" xr:uid="{00000000-0005-0000-0000-00000DE80000}"/>
    <cellStyle name="SAPBEXHLevel2" xfId="59013" xr:uid="{00000000-0005-0000-0000-00000EE80000}"/>
    <cellStyle name="SAPBEXHLevel2 2" xfId="59014" xr:uid="{00000000-0005-0000-0000-00000FE80000}"/>
    <cellStyle name="SAPBEXHLevel2 2 2" xfId="59015" xr:uid="{00000000-0005-0000-0000-000010E80000}"/>
    <cellStyle name="SAPBEXHLevel2 2 2 2" xfId="59016" xr:uid="{00000000-0005-0000-0000-000011E80000}"/>
    <cellStyle name="SAPBEXHLevel2 2 3" xfId="59017" xr:uid="{00000000-0005-0000-0000-000012E80000}"/>
    <cellStyle name="SAPBEXHLevel2 3" xfId="59018" xr:uid="{00000000-0005-0000-0000-000013E80000}"/>
    <cellStyle name="SAPBEXHLevel2 3 2" xfId="59019" xr:uid="{00000000-0005-0000-0000-000014E80000}"/>
    <cellStyle name="SAPBEXHLevel2 4" xfId="59020" xr:uid="{00000000-0005-0000-0000-000015E80000}"/>
    <cellStyle name="SAPBEXHLevel2 5" xfId="59021" xr:uid="{00000000-0005-0000-0000-000016E80000}"/>
    <cellStyle name="SAPBEXHLevel2 6" xfId="59022" xr:uid="{00000000-0005-0000-0000-000017E80000}"/>
    <cellStyle name="SAPBEXHLevel2X" xfId="59023" xr:uid="{00000000-0005-0000-0000-000018E80000}"/>
    <cellStyle name="SAPBEXHLevel2X 2" xfId="59024" xr:uid="{00000000-0005-0000-0000-000019E80000}"/>
    <cellStyle name="SAPBEXHLevel2X 2 2" xfId="59025" xr:uid="{00000000-0005-0000-0000-00001AE80000}"/>
    <cellStyle name="SAPBEXHLevel2X 2 2 2" xfId="59026" xr:uid="{00000000-0005-0000-0000-00001BE80000}"/>
    <cellStyle name="SAPBEXHLevel2X 2 3" xfId="59027" xr:uid="{00000000-0005-0000-0000-00001CE80000}"/>
    <cellStyle name="SAPBEXHLevel2X 3" xfId="59028" xr:uid="{00000000-0005-0000-0000-00001DE80000}"/>
    <cellStyle name="SAPBEXHLevel2X 3 2" xfId="59029" xr:uid="{00000000-0005-0000-0000-00001EE80000}"/>
    <cellStyle name="SAPBEXHLevel2X 4" xfId="59030" xr:uid="{00000000-0005-0000-0000-00001FE80000}"/>
    <cellStyle name="SAPBEXHLevel2X 5" xfId="59031" xr:uid="{00000000-0005-0000-0000-000020E80000}"/>
    <cellStyle name="SAPBEXHLevel2X 6" xfId="59032" xr:uid="{00000000-0005-0000-0000-000021E80000}"/>
    <cellStyle name="SAPBEXHLevel3" xfId="59033" xr:uid="{00000000-0005-0000-0000-000022E80000}"/>
    <cellStyle name="SAPBEXHLevel3 2" xfId="59034" xr:uid="{00000000-0005-0000-0000-000023E80000}"/>
    <cellStyle name="SAPBEXHLevel3 2 2" xfId="59035" xr:uid="{00000000-0005-0000-0000-000024E80000}"/>
    <cellStyle name="SAPBEXHLevel3 2 2 2" xfId="59036" xr:uid="{00000000-0005-0000-0000-000025E80000}"/>
    <cellStyle name="SAPBEXHLevel3 2 3" xfId="59037" xr:uid="{00000000-0005-0000-0000-000026E80000}"/>
    <cellStyle name="SAPBEXHLevel3 3" xfId="59038" xr:uid="{00000000-0005-0000-0000-000027E80000}"/>
    <cellStyle name="SAPBEXHLevel3 3 2" xfId="59039" xr:uid="{00000000-0005-0000-0000-000028E80000}"/>
    <cellStyle name="SAPBEXHLevel3 4" xfId="59040" xr:uid="{00000000-0005-0000-0000-000029E80000}"/>
    <cellStyle name="SAPBEXHLevel3 5" xfId="59041" xr:uid="{00000000-0005-0000-0000-00002AE80000}"/>
    <cellStyle name="SAPBEXHLevel3 6" xfId="59042" xr:uid="{00000000-0005-0000-0000-00002BE80000}"/>
    <cellStyle name="SAPBEXHLevel3X" xfId="59043" xr:uid="{00000000-0005-0000-0000-00002CE80000}"/>
    <cellStyle name="SAPBEXHLevel3X 2" xfId="59044" xr:uid="{00000000-0005-0000-0000-00002DE80000}"/>
    <cellStyle name="SAPBEXHLevel3X 2 2" xfId="59045" xr:uid="{00000000-0005-0000-0000-00002EE80000}"/>
    <cellStyle name="SAPBEXHLevel3X 2 2 2" xfId="59046" xr:uid="{00000000-0005-0000-0000-00002FE80000}"/>
    <cellStyle name="SAPBEXHLevel3X 2 3" xfId="59047" xr:uid="{00000000-0005-0000-0000-000030E80000}"/>
    <cellStyle name="SAPBEXHLevel3X 3" xfId="59048" xr:uid="{00000000-0005-0000-0000-000031E80000}"/>
    <cellStyle name="SAPBEXHLevel3X 3 2" xfId="59049" xr:uid="{00000000-0005-0000-0000-000032E80000}"/>
    <cellStyle name="SAPBEXHLevel3X 4" xfId="59050" xr:uid="{00000000-0005-0000-0000-000033E80000}"/>
    <cellStyle name="SAPBEXHLevel3X 5" xfId="59051" xr:uid="{00000000-0005-0000-0000-000034E80000}"/>
    <cellStyle name="SAPBEXHLevel3X 6" xfId="59052" xr:uid="{00000000-0005-0000-0000-000035E80000}"/>
    <cellStyle name="SAPBEXresData" xfId="59053" xr:uid="{00000000-0005-0000-0000-000036E80000}"/>
    <cellStyle name="SAPBEXresData 2" xfId="59054" xr:uid="{00000000-0005-0000-0000-000037E80000}"/>
    <cellStyle name="SAPBEXresData 2 2" xfId="59055" xr:uid="{00000000-0005-0000-0000-000038E80000}"/>
    <cellStyle name="SAPBEXresData 2 3" xfId="59056" xr:uid="{00000000-0005-0000-0000-000039E80000}"/>
    <cellStyle name="SAPBEXresData 3" xfId="59057" xr:uid="{00000000-0005-0000-0000-00003AE80000}"/>
    <cellStyle name="SAPBEXresData 4" xfId="59058" xr:uid="{00000000-0005-0000-0000-00003BE80000}"/>
    <cellStyle name="SAPBEXresDataEmph" xfId="59059" xr:uid="{00000000-0005-0000-0000-00003CE80000}"/>
    <cellStyle name="SAPBEXresDataEmph 2" xfId="59060" xr:uid="{00000000-0005-0000-0000-00003DE80000}"/>
    <cellStyle name="SAPBEXresDataEmph 2 2" xfId="59061" xr:uid="{00000000-0005-0000-0000-00003EE80000}"/>
    <cellStyle name="SAPBEXresDataEmph 2 3" xfId="59062" xr:uid="{00000000-0005-0000-0000-00003FE80000}"/>
    <cellStyle name="SAPBEXresDataEmph 3" xfId="59063" xr:uid="{00000000-0005-0000-0000-000040E80000}"/>
    <cellStyle name="SAPBEXresDataEmph 4" xfId="59064" xr:uid="{00000000-0005-0000-0000-000041E80000}"/>
    <cellStyle name="SAPBEXresItem" xfId="59065" xr:uid="{00000000-0005-0000-0000-000042E80000}"/>
    <cellStyle name="SAPBEXresItem 2" xfId="59066" xr:uid="{00000000-0005-0000-0000-000043E80000}"/>
    <cellStyle name="SAPBEXresItem 2 2" xfId="59067" xr:uid="{00000000-0005-0000-0000-000044E80000}"/>
    <cellStyle name="SAPBEXresItem 2 3" xfId="59068" xr:uid="{00000000-0005-0000-0000-000045E80000}"/>
    <cellStyle name="SAPBEXresItem 3" xfId="59069" xr:uid="{00000000-0005-0000-0000-000046E80000}"/>
    <cellStyle name="SAPBEXresItem 4" xfId="59070" xr:uid="{00000000-0005-0000-0000-000047E80000}"/>
    <cellStyle name="SAPBEXresItemX" xfId="59071" xr:uid="{00000000-0005-0000-0000-000048E80000}"/>
    <cellStyle name="SAPBEXresItemX 2" xfId="59072" xr:uid="{00000000-0005-0000-0000-000049E80000}"/>
    <cellStyle name="SAPBEXresItemX 2 2" xfId="59073" xr:uid="{00000000-0005-0000-0000-00004AE80000}"/>
    <cellStyle name="SAPBEXresItemX 2 3" xfId="59074" xr:uid="{00000000-0005-0000-0000-00004BE80000}"/>
    <cellStyle name="SAPBEXresItemX 3" xfId="59075" xr:uid="{00000000-0005-0000-0000-00004CE80000}"/>
    <cellStyle name="SAPBEXresItemX 4" xfId="59076" xr:uid="{00000000-0005-0000-0000-00004DE80000}"/>
    <cellStyle name="SAPBEXstdData" xfId="59077" xr:uid="{00000000-0005-0000-0000-00004EE80000}"/>
    <cellStyle name="SAPBEXstdData 2" xfId="59078" xr:uid="{00000000-0005-0000-0000-00004FE80000}"/>
    <cellStyle name="SAPBEXstdData 2 2" xfId="59079" xr:uid="{00000000-0005-0000-0000-000050E80000}"/>
    <cellStyle name="SAPBEXstdData 2 3" xfId="59080" xr:uid="{00000000-0005-0000-0000-000051E80000}"/>
    <cellStyle name="SAPBEXstdData 3" xfId="59081" xr:uid="{00000000-0005-0000-0000-000052E80000}"/>
    <cellStyle name="SAPBEXstdData 4" xfId="59082" xr:uid="{00000000-0005-0000-0000-000053E80000}"/>
    <cellStyle name="SAPBEXstdDataEmph" xfId="59083" xr:uid="{00000000-0005-0000-0000-000054E80000}"/>
    <cellStyle name="SAPBEXstdDataEmph 2" xfId="59084" xr:uid="{00000000-0005-0000-0000-000055E80000}"/>
    <cellStyle name="SAPBEXstdDataEmph 2 2" xfId="59085" xr:uid="{00000000-0005-0000-0000-000056E80000}"/>
    <cellStyle name="SAPBEXstdDataEmph 2 3" xfId="59086" xr:uid="{00000000-0005-0000-0000-000057E80000}"/>
    <cellStyle name="SAPBEXstdDataEmph 3" xfId="59087" xr:uid="{00000000-0005-0000-0000-000058E80000}"/>
    <cellStyle name="SAPBEXstdDataEmph 4" xfId="59088" xr:uid="{00000000-0005-0000-0000-000059E80000}"/>
    <cellStyle name="SAPBEXstdItem" xfId="59089" xr:uid="{00000000-0005-0000-0000-00005AE80000}"/>
    <cellStyle name="SAPBEXstdItem 2" xfId="59090" xr:uid="{00000000-0005-0000-0000-00005BE80000}"/>
    <cellStyle name="SAPBEXstdItem 2 2" xfId="59091" xr:uid="{00000000-0005-0000-0000-00005CE80000}"/>
    <cellStyle name="SAPBEXstdItem 2 2 2" xfId="59092" xr:uid="{00000000-0005-0000-0000-00005DE80000}"/>
    <cellStyle name="SAPBEXstdItem 2 3" xfId="59093" xr:uid="{00000000-0005-0000-0000-00005EE80000}"/>
    <cellStyle name="SAPBEXstdItem 3" xfId="59094" xr:uid="{00000000-0005-0000-0000-00005FE80000}"/>
    <cellStyle name="SAPBEXstdItem 3 2" xfId="59095" xr:uid="{00000000-0005-0000-0000-000060E80000}"/>
    <cellStyle name="SAPBEXstdItem 4" xfId="59096" xr:uid="{00000000-0005-0000-0000-000061E80000}"/>
    <cellStyle name="SAPBEXstdItemX" xfId="59097" xr:uid="{00000000-0005-0000-0000-000062E80000}"/>
    <cellStyle name="SAPBEXstdItemX 2" xfId="59098" xr:uid="{00000000-0005-0000-0000-000063E80000}"/>
    <cellStyle name="SAPBEXstdItemX 2 2" xfId="59099" xr:uid="{00000000-0005-0000-0000-000064E80000}"/>
    <cellStyle name="SAPBEXstdItemX 2 2 2" xfId="59100" xr:uid="{00000000-0005-0000-0000-000065E80000}"/>
    <cellStyle name="SAPBEXstdItemX 2 3" xfId="59101" xr:uid="{00000000-0005-0000-0000-000066E80000}"/>
    <cellStyle name="SAPBEXstdItemX 3" xfId="59102" xr:uid="{00000000-0005-0000-0000-000067E80000}"/>
    <cellStyle name="SAPBEXstdItemX 3 2" xfId="59103" xr:uid="{00000000-0005-0000-0000-000068E80000}"/>
    <cellStyle name="SAPBEXstdItemX 4" xfId="59104" xr:uid="{00000000-0005-0000-0000-000069E80000}"/>
    <cellStyle name="SAPBEXtitle" xfId="59105" xr:uid="{00000000-0005-0000-0000-00006AE80000}"/>
    <cellStyle name="SAPBEXtitle 2" xfId="59106" xr:uid="{00000000-0005-0000-0000-00006BE80000}"/>
    <cellStyle name="SAPBEXundefined" xfId="59107" xr:uid="{00000000-0005-0000-0000-00006CE80000}"/>
    <cellStyle name="SAPBEXundefined 2" xfId="59108" xr:uid="{00000000-0005-0000-0000-00006DE80000}"/>
    <cellStyle name="SAPBEXundefined 2 2" xfId="59109" xr:uid="{00000000-0005-0000-0000-00006EE80000}"/>
    <cellStyle name="SAPBEXundefined 2 3" xfId="59110" xr:uid="{00000000-0005-0000-0000-00006FE80000}"/>
    <cellStyle name="SAPBEXundefined 3" xfId="59111" xr:uid="{00000000-0005-0000-0000-000070E80000}"/>
    <cellStyle name="SAPBEXundefined 4" xfId="59112" xr:uid="{00000000-0005-0000-0000-000071E80000}"/>
    <cellStyle name="Section" xfId="59113" xr:uid="{00000000-0005-0000-0000-000072E80000}"/>
    <cellStyle name="Section name" xfId="59114" xr:uid="{00000000-0005-0000-0000-000073E80000}"/>
    <cellStyle name="Sep. milhar [0]" xfId="59115" xr:uid="{00000000-0005-0000-0000-000074E80000}"/>
    <cellStyle name="Separa_x001b__x001b__x0003__x0003__x0008__x0008__x000d__x000d_ilhares_MODULO VENDAS" xfId="59116" xr:uid="{00000000-0005-0000-0000-000075E80000}"/>
    <cellStyle name="Separador de eilhares [0]" xfId="59117" xr:uid="{00000000-0005-0000-0000-000076E80000}"/>
    <cellStyle name="Separador de eilhares [0] 2" xfId="59118" xr:uid="{00000000-0005-0000-0000-000077E80000}"/>
    <cellStyle name="Separador de eilhares [0] 3" xfId="59119" xr:uid="{00000000-0005-0000-0000-000078E80000}"/>
    <cellStyle name="Separador de eilhares [0] 4" xfId="59120" xr:uid="{00000000-0005-0000-0000-000079E80000}"/>
    <cellStyle name="Separador de eilhares [0] 5" xfId="59121" xr:uid="{00000000-0005-0000-0000-00007AE80000}"/>
    <cellStyle name="Separador de m" xfId="59122" xr:uid="{00000000-0005-0000-0000-00007BE80000}"/>
    <cellStyle name="Separador de milhares [0] 2" xfId="59123" xr:uid="{00000000-0005-0000-0000-00007CE80000}"/>
    <cellStyle name="Separador de milhares 10" xfId="59124" xr:uid="{00000000-0005-0000-0000-00007DE80000}"/>
    <cellStyle name="Separador de milhares 10 10" xfId="59125" xr:uid="{00000000-0005-0000-0000-00007EE80000}"/>
    <cellStyle name="Separador de milhares 10 10 2" xfId="59126" xr:uid="{00000000-0005-0000-0000-00007FE80000}"/>
    <cellStyle name="Separador de milhares 10 11" xfId="59127" xr:uid="{00000000-0005-0000-0000-000080E80000}"/>
    <cellStyle name="Separador de milhares 10 12" xfId="59128" xr:uid="{00000000-0005-0000-0000-000081E80000}"/>
    <cellStyle name="Separador de milhares 10 13" xfId="59129" xr:uid="{00000000-0005-0000-0000-000082E80000}"/>
    <cellStyle name="Separador de milhares 10 2" xfId="59130" xr:uid="{00000000-0005-0000-0000-000083E80000}"/>
    <cellStyle name="Separador de milhares 10 2 10" xfId="59131" xr:uid="{00000000-0005-0000-0000-000084E80000}"/>
    <cellStyle name="Separador de milhares 10 2 11" xfId="59132" xr:uid="{00000000-0005-0000-0000-000085E80000}"/>
    <cellStyle name="Separador de milhares 10 2 12" xfId="59133" xr:uid="{00000000-0005-0000-0000-000086E80000}"/>
    <cellStyle name="Separador de milhares 10 2 13" xfId="59134" xr:uid="{00000000-0005-0000-0000-000087E80000}"/>
    <cellStyle name="Separador de milhares 10 2 14" xfId="59135" xr:uid="{00000000-0005-0000-0000-000088E80000}"/>
    <cellStyle name="Separador de milhares 10 2 15" xfId="59136" xr:uid="{00000000-0005-0000-0000-000089E80000}"/>
    <cellStyle name="Separador de milhares 10 2 16" xfId="59137" xr:uid="{00000000-0005-0000-0000-00008AE80000}"/>
    <cellStyle name="Separador de milhares 10 2 17" xfId="59138" xr:uid="{00000000-0005-0000-0000-00008BE80000}"/>
    <cellStyle name="Separador de milhares 10 2 18" xfId="59139" xr:uid="{00000000-0005-0000-0000-00008CE80000}"/>
    <cellStyle name="Separador de milhares 10 2 19" xfId="59140" xr:uid="{00000000-0005-0000-0000-00008DE80000}"/>
    <cellStyle name="Separador de milhares 10 2 2" xfId="59141" xr:uid="{00000000-0005-0000-0000-00008EE80000}"/>
    <cellStyle name="Separador de milhares 10 2 2 2" xfId="59142" xr:uid="{00000000-0005-0000-0000-00008FE80000}"/>
    <cellStyle name="Separador de milhares 10 2 20" xfId="59143" xr:uid="{00000000-0005-0000-0000-000090E80000}"/>
    <cellStyle name="Separador de milhares 10 2 21" xfId="59144" xr:uid="{00000000-0005-0000-0000-000091E80000}"/>
    <cellStyle name="Separador de milhares 10 2 22" xfId="59145" xr:uid="{00000000-0005-0000-0000-000092E80000}"/>
    <cellStyle name="Separador de milhares 10 2 3" xfId="59146" xr:uid="{00000000-0005-0000-0000-000093E80000}"/>
    <cellStyle name="Separador de milhares 10 2 3 2" xfId="59147" xr:uid="{00000000-0005-0000-0000-000094E80000}"/>
    <cellStyle name="Separador de milhares 10 2 4" xfId="59148" xr:uid="{00000000-0005-0000-0000-000095E80000}"/>
    <cellStyle name="Separador de milhares 10 2 4 2" xfId="59149" xr:uid="{00000000-0005-0000-0000-000096E80000}"/>
    <cellStyle name="Separador de milhares 10 2 5" xfId="59150" xr:uid="{00000000-0005-0000-0000-000097E80000}"/>
    <cellStyle name="Separador de milhares 10 2 6" xfId="59151" xr:uid="{00000000-0005-0000-0000-000098E80000}"/>
    <cellStyle name="Separador de milhares 10 2 7" xfId="59152" xr:uid="{00000000-0005-0000-0000-000099E80000}"/>
    <cellStyle name="Separador de milhares 10 2 8" xfId="59153" xr:uid="{00000000-0005-0000-0000-00009AE80000}"/>
    <cellStyle name="Separador de milhares 10 2 9" xfId="59154" xr:uid="{00000000-0005-0000-0000-00009BE80000}"/>
    <cellStyle name="Separador de milhares 10 3" xfId="59155" xr:uid="{00000000-0005-0000-0000-00009CE80000}"/>
    <cellStyle name="Separador de milhares 10 3 2" xfId="59156" xr:uid="{00000000-0005-0000-0000-00009DE80000}"/>
    <cellStyle name="Separador de milhares 10 3 3" xfId="59157" xr:uid="{00000000-0005-0000-0000-00009EE80000}"/>
    <cellStyle name="Separador de milhares 10 3 4" xfId="59158" xr:uid="{00000000-0005-0000-0000-00009FE80000}"/>
    <cellStyle name="Separador de milhares 10 4" xfId="59159" xr:uid="{00000000-0005-0000-0000-0000A0E80000}"/>
    <cellStyle name="Separador de milhares 10 4 2" xfId="59160" xr:uid="{00000000-0005-0000-0000-0000A1E80000}"/>
    <cellStyle name="Separador de milhares 10 5" xfId="59161" xr:uid="{00000000-0005-0000-0000-0000A2E80000}"/>
    <cellStyle name="Separador de milhares 10 5 2" xfId="59162" xr:uid="{00000000-0005-0000-0000-0000A3E80000}"/>
    <cellStyle name="Separador de milhares 10 6" xfId="59163" xr:uid="{00000000-0005-0000-0000-0000A4E80000}"/>
    <cellStyle name="Separador de milhares 10 6 2" xfId="59164" xr:uid="{00000000-0005-0000-0000-0000A5E80000}"/>
    <cellStyle name="Separador de milhares 10 6 3" xfId="59165" xr:uid="{00000000-0005-0000-0000-0000A6E80000}"/>
    <cellStyle name="Separador de milhares 10 7" xfId="59166" xr:uid="{00000000-0005-0000-0000-0000A7E80000}"/>
    <cellStyle name="Separador de milhares 10 7 2" xfId="59167" xr:uid="{00000000-0005-0000-0000-0000A8E80000}"/>
    <cellStyle name="Separador de milhares 10 7 3" xfId="59168" xr:uid="{00000000-0005-0000-0000-0000A9E80000}"/>
    <cellStyle name="Separador de milhares 10 8" xfId="59169" xr:uid="{00000000-0005-0000-0000-0000AAE80000}"/>
    <cellStyle name="Separador de milhares 10 8 2" xfId="59170" xr:uid="{00000000-0005-0000-0000-0000ABE80000}"/>
    <cellStyle name="Separador de milhares 10 9" xfId="59171" xr:uid="{00000000-0005-0000-0000-0000ACE80000}"/>
    <cellStyle name="Separador de milhares 10 9 2" xfId="59172" xr:uid="{00000000-0005-0000-0000-0000ADE80000}"/>
    <cellStyle name="Separador de milhares 100" xfId="59173" xr:uid="{00000000-0005-0000-0000-0000AEE80000}"/>
    <cellStyle name="Separador de milhares 100 2" xfId="59174" xr:uid="{00000000-0005-0000-0000-0000AFE80000}"/>
    <cellStyle name="Separador de milhares 100 3" xfId="59175" xr:uid="{00000000-0005-0000-0000-0000B0E80000}"/>
    <cellStyle name="Separador de milhares 100 4" xfId="59176" xr:uid="{00000000-0005-0000-0000-0000B1E80000}"/>
    <cellStyle name="Separador de milhares 100 5" xfId="59177" xr:uid="{00000000-0005-0000-0000-0000B2E80000}"/>
    <cellStyle name="Separador de milhares 100 6" xfId="59178" xr:uid="{00000000-0005-0000-0000-0000B3E80000}"/>
    <cellStyle name="Separador de milhares 100 7" xfId="59179" xr:uid="{00000000-0005-0000-0000-0000B4E80000}"/>
    <cellStyle name="Separador de milhares 100 8" xfId="59180" xr:uid="{00000000-0005-0000-0000-0000B5E80000}"/>
    <cellStyle name="Separador de milhares 100 9" xfId="59181" xr:uid="{00000000-0005-0000-0000-0000B6E80000}"/>
    <cellStyle name="Separador de milhares 101" xfId="59182" xr:uid="{00000000-0005-0000-0000-0000B7E80000}"/>
    <cellStyle name="Separador de milhares 101 2" xfId="59183" xr:uid="{00000000-0005-0000-0000-0000B8E80000}"/>
    <cellStyle name="Separador de milhares 101 3" xfId="59184" xr:uid="{00000000-0005-0000-0000-0000B9E80000}"/>
    <cellStyle name="Separador de milhares 101 4" xfId="59185" xr:uid="{00000000-0005-0000-0000-0000BAE80000}"/>
    <cellStyle name="Separador de milhares 101 5" xfId="59186" xr:uid="{00000000-0005-0000-0000-0000BBE80000}"/>
    <cellStyle name="Separador de milhares 101 6" xfId="59187" xr:uid="{00000000-0005-0000-0000-0000BCE80000}"/>
    <cellStyle name="Separador de milhares 101 7" xfId="59188" xr:uid="{00000000-0005-0000-0000-0000BDE80000}"/>
    <cellStyle name="Separador de milhares 101 8" xfId="59189" xr:uid="{00000000-0005-0000-0000-0000BEE80000}"/>
    <cellStyle name="Separador de milhares 101 9" xfId="59190" xr:uid="{00000000-0005-0000-0000-0000BFE80000}"/>
    <cellStyle name="Separador de milhares 102" xfId="59191" xr:uid="{00000000-0005-0000-0000-0000C0E80000}"/>
    <cellStyle name="Separador de milhares 102 2" xfId="59192" xr:uid="{00000000-0005-0000-0000-0000C1E80000}"/>
    <cellStyle name="Separador de milhares 102 3" xfId="59193" xr:uid="{00000000-0005-0000-0000-0000C2E80000}"/>
    <cellStyle name="Separador de milhares 102 4" xfId="59194" xr:uid="{00000000-0005-0000-0000-0000C3E80000}"/>
    <cellStyle name="Separador de milhares 102 5" xfId="59195" xr:uid="{00000000-0005-0000-0000-0000C4E80000}"/>
    <cellStyle name="Separador de milhares 102 6" xfId="59196" xr:uid="{00000000-0005-0000-0000-0000C5E80000}"/>
    <cellStyle name="Separador de milhares 102 7" xfId="59197" xr:uid="{00000000-0005-0000-0000-0000C6E80000}"/>
    <cellStyle name="Separador de milhares 102 8" xfId="59198" xr:uid="{00000000-0005-0000-0000-0000C7E80000}"/>
    <cellStyle name="Separador de milhares 102 9" xfId="59199" xr:uid="{00000000-0005-0000-0000-0000C8E80000}"/>
    <cellStyle name="Separador de milhares 103" xfId="59200" xr:uid="{00000000-0005-0000-0000-0000C9E80000}"/>
    <cellStyle name="Separador de milhares 103 2" xfId="59201" xr:uid="{00000000-0005-0000-0000-0000CAE80000}"/>
    <cellStyle name="Separador de milhares 103 3" xfId="59202" xr:uid="{00000000-0005-0000-0000-0000CBE80000}"/>
    <cellStyle name="Separador de milhares 103 4" xfId="59203" xr:uid="{00000000-0005-0000-0000-0000CCE80000}"/>
    <cellStyle name="Separador de milhares 103 5" xfId="59204" xr:uid="{00000000-0005-0000-0000-0000CDE80000}"/>
    <cellStyle name="Separador de milhares 103 6" xfId="59205" xr:uid="{00000000-0005-0000-0000-0000CEE80000}"/>
    <cellStyle name="Separador de milhares 103 7" xfId="59206" xr:uid="{00000000-0005-0000-0000-0000CFE80000}"/>
    <cellStyle name="Separador de milhares 103 8" xfId="59207" xr:uid="{00000000-0005-0000-0000-0000D0E80000}"/>
    <cellStyle name="Separador de milhares 103 9" xfId="59208" xr:uid="{00000000-0005-0000-0000-0000D1E80000}"/>
    <cellStyle name="Separador de milhares 104" xfId="59209" xr:uid="{00000000-0005-0000-0000-0000D2E80000}"/>
    <cellStyle name="Separador de milhares 104 2" xfId="59210" xr:uid="{00000000-0005-0000-0000-0000D3E80000}"/>
    <cellStyle name="Separador de milhares 104 3" xfId="59211" xr:uid="{00000000-0005-0000-0000-0000D4E80000}"/>
    <cellStyle name="Separador de milhares 104 4" xfId="59212" xr:uid="{00000000-0005-0000-0000-0000D5E80000}"/>
    <cellStyle name="Separador de milhares 104 5" xfId="59213" xr:uid="{00000000-0005-0000-0000-0000D6E80000}"/>
    <cellStyle name="Separador de milhares 104 6" xfId="59214" xr:uid="{00000000-0005-0000-0000-0000D7E80000}"/>
    <cellStyle name="Separador de milhares 104 7" xfId="59215" xr:uid="{00000000-0005-0000-0000-0000D8E80000}"/>
    <cellStyle name="Separador de milhares 104 8" xfId="59216" xr:uid="{00000000-0005-0000-0000-0000D9E80000}"/>
    <cellStyle name="Separador de milhares 104 9" xfId="59217" xr:uid="{00000000-0005-0000-0000-0000DAE80000}"/>
    <cellStyle name="Separador de milhares 105" xfId="59218" xr:uid="{00000000-0005-0000-0000-0000DBE80000}"/>
    <cellStyle name="Separador de milhares 105 2" xfId="59219" xr:uid="{00000000-0005-0000-0000-0000DCE80000}"/>
    <cellStyle name="Separador de milhares 105 3" xfId="59220" xr:uid="{00000000-0005-0000-0000-0000DDE80000}"/>
    <cellStyle name="Separador de milhares 105 4" xfId="59221" xr:uid="{00000000-0005-0000-0000-0000DEE80000}"/>
    <cellStyle name="Separador de milhares 105 5" xfId="59222" xr:uid="{00000000-0005-0000-0000-0000DFE80000}"/>
    <cellStyle name="Separador de milhares 105 6" xfId="59223" xr:uid="{00000000-0005-0000-0000-0000E0E80000}"/>
    <cellStyle name="Separador de milhares 105 7" xfId="59224" xr:uid="{00000000-0005-0000-0000-0000E1E80000}"/>
    <cellStyle name="Separador de milhares 105 8" xfId="59225" xr:uid="{00000000-0005-0000-0000-0000E2E80000}"/>
    <cellStyle name="Separador de milhares 105 9" xfId="59226" xr:uid="{00000000-0005-0000-0000-0000E3E80000}"/>
    <cellStyle name="Separador de milhares 106" xfId="59227" xr:uid="{00000000-0005-0000-0000-0000E4E80000}"/>
    <cellStyle name="Separador de milhares 106 2" xfId="59228" xr:uid="{00000000-0005-0000-0000-0000E5E80000}"/>
    <cellStyle name="Separador de milhares 107" xfId="59229" xr:uid="{00000000-0005-0000-0000-0000E6E80000}"/>
    <cellStyle name="Separador de milhares 107 2" xfId="59230" xr:uid="{00000000-0005-0000-0000-0000E7E80000}"/>
    <cellStyle name="Separador de milhares 108" xfId="59231" xr:uid="{00000000-0005-0000-0000-0000E8E80000}"/>
    <cellStyle name="Separador de milhares 108 2" xfId="59232" xr:uid="{00000000-0005-0000-0000-0000E9E80000}"/>
    <cellStyle name="Separador de milhares 108 2 2" xfId="59233" xr:uid="{00000000-0005-0000-0000-0000EAE80000}"/>
    <cellStyle name="Separador de milhares 108 2 2 2" xfId="59234" xr:uid="{00000000-0005-0000-0000-0000EBE80000}"/>
    <cellStyle name="Separador de milhares 108 2 2 2 2" xfId="59235" xr:uid="{00000000-0005-0000-0000-0000ECE80000}"/>
    <cellStyle name="Separador de milhares 108 2 2 3" xfId="59236" xr:uid="{00000000-0005-0000-0000-0000EDE80000}"/>
    <cellStyle name="Separador de milhares 108 2 2 4" xfId="59237" xr:uid="{00000000-0005-0000-0000-0000EEE80000}"/>
    <cellStyle name="Separador de milhares 108 2 3" xfId="59238" xr:uid="{00000000-0005-0000-0000-0000EFE80000}"/>
    <cellStyle name="Separador de milhares 108 2 3 2" xfId="59239" xr:uid="{00000000-0005-0000-0000-0000F0E80000}"/>
    <cellStyle name="Separador de milhares 108 2 4" xfId="59240" xr:uid="{00000000-0005-0000-0000-0000F1E80000}"/>
    <cellStyle name="Separador de milhares 108 2 5" xfId="59241" xr:uid="{00000000-0005-0000-0000-0000F2E80000}"/>
    <cellStyle name="Separador de milhares 108 3" xfId="59242" xr:uid="{00000000-0005-0000-0000-0000F3E80000}"/>
    <cellStyle name="Separador de milhares 108 3 2" xfId="59243" xr:uid="{00000000-0005-0000-0000-0000F4E80000}"/>
    <cellStyle name="Separador de milhares 108 3 2 2" xfId="59244" xr:uid="{00000000-0005-0000-0000-0000F5E80000}"/>
    <cellStyle name="Separador de milhares 108 3 3" xfId="59245" xr:uid="{00000000-0005-0000-0000-0000F6E80000}"/>
    <cellStyle name="Separador de milhares 108 3 4" xfId="59246" xr:uid="{00000000-0005-0000-0000-0000F7E80000}"/>
    <cellStyle name="Separador de milhares 108 4" xfId="59247" xr:uid="{00000000-0005-0000-0000-0000F8E80000}"/>
    <cellStyle name="Separador de milhares 108 4 2" xfId="59248" xr:uid="{00000000-0005-0000-0000-0000F9E80000}"/>
    <cellStyle name="Separador de milhares 108 5" xfId="59249" xr:uid="{00000000-0005-0000-0000-0000FAE80000}"/>
    <cellStyle name="Separador de milhares 108 6" xfId="59250" xr:uid="{00000000-0005-0000-0000-0000FBE80000}"/>
    <cellStyle name="Separador de milhares 108 7" xfId="59251" xr:uid="{00000000-0005-0000-0000-0000FCE80000}"/>
    <cellStyle name="Separador de milhares 109" xfId="59252" xr:uid="{00000000-0005-0000-0000-0000FDE80000}"/>
    <cellStyle name="Separador de milhares 109 2" xfId="59253" xr:uid="{00000000-0005-0000-0000-0000FEE80000}"/>
    <cellStyle name="Separador de milhares 11" xfId="59254" xr:uid="{00000000-0005-0000-0000-0000FFE80000}"/>
    <cellStyle name="Separador de milhares 11 2" xfId="59255" xr:uid="{00000000-0005-0000-0000-000000E90000}"/>
    <cellStyle name="Separador de milhares 11 2 10" xfId="59256" xr:uid="{00000000-0005-0000-0000-000001E90000}"/>
    <cellStyle name="Separador de milhares 11 2 11" xfId="59257" xr:uid="{00000000-0005-0000-0000-000002E90000}"/>
    <cellStyle name="Separador de milhares 11 2 12" xfId="59258" xr:uid="{00000000-0005-0000-0000-000003E90000}"/>
    <cellStyle name="Separador de milhares 11 2 13" xfId="59259" xr:uid="{00000000-0005-0000-0000-000004E90000}"/>
    <cellStyle name="Separador de milhares 11 2 14" xfId="59260" xr:uid="{00000000-0005-0000-0000-000005E90000}"/>
    <cellStyle name="Separador de milhares 11 2 15" xfId="59261" xr:uid="{00000000-0005-0000-0000-000006E90000}"/>
    <cellStyle name="Separador de milhares 11 2 16" xfId="59262" xr:uid="{00000000-0005-0000-0000-000007E90000}"/>
    <cellStyle name="Separador de milhares 11 2 17" xfId="59263" xr:uid="{00000000-0005-0000-0000-000008E90000}"/>
    <cellStyle name="Separador de milhares 11 2 18" xfId="59264" xr:uid="{00000000-0005-0000-0000-000009E90000}"/>
    <cellStyle name="Separador de milhares 11 2 19" xfId="59265" xr:uid="{00000000-0005-0000-0000-00000AE90000}"/>
    <cellStyle name="Separador de milhares 11 2 2" xfId="59266" xr:uid="{00000000-0005-0000-0000-00000BE90000}"/>
    <cellStyle name="Separador de milhares 11 2 2 2" xfId="59267" xr:uid="{00000000-0005-0000-0000-00000CE90000}"/>
    <cellStyle name="Separador de milhares 11 2 2 3" xfId="59268" xr:uid="{00000000-0005-0000-0000-00000DE90000}"/>
    <cellStyle name="Separador de milhares 11 2 2 4" xfId="59269" xr:uid="{00000000-0005-0000-0000-00000EE90000}"/>
    <cellStyle name="Separador de milhares 11 2 2 5" xfId="59270" xr:uid="{00000000-0005-0000-0000-00000FE90000}"/>
    <cellStyle name="Separador de milhares 11 2 2 6" xfId="59271" xr:uid="{00000000-0005-0000-0000-000010E90000}"/>
    <cellStyle name="Separador de milhares 11 2 2 7" xfId="59272" xr:uid="{00000000-0005-0000-0000-000011E90000}"/>
    <cellStyle name="Separador de milhares 11 2 2 8" xfId="59273" xr:uid="{00000000-0005-0000-0000-000012E90000}"/>
    <cellStyle name="Separador de milhares 11 2 2 9" xfId="59274" xr:uid="{00000000-0005-0000-0000-000013E90000}"/>
    <cellStyle name="Separador de milhares 11 2 20" xfId="59275" xr:uid="{00000000-0005-0000-0000-000014E90000}"/>
    <cellStyle name="Separador de milhares 11 2 21" xfId="59276" xr:uid="{00000000-0005-0000-0000-000015E90000}"/>
    <cellStyle name="Separador de milhares 11 2 22" xfId="59277" xr:uid="{00000000-0005-0000-0000-000016E90000}"/>
    <cellStyle name="Separador de milhares 11 2 23" xfId="59278" xr:uid="{00000000-0005-0000-0000-000017E90000}"/>
    <cellStyle name="Separador de milhares 11 2 24" xfId="59279" xr:uid="{00000000-0005-0000-0000-000018E90000}"/>
    <cellStyle name="Separador de milhares 11 2 3" xfId="59280" xr:uid="{00000000-0005-0000-0000-000019E90000}"/>
    <cellStyle name="Separador de milhares 11 2 3 2" xfId="59281" xr:uid="{00000000-0005-0000-0000-00001AE90000}"/>
    <cellStyle name="Separador de milhares 11 2 3 3" xfId="59282" xr:uid="{00000000-0005-0000-0000-00001BE90000}"/>
    <cellStyle name="Separador de milhares 11 2 3 4" xfId="59283" xr:uid="{00000000-0005-0000-0000-00001CE90000}"/>
    <cellStyle name="Separador de milhares 11 2 3 5" xfId="59284" xr:uid="{00000000-0005-0000-0000-00001DE90000}"/>
    <cellStyle name="Separador de milhares 11 2 3 6" xfId="59285" xr:uid="{00000000-0005-0000-0000-00001EE90000}"/>
    <cellStyle name="Separador de milhares 11 2 3 7" xfId="59286" xr:uid="{00000000-0005-0000-0000-00001FE90000}"/>
    <cellStyle name="Separador de milhares 11 2 3 8" xfId="59287" xr:uid="{00000000-0005-0000-0000-000020E90000}"/>
    <cellStyle name="Separador de milhares 11 2 3 9" xfId="59288" xr:uid="{00000000-0005-0000-0000-000021E90000}"/>
    <cellStyle name="Separador de milhares 11 2 4" xfId="59289" xr:uid="{00000000-0005-0000-0000-000022E90000}"/>
    <cellStyle name="Separador de milhares 11 2 4 2" xfId="59290" xr:uid="{00000000-0005-0000-0000-000023E90000}"/>
    <cellStyle name="Separador de milhares 11 2 4 3" xfId="59291" xr:uid="{00000000-0005-0000-0000-000024E90000}"/>
    <cellStyle name="Separador de milhares 11 2 4 4" xfId="59292" xr:uid="{00000000-0005-0000-0000-000025E90000}"/>
    <cellStyle name="Separador de milhares 11 2 4 5" xfId="59293" xr:uid="{00000000-0005-0000-0000-000026E90000}"/>
    <cellStyle name="Separador de milhares 11 2 4 6" xfId="59294" xr:uid="{00000000-0005-0000-0000-000027E90000}"/>
    <cellStyle name="Separador de milhares 11 2 4 7" xfId="59295" xr:uid="{00000000-0005-0000-0000-000028E90000}"/>
    <cellStyle name="Separador de milhares 11 2 4 8" xfId="59296" xr:uid="{00000000-0005-0000-0000-000029E90000}"/>
    <cellStyle name="Separador de milhares 11 2 4 9" xfId="59297" xr:uid="{00000000-0005-0000-0000-00002AE90000}"/>
    <cellStyle name="Separador de milhares 11 2 5" xfId="59298" xr:uid="{00000000-0005-0000-0000-00002BE90000}"/>
    <cellStyle name="Separador de milhares 11 2 6" xfId="59299" xr:uid="{00000000-0005-0000-0000-00002CE90000}"/>
    <cellStyle name="Separador de milhares 11 2 7" xfId="59300" xr:uid="{00000000-0005-0000-0000-00002DE90000}"/>
    <cellStyle name="Separador de milhares 11 2 8" xfId="59301" xr:uid="{00000000-0005-0000-0000-00002EE90000}"/>
    <cellStyle name="Separador de milhares 11 2 9" xfId="59302" xr:uid="{00000000-0005-0000-0000-00002FE90000}"/>
    <cellStyle name="Separador de milhares 11 3" xfId="59303" xr:uid="{00000000-0005-0000-0000-000030E90000}"/>
    <cellStyle name="Separador de milhares 11 3 2" xfId="59304" xr:uid="{00000000-0005-0000-0000-000031E90000}"/>
    <cellStyle name="Separador de milhares 11 4" xfId="59305" xr:uid="{00000000-0005-0000-0000-000032E90000}"/>
    <cellStyle name="Separador de milhares 11 4 2" xfId="59306" xr:uid="{00000000-0005-0000-0000-000033E90000}"/>
    <cellStyle name="Separador de milhares 11 5" xfId="59307" xr:uid="{00000000-0005-0000-0000-000034E90000}"/>
    <cellStyle name="Separador de milhares 11 5 2" xfId="59308" xr:uid="{00000000-0005-0000-0000-000035E90000}"/>
    <cellStyle name="Separador de milhares 11 5 3" xfId="59309" xr:uid="{00000000-0005-0000-0000-000036E90000}"/>
    <cellStyle name="Separador de milhares 11 5 4" xfId="59310" xr:uid="{00000000-0005-0000-0000-000037E90000}"/>
    <cellStyle name="Separador de milhares 11 5 5" xfId="59311" xr:uid="{00000000-0005-0000-0000-000038E90000}"/>
    <cellStyle name="Separador de milhares 11 6" xfId="59312" xr:uid="{00000000-0005-0000-0000-000039E90000}"/>
    <cellStyle name="Separador de milhares 11 6 2" xfId="59313" xr:uid="{00000000-0005-0000-0000-00003AE90000}"/>
    <cellStyle name="Separador de milhares 11 7" xfId="59314" xr:uid="{00000000-0005-0000-0000-00003BE90000}"/>
    <cellStyle name="Separador de milhares 11 7 2" xfId="59315" xr:uid="{00000000-0005-0000-0000-00003CE90000}"/>
    <cellStyle name="Separador de milhares 11 8" xfId="59316" xr:uid="{00000000-0005-0000-0000-00003DE90000}"/>
    <cellStyle name="Separador de milhares 11 8 2" xfId="59317" xr:uid="{00000000-0005-0000-0000-00003EE90000}"/>
    <cellStyle name="Separador de milhares 11 9" xfId="59318" xr:uid="{00000000-0005-0000-0000-00003FE90000}"/>
    <cellStyle name="Separador de milhares 110" xfId="59319" xr:uid="{00000000-0005-0000-0000-000040E90000}"/>
    <cellStyle name="Separador de milhares 110 2" xfId="59320" xr:uid="{00000000-0005-0000-0000-000041E90000}"/>
    <cellStyle name="Separador de milhares 110 2 2" xfId="59321" xr:uid="{00000000-0005-0000-0000-000042E90000}"/>
    <cellStyle name="Separador de milhares 110 2 2 2" xfId="59322" xr:uid="{00000000-0005-0000-0000-000043E90000}"/>
    <cellStyle name="Separador de milhares 110 2 3" xfId="59323" xr:uid="{00000000-0005-0000-0000-000044E90000}"/>
    <cellStyle name="Separador de milhares 110 2 4" xfId="59324" xr:uid="{00000000-0005-0000-0000-000045E90000}"/>
    <cellStyle name="Separador de milhares 110 3" xfId="59325" xr:uid="{00000000-0005-0000-0000-000046E90000}"/>
    <cellStyle name="Separador de milhares 110 3 2" xfId="59326" xr:uid="{00000000-0005-0000-0000-000047E90000}"/>
    <cellStyle name="Separador de milhares 110 4" xfId="59327" xr:uid="{00000000-0005-0000-0000-000048E90000}"/>
    <cellStyle name="Separador de milhares 110 5" xfId="59328" xr:uid="{00000000-0005-0000-0000-000049E90000}"/>
    <cellStyle name="Separador de milhares 110 6" xfId="59329" xr:uid="{00000000-0005-0000-0000-00004AE90000}"/>
    <cellStyle name="Separador de milhares 111" xfId="59330" xr:uid="{00000000-0005-0000-0000-00004BE90000}"/>
    <cellStyle name="Separador de milhares 111 2" xfId="59331" xr:uid="{00000000-0005-0000-0000-00004CE90000}"/>
    <cellStyle name="Separador de milhares 112" xfId="59332" xr:uid="{00000000-0005-0000-0000-00004DE90000}"/>
    <cellStyle name="Separador de milhares 113" xfId="59333" xr:uid="{00000000-0005-0000-0000-00004EE90000}"/>
    <cellStyle name="Separador de milhares 114" xfId="59334" xr:uid="{00000000-0005-0000-0000-00004FE90000}"/>
    <cellStyle name="Separador de milhares 114 2" xfId="59335" xr:uid="{00000000-0005-0000-0000-000050E90000}"/>
    <cellStyle name="Separador de milhares 114 2 2" xfId="59336" xr:uid="{00000000-0005-0000-0000-000051E90000}"/>
    <cellStyle name="Separador de milhares 114 2 2 2" xfId="59337" xr:uid="{00000000-0005-0000-0000-000052E90000}"/>
    <cellStyle name="Separador de milhares 114 2 3" xfId="59338" xr:uid="{00000000-0005-0000-0000-000053E90000}"/>
    <cellStyle name="Separador de milhares 114 2 4" xfId="59339" xr:uid="{00000000-0005-0000-0000-000054E90000}"/>
    <cellStyle name="Separador de milhares 114 3" xfId="59340" xr:uid="{00000000-0005-0000-0000-000055E90000}"/>
    <cellStyle name="Separador de milhares 114 3 2" xfId="59341" xr:uid="{00000000-0005-0000-0000-000056E90000}"/>
    <cellStyle name="Separador de milhares 114 4" xfId="59342" xr:uid="{00000000-0005-0000-0000-000057E90000}"/>
    <cellStyle name="Separador de milhares 114 5" xfId="59343" xr:uid="{00000000-0005-0000-0000-000058E90000}"/>
    <cellStyle name="Separador de milhares 114 6" xfId="59344" xr:uid="{00000000-0005-0000-0000-000059E90000}"/>
    <cellStyle name="Separador de milhares 115" xfId="59345" xr:uid="{00000000-0005-0000-0000-00005AE90000}"/>
    <cellStyle name="Separador de milhares 115 2" xfId="59346" xr:uid="{00000000-0005-0000-0000-00005BE90000}"/>
    <cellStyle name="Separador de milhares 115 2 2" xfId="59347" xr:uid="{00000000-0005-0000-0000-00005CE90000}"/>
    <cellStyle name="Separador de milhares 115 2 2 2" xfId="59348" xr:uid="{00000000-0005-0000-0000-00005DE90000}"/>
    <cellStyle name="Separador de milhares 115 2 3" xfId="59349" xr:uid="{00000000-0005-0000-0000-00005EE90000}"/>
    <cellStyle name="Separador de milhares 115 2 4" xfId="59350" xr:uid="{00000000-0005-0000-0000-00005FE90000}"/>
    <cellStyle name="Separador de milhares 115 3" xfId="59351" xr:uid="{00000000-0005-0000-0000-000060E90000}"/>
    <cellStyle name="Separador de milhares 115 3 2" xfId="59352" xr:uid="{00000000-0005-0000-0000-000061E90000}"/>
    <cellStyle name="Separador de milhares 115 4" xfId="59353" xr:uid="{00000000-0005-0000-0000-000062E90000}"/>
    <cellStyle name="Separador de milhares 115 5" xfId="59354" xr:uid="{00000000-0005-0000-0000-000063E90000}"/>
    <cellStyle name="Separador de milhares 115 6" xfId="59355" xr:uid="{00000000-0005-0000-0000-000064E90000}"/>
    <cellStyle name="Separador de milhares 116" xfId="59356" xr:uid="{00000000-0005-0000-0000-000065E90000}"/>
    <cellStyle name="Separador de milhares 116 2" xfId="59357" xr:uid="{00000000-0005-0000-0000-000066E90000}"/>
    <cellStyle name="Separador de milhares 116 2 2" xfId="59358" xr:uid="{00000000-0005-0000-0000-000067E90000}"/>
    <cellStyle name="Separador de milhares 116 2 2 2" xfId="59359" xr:uid="{00000000-0005-0000-0000-000068E90000}"/>
    <cellStyle name="Separador de milhares 116 2 3" xfId="59360" xr:uid="{00000000-0005-0000-0000-000069E90000}"/>
    <cellStyle name="Separador de milhares 116 2 4" xfId="59361" xr:uid="{00000000-0005-0000-0000-00006AE90000}"/>
    <cellStyle name="Separador de milhares 116 3" xfId="59362" xr:uid="{00000000-0005-0000-0000-00006BE90000}"/>
    <cellStyle name="Separador de milhares 116 3 2" xfId="59363" xr:uid="{00000000-0005-0000-0000-00006CE90000}"/>
    <cellStyle name="Separador de milhares 116 4" xfId="59364" xr:uid="{00000000-0005-0000-0000-00006DE90000}"/>
    <cellStyle name="Separador de milhares 116 5" xfId="59365" xr:uid="{00000000-0005-0000-0000-00006EE90000}"/>
    <cellStyle name="Separador de milhares 117" xfId="59366" xr:uid="{00000000-0005-0000-0000-00006FE90000}"/>
    <cellStyle name="Separador de milhares 117 2" xfId="59367" xr:uid="{00000000-0005-0000-0000-000070E90000}"/>
    <cellStyle name="Separador de milhares 117 2 2" xfId="59368" xr:uid="{00000000-0005-0000-0000-000071E90000}"/>
    <cellStyle name="Separador de milhares 117 2 2 2" xfId="59369" xr:uid="{00000000-0005-0000-0000-000072E90000}"/>
    <cellStyle name="Separador de milhares 117 2 3" xfId="59370" xr:uid="{00000000-0005-0000-0000-000073E90000}"/>
    <cellStyle name="Separador de milhares 117 2 4" xfId="59371" xr:uid="{00000000-0005-0000-0000-000074E90000}"/>
    <cellStyle name="Separador de milhares 117 3" xfId="59372" xr:uid="{00000000-0005-0000-0000-000075E90000}"/>
    <cellStyle name="Separador de milhares 117 3 2" xfId="59373" xr:uid="{00000000-0005-0000-0000-000076E90000}"/>
    <cellStyle name="Separador de milhares 117 4" xfId="59374" xr:uid="{00000000-0005-0000-0000-000077E90000}"/>
    <cellStyle name="Separador de milhares 117 5" xfId="59375" xr:uid="{00000000-0005-0000-0000-000078E90000}"/>
    <cellStyle name="Separador de milhares 118" xfId="59376" xr:uid="{00000000-0005-0000-0000-000079E90000}"/>
    <cellStyle name="Separador de milhares 118 2" xfId="59377" xr:uid="{00000000-0005-0000-0000-00007AE90000}"/>
    <cellStyle name="Separador de milhares 118 2 2" xfId="59378" xr:uid="{00000000-0005-0000-0000-00007BE90000}"/>
    <cellStyle name="Separador de milhares 118 2 2 2" xfId="59379" xr:uid="{00000000-0005-0000-0000-00007CE90000}"/>
    <cellStyle name="Separador de milhares 118 2 3" xfId="59380" xr:uid="{00000000-0005-0000-0000-00007DE90000}"/>
    <cellStyle name="Separador de milhares 118 2 4" xfId="59381" xr:uid="{00000000-0005-0000-0000-00007EE90000}"/>
    <cellStyle name="Separador de milhares 118 3" xfId="59382" xr:uid="{00000000-0005-0000-0000-00007FE90000}"/>
    <cellStyle name="Separador de milhares 118 3 2" xfId="59383" xr:uid="{00000000-0005-0000-0000-000080E90000}"/>
    <cellStyle name="Separador de milhares 118 4" xfId="59384" xr:uid="{00000000-0005-0000-0000-000081E90000}"/>
    <cellStyle name="Separador de milhares 118 5" xfId="59385" xr:uid="{00000000-0005-0000-0000-000082E90000}"/>
    <cellStyle name="Separador de milhares 119" xfId="59386" xr:uid="{00000000-0005-0000-0000-000083E90000}"/>
    <cellStyle name="Separador de milhares 119 2" xfId="59387" xr:uid="{00000000-0005-0000-0000-000084E90000}"/>
    <cellStyle name="Separador de milhares 119 2 2" xfId="59388" xr:uid="{00000000-0005-0000-0000-000085E90000}"/>
    <cellStyle name="Separador de milhares 119 3" xfId="59389" xr:uid="{00000000-0005-0000-0000-000086E90000}"/>
    <cellStyle name="Separador de milhares 119 4" xfId="59390" xr:uid="{00000000-0005-0000-0000-000087E90000}"/>
    <cellStyle name="Separador de milhares 12" xfId="59391" xr:uid="{00000000-0005-0000-0000-000088E90000}"/>
    <cellStyle name="Separador de milhares 12 10" xfId="59392" xr:uid="{00000000-0005-0000-0000-000089E90000}"/>
    <cellStyle name="Separador de milhares 12 11" xfId="59393" xr:uid="{00000000-0005-0000-0000-00008AE90000}"/>
    <cellStyle name="Separador de milhares 12 12" xfId="59394" xr:uid="{00000000-0005-0000-0000-00008BE90000}"/>
    <cellStyle name="Separador de milhares 12 2" xfId="59395" xr:uid="{00000000-0005-0000-0000-00008CE90000}"/>
    <cellStyle name="Separador de milhares 12 2 2" xfId="59396" xr:uid="{00000000-0005-0000-0000-00008DE90000}"/>
    <cellStyle name="Separador de milhares 12 2 3" xfId="59397" xr:uid="{00000000-0005-0000-0000-00008EE90000}"/>
    <cellStyle name="Separador de milhares 12 2 4" xfId="59398" xr:uid="{00000000-0005-0000-0000-00008FE90000}"/>
    <cellStyle name="Separador de milhares 12 2 5" xfId="59399" xr:uid="{00000000-0005-0000-0000-000090E90000}"/>
    <cellStyle name="Separador de milhares 12 2 6" xfId="59400" xr:uid="{00000000-0005-0000-0000-000091E90000}"/>
    <cellStyle name="Separador de milhares 12 2 7" xfId="59401" xr:uid="{00000000-0005-0000-0000-000092E90000}"/>
    <cellStyle name="Separador de milhares 12 3" xfId="59402" xr:uid="{00000000-0005-0000-0000-000093E90000}"/>
    <cellStyle name="Separador de milhares 12 3 2" xfId="59403" xr:uid="{00000000-0005-0000-0000-000094E90000}"/>
    <cellStyle name="Separador de milhares 12 4" xfId="59404" xr:uid="{00000000-0005-0000-0000-000095E90000}"/>
    <cellStyle name="Separador de milhares 12 4 2" xfId="59405" xr:uid="{00000000-0005-0000-0000-000096E90000}"/>
    <cellStyle name="Separador de milhares 12 5" xfId="59406" xr:uid="{00000000-0005-0000-0000-000097E90000}"/>
    <cellStyle name="Separador de milhares 12 5 2" xfId="59407" xr:uid="{00000000-0005-0000-0000-000098E90000}"/>
    <cellStyle name="Separador de milhares 12 6" xfId="59408" xr:uid="{00000000-0005-0000-0000-000099E90000}"/>
    <cellStyle name="Separador de milhares 12 6 2" xfId="59409" xr:uid="{00000000-0005-0000-0000-00009AE90000}"/>
    <cellStyle name="Separador de milhares 12 7" xfId="59410" xr:uid="{00000000-0005-0000-0000-00009BE90000}"/>
    <cellStyle name="Separador de milhares 12 7 2" xfId="59411" xr:uid="{00000000-0005-0000-0000-00009CE90000}"/>
    <cellStyle name="Separador de milhares 12 8" xfId="59412" xr:uid="{00000000-0005-0000-0000-00009DE90000}"/>
    <cellStyle name="Separador de milhares 12 8 2" xfId="59413" xr:uid="{00000000-0005-0000-0000-00009EE90000}"/>
    <cellStyle name="Separador de milhares 12 9" xfId="59414" xr:uid="{00000000-0005-0000-0000-00009FE90000}"/>
    <cellStyle name="Separador de milhares 120" xfId="59415" xr:uid="{00000000-0005-0000-0000-0000A0E90000}"/>
    <cellStyle name="Separador de milhares 121" xfId="59416" xr:uid="{00000000-0005-0000-0000-0000A1E90000}"/>
    <cellStyle name="Separador de milhares 122" xfId="59417" xr:uid="{00000000-0005-0000-0000-0000A2E90000}"/>
    <cellStyle name="Separador de milhares 122 2" xfId="59418" xr:uid="{00000000-0005-0000-0000-0000A3E90000}"/>
    <cellStyle name="Separador de milhares 122 3" xfId="59419" xr:uid="{00000000-0005-0000-0000-0000A4E90000}"/>
    <cellStyle name="Separador de milhares 123" xfId="59420" xr:uid="{00000000-0005-0000-0000-0000A5E90000}"/>
    <cellStyle name="Separador de milhares 124" xfId="59421" xr:uid="{00000000-0005-0000-0000-0000A6E90000}"/>
    <cellStyle name="Separador de milhares 124 2" xfId="59422" xr:uid="{00000000-0005-0000-0000-0000A7E90000}"/>
    <cellStyle name="Separador de milhares 125" xfId="59423" xr:uid="{00000000-0005-0000-0000-0000A8E90000}"/>
    <cellStyle name="Separador de milhares 125 2" xfId="59424" xr:uid="{00000000-0005-0000-0000-0000A9E90000}"/>
    <cellStyle name="Separador de milhares 126" xfId="59425" xr:uid="{00000000-0005-0000-0000-0000AAE90000}"/>
    <cellStyle name="Separador de milhares 127" xfId="59426" xr:uid="{00000000-0005-0000-0000-0000ABE90000}"/>
    <cellStyle name="Separador de milhares 128" xfId="59427" xr:uid="{00000000-0005-0000-0000-0000ACE90000}"/>
    <cellStyle name="Separador de milhares 129" xfId="59428" xr:uid="{00000000-0005-0000-0000-0000ADE90000}"/>
    <cellStyle name="Separador de milhares 13" xfId="59429" xr:uid="{00000000-0005-0000-0000-0000AEE90000}"/>
    <cellStyle name="Separador de milhares 13 2" xfId="59430" xr:uid="{00000000-0005-0000-0000-0000AFE90000}"/>
    <cellStyle name="Separador de milhares 13 2 2" xfId="59431" xr:uid="{00000000-0005-0000-0000-0000B0E90000}"/>
    <cellStyle name="Separador de milhares 13 2 2 2" xfId="59432" xr:uid="{00000000-0005-0000-0000-0000B1E90000}"/>
    <cellStyle name="Separador de milhares 13 2 3" xfId="59433" xr:uid="{00000000-0005-0000-0000-0000B2E90000}"/>
    <cellStyle name="Separador de milhares 13 2 4" xfId="59434" xr:uid="{00000000-0005-0000-0000-0000B3E90000}"/>
    <cellStyle name="Separador de milhares 13 2 5" xfId="59435" xr:uid="{00000000-0005-0000-0000-0000B4E90000}"/>
    <cellStyle name="Separador de milhares 13 2 6" xfId="59436" xr:uid="{00000000-0005-0000-0000-0000B5E90000}"/>
    <cellStyle name="Separador de milhares 13 3" xfId="59437" xr:uid="{00000000-0005-0000-0000-0000B6E90000}"/>
    <cellStyle name="Separador de milhares 13 4" xfId="59438" xr:uid="{00000000-0005-0000-0000-0000B7E90000}"/>
    <cellStyle name="Separador de milhares 13 5" xfId="59439" xr:uid="{00000000-0005-0000-0000-0000B8E90000}"/>
    <cellStyle name="Separador de milhares 13 6" xfId="59440" xr:uid="{00000000-0005-0000-0000-0000B9E90000}"/>
    <cellStyle name="Separador de milhares 13 7" xfId="59441" xr:uid="{00000000-0005-0000-0000-0000BAE90000}"/>
    <cellStyle name="Separador de milhares 13 8" xfId="59442" xr:uid="{00000000-0005-0000-0000-0000BBE90000}"/>
    <cellStyle name="Separador de milhares 130" xfId="59443" xr:uid="{00000000-0005-0000-0000-0000BCE90000}"/>
    <cellStyle name="Separador de milhares 131" xfId="59444" xr:uid="{00000000-0005-0000-0000-0000BDE90000}"/>
    <cellStyle name="Separador de milhares 132" xfId="59445" xr:uid="{00000000-0005-0000-0000-0000BEE90000}"/>
    <cellStyle name="Separador de milhares 133" xfId="59446" xr:uid="{00000000-0005-0000-0000-0000BFE90000}"/>
    <cellStyle name="Separador de milhares 134" xfId="59447" xr:uid="{00000000-0005-0000-0000-0000C0E90000}"/>
    <cellStyle name="Separador de milhares 135" xfId="59448" xr:uid="{00000000-0005-0000-0000-0000C1E90000}"/>
    <cellStyle name="Separador de milhares 136" xfId="59449" xr:uid="{00000000-0005-0000-0000-0000C2E90000}"/>
    <cellStyle name="Separador de milhares 137" xfId="59450" xr:uid="{00000000-0005-0000-0000-0000C3E90000}"/>
    <cellStyle name="Separador de milhares 138" xfId="59451" xr:uid="{00000000-0005-0000-0000-0000C4E90000}"/>
    <cellStyle name="Separador de milhares 14" xfId="59452" xr:uid="{00000000-0005-0000-0000-0000C5E90000}"/>
    <cellStyle name="Separador de milhares 14 2" xfId="59453" xr:uid="{00000000-0005-0000-0000-0000C6E90000}"/>
    <cellStyle name="Separador de milhares 14 2 2" xfId="59454" xr:uid="{00000000-0005-0000-0000-0000C7E90000}"/>
    <cellStyle name="Separador de milhares 14 3" xfId="59455" xr:uid="{00000000-0005-0000-0000-0000C8E90000}"/>
    <cellStyle name="Separador de milhares 14 4" xfId="59456" xr:uid="{00000000-0005-0000-0000-0000C9E90000}"/>
    <cellStyle name="Separador de milhares 14 5" xfId="59457" xr:uid="{00000000-0005-0000-0000-0000CAE90000}"/>
    <cellStyle name="Separador de milhares 14 6" xfId="59458" xr:uid="{00000000-0005-0000-0000-0000CBE90000}"/>
    <cellStyle name="Separador de milhares 14 7" xfId="59459" xr:uid="{00000000-0005-0000-0000-0000CCE90000}"/>
    <cellStyle name="Separador de milhares 15" xfId="59460" xr:uid="{00000000-0005-0000-0000-0000CDE90000}"/>
    <cellStyle name="Separador de milhares 15 2" xfId="59461" xr:uid="{00000000-0005-0000-0000-0000CEE90000}"/>
    <cellStyle name="Separador de milhares 15 3" xfId="59462" xr:uid="{00000000-0005-0000-0000-0000CFE90000}"/>
    <cellStyle name="Separador de milhares 15 4" xfId="59463" xr:uid="{00000000-0005-0000-0000-0000D0E90000}"/>
    <cellStyle name="Separador de milhares 15 5" xfId="59464" xr:uid="{00000000-0005-0000-0000-0000D1E90000}"/>
    <cellStyle name="Separador de milhares 15 6" xfId="59465" xr:uid="{00000000-0005-0000-0000-0000D2E90000}"/>
    <cellStyle name="Separador de milhares 16" xfId="59466" xr:uid="{00000000-0005-0000-0000-0000D3E90000}"/>
    <cellStyle name="Separador de milhares 16 10" xfId="59467" xr:uid="{00000000-0005-0000-0000-0000D4E90000}"/>
    <cellStyle name="Separador de milhares 16 11" xfId="59468" xr:uid="{00000000-0005-0000-0000-0000D5E90000}"/>
    <cellStyle name="Separador de milhares 16 12" xfId="59469" xr:uid="{00000000-0005-0000-0000-0000D6E90000}"/>
    <cellStyle name="Separador de milhares 16 13" xfId="59470" xr:uid="{00000000-0005-0000-0000-0000D7E90000}"/>
    <cellStyle name="Separador de milhares 16 14" xfId="59471" xr:uid="{00000000-0005-0000-0000-0000D8E90000}"/>
    <cellStyle name="Separador de milhares 16 15" xfId="59472" xr:uid="{00000000-0005-0000-0000-0000D9E90000}"/>
    <cellStyle name="Separador de milhares 16 16" xfId="59473" xr:uid="{00000000-0005-0000-0000-0000DAE90000}"/>
    <cellStyle name="Separador de milhares 16 17" xfId="59474" xr:uid="{00000000-0005-0000-0000-0000DBE90000}"/>
    <cellStyle name="Separador de milhares 16 18" xfId="59475" xr:uid="{00000000-0005-0000-0000-0000DCE90000}"/>
    <cellStyle name="Separador de milhares 16 19" xfId="59476" xr:uid="{00000000-0005-0000-0000-0000DDE90000}"/>
    <cellStyle name="Separador de milhares 16 2" xfId="59477" xr:uid="{00000000-0005-0000-0000-0000DEE90000}"/>
    <cellStyle name="Separador de milhares 16 2 2" xfId="59478" xr:uid="{00000000-0005-0000-0000-0000DFE90000}"/>
    <cellStyle name="Separador de milhares 16 20" xfId="59479" xr:uid="{00000000-0005-0000-0000-0000E0E90000}"/>
    <cellStyle name="Separador de milhares 16 21" xfId="59480" xr:uid="{00000000-0005-0000-0000-0000E1E90000}"/>
    <cellStyle name="Separador de milhares 16 22" xfId="59481" xr:uid="{00000000-0005-0000-0000-0000E2E90000}"/>
    <cellStyle name="Separador de milhares 16 3" xfId="59482" xr:uid="{00000000-0005-0000-0000-0000E3E90000}"/>
    <cellStyle name="Separador de milhares 16 3 2" xfId="59483" xr:uid="{00000000-0005-0000-0000-0000E4E90000}"/>
    <cellStyle name="Separador de milhares 16 4" xfId="59484" xr:uid="{00000000-0005-0000-0000-0000E5E90000}"/>
    <cellStyle name="Separador de milhares 16 5" xfId="59485" xr:uid="{00000000-0005-0000-0000-0000E6E90000}"/>
    <cellStyle name="Separador de milhares 16 6" xfId="59486" xr:uid="{00000000-0005-0000-0000-0000E7E90000}"/>
    <cellStyle name="Separador de milhares 16 7" xfId="59487" xr:uid="{00000000-0005-0000-0000-0000E8E90000}"/>
    <cellStyle name="Separador de milhares 16 8" xfId="59488" xr:uid="{00000000-0005-0000-0000-0000E9E90000}"/>
    <cellStyle name="Separador de milhares 16 9" xfId="59489" xr:uid="{00000000-0005-0000-0000-0000EAE90000}"/>
    <cellStyle name="Separador de milhares 17" xfId="59490" xr:uid="{00000000-0005-0000-0000-0000EBE90000}"/>
    <cellStyle name="Separador de milhares 17 2" xfId="59491" xr:uid="{00000000-0005-0000-0000-0000ECE90000}"/>
    <cellStyle name="Separador de milhares 17 3" xfId="59492" xr:uid="{00000000-0005-0000-0000-0000EDE90000}"/>
    <cellStyle name="Separador de milhares 17 4" xfId="59493" xr:uid="{00000000-0005-0000-0000-0000EEE90000}"/>
    <cellStyle name="Separador de milhares 17 5" xfId="59494" xr:uid="{00000000-0005-0000-0000-0000EFE90000}"/>
    <cellStyle name="Separador de milhares 17 6" xfId="59495" xr:uid="{00000000-0005-0000-0000-0000F0E90000}"/>
    <cellStyle name="Separador de milhares 18" xfId="59496" xr:uid="{00000000-0005-0000-0000-0000F1E90000}"/>
    <cellStyle name="Separador de milhares 18 2" xfId="59497" xr:uid="{00000000-0005-0000-0000-0000F2E90000}"/>
    <cellStyle name="Separador de milhares 18 3" xfId="59498" xr:uid="{00000000-0005-0000-0000-0000F3E90000}"/>
    <cellStyle name="Separador de milhares 18 4" xfId="59499" xr:uid="{00000000-0005-0000-0000-0000F4E90000}"/>
    <cellStyle name="Separador de milhares 18 5" xfId="59500" xr:uid="{00000000-0005-0000-0000-0000F5E90000}"/>
    <cellStyle name="Separador de milhares 18 6" xfId="59501" xr:uid="{00000000-0005-0000-0000-0000F6E90000}"/>
    <cellStyle name="Separador de milhares 19" xfId="59502" xr:uid="{00000000-0005-0000-0000-0000F7E90000}"/>
    <cellStyle name="Separador de milhares 19 10" xfId="59503" xr:uid="{00000000-0005-0000-0000-0000F8E90000}"/>
    <cellStyle name="Separador de milhares 19 11" xfId="59504" xr:uid="{00000000-0005-0000-0000-0000F9E90000}"/>
    <cellStyle name="Separador de milhares 19 11 2" xfId="59505" xr:uid="{00000000-0005-0000-0000-0000FAE90000}"/>
    <cellStyle name="Separador de milhares 19 11 3" xfId="59506" xr:uid="{00000000-0005-0000-0000-0000FBE90000}"/>
    <cellStyle name="Separador de milhares 19 11 4" xfId="59507" xr:uid="{00000000-0005-0000-0000-0000FCE90000}"/>
    <cellStyle name="Separador de milhares 19 12" xfId="59508" xr:uid="{00000000-0005-0000-0000-0000FDE90000}"/>
    <cellStyle name="Separador de milhares 19 13" xfId="59509" xr:uid="{00000000-0005-0000-0000-0000FEE90000}"/>
    <cellStyle name="Separador de milhares 19 14" xfId="59510" xr:uid="{00000000-0005-0000-0000-0000FFE90000}"/>
    <cellStyle name="Separador de milhares 19 15" xfId="59511" xr:uid="{00000000-0005-0000-0000-000000EA0000}"/>
    <cellStyle name="Separador de milhares 19 16" xfId="59512" xr:uid="{00000000-0005-0000-0000-000001EA0000}"/>
    <cellStyle name="Separador de milhares 19 17" xfId="59513" xr:uid="{00000000-0005-0000-0000-000002EA0000}"/>
    <cellStyle name="Separador de milhares 19 18" xfId="59514" xr:uid="{00000000-0005-0000-0000-000003EA0000}"/>
    <cellStyle name="Separador de milhares 19 19" xfId="59515" xr:uid="{00000000-0005-0000-0000-000004EA0000}"/>
    <cellStyle name="Separador de milhares 19 2" xfId="59516" xr:uid="{00000000-0005-0000-0000-000005EA0000}"/>
    <cellStyle name="Separador de milhares 19 2 2" xfId="59517" xr:uid="{00000000-0005-0000-0000-000006EA0000}"/>
    <cellStyle name="Separador de milhares 19 2 3" xfId="59518" xr:uid="{00000000-0005-0000-0000-000007EA0000}"/>
    <cellStyle name="Separador de milhares 19 2 4" xfId="59519" xr:uid="{00000000-0005-0000-0000-000008EA0000}"/>
    <cellStyle name="Separador de milhares 19 2 5" xfId="59520" xr:uid="{00000000-0005-0000-0000-000009EA0000}"/>
    <cellStyle name="Separador de milhares 19 2 6" xfId="59521" xr:uid="{00000000-0005-0000-0000-00000AEA0000}"/>
    <cellStyle name="Separador de milhares 19 20" xfId="59522" xr:uid="{00000000-0005-0000-0000-00000BEA0000}"/>
    <cellStyle name="Separador de milhares 19 21" xfId="59523" xr:uid="{00000000-0005-0000-0000-00000CEA0000}"/>
    <cellStyle name="Separador de milhares 19 22" xfId="59524" xr:uid="{00000000-0005-0000-0000-00000DEA0000}"/>
    <cellStyle name="Separador de milhares 19 3" xfId="59525" xr:uid="{00000000-0005-0000-0000-00000EEA0000}"/>
    <cellStyle name="Separador de milhares 19 3 2" xfId="59526" xr:uid="{00000000-0005-0000-0000-00000FEA0000}"/>
    <cellStyle name="Separador de milhares 19 3 3" xfId="59527" xr:uid="{00000000-0005-0000-0000-000010EA0000}"/>
    <cellStyle name="Separador de milhares 19 3 4" xfId="59528" xr:uid="{00000000-0005-0000-0000-000011EA0000}"/>
    <cellStyle name="Separador de milhares 19 3 5" xfId="59529" xr:uid="{00000000-0005-0000-0000-000012EA0000}"/>
    <cellStyle name="Separador de milhares 19 3 6" xfId="59530" xr:uid="{00000000-0005-0000-0000-000013EA0000}"/>
    <cellStyle name="Separador de milhares 19 4" xfId="59531" xr:uid="{00000000-0005-0000-0000-000014EA0000}"/>
    <cellStyle name="Separador de milhares 19 4 2" xfId="59532" xr:uid="{00000000-0005-0000-0000-000015EA0000}"/>
    <cellStyle name="Separador de milhares 19 4 3" xfId="59533" xr:uid="{00000000-0005-0000-0000-000016EA0000}"/>
    <cellStyle name="Separador de milhares 19 4 4" xfId="59534" xr:uid="{00000000-0005-0000-0000-000017EA0000}"/>
    <cellStyle name="Separador de milhares 19 4 5" xfId="59535" xr:uid="{00000000-0005-0000-0000-000018EA0000}"/>
    <cellStyle name="Separador de milhares 19 4 6" xfId="59536" xr:uid="{00000000-0005-0000-0000-000019EA0000}"/>
    <cellStyle name="Separador de milhares 19 5" xfId="59537" xr:uid="{00000000-0005-0000-0000-00001AEA0000}"/>
    <cellStyle name="Separador de milhares 19 5 2" xfId="59538" xr:uid="{00000000-0005-0000-0000-00001BEA0000}"/>
    <cellStyle name="Separador de milhares 19 5 3" xfId="59539" xr:uid="{00000000-0005-0000-0000-00001CEA0000}"/>
    <cellStyle name="Separador de milhares 19 6" xfId="59540" xr:uid="{00000000-0005-0000-0000-00001DEA0000}"/>
    <cellStyle name="Separador de milhares 19 6 2" xfId="59541" xr:uid="{00000000-0005-0000-0000-00001EEA0000}"/>
    <cellStyle name="Separador de milhares 19 6 3" xfId="59542" xr:uid="{00000000-0005-0000-0000-00001FEA0000}"/>
    <cellStyle name="Separador de milhares 19 7" xfId="59543" xr:uid="{00000000-0005-0000-0000-000020EA0000}"/>
    <cellStyle name="Separador de milhares 19 7 2" xfId="59544" xr:uid="{00000000-0005-0000-0000-000021EA0000}"/>
    <cellStyle name="Separador de milhares 19 7 3" xfId="59545" xr:uid="{00000000-0005-0000-0000-000022EA0000}"/>
    <cellStyle name="Separador de milhares 19 8" xfId="59546" xr:uid="{00000000-0005-0000-0000-000023EA0000}"/>
    <cellStyle name="Separador de milhares 19 8 2" xfId="59547" xr:uid="{00000000-0005-0000-0000-000024EA0000}"/>
    <cellStyle name="Separador de milhares 19 8 3" xfId="59548" xr:uid="{00000000-0005-0000-0000-000025EA0000}"/>
    <cellStyle name="Separador de milhares 19 9" xfId="59549" xr:uid="{00000000-0005-0000-0000-000026EA0000}"/>
    <cellStyle name="Separador de milhares 2" xfId="59550" xr:uid="{00000000-0005-0000-0000-000027EA0000}"/>
    <cellStyle name="Separador de milhares 2 10" xfId="59551" xr:uid="{00000000-0005-0000-0000-000028EA0000}"/>
    <cellStyle name="Separador de milhares 2 10 2" xfId="59552" xr:uid="{00000000-0005-0000-0000-000029EA0000}"/>
    <cellStyle name="Separador de milhares 2 10 2 2" xfId="59553" xr:uid="{00000000-0005-0000-0000-00002AEA0000}"/>
    <cellStyle name="Separador de milhares 2 10 3" xfId="59554" xr:uid="{00000000-0005-0000-0000-00002BEA0000}"/>
    <cellStyle name="Separador de milhares 2 10 4" xfId="59555" xr:uid="{00000000-0005-0000-0000-00002CEA0000}"/>
    <cellStyle name="Separador de milhares 2 10 5" xfId="59556" xr:uid="{00000000-0005-0000-0000-00002DEA0000}"/>
    <cellStyle name="Separador de milhares 2 10 6" xfId="59557" xr:uid="{00000000-0005-0000-0000-00002EEA0000}"/>
    <cellStyle name="Separador de milhares 2 10 7" xfId="59558" xr:uid="{00000000-0005-0000-0000-00002FEA0000}"/>
    <cellStyle name="Separador de milhares 2 10 8" xfId="59559" xr:uid="{00000000-0005-0000-0000-000030EA0000}"/>
    <cellStyle name="Separador de milhares 2 10 9" xfId="59560" xr:uid="{00000000-0005-0000-0000-000031EA0000}"/>
    <cellStyle name="Separador de milhares 2 100" xfId="59561" xr:uid="{00000000-0005-0000-0000-000032EA0000}"/>
    <cellStyle name="Separador de milhares 2 101" xfId="59562" xr:uid="{00000000-0005-0000-0000-000033EA0000}"/>
    <cellStyle name="Separador de milhares 2 102" xfId="59563" xr:uid="{00000000-0005-0000-0000-000034EA0000}"/>
    <cellStyle name="Separador de milhares 2 103" xfId="59564" xr:uid="{00000000-0005-0000-0000-000035EA0000}"/>
    <cellStyle name="Separador de milhares 2 104" xfId="59565" xr:uid="{00000000-0005-0000-0000-000036EA0000}"/>
    <cellStyle name="Separador de milhares 2 105" xfId="59566" xr:uid="{00000000-0005-0000-0000-000037EA0000}"/>
    <cellStyle name="Separador de milhares 2 11" xfId="59567" xr:uid="{00000000-0005-0000-0000-000038EA0000}"/>
    <cellStyle name="Separador de milhares 2 11 2" xfId="59568" xr:uid="{00000000-0005-0000-0000-000039EA0000}"/>
    <cellStyle name="Separador de milhares 2 11 2 2" xfId="59569" xr:uid="{00000000-0005-0000-0000-00003AEA0000}"/>
    <cellStyle name="Separador de milhares 2 11 3" xfId="59570" xr:uid="{00000000-0005-0000-0000-00003BEA0000}"/>
    <cellStyle name="Separador de milhares 2 11 4" xfId="59571" xr:uid="{00000000-0005-0000-0000-00003CEA0000}"/>
    <cellStyle name="Separador de milhares 2 11 5" xfId="59572" xr:uid="{00000000-0005-0000-0000-00003DEA0000}"/>
    <cellStyle name="Separador de milhares 2 11 6" xfId="59573" xr:uid="{00000000-0005-0000-0000-00003EEA0000}"/>
    <cellStyle name="Separador de milhares 2 11 7" xfId="59574" xr:uid="{00000000-0005-0000-0000-00003FEA0000}"/>
    <cellStyle name="Separador de milhares 2 11 8" xfId="59575" xr:uid="{00000000-0005-0000-0000-000040EA0000}"/>
    <cellStyle name="Separador de milhares 2 11 9" xfId="59576" xr:uid="{00000000-0005-0000-0000-000041EA0000}"/>
    <cellStyle name="Separador de milhares 2 12" xfId="59577" xr:uid="{00000000-0005-0000-0000-000042EA0000}"/>
    <cellStyle name="Separador de milhares 2 12 10" xfId="59578" xr:uid="{00000000-0005-0000-0000-000043EA0000}"/>
    <cellStyle name="Separador de milhares 2 12 11" xfId="59579" xr:uid="{00000000-0005-0000-0000-000044EA0000}"/>
    <cellStyle name="Separador de milhares 2 12 12" xfId="59580" xr:uid="{00000000-0005-0000-0000-000045EA0000}"/>
    <cellStyle name="Separador de milhares 2 12 13" xfId="59581" xr:uid="{00000000-0005-0000-0000-000046EA0000}"/>
    <cellStyle name="Separador de milhares 2 12 14" xfId="59582" xr:uid="{00000000-0005-0000-0000-000047EA0000}"/>
    <cellStyle name="Separador de milhares 2 12 15" xfId="59583" xr:uid="{00000000-0005-0000-0000-000048EA0000}"/>
    <cellStyle name="Separador de milhares 2 12 16" xfId="59584" xr:uid="{00000000-0005-0000-0000-000049EA0000}"/>
    <cellStyle name="Separador de milhares 2 12 17" xfId="59585" xr:uid="{00000000-0005-0000-0000-00004AEA0000}"/>
    <cellStyle name="Separador de milhares 2 12 2" xfId="59586" xr:uid="{00000000-0005-0000-0000-00004BEA0000}"/>
    <cellStyle name="Separador de milhares 2 12 2 2" xfId="59587" xr:uid="{00000000-0005-0000-0000-00004CEA0000}"/>
    <cellStyle name="Separador de milhares 2 12 3" xfId="59588" xr:uid="{00000000-0005-0000-0000-00004DEA0000}"/>
    <cellStyle name="Separador de milhares 2 12 4" xfId="59589" xr:uid="{00000000-0005-0000-0000-00004EEA0000}"/>
    <cellStyle name="Separador de milhares 2 12 5" xfId="59590" xr:uid="{00000000-0005-0000-0000-00004FEA0000}"/>
    <cellStyle name="Separador de milhares 2 12 6" xfId="59591" xr:uid="{00000000-0005-0000-0000-000050EA0000}"/>
    <cellStyle name="Separador de milhares 2 12 6 2" xfId="59592" xr:uid="{00000000-0005-0000-0000-000051EA0000}"/>
    <cellStyle name="Separador de milhares 2 12 7" xfId="59593" xr:uid="{00000000-0005-0000-0000-000052EA0000}"/>
    <cellStyle name="Separador de milhares 2 12 7 2" xfId="59594" xr:uid="{00000000-0005-0000-0000-000053EA0000}"/>
    <cellStyle name="Separador de milhares 2 12 8" xfId="59595" xr:uid="{00000000-0005-0000-0000-000054EA0000}"/>
    <cellStyle name="Separador de milhares 2 12 9" xfId="59596" xr:uid="{00000000-0005-0000-0000-000055EA0000}"/>
    <cellStyle name="Separador de milhares 2 13" xfId="59597" xr:uid="{00000000-0005-0000-0000-000056EA0000}"/>
    <cellStyle name="Separador de milhares 2 13 10" xfId="59598" xr:uid="{00000000-0005-0000-0000-000057EA0000}"/>
    <cellStyle name="Separador de milhares 2 13 11" xfId="59599" xr:uid="{00000000-0005-0000-0000-000058EA0000}"/>
    <cellStyle name="Separador de milhares 2 13 12" xfId="59600" xr:uid="{00000000-0005-0000-0000-000059EA0000}"/>
    <cellStyle name="Separador de milhares 2 13 13" xfId="59601" xr:uid="{00000000-0005-0000-0000-00005AEA0000}"/>
    <cellStyle name="Separador de milhares 2 13 14" xfId="59602" xr:uid="{00000000-0005-0000-0000-00005BEA0000}"/>
    <cellStyle name="Separador de milhares 2 13 15" xfId="59603" xr:uid="{00000000-0005-0000-0000-00005CEA0000}"/>
    <cellStyle name="Separador de milhares 2 13 16" xfId="59604" xr:uid="{00000000-0005-0000-0000-00005DEA0000}"/>
    <cellStyle name="Separador de milhares 2 13 17" xfId="59605" xr:uid="{00000000-0005-0000-0000-00005EEA0000}"/>
    <cellStyle name="Separador de milhares 2 13 2" xfId="59606" xr:uid="{00000000-0005-0000-0000-00005FEA0000}"/>
    <cellStyle name="Separador de milhares 2 13 2 2" xfId="59607" xr:uid="{00000000-0005-0000-0000-000060EA0000}"/>
    <cellStyle name="Separador de milhares 2 13 3" xfId="59608" xr:uid="{00000000-0005-0000-0000-000061EA0000}"/>
    <cellStyle name="Separador de milhares 2 13 4" xfId="59609" xr:uid="{00000000-0005-0000-0000-000062EA0000}"/>
    <cellStyle name="Separador de milhares 2 13 5" xfId="59610" xr:uid="{00000000-0005-0000-0000-000063EA0000}"/>
    <cellStyle name="Separador de milhares 2 13 6" xfId="59611" xr:uid="{00000000-0005-0000-0000-000064EA0000}"/>
    <cellStyle name="Separador de milhares 2 13 6 2" xfId="59612" xr:uid="{00000000-0005-0000-0000-000065EA0000}"/>
    <cellStyle name="Separador de milhares 2 13 7" xfId="59613" xr:uid="{00000000-0005-0000-0000-000066EA0000}"/>
    <cellStyle name="Separador de milhares 2 13 7 2" xfId="59614" xr:uid="{00000000-0005-0000-0000-000067EA0000}"/>
    <cellStyle name="Separador de milhares 2 13 8" xfId="59615" xr:uid="{00000000-0005-0000-0000-000068EA0000}"/>
    <cellStyle name="Separador de milhares 2 13 9" xfId="59616" xr:uid="{00000000-0005-0000-0000-000069EA0000}"/>
    <cellStyle name="Separador de milhares 2 14" xfId="59617" xr:uid="{00000000-0005-0000-0000-00006AEA0000}"/>
    <cellStyle name="Separador de milhares 2 14 2" xfId="59618" xr:uid="{00000000-0005-0000-0000-00006BEA0000}"/>
    <cellStyle name="Separador de milhares 2 14 2 2" xfId="59619" xr:uid="{00000000-0005-0000-0000-00006CEA0000}"/>
    <cellStyle name="Separador de milhares 2 14 3" xfId="59620" xr:uid="{00000000-0005-0000-0000-00006DEA0000}"/>
    <cellStyle name="Separador de milhares 2 14 4" xfId="59621" xr:uid="{00000000-0005-0000-0000-00006EEA0000}"/>
    <cellStyle name="Separador de milhares 2 14 5" xfId="59622" xr:uid="{00000000-0005-0000-0000-00006FEA0000}"/>
    <cellStyle name="Separador de milhares 2 14 6" xfId="59623" xr:uid="{00000000-0005-0000-0000-000070EA0000}"/>
    <cellStyle name="Separador de milhares 2 15" xfId="59624" xr:uid="{00000000-0005-0000-0000-000071EA0000}"/>
    <cellStyle name="Separador de milhares 2 15 2" xfId="59625" xr:uid="{00000000-0005-0000-0000-000072EA0000}"/>
    <cellStyle name="Separador de milhares 2 15 2 2" xfId="59626" xr:uid="{00000000-0005-0000-0000-000073EA0000}"/>
    <cellStyle name="Separador de milhares 2 15 3" xfId="59627" xr:uid="{00000000-0005-0000-0000-000074EA0000}"/>
    <cellStyle name="Separador de milhares 2 15 4" xfId="59628" xr:uid="{00000000-0005-0000-0000-000075EA0000}"/>
    <cellStyle name="Separador de milhares 2 15 5" xfId="59629" xr:uid="{00000000-0005-0000-0000-000076EA0000}"/>
    <cellStyle name="Separador de milhares 2 15 6" xfId="59630" xr:uid="{00000000-0005-0000-0000-000077EA0000}"/>
    <cellStyle name="Separador de milhares 2 16" xfId="59631" xr:uid="{00000000-0005-0000-0000-000078EA0000}"/>
    <cellStyle name="Separador de milhares 2 16 2" xfId="59632" xr:uid="{00000000-0005-0000-0000-000079EA0000}"/>
    <cellStyle name="Separador de milhares 2 16 2 2" xfId="59633" xr:uid="{00000000-0005-0000-0000-00007AEA0000}"/>
    <cellStyle name="Separador de milhares 2 16 3" xfId="59634" xr:uid="{00000000-0005-0000-0000-00007BEA0000}"/>
    <cellStyle name="Separador de milhares 2 16 4" xfId="59635" xr:uid="{00000000-0005-0000-0000-00007CEA0000}"/>
    <cellStyle name="Separador de milhares 2 16 5" xfId="59636" xr:uid="{00000000-0005-0000-0000-00007DEA0000}"/>
    <cellStyle name="Separador de milhares 2 16 6" xfId="59637" xr:uid="{00000000-0005-0000-0000-00007EEA0000}"/>
    <cellStyle name="Separador de milhares 2 17" xfId="59638" xr:uid="{00000000-0005-0000-0000-00007FEA0000}"/>
    <cellStyle name="Separador de milhares 2 17 2" xfId="59639" xr:uid="{00000000-0005-0000-0000-000080EA0000}"/>
    <cellStyle name="Separador de milhares 2 17 2 2" xfId="59640" xr:uid="{00000000-0005-0000-0000-000081EA0000}"/>
    <cellStyle name="Separador de milhares 2 17 3" xfId="59641" xr:uid="{00000000-0005-0000-0000-000082EA0000}"/>
    <cellStyle name="Separador de milhares 2 17 4" xfId="59642" xr:uid="{00000000-0005-0000-0000-000083EA0000}"/>
    <cellStyle name="Separador de milhares 2 17 5" xfId="59643" xr:uid="{00000000-0005-0000-0000-000084EA0000}"/>
    <cellStyle name="Separador de milhares 2 17 6" xfId="59644" xr:uid="{00000000-0005-0000-0000-000085EA0000}"/>
    <cellStyle name="Separador de milhares 2 18" xfId="59645" xr:uid="{00000000-0005-0000-0000-000086EA0000}"/>
    <cellStyle name="Separador de milhares 2 18 2" xfId="59646" xr:uid="{00000000-0005-0000-0000-000087EA0000}"/>
    <cellStyle name="Separador de milhares 2 18 2 2" xfId="59647" xr:uid="{00000000-0005-0000-0000-000088EA0000}"/>
    <cellStyle name="Separador de milhares 2 18 3" xfId="59648" xr:uid="{00000000-0005-0000-0000-000089EA0000}"/>
    <cellStyle name="Separador de milhares 2 18 4" xfId="59649" xr:uid="{00000000-0005-0000-0000-00008AEA0000}"/>
    <cellStyle name="Separador de milhares 2 18 5" xfId="59650" xr:uid="{00000000-0005-0000-0000-00008BEA0000}"/>
    <cellStyle name="Separador de milhares 2 18 6" xfId="59651" xr:uid="{00000000-0005-0000-0000-00008CEA0000}"/>
    <cellStyle name="Separador de milhares 2 19" xfId="59652" xr:uid="{00000000-0005-0000-0000-00008DEA0000}"/>
    <cellStyle name="Separador de milhares 2 19 2" xfId="59653" xr:uid="{00000000-0005-0000-0000-00008EEA0000}"/>
    <cellStyle name="Separador de milhares 2 19 2 2" xfId="59654" xr:uid="{00000000-0005-0000-0000-00008FEA0000}"/>
    <cellStyle name="Separador de milhares 2 19 3" xfId="59655" xr:uid="{00000000-0005-0000-0000-000090EA0000}"/>
    <cellStyle name="Separador de milhares 2 19 4" xfId="59656" xr:uid="{00000000-0005-0000-0000-000091EA0000}"/>
    <cellStyle name="Separador de milhares 2 19 5" xfId="59657" xr:uid="{00000000-0005-0000-0000-000092EA0000}"/>
    <cellStyle name="Separador de milhares 2 19 6" xfId="59658" xr:uid="{00000000-0005-0000-0000-000093EA0000}"/>
    <cellStyle name="Separador de milhares 2 2" xfId="59659" xr:uid="{00000000-0005-0000-0000-000094EA0000}"/>
    <cellStyle name="Separador de milhares 2 2 10" xfId="59660" xr:uid="{00000000-0005-0000-0000-000095EA0000}"/>
    <cellStyle name="Separador de milhares 2 2 10 2" xfId="59661" xr:uid="{00000000-0005-0000-0000-000096EA0000}"/>
    <cellStyle name="Separador de milhares 2 2 10 3" xfId="59662" xr:uid="{00000000-0005-0000-0000-000097EA0000}"/>
    <cellStyle name="Separador de milhares 2 2 10 4" xfId="59663" xr:uid="{00000000-0005-0000-0000-000098EA0000}"/>
    <cellStyle name="Separador de milhares 2 2 10 5" xfId="59664" xr:uid="{00000000-0005-0000-0000-000099EA0000}"/>
    <cellStyle name="Separador de milhares 2 2 11" xfId="59665" xr:uid="{00000000-0005-0000-0000-00009AEA0000}"/>
    <cellStyle name="Separador de milhares 2 2 11 10" xfId="59666" xr:uid="{00000000-0005-0000-0000-00009BEA0000}"/>
    <cellStyle name="Separador de milhares 2 2 11 11" xfId="59667" xr:uid="{00000000-0005-0000-0000-00009CEA0000}"/>
    <cellStyle name="Separador de milhares 2 2 11 12" xfId="59668" xr:uid="{00000000-0005-0000-0000-00009DEA0000}"/>
    <cellStyle name="Separador de milhares 2 2 11 13" xfId="59669" xr:uid="{00000000-0005-0000-0000-00009EEA0000}"/>
    <cellStyle name="Separador de milhares 2 2 11 14" xfId="59670" xr:uid="{00000000-0005-0000-0000-00009FEA0000}"/>
    <cellStyle name="Separador de milhares 2 2 11 15" xfId="59671" xr:uid="{00000000-0005-0000-0000-0000A0EA0000}"/>
    <cellStyle name="Separador de milhares 2 2 11 16" xfId="59672" xr:uid="{00000000-0005-0000-0000-0000A1EA0000}"/>
    <cellStyle name="Separador de milhares 2 2 11 2" xfId="59673" xr:uid="{00000000-0005-0000-0000-0000A2EA0000}"/>
    <cellStyle name="Separador de milhares 2 2 11 2 2" xfId="59674" xr:uid="{00000000-0005-0000-0000-0000A3EA0000}"/>
    <cellStyle name="Separador de milhares 2 2 11 3" xfId="59675" xr:uid="{00000000-0005-0000-0000-0000A4EA0000}"/>
    <cellStyle name="Separador de milhares 2 2 11 3 2" xfId="59676" xr:uid="{00000000-0005-0000-0000-0000A5EA0000}"/>
    <cellStyle name="Separador de milhares 2 2 11 4" xfId="59677" xr:uid="{00000000-0005-0000-0000-0000A6EA0000}"/>
    <cellStyle name="Separador de milhares 2 2 11 4 2" xfId="59678" xr:uid="{00000000-0005-0000-0000-0000A7EA0000}"/>
    <cellStyle name="Separador de milhares 2 2 11 5" xfId="59679" xr:uid="{00000000-0005-0000-0000-0000A8EA0000}"/>
    <cellStyle name="Separador de milhares 2 2 11 6" xfId="59680" xr:uid="{00000000-0005-0000-0000-0000A9EA0000}"/>
    <cellStyle name="Separador de milhares 2 2 11 7" xfId="59681" xr:uid="{00000000-0005-0000-0000-0000AAEA0000}"/>
    <cellStyle name="Separador de milhares 2 2 11 8" xfId="59682" xr:uid="{00000000-0005-0000-0000-0000ABEA0000}"/>
    <cellStyle name="Separador de milhares 2 2 11 9" xfId="59683" xr:uid="{00000000-0005-0000-0000-0000ACEA0000}"/>
    <cellStyle name="Separador de milhares 2 2 12" xfId="59684" xr:uid="{00000000-0005-0000-0000-0000ADEA0000}"/>
    <cellStyle name="Separador de milhares 2 2 12 10" xfId="59685" xr:uid="{00000000-0005-0000-0000-0000AEEA0000}"/>
    <cellStyle name="Separador de milhares 2 2 12 11" xfId="59686" xr:uid="{00000000-0005-0000-0000-0000AFEA0000}"/>
    <cellStyle name="Separador de milhares 2 2 12 12" xfId="59687" xr:uid="{00000000-0005-0000-0000-0000B0EA0000}"/>
    <cellStyle name="Separador de milhares 2 2 12 13" xfId="59688" xr:uid="{00000000-0005-0000-0000-0000B1EA0000}"/>
    <cellStyle name="Separador de milhares 2 2 12 14" xfId="59689" xr:uid="{00000000-0005-0000-0000-0000B2EA0000}"/>
    <cellStyle name="Separador de milhares 2 2 12 15" xfId="59690" xr:uid="{00000000-0005-0000-0000-0000B3EA0000}"/>
    <cellStyle name="Separador de milhares 2 2 12 16" xfId="59691" xr:uid="{00000000-0005-0000-0000-0000B4EA0000}"/>
    <cellStyle name="Separador de milhares 2 2 12 2" xfId="59692" xr:uid="{00000000-0005-0000-0000-0000B5EA0000}"/>
    <cellStyle name="Separador de milhares 2 2 12 2 2" xfId="59693" xr:uid="{00000000-0005-0000-0000-0000B6EA0000}"/>
    <cellStyle name="Separador de milhares 2 2 12 3" xfId="59694" xr:uid="{00000000-0005-0000-0000-0000B7EA0000}"/>
    <cellStyle name="Separador de milhares 2 2 12 3 2" xfId="59695" xr:uid="{00000000-0005-0000-0000-0000B8EA0000}"/>
    <cellStyle name="Separador de milhares 2 2 12 4" xfId="59696" xr:uid="{00000000-0005-0000-0000-0000B9EA0000}"/>
    <cellStyle name="Separador de milhares 2 2 12 4 2" xfId="59697" xr:uid="{00000000-0005-0000-0000-0000BAEA0000}"/>
    <cellStyle name="Separador de milhares 2 2 12 5" xfId="59698" xr:uid="{00000000-0005-0000-0000-0000BBEA0000}"/>
    <cellStyle name="Separador de milhares 2 2 12 6" xfId="59699" xr:uid="{00000000-0005-0000-0000-0000BCEA0000}"/>
    <cellStyle name="Separador de milhares 2 2 12 7" xfId="59700" xr:uid="{00000000-0005-0000-0000-0000BDEA0000}"/>
    <cellStyle name="Separador de milhares 2 2 12 8" xfId="59701" xr:uid="{00000000-0005-0000-0000-0000BEEA0000}"/>
    <cellStyle name="Separador de milhares 2 2 12 9" xfId="59702" xr:uid="{00000000-0005-0000-0000-0000BFEA0000}"/>
    <cellStyle name="Separador de milhares 2 2 13" xfId="59703" xr:uid="{00000000-0005-0000-0000-0000C0EA0000}"/>
    <cellStyle name="Separador de milhares 2 2 13 10" xfId="59704" xr:uid="{00000000-0005-0000-0000-0000C1EA0000}"/>
    <cellStyle name="Separador de milhares 2 2 13 11" xfId="59705" xr:uid="{00000000-0005-0000-0000-0000C2EA0000}"/>
    <cellStyle name="Separador de milhares 2 2 13 12" xfId="59706" xr:uid="{00000000-0005-0000-0000-0000C3EA0000}"/>
    <cellStyle name="Separador de milhares 2 2 13 13" xfId="59707" xr:uid="{00000000-0005-0000-0000-0000C4EA0000}"/>
    <cellStyle name="Separador de milhares 2 2 13 14" xfId="59708" xr:uid="{00000000-0005-0000-0000-0000C5EA0000}"/>
    <cellStyle name="Separador de milhares 2 2 13 15" xfId="59709" xr:uid="{00000000-0005-0000-0000-0000C6EA0000}"/>
    <cellStyle name="Separador de milhares 2 2 13 16" xfId="59710" xr:uid="{00000000-0005-0000-0000-0000C7EA0000}"/>
    <cellStyle name="Separador de milhares 2 2 13 2" xfId="59711" xr:uid="{00000000-0005-0000-0000-0000C8EA0000}"/>
    <cellStyle name="Separador de milhares 2 2 13 2 2" xfId="59712" xr:uid="{00000000-0005-0000-0000-0000C9EA0000}"/>
    <cellStyle name="Separador de milhares 2 2 13 2 2 2" xfId="59713" xr:uid="{00000000-0005-0000-0000-0000CAEA0000}"/>
    <cellStyle name="Separador de milhares 2 2 13 2 2 2 2" xfId="59714" xr:uid="{00000000-0005-0000-0000-0000CBEA0000}"/>
    <cellStyle name="Separador de milhares 2 2 13 2 2 2 3" xfId="59715" xr:uid="{00000000-0005-0000-0000-0000CCEA0000}"/>
    <cellStyle name="Separador de milhares 2 2 13 2 2 3" xfId="59716" xr:uid="{00000000-0005-0000-0000-0000CDEA0000}"/>
    <cellStyle name="Separador de milhares 2 2 13 2 2 4" xfId="59717" xr:uid="{00000000-0005-0000-0000-0000CEEA0000}"/>
    <cellStyle name="Separador de milhares 2 2 13 2 2 5" xfId="59718" xr:uid="{00000000-0005-0000-0000-0000CFEA0000}"/>
    <cellStyle name="Separador de milhares 2 2 13 2 2 6" xfId="59719" xr:uid="{00000000-0005-0000-0000-0000D0EA0000}"/>
    <cellStyle name="Separador de milhares 2 2 13 2 3" xfId="59720" xr:uid="{00000000-0005-0000-0000-0000D1EA0000}"/>
    <cellStyle name="Separador de milhares 2 2 13 2 4" xfId="59721" xr:uid="{00000000-0005-0000-0000-0000D2EA0000}"/>
    <cellStyle name="Separador de milhares 2 2 13 2 5" xfId="59722" xr:uid="{00000000-0005-0000-0000-0000D3EA0000}"/>
    <cellStyle name="Separador de milhares 2 2 13 2 6" xfId="59723" xr:uid="{00000000-0005-0000-0000-0000D4EA0000}"/>
    <cellStyle name="Separador de milhares 2 2 13 2 7" xfId="59724" xr:uid="{00000000-0005-0000-0000-0000D5EA0000}"/>
    <cellStyle name="Separador de milhares 2 2 13 3" xfId="59725" xr:uid="{00000000-0005-0000-0000-0000D6EA0000}"/>
    <cellStyle name="Separador de milhares 2 2 13 3 2" xfId="59726" xr:uid="{00000000-0005-0000-0000-0000D7EA0000}"/>
    <cellStyle name="Separador de milhares 2 2 13 3 2 2" xfId="59727" xr:uid="{00000000-0005-0000-0000-0000D8EA0000}"/>
    <cellStyle name="Separador de milhares 2 2 13 3 2 3" xfId="59728" xr:uid="{00000000-0005-0000-0000-0000D9EA0000}"/>
    <cellStyle name="Separador de milhares 2 2 13 3 3" xfId="59729" xr:uid="{00000000-0005-0000-0000-0000DAEA0000}"/>
    <cellStyle name="Separador de milhares 2 2 13 3 4" xfId="59730" xr:uid="{00000000-0005-0000-0000-0000DBEA0000}"/>
    <cellStyle name="Separador de milhares 2 2 13 3 5" xfId="59731" xr:uid="{00000000-0005-0000-0000-0000DCEA0000}"/>
    <cellStyle name="Separador de milhares 2 2 13 3 6" xfId="59732" xr:uid="{00000000-0005-0000-0000-0000DDEA0000}"/>
    <cellStyle name="Separador de milhares 2 2 13 4" xfId="59733" xr:uid="{00000000-0005-0000-0000-0000DEEA0000}"/>
    <cellStyle name="Separador de milhares 2 2 13 4 2" xfId="59734" xr:uid="{00000000-0005-0000-0000-0000DFEA0000}"/>
    <cellStyle name="Separador de milhares 2 2 13 4 3" xfId="59735" xr:uid="{00000000-0005-0000-0000-0000E0EA0000}"/>
    <cellStyle name="Separador de milhares 2 2 13 5" xfId="59736" xr:uid="{00000000-0005-0000-0000-0000E1EA0000}"/>
    <cellStyle name="Separador de milhares 2 2 13 6" xfId="59737" xr:uid="{00000000-0005-0000-0000-0000E2EA0000}"/>
    <cellStyle name="Separador de milhares 2 2 13 7" xfId="59738" xr:uid="{00000000-0005-0000-0000-0000E3EA0000}"/>
    <cellStyle name="Separador de milhares 2 2 13 8" xfId="59739" xr:uid="{00000000-0005-0000-0000-0000E4EA0000}"/>
    <cellStyle name="Separador de milhares 2 2 13 9" xfId="59740" xr:uid="{00000000-0005-0000-0000-0000E5EA0000}"/>
    <cellStyle name="Separador de milhares 2 2 14" xfId="59741" xr:uid="{00000000-0005-0000-0000-0000E6EA0000}"/>
    <cellStyle name="Separador de milhares 2 2 14 10" xfId="59742" xr:uid="{00000000-0005-0000-0000-0000E7EA0000}"/>
    <cellStyle name="Separador de milhares 2 2 14 11" xfId="59743" xr:uid="{00000000-0005-0000-0000-0000E8EA0000}"/>
    <cellStyle name="Separador de milhares 2 2 14 12" xfId="59744" xr:uid="{00000000-0005-0000-0000-0000E9EA0000}"/>
    <cellStyle name="Separador de milhares 2 2 14 13" xfId="59745" xr:uid="{00000000-0005-0000-0000-0000EAEA0000}"/>
    <cellStyle name="Separador de milhares 2 2 14 14" xfId="59746" xr:uid="{00000000-0005-0000-0000-0000EBEA0000}"/>
    <cellStyle name="Separador de milhares 2 2 14 15" xfId="59747" xr:uid="{00000000-0005-0000-0000-0000ECEA0000}"/>
    <cellStyle name="Separador de milhares 2 2 14 2" xfId="59748" xr:uid="{00000000-0005-0000-0000-0000EDEA0000}"/>
    <cellStyle name="Separador de milhares 2 2 14 2 2" xfId="59749" xr:uid="{00000000-0005-0000-0000-0000EEEA0000}"/>
    <cellStyle name="Separador de milhares 2 2 14 2 3" xfId="59750" xr:uid="{00000000-0005-0000-0000-0000EFEA0000}"/>
    <cellStyle name="Separador de milhares 2 2 14 2 4" xfId="59751" xr:uid="{00000000-0005-0000-0000-0000F0EA0000}"/>
    <cellStyle name="Separador de milhares 2 2 14 2 5" xfId="59752" xr:uid="{00000000-0005-0000-0000-0000F1EA0000}"/>
    <cellStyle name="Separador de milhares 2 2 14 2 6" xfId="59753" xr:uid="{00000000-0005-0000-0000-0000F2EA0000}"/>
    <cellStyle name="Separador de milhares 2 2 14 2 7" xfId="59754" xr:uid="{00000000-0005-0000-0000-0000F3EA0000}"/>
    <cellStyle name="Separador de milhares 2 2 14 2 8" xfId="59755" xr:uid="{00000000-0005-0000-0000-0000F4EA0000}"/>
    <cellStyle name="Separador de milhares 2 2 14 2 9" xfId="59756" xr:uid="{00000000-0005-0000-0000-0000F5EA0000}"/>
    <cellStyle name="Separador de milhares 2 2 14 3" xfId="59757" xr:uid="{00000000-0005-0000-0000-0000F6EA0000}"/>
    <cellStyle name="Separador de milhares 2 2 14 4" xfId="59758" xr:uid="{00000000-0005-0000-0000-0000F7EA0000}"/>
    <cellStyle name="Separador de milhares 2 2 14 5" xfId="59759" xr:uid="{00000000-0005-0000-0000-0000F8EA0000}"/>
    <cellStyle name="Separador de milhares 2 2 14 6" xfId="59760" xr:uid="{00000000-0005-0000-0000-0000F9EA0000}"/>
    <cellStyle name="Separador de milhares 2 2 14 7" xfId="59761" xr:uid="{00000000-0005-0000-0000-0000FAEA0000}"/>
    <cellStyle name="Separador de milhares 2 2 14 8" xfId="59762" xr:uid="{00000000-0005-0000-0000-0000FBEA0000}"/>
    <cellStyle name="Separador de milhares 2 2 14 9" xfId="59763" xr:uid="{00000000-0005-0000-0000-0000FCEA0000}"/>
    <cellStyle name="Separador de milhares 2 2 15" xfId="59764" xr:uid="{00000000-0005-0000-0000-0000FDEA0000}"/>
    <cellStyle name="Separador de milhares 2 2 15 10" xfId="59765" xr:uid="{00000000-0005-0000-0000-0000FEEA0000}"/>
    <cellStyle name="Separador de milhares 2 2 15 11" xfId="59766" xr:uid="{00000000-0005-0000-0000-0000FFEA0000}"/>
    <cellStyle name="Separador de milhares 2 2 15 12" xfId="59767" xr:uid="{00000000-0005-0000-0000-000000EB0000}"/>
    <cellStyle name="Separador de milhares 2 2 15 13" xfId="59768" xr:uid="{00000000-0005-0000-0000-000001EB0000}"/>
    <cellStyle name="Separador de milhares 2 2 15 14" xfId="59769" xr:uid="{00000000-0005-0000-0000-000002EB0000}"/>
    <cellStyle name="Separador de milhares 2 2 15 2" xfId="59770" xr:uid="{00000000-0005-0000-0000-000003EB0000}"/>
    <cellStyle name="Separador de milhares 2 2 15 2 2" xfId="59771" xr:uid="{00000000-0005-0000-0000-000004EB0000}"/>
    <cellStyle name="Separador de milhares 2 2 15 2 3" xfId="59772" xr:uid="{00000000-0005-0000-0000-000005EB0000}"/>
    <cellStyle name="Separador de milhares 2 2 15 3" xfId="59773" xr:uid="{00000000-0005-0000-0000-000006EB0000}"/>
    <cellStyle name="Separador de milhares 2 2 15 4" xfId="59774" xr:uid="{00000000-0005-0000-0000-000007EB0000}"/>
    <cellStyle name="Separador de milhares 2 2 15 5" xfId="59775" xr:uid="{00000000-0005-0000-0000-000008EB0000}"/>
    <cellStyle name="Separador de milhares 2 2 15 6" xfId="59776" xr:uid="{00000000-0005-0000-0000-000009EB0000}"/>
    <cellStyle name="Separador de milhares 2 2 15 7" xfId="59777" xr:uid="{00000000-0005-0000-0000-00000AEB0000}"/>
    <cellStyle name="Separador de milhares 2 2 15 8" xfId="59778" xr:uid="{00000000-0005-0000-0000-00000BEB0000}"/>
    <cellStyle name="Separador de milhares 2 2 15 9" xfId="59779" xr:uid="{00000000-0005-0000-0000-00000CEB0000}"/>
    <cellStyle name="Separador de milhares 2 2 16" xfId="59780" xr:uid="{00000000-0005-0000-0000-00000DEB0000}"/>
    <cellStyle name="Separador de milhares 2 2 16 2" xfId="59781" xr:uid="{00000000-0005-0000-0000-00000EEB0000}"/>
    <cellStyle name="Separador de milhares 2 2 16 3" xfId="59782" xr:uid="{00000000-0005-0000-0000-00000FEB0000}"/>
    <cellStyle name="Separador de milhares 2 2 16 4" xfId="59783" xr:uid="{00000000-0005-0000-0000-000010EB0000}"/>
    <cellStyle name="Separador de milhares 2 2 17" xfId="59784" xr:uid="{00000000-0005-0000-0000-000011EB0000}"/>
    <cellStyle name="Separador de milhares 2 2 17 2" xfId="59785" xr:uid="{00000000-0005-0000-0000-000012EB0000}"/>
    <cellStyle name="Separador de milhares 2 2 17 3" xfId="59786" xr:uid="{00000000-0005-0000-0000-000013EB0000}"/>
    <cellStyle name="Separador de milhares 2 2 17 4" xfId="59787" xr:uid="{00000000-0005-0000-0000-000014EB0000}"/>
    <cellStyle name="Separador de milhares 2 2 18" xfId="59788" xr:uid="{00000000-0005-0000-0000-000015EB0000}"/>
    <cellStyle name="Separador de milhares 2 2 18 2" xfId="59789" xr:uid="{00000000-0005-0000-0000-000016EB0000}"/>
    <cellStyle name="Separador de milhares 2 2 19" xfId="59790" xr:uid="{00000000-0005-0000-0000-000017EB0000}"/>
    <cellStyle name="Separador de milhares 2 2 2" xfId="59791" xr:uid="{00000000-0005-0000-0000-000018EB0000}"/>
    <cellStyle name="Separador de milhares 2 2 2 10" xfId="59792" xr:uid="{00000000-0005-0000-0000-000019EB0000}"/>
    <cellStyle name="Separador de milhares 2 2 2 10 2" xfId="59793" xr:uid="{00000000-0005-0000-0000-00001AEB0000}"/>
    <cellStyle name="Separador de milhares 2 2 2 10 3" xfId="59794" xr:uid="{00000000-0005-0000-0000-00001BEB0000}"/>
    <cellStyle name="Separador de milhares 2 2 2 10 4" xfId="59795" xr:uid="{00000000-0005-0000-0000-00001CEB0000}"/>
    <cellStyle name="Separador de milhares 2 2 2 10 5" xfId="59796" xr:uid="{00000000-0005-0000-0000-00001DEB0000}"/>
    <cellStyle name="Separador de milhares 2 2 2 10 6" xfId="59797" xr:uid="{00000000-0005-0000-0000-00001EEB0000}"/>
    <cellStyle name="Separador de milhares 2 2 2 11" xfId="59798" xr:uid="{00000000-0005-0000-0000-00001FEB0000}"/>
    <cellStyle name="Separador de milhares 2 2 2 11 2" xfId="59799" xr:uid="{00000000-0005-0000-0000-000020EB0000}"/>
    <cellStyle name="Separador de milhares 2 2 2 11 3" xfId="59800" xr:uid="{00000000-0005-0000-0000-000021EB0000}"/>
    <cellStyle name="Separador de milhares 2 2 2 11 4" xfId="59801" xr:uid="{00000000-0005-0000-0000-000022EB0000}"/>
    <cellStyle name="Separador de milhares 2 2 2 11 5" xfId="59802" xr:uid="{00000000-0005-0000-0000-000023EB0000}"/>
    <cellStyle name="Separador de milhares 2 2 2 12" xfId="59803" xr:uid="{00000000-0005-0000-0000-000024EB0000}"/>
    <cellStyle name="Separador de milhares 2 2 2 12 2" xfId="59804" xr:uid="{00000000-0005-0000-0000-000025EB0000}"/>
    <cellStyle name="Separador de milhares 2 2 2 12 3" xfId="59805" xr:uid="{00000000-0005-0000-0000-000026EB0000}"/>
    <cellStyle name="Separador de milhares 2 2 2 12 4" xfId="59806" xr:uid="{00000000-0005-0000-0000-000027EB0000}"/>
    <cellStyle name="Separador de milhares 2 2 2 12 5" xfId="59807" xr:uid="{00000000-0005-0000-0000-000028EB0000}"/>
    <cellStyle name="Separador de milhares 2 2 2 12 6" xfId="59808" xr:uid="{00000000-0005-0000-0000-000029EB0000}"/>
    <cellStyle name="Separador de milhares 2 2 2 13" xfId="59809" xr:uid="{00000000-0005-0000-0000-00002AEB0000}"/>
    <cellStyle name="Separador de milhares 2 2 2 13 2" xfId="59810" xr:uid="{00000000-0005-0000-0000-00002BEB0000}"/>
    <cellStyle name="Separador de milhares 2 2 2 13 2 2" xfId="59811" xr:uid="{00000000-0005-0000-0000-00002CEB0000}"/>
    <cellStyle name="Separador de milhares 2 2 2 13 2 2 2" xfId="59812" xr:uid="{00000000-0005-0000-0000-00002DEB0000}"/>
    <cellStyle name="Separador de milhares 2 2 2 13 2 3" xfId="59813" xr:uid="{00000000-0005-0000-0000-00002EEB0000}"/>
    <cellStyle name="Separador de milhares 2 2 2 13 3" xfId="59814" xr:uid="{00000000-0005-0000-0000-00002FEB0000}"/>
    <cellStyle name="Separador de milhares 2 2 2 13 3 2" xfId="59815" xr:uid="{00000000-0005-0000-0000-000030EB0000}"/>
    <cellStyle name="Separador de milhares 2 2 2 13 4" xfId="59816" xr:uid="{00000000-0005-0000-0000-000031EB0000}"/>
    <cellStyle name="Separador de milhares 2 2 2 14" xfId="59817" xr:uid="{00000000-0005-0000-0000-000032EB0000}"/>
    <cellStyle name="Separador de milhares 2 2 2 14 2" xfId="59818" xr:uid="{00000000-0005-0000-0000-000033EB0000}"/>
    <cellStyle name="Separador de milhares 2 2 2 14 3" xfId="59819" xr:uid="{00000000-0005-0000-0000-000034EB0000}"/>
    <cellStyle name="Separador de milhares 2 2 2 14 4" xfId="59820" xr:uid="{00000000-0005-0000-0000-000035EB0000}"/>
    <cellStyle name="Separador de milhares 2 2 2 14 5" xfId="59821" xr:uid="{00000000-0005-0000-0000-000036EB0000}"/>
    <cellStyle name="Separador de milhares 2 2 2 14 6" xfId="59822" xr:uid="{00000000-0005-0000-0000-000037EB0000}"/>
    <cellStyle name="Separador de milhares 2 2 2 14 7" xfId="59823" xr:uid="{00000000-0005-0000-0000-000038EB0000}"/>
    <cellStyle name="Separador de milhares 2 2 2 15" xfId="59824" xr:uid="{00000000-0005-0000-0000-000039EB0000}"/>
    <cellStyle name="Separador de milhares 2 2 2 15 2" xfId="59825" xr:uid="{00000000-0005-0000-0000-00003AEB0000}"/>
    <cellStyle name="Separador de milhares 2 2 2 15 3" xfId="59826" xr:uid="{00000000-0005-0000-0000-00003BEB0000}"/>
    <cellStyle name="Separador de milhares 2 2 2 16" xfId="59827" xr:uid="{00000000-0005-0000-0000-00003CEB0000}"/>
    <cellStyle name="Separador de milhares 2 2 2 16 2" xfId="59828" xr:uid="{00000000-0005-0000-0000-00003DEB0000}"/>
    <cellStyle name="Separador de milhares 2 2 2 16 3" xfId="59829" xr:uid="{00000000-0005-0000-0000-00003EEB0000}"/>
    <cellStyle name="Separador de milhares 2 2 2 16 4" xfId="59830" xr:uid="{00000000-0005-0000-0000-00003FEB0000}"/>
    <cellStyle name="Separador de milhares 2 2 2 16 5" xfId="59831" xr:uid="{00000000-0005-0000-0000-000040EB0000}"/>
    <cellStyle name="Separador de milhares 2 2 2 17" xfId="59832" xr:uid="{00000000-0005-0000-0000-000041EB0000}"/>
    <cellStyle name="Separador de milhares 2 2 2 2" xfId="59833" xr:uid="{00000000-0005-0000-0000-000042EB0000}"/>
    <cellStyle name="Separador de milhares 2 2 2 2 10" xfId="59834" xr:uid="{00000000-0005-0000-0000-000043EB0000}"/>
    <cellStyle name="Separador de milhares 2 2 2 2 10 10" xfId="59835" xr:uid="{00000000-0005-0000-0000-000044EB0000}"/>
    <cellStyle name="Separador de milhares 2 2 2 2 10 11" xfId="59836" xr:uid="{00000000-0005-0000-0000-000045EB0000}"/>
    <cellStyle name="Separador de milhares 2 2 2 2 10 12" xfId="59837" xr:uid="{00000000-0005-0000-0000-000046EB0000}"/>
    <cellStyle name="Separador de milhares 2 2 2 2 10 13" xfId="59838" xr:uid="{00000000-0005-0000-0000-000047EB0000}"/>
    <cellStyle name="Separador de milhares 2 2 2 2 10 14" xfId="59839" xr:uid="{00000000-0005-0000-0000-000048EB0000}"/>
    <cellStyle name="Separador de milhares 2 2 2 2 10 15" xfId="59840" xr:uid="{00000000-0005-0000-0000-000049EB0000}"/>
    <cellStyle name="Separador de milhares 2 2 2 2 10 2" xfId="59841" xr:uid="{00000000-0005-0000-0000-00004AEB0000}"/>
    <cellStyle name="Separador de milhares 2 2 2 2 10 3" xfId="59842" xr:uid="{00000000-0005-0000-0000-00004BEB0000}"/>
    <cellStyle name="Separador de milhares 2 2 2 2 10 4" xfId="59843" xr:uid="{00000000-0005-0000-0000-00004CEB0000}"/>
    <cellStyle name="Separador de milhares 2 2 2 2 10 5" xfId="59844" xr:uid="{00000000-0005-0000-0000-00004DEB0000}"/>
    <cellStyle name="Separador de milhares 2 2 2 2 10 6" xfId="59845" xr:uid="{00000000-0005-0000-0000-00004EEB0000}"/>
    <cellStyle name="Separador de milhares 2 2 2 2 10 7" xfId="59846" xr:uid="{00000000-0005-0000-0000-00004FEB0000}"/>
    <cellStyle name="Separador de milhares 2 2 2 2 10 8" xfId="59847" xr:uid="{00000000-0005-0000-0000-000050EB0000}"/>
    <cellStyle name="Separador de milhares 2 2 2 2 10 9" xfId="59848" xr:uid="{00000000-0005-0000-0000-000051EB0000}"/>
    <cellStyle name="Separador de milhares 2 2 2 2 11" xfId="59849" xr:uid="{00000000-0005-0000-0000-000052EB0000}"/>
    <cellStyle name="Separador de milhares 2 2 2 2 11 10" xfId="59850" xr:uid="{00000000-0005-0000-0000-000053EB0000}"/>
    <cellStyle name="Separador de milhares 2 2 2 2 11 11" xfId="59851" xr:uid="{00000000-0005-0000-0000-000054EB0000}"/>
    <cellStyle name="Separador de milhares 2 2 2 2 11 12" xfId="59852" xr:uid="{00000000-0005-0000-0000-000055EB0000}"/>
    <cellStyle name="Separador de milhares 2 2 2 2 11 13" xfId="59853" xr:uid="{00000000-0005-0000-0000-000056EB0000}"/>
    <cellStyle name="Separador de milhares 2 2 2 2 11 14" xfId="59854" xr:uid="{00000000-0005-0000-0000-000057EB0000}"/>
    <cellStyle name="Separador de milhares 2 2 2 2 11 15" xfId="59855" xr:uid="{00000000-0005-0000-0000-000058EB0000}"/>
    <cellStyle name="Separador de milhares 2 2 2 2 11 16" xfId="59856" xr:uid="{00000000-0005-0000-0000-000059EB0000}"/>
    <cellStyle name="Separador de milhares 2 2 2 2 11 2" xfId="59857" xr:uid="{00000000-0005-0000-0000-00005AEB0000}"/>
    <cellStyle name="Separador de milhares 2 2 2 2 11 2 2" xfId="59858" xr:uid="{00000000-0005-0000-0000-00005BEB0000}"/>
    <cellStyle name="Separador de milhares 2 2 2 2 11 2 2 2" xfId="59859" xr:uid="{00000000-0005-0000-0000-00005CEB0000}"/>
    <cellStyle name="Separador de milhares 2 2 2 2 11 2 2 2 2" xfId="59860" xr:uid="{00000000-0005-0000-0000-00005DEB0000}"/>
    <cellStyle name="Separador de milhares 2 2 2 2 11 2 2 2 3" xfId="59861" xr:uid="{00000000-0005-0000-0000-00005EEB0000}"/>
    <cellStyle name="Separador de milhares 2 2 2 2 11 2 2 3" xfId="59862" xr:uid="{00000000-0005-0000-0000-00005FEB0000}"/>
    <cellStyle name="Separador de milhares 2 2 2 2 11 2 2 4" xfId="59863" xr:uid="{00000000-0005-0000-0000-000060EB0000}"/>
    <cellStyle name="Separador de milhares 2 2 2 2 11 2 2 5" xfId="59864" xr:uid="{00000000-0005-0000-0000-000061EB0000}"/>
    <cellStyle name="Separador de milhares 2 2 2 2 11 2 2 6" xfId="59865" xr:uid="{00000000-0005-0000-0000-000062EB0000}"/>
    <cellStyle name="Separador de milhares 2 2 2 2 11 2 3" xfId="59866" xr:uid="{00000000-0005-0000-0000-000063EB0000}"/>
    <cellStyle name="Separador de milhares 2 2 2 2 11 2 4" xfId="59867" xr:uid="{00000000-0005-0000-0000-000064EB0000}"/>
    <cellStyle name="Separador de milhares 2 2 2 2 11 2 5" xfId="59868" xr:uid="{00000000-0005-0000-0000-000065EB0000}"/>
    <cellStyle name="Separador de milhares 2 2 2 2 11 2 6" xfId="59869" xr:uid="{00000000-0005-0000-0000-000066EB0000}"/>
    <cellStyle name="Separador de milhares 2 2 2 2 11 2 7" xfId="59870" xr:uid="{00000000-0005-0000-0000-000067EB0000}"/>
    <cellStyle name="Separador de milhares 2 2 2 2 11 3" xfId="59871" xr:uid="{00000000-0005-0000-0000-000068EB0000}"/>
    <cellStyle name="Separador de milhares 2 2 2 2 11 3 2" xfId="59872" xr:uid="{00000000-0005-0000-0000-000069EB0000}"/>
    <cellStyle name="Separador de milhares 2 2 2 2 11 3 2 2" xfId="59873" xr:uid="{00000000-0005-0000-0000-00006AEB0000}"/>
    <cellStyle name="Separador de milhares 2 2 2 2 11 3 2 3" xfId="59874" xr:uid="{00000000-0005-0000-0000-00006BEB0000}"/>
    <cellStyle name="Separador de milhares 2 2 2 2 11 3 3" xfId="59875" xr:uid="{00000000-0005-0000-0000-00006CEB0000}"/>
    <cellStyle name="Separador de milhares 2 2 2 2 11 3 4" xfId="59876" xr:uid="{00000000-0005-0000-0000-00006DEB0000}"/>
    <cellStyle name="Separador de milhares 2 2 2 2 11 3 5" xfId="59877" xr:uid="{00000000-0005-0000-0000-00006EEB0000}"/>
    <cellStyle name="Separador de milhares 2 2 2 2 11 3 6" xfId="59878" xr:uid="{00000000-0005-0000-0000-00006FEB0000}"/>
    <cellStyle name="Separador de milhares 2 2 2 2 11 4" xfId="59879" xr:uid="{00000000-0005-0000-0000-000070EB0000}"/>
    <cellStyle name="Separador de milhares 2 2 2 2 11 4 2" xfId="59880" xr:uid="{00000000-0005-0000-0000-000071EB0000}"/>
    <cellStyle name="Separador de milhares 2 2 2 2 11 4 3" xfId="59881" xr:uid="{00000000-0005-0000-0000-000072EB0000}"/>
    <cellStyle name="Separador de milhares 2 2 2 2 11 5" xfId="59882" xr:uid="{00000000-0005-0000-0000-000073EB0000}"/>
    <cellStyle name="Separador de milhares 2 2 2 2 11 6" xfId="59883" xr:uid="{00000000-0005-0000-0000-000074EB0000}"/>
    <cellStyle name="Separador de milhares 2 2 2 2 11 7" xfId="59884" xr:uid="{00000000-0005-0000-0000-000075EB0000}"/>
    <cellStyle name="Separador de milhares 2 2 2 2 11 8" xfId="59885" xr:uid="{00000000-0005-0000-0000-000076EB0000}"/>
    <cellStyle name="Separador de milhares 2 2 2 2 11 9" xfId="59886" xr:uid="{00000000-0005-0000-0000-000077EB0000}"/>
    <cellStyle name="Separador de milhares 2 2 2 2 12" xfId="59887" xr:uid="{00000000-0005-0000-0000-000078EB0000}"/>
    <cellStyle name="Separador de milhares 2 2 2 2 12 10" xfId="59888" xr:uid="{00000000-0005-0000-0000-000079EB0000}"/>
    <cellStyle name="Separador de milhares 2 2 2 2 12 11" xfId="59889" xr:uid="{00000000-0005-0000-0000-00007AEB0000}"/>
    <cellStyle name="Separador de milhares 2 2 2 2 12 12" xfId="59890" xr:uid="{00000000-0005-0000-0000-00007BEB0000}"/>
    <cellStyle name="Separador de milhares 2 2 2 2 12 13" xfId="59891" xr:uid="{00000000-0005-0000-0000-00007CEB0000}"/>
    <cellStyle name="Separador de milhares 2 2 2 2 12 14" xfId="59892" xr:uid="{00000000-0005-0000-0000-00007DEB0000}"/>
    <cellStyle name="Separador de milhares 2 2 2 2 12 15" xfId="59893" xr:uid="{00000000-0005-0000-0000-00007EEB0000}"/>
    <cellStyle name="Separador de milhares 2 2 2 2 12 2" xfId="59894" xr:uid="{00000000-0005-0000-0000-00007FEB0000}"/>
    <cellStyle name="Separador de milhares 2 2 2 2 12 2 2" xfId="59895" xr:uid="{00000000-0005-0000-0000-000080EB0000}"/>
    <cellStyle name="Separador de milhares 2 2 2 2 12 2 3" xfId="59896" xr:uid="{00000000-0005-0000-0000-000081EB0000}"/>
    <cellStyle name="Separador de milhares 2 2 2 2 12 2 4" xfId="59897" xr:uid="{00000000-0005-0000-0000-000082EB0000}"/>
    <cellStyle name="Separador de milhares 2 2 2 2 12 2 5" xfId="59898" xr:uid="{00000000-0005-0000-0000-000083EB0000}"/>
    <cellStyle name="Separador de milhares 2 2 2 2 12 2 6" xfId="59899" xr:uid="{00000000-0005-0000-0000-000084EB0000}"/>
    <cellStyle name="Separador de milhares 2 2 2 2 12 2 7" xfId="59900" xr:uid="{00000000-0005-0000-0000-000085EB0000}"/>
    <cellStyle name="Separador de milhares 2 2 2 2 12 2 8" xfId="59901" xr:uid="{00000000-0005-0000-0000-000086EB0000}"/>
    <cellStyle name="Separador de milhares 2 2 2 2 12 2 9" xfId="59902" xr:uid="{00000000-0005-0000-0000-000087EB0000}"/>
    <cellStyle name="Separador de milhares 2 2 2 2 12 3" xfId="59903" xr:uid="{00000000-0005-0000-0000-000088EB0000}"/>
    <cellStyle name="Separador de milhares 2 2 2 2 12 4" xfId="59904" xr:uid="{00000000-0005-0000-0000-000089EB0000}"/>
    <cellStyle name="Separador de milhares 2 2 2 2 12 5" xfId="59905" xr:uid="{00000000-0005-0000-0000-00008AEB0000}"/>
    <cellStyle name="Separador de milhares 2 2 2 2 12 6" xfId="59906" xr:uid="{00000000-0005-0000-0000-00008BEB0000}"/>
    <cellStyle name="Separador de milhares 2 2 2 2 12 7" xfId="59907" xr:uid="{00000000-0005-0000-0000-00008CEB0000}"/>
    <cellStyle name="Separador de milhares 2 2 2 2 12 8" xfId="59908" xr:uid="{00000000-0005-0000-0000-00008DEB0000}"/>
    <cellStyle name="Separador de milhares 2 2 2 2 12 9" xfId="59909" xr:uid="{00000000-0005-0000-0000-00008EEB0000}"/>
    <cellStyle name="Separador de milhares 2 2 2 2 13" xfId="59910" xr:uid="{00000000-0005-0000-0000-00008FEB0000}"/>
    <cellStyle name="Separador de milhares 2 2 2 2 13 2" xfId="59911" xr:uid="{00000000-0005-0000-0000-000090EB0000}"/>
    <cellStyle name="Separador de milhares 2 2 2 2 14" xfId="59912" xr:uid="{00000000-0005-0000-0000-000091EB0000}"/>
    <cellStyle name="Separador de milhares 2 2 2 2 14 2" xfId="59913" xr:uid="{00000000-0005-0000-0000-000092EB0000}"/>
    <cellStyle name="Separador de milhares 2 2 2 2 14 3" xfId="59914" xr:uid="{00000000-0005-0000-0000-000093EB0000}"/>
    <cellStyle name="Separador de milhares 2 2 2 2 15" xfId="59915" xr:uid="{00000000-0005-0000-0000-000094EB0000}"/>
    <cellStyle name="Separador de milhares 2 2 2 2 15 2" xfId="59916" xr:uid="{00000000-0005-0000-0000-000095EB0000}"/>
    <cellStyle name="Separador de milhares 2 2 2 2 15 3" xfId="59917" xr:uid="{00000000-0005-0000-0000-000096EB0000}"/>
    <cellStyle name="Separador de milhares 2 2 2 2 16" xfId="59918" xr:uid="{00000000-0005-0000-0000-000097EB0000}"/>
    <cellStyle name="Separador de milhares 2 2 2 2 16 2" xfId="59919" xr:uid="{00000000-0005-0000-0000-000098EB0000}"/>
    <cellStyle name="Separador de milhares 2 2 2 2 17" xfId="59920" xr:uid="{00000000-0005-0000-0000-000099EB0000}"/>
    <cellStyle name="Separador de milhares 2 2 2 2 17 2" xfId="59921" xr:uid="{00000000-0005-0000-0000-00009AEB0000}"/>
    <cellStyle name="Separador de milhares 2 2 2 2 18" xfId="59922" xr:uid="{00000000-0005-0000-0000-00009BEB0000}"/>
    <cellStyle name="Separador de milhares 2 2 2 2 19" xfId="59923" xr:uid="{00000000-0005-0000-0000-00009CEB0000}"/>
    <cellStyle name="Separador de milhares 2 2 2 2 2" xfId="59924" xr:uid="{00000000-0005-0000-0000-00009DEB0000}"/>
    <cellStyle name="Separador de milhares 2 2 2 2 2 10" xfId="59925" xr:uid="{00000000-0005-0000-0000-00009EEB0000}"/>
    <cellStyle name="Separador de milhares 2 2 2 2 2 10 2" xfId="59926" xr:uid="{00000000-0005-0000-0000-00009FEB0000}"/>
    <cellStyle name="Separador de milhares 2 2 2 2 2 10 3" xfId="59927" xr:uid="{00000000-0005-0000-0000-0000A0EB0000}"/>
    <cellStyle name="Separador de milhares 2 2 2 2 2 10 4" xfId="59928" xr:uid="{00000000-0005-0000-0000-0000A1EB0000}"/>
    <cellStyle name="Separador de milhares 2 2 2 2 2 10 5" xfId="59929" xr:uid="{00000000-0005-0000-0000-0000A2EB0000}"/>
    <cellStyle name="Separador de milhares 2 2 2 2 2 11" xfId="59930" xr:uid="{00000000-0005-0000-0000-0000A3EB0000}"/>
    <cellStyle name="Separador de milhares 2 2 2 2 2 11 2" xfId="59931" xr:uid="{00000000-0005-0000-0000-0000A4EB0000}"/>
    <cellStyle name="Separador de milhares 2 2 2 2 2 11 2 2" xfId="59932" xr:uid="{00000000-0005-0000-0000-0000A5EB0000}"/>
    <cellStyle name="Separador de milhares 2 2 2 2 2 11 2 2 2" xfId="59933" xr:uid="{00000000-0005-0000-0000-0000A6EB0000}"/>
    <cellStyle name="Separador de milhares 2 2 2 2 2 11 2 3" xfId="59934" xr:uid="{00000000-0005-0000-0000-0000A7EB0000}"/>
    <cellStyle name="Separador de milhares 2 2 2 2 2 11 3" xfId="59935" xr:uid="{00000000-0005-0000-0000-0000A8EB0000}"/>
    <cellStyle name="Separador de milhares 2 2 2 2 2 11 3 2" xfId="59936" xr:uid="{00000000-0005-0000-0000-0000A9EB0000}"/>
    <cellStyle name="Separador de milhares 2 2 2 2 2 11 4" xfId="59937" xr:uid="{00000000-0005-0000-0000-0000AAEB0000}"/>
    <cellStyle name="Separador de milhares 2 2 2 2 2 12" xfId="59938" xr:uid="{00000000-0005-0000-0000-0000ABEB0000}"/>
    <cellStyle name="Separador de milhares 2 2 2 2 2 12 2" xfId="59939" xr:uid="{00000000-0005-0000-0000-0000ACEB0000}"/>
    <cellStyle name="Separador de milhares 2 2 2 2 2 12 3" xfId="59940" xr:uid="{00000000-0005-0000-0000-0000ADEB0000}"/>
    <cellStyle name="Separador de milhares 2 2 2 2 2 12 4" xfId="59941" xr:uid="{00000000-0005-0000-0000-0000AEEB0000}"/>
    <cellStyle name="Separador de milhares 2 2 2 2 2 12 5" xfId="59942" xr:uid="{00000000-0005-0000-0000-0000AFEB0000}"/>
    <cellStyle name="Separador de milhares 2 2 2 2 2 12 6" xfId="59943" xr:uid="{00000000-0005-0000-0000-0000B0EB0000}"/>
    <cellStyle name="Separador de milhares 2 2 2 2 2 13" xfId="59944" xr:uid="{00000000-0005-0000-0000-0000B1EB0000}"/>
    <cellStyle name="Separador de milhares 2 2 2 2 2 13 2" xfId="59945" xr:uid="{00000000-0005-0000-0000-0000B2EB0000}"/>
    <cellStyle name="Separador de milhares 2 2 2 2 2 13 3" xfId="59946" xr:uid="{00000000-0005-0000-0000-0000B3EB0000}"/>
    <cellStyle name="Separador de milhares 2 2 2 2 2 14" xfId="59947" xr:uid="{00000000-0005-0000-0000-0000B4EB0000}"/>
    <cellStyle name="Separador de milhares 2 2 2 2 2 14 2" xfId="59948" xr:uid="{00000000-0005-0000-0000-0000B5EB0000}"/>
    <cellStyle name="Separador de milhares 2 2 2 2 2 14 3" xfId="59949" xr:uid="{00000000-0005-0000-0000-0000B6EB0000}"/>
    <cellStyle name="Separador de milhares 2 2 2 2 2 14 4" xfId="59950" xr:uid="{00000000-0005-0000-0000-0000B7EB0000}"/>
    <cellStyle name="Separador de milhares 2 2 2 2 2 15" xfId="59951" xr:uid="{00000000-0005-0000-0000-0000B8EB0000}"/>
    <cellStyle name="Separador de milhares 2 2 2 2 2 15 2" xfId="59952" xr:uid="{00000000-0005-0000-0000-0000B9EB0000}"/>
    <cellStyle name="Separador de milhares 2 2 2 2 2 2" xfId="59953" xr:uid="{00000000-0005-0000-0000-0000BAEB0000}"/>
    <cellStyle name="Separador de milhares 2 2 2 2 2 2 10" xfId="59954" xr:uid="{00000000-0005-0000-0000-0000BBEB0000}"/>
    <cellStyle name="Separador de milhares 2 2 2 2 2 2 10 2" xfId="59955" xr:uid="{00000000-0005-0000-0000-0000BCEB0000}"/>
    <cellStyle name="Separador de milhares 2 2 2 2 2 2 10 3" xfId="59956" xr:uid="{00000000-0005-0000-0000-0000BDEB0000}"/>
    <cellStyle name="Separador de milhares 2 2 2 2 2 2 10 4" xfId="59957" xr:uid="{00000000-0005-0000-0000-0000BEEB0000}"/>
    <cellStyle name="Separador de milhares 2 2 2 2 2 2 10 5" xfId="59958" xr:uid="{00000000-0005-0000-0000-0000BFEB0000}"/>
    <cellStyle name="Separador de milhares 2 2 2 2 2 2 10 6" xfId="59959" xr:uid="{00000000-0005-0000-0000-0000C0EB0000}"/>
    <cellStyle name="Separador de milhares 2 2 2 2 2 2 11" xfId="59960" xr:uid="{00000000-0005-0000-0000-0000C1EB0000}"/>
    <cellStyle name="Separador de milhares 2 2 2 2 2 2 11 2" xfId="59961" xr:uid="{00000000-0005-0000-0000-0000C2EB0000}"/>
    <cellStyle name="Separador de milhares 2 2 2 2 2 2 12" xfId="59962" xr:uid="{00000000-0005-0000-0000-0000C3EB0000}"/>
    <cellStyle name="Separador de milhares 2 2 2 2 2 2 12 2" xfId="59963" xr:uid="{00000000-0005-0000-0000-0000C4EB0000}"/>
    <cellStyle name="Separador de milhares 2 2 2 2 2 2 12 3" xfId="59964" xr:uid="{00000000-0005-0000-0000-0000C5EB0000}"/>
    <cellStyle name="Separador de milhares 2 2 2 2 2 2 13" xfId="59965" xr:uid="{00000000-0005-0000-0000-0000C6EB0000}"/>
    <cellStyle name="Separador de milhares 2 2 2 2 2 2 13 2" xfId="59966" xr:uid="{00000000-0005-0000-0000-0000C7EB0000}"/>
    <cellStyle name="Separador de milhares 2 2 2 2 2 2 13 3" xfId="59967" xr:uid="{00000000-0005-0000-0000-0000C8EB0000}"/>
    <cellStyle name="Separador de milhares 2 2 2 2 2 2 13 4" xfId="59968" xr:uid="{00000000-0005-0000-0000-0000C9EB0000}"/>
    <cellStyle name="Separador de milhares 2 2 2 2 2 2 14" xfId="59969" xr:uid="{00000000-0005-0000-0000-0000CAEB0000}"/>
    <cellStyle name="Separador de milhares 2 2 2 2 2 2 14 2" xfId="59970" xr:uid="{00000000-0005-0000-0000-0000CBEB0000}"/>
    <cellStyle name="Separador de milhares 2 2 2 2 2 2 15" xfId="59971" xr:uid="{00000000-0005-0000-0000-0000CCEB0000}"/>
    <cellStyle name="Separador de milhares 2 2 2 2 2 2 15 2" xfId="59972" xr:uid="{00000000-0005-0000-0000-0000CDEB0000}"/>
    <cellStyle name="Separador de milhares 2 2 2 2 2 2 16" xfId="59973" xr:uid="{00000000-0005-0000-0000-0000CEEB0000}"/>
    <cellStyle name="Separador de milhares 2 2 2 2 2 2 16 2" xfId="59974" xr:uid="{00000000-0005-0000-0000-0000CFEB0000}"/>
    <cellStyle name="Separador de milhares 2 2 2 2 2 2 17" xfId="59975" xr:uid="{00000000-0005-0000-0000-0000D0EB0000}"/>
    <cellStyle name="Separador de milhares 2 2 2 2 2 2 18" xfId="59976" xr:uid="{00000000-0005-0000-0000-0000D1EB0000}"/>
    <cellStyle name="Separador de milhares 2 2 2 2 2 2 19" xfId="59977" xr:uid="{00000000-0005-0000-0000-0000D2EB0000}"/>
    <cellStyle name="Separador de milhares 2 2 2 2 2 2 2" xfId="59978" xr:uid="{00000000-0005-0000-0000-0000D3EB0000}"/>
    <cellStyle name="Separador de milhares 2 2 2 2 2 2 2 10" xfId="59979" xr:uid="{00000000-0005-0000-0000-0000D4EB0000}"/>
    <cellStyle name="Separador de milhares 2 2 2 2 2 2 2 10 2" xfId="59980" xr:uid="{00000000-0005-0000-0000-0000D5EB0000}"/>
    <cellStyle name="Separador de milhares 2 2 2 2 2 2 2 10 3" xfId="59981" xr:uid="{00000000-0005-0000-0000-0000D6EB0000}"/>
    <cellStyle name="Separador de milhares 2 2 2 2 2 2 2 10 4" xfId="59982" xr:uid="{00000000-0005-0000-0000-0000D7EB0000}"/>
    <cellStyle name="Separador de milhares 2 2 2 2 2 2 2 10 5" xfId="59983" xr:uid="{00000000-0005-0000-0000-0000D8EB0000}"/>
    <cellStyle name="Separador de milhares 2 2 2 2 2 2 2 10 6" xfId="59984" xr:uid="{00000000-0005-0000-0000-0000D9EB0000}"/>
    <cellStyle name="Separador de milhares 2 2 2 2 2 2 2 10 7" xfId="59985" xr:uid="{00000000-0005-0000-0000-0000DAEB0000}"/>
    <cellStyle name="Separador de milhares 2 2 2 2 2 2 2 11" xfId="59986" xr:uid="{00000000-0005-0000-0000-0000DBEB0000}"/>
    <cellStyle name="Separador de milhares 2 2 2 2 2 2 2 11 2" xfId="59987" xr:uid="{00000000-0005-0000-0000-0000DCEB0000}"/>
    <cellStyle name="Separador de milhares 2 2 2 2 2 2 2 11 3" xfId="59988" xr:uid="{00000000-0005-0000-0000-0000DDEB0000}"/>
    <cellStyle name="Separador de milhares 2 2 2 2 2 2 2 12" xfId="59989" xr:uid="{00000000-0005-0000-0000-0000DEEB0000}"/>
    <cellStyle name="Separador de milhares 2 2 2 2 2 2 2 12 2" xfId="59990" xr:uid="{00000000-0005-0000-0000-0000DFEB0000}"/>
    <cellStyle name="Separador de milhares 2 2 2 2 2 2 2 12 3" xfId="59991" xr:uid="{00000000-0005-0000-0000-0000E0EB0000}"/>
    <cellStyle name="Separador de milhares 2 2 2 2 2 2 2 13" xfId="59992" xr:uid="{00000000-0005-0000-0000-0000E1EB0000}"/>
    <cellStyle name="Separador de milhares 2 2 2 2 2 2 2 13 2" xfId="59993" xr:uid="{00000000-0005-0000-0000-0000E2EB0000}"/>
    <cellStyle name="Separador de milhares 2 2 2 2 2 2 2 13 3" xfId="59994" xr:uid="{00000000-0005-0000-0000-0000E3EB0000}"/>
    <cellStyle name="Separador de milhares 2 2 2 2 2 2 2 14" xfId="59995" xr:uid="{00000000-0005-0000-0000-0000E4EB0000}"/>
    <cellStyle name="Separador de milhares 2 2 2 2 2 2 2 15" xfId="59996" xr:uid="{00000000-0005-0000-0000-0000E5EB0000}"/>
    <cellStyle name="Separador de milhares 2 2 2 2 2 2 2 16" xfId="59997" xr:uid="{00000000-0005-0000-0000-0000E6EB0000}"/>
    <cellStyle name="Separador de milhares 2 2 2 2 2 2 2 17" xfId="59998" xr:uid="{00000000-0005-0000-0000-0000E7EB0000}"/>
    <cellStyle name="Separador de milhares 2 2 2 2 2 2 2 18" xfId="59999" xr:uid="{00000000-0005-0000-0000-0000E8EB0000}"/>
    <cellStyle name="Separador de milhares 2 2 2 2 2 2 2 19" xfId="60000" xr:uid="{00000000-0005-0000-0000-0000E9EB0000}"/>
    <cellStyle name="Separador de milhares 2 2 2 2 2 2 2 2" xfId="60001" xr:uid="{00000000-0005-0000-0000-0000EAEB0000}"/>
    <cellStyle name="Separador de milhares 2 2 2 2 2 2 2 2 10" xfId="60002" xr:uid="{00000000-0005-0000-0000-0000EBEB0000}"/>
    <cellStyle name="Separador de milhares 2 2 2 2 2 2 2 2 10 2" xfId="60003" xr:uid="{00000000-0005-0000-0000-0000ECEB0000}"/>
    <cellStyle name="Separador de milhares 2 2 2 2 2 2 2 2 11" xfId="60004" xr:uid="{00000000-0005-0000-0000-0000EDEB0000}"/>
    <cellStyle name="Separador de milhares 2 2 2 2 2 2 2 2 11 2" xfId="60005" xr:uid="{00000000-0005-0000-0000-0000EEEB0000}"/>
    <cellStyle name="Separador de milhares 2 2 2 2 2 2 2 2 11 3" xfId="60006" xr:uid="{00000000-0005-0000-0000-0000EFEB0000}"/>
    <cellStyle name="Separador de milhares 2 2 2 2 2 2 2 2 12" xfId="60007" xr:uid="{00000000-0005-0000-0000-0000F0EB0000}"/>
    <cellStyle name="Separador de milhares 2 2 2 2 2 2 2 2 12 2" xfId="60008" xr:uid="{00000000-0005-0000-0000-0000F1EB0000}"/>
    <cellStyle name="Separador de milhares 2 2 2 2 2 2 2 2 12 3" xfId="60009" xr:uid="{00000000-0005-0000-0000-0000F2EB0000}"/>
    <cellStyle name="Separador de milhares 2 2 2 2 2 2 2 2 13" xfId="60010" xr:uid="{00000000-0005-0000-0000-0000F3EB0000}"/>
    <cellStyle name="Separador de milhares 2 2 2 2 2 2 2 2 14" xfId="60011" xr:uid="{00000000-0005-0000-0000-0000F4EB0000}"/>
    <cellStyle name="Separador de milhares 2 2 2 2 2 2 2 2 15" xfId="60012" xr:uid="{00000000-0005-0000-0000-0000F5EB0000}"/>
    <cellStyle name="Separador de milhares 2 2 2 2 2 2 2 2 16" xfId="60013" xr:uid="{00000000-0005-0000-0000-0000F6EB0000}"/>
    <cellStyle name="Separador de milhares 2 2 2 2 2 2 2 2 17" xfId="60014" xr:uid="{00000000-0005-0000-0000-0000F7EB0000}"/>
    <cellStyle name="Separador de milhares 2 2 2 2 2 2 2 2 18" xfId="60015" xr:uid="{00000000-0005-0000-0000-0000F8EB0000}"/>
    <cellStyle name="Separador de milhares 2 2 2 2 2 2 2 2 19" xfId="60016" xr:uid="{00000000-0005-0000-0000-0000F9EB0000}"/>
    <cellStyle name="Separador de milhares 2 2 2 2 2 2 2 2 2" xfId="60017" xr:uid="{00000000-0005-0000-0000-0000FAEB0000}"/>
    <cellStyle name="Separador de milhares 2 2 2 2 2 2 2 2 2 10" xfId="60018" xr:uid="{00000000-0005-0000-0000-0000FBEB0000}"/>
    <cellStyle name="Separador de milhares 2 2 2 2 2 2 2 2 2 10 2" xfId="60019" xr:uid="{00000000-0005-0000-0000-0000FCEB0000}"/>
    <cellStyle name="Separador de milhares 2 2 2 2 2 2 2 2 2 10 3" xfId="60020" xr:uid="{00000000-0005-0000-0000-0000FDEB0000}"/>
    <cellStyle name="Separador de milhares 2 2 2 2 2 2 2 2 2 11" xfId="60021" xr:uid="{00000000-0005-0000-0000-0000FEEB0000}"/>
    <cellStyle name="Separador de milhares 2 2 2 2 2 2 2 2 2 12" xfId="60022" xr:uid="{00000000-0005-0000-0000-0000FFEB0000}"/>
    <cellStyle name="Separador de milhares 2 2 2 2 2 2 2 2 2 13" xfId="60023" xr:uid="{00000000-0005-0000-0000-000000EC0000}"/>
    <cellStyle name="Separador de milhares 2 2 2 2 2 2 2 2 2 14" xfId="60024" xr:uid="{00000000-0005-0000-0000-000001EC0000}"/>
    <cellStyle name="Separador de milhares 2 2 2 2 2 2 2 2 2 15" xfId="60025" xr:uid="{00000000-0005-0000-0000-000002EC0000}"/>
    <cellStyle name="Separador de milhares 2 2 2 2 2 2 2 2 2 16" xfId="60026" xr:uid="{00000000-0005-0000-0000-000003EC0000}"/>
    <cellStyle name="Separador de milhares 2 2 2 2 2 2 2 2 2 17" xfId="60027" xr:uid="{00000000-0005-0000-0000-000004EC0000}"/>
    <cellStyle name="Separador de milhares 2 2 2 2 2 2 2 2 2 18" xfId="60028" xr:uid="{00000000-0005-0000-0000-000005EC0000}"/>
    <cellStyle name="Separador de milhares 2 2 2 2 2 2 2 2 2 19" xfId="60029" xr:uid="{00000000-0005-0000-0000-000006EC0000}"/>
    <cellStyle name="Separador de milhares 2 2 2 2 2 2 2 2 2 2" xfId="60030" xr:uid="{00000000-0005-0000-0000-000007EC0000}"/>
    <cellStyle name="Separador de milhares 2 2 2 2 2 2 2 2 2 2 10" xfId="60031" xr:uid="{00000000-0005-0000-0000-000008EC0000}"/>
    <cellStyle name="Separador de milhares 2 2 2 2 2 2 2 2 2 2 10 2" xfId="60032" xr:uid="{00000000-0005-0000-0000-000009EC0000}"/>
    <cellStyle name="Separador de milhares 2 2 2 2 2 2 2 2 2 2 10 3" xfId="60033" xr:uid="{00000000-0005-0000-0000-00000AEC0000}"/>
    <cellStyle name="Separador de milhares 2 2 2 2 2 2 2 2 2 2 11" xfId="60034" xr:uid="{00000000-0005-0000-0000-00000BEC0000}"/>
    <cellStyle name="Separador de milhares 2 2 2 2 2 2 2 2 2 2 12" xfId="60035" xr:uid="{00000000-0005-0000-0000-00000CEC0000}"/>
    <cellStyle name="Separador de milhares 2 2 2 2 2 2 2 2 2 2 13" xfId="60036" xr:uid="{00000000-0005-0000-0000-00000DEC0000}"/>
    <cellStyle name="Separador de milhares 2 2 2 2 2 2 2 2 2 2 14" xfId="60037" xr:uid="{00000000-0005-0000-0000-00000EEC0000}"/>
    <cellStyle name="Separador de milhares 2 2 2 2 2 2 2 2 2 2 15" xfId="60038" xr:uid="{00000000-0005-0000-0000-00000FEC0000}"/>
    <cellStyle name="Separador de milhares 2 2 2 2 2 2 2 2 2 2 16" xfId="60039" xr:uid="{00000000-0005-0000-0000-000010EC0000}"/>
    <cellStyle name="Separador de milhares 2 2 2 2 2 2 2 2 2 2 17" xfId="60040" xr:uid="{00000000-0005-0000-0000-000011EC0000}"/>
    <cellStyle name="Separador de milhares 2 2 2 2 2 2 2 2 2 2 18" xfId="60041" xr:uid="{00000000-0005-0000-0000-000012EC0000}"/>
    <cellStyle name="Separador de milhares 2 2 2 2 2 2 2 2 2 2 19" xfId="60042" xr:uid="{00000000-0005-0000-0000-000013EC0000}"/>
    <cellStyle name="Separador de milhares 2 2 2 2 2 2 2 2 2 2 2" xfId="60043" xr:uid="{00000000-0005-0000-0000-000014EC0000}"/>
    <cellStyle name="Separador de milhares 2 2 2 2 2 2 2 2 2 2 2 10" xfId="60044" xr:uid="{00000000-0005-0000-0000-000015EC0000}"/>
    <cellStyle name="Separador de milhares 2 2 2 2 2 2 2 2 2 2 2 11" xfId="60045" xr:uid="{00000000-0005-0000-0000-000016EC0000}"/>
    <cellStyle name="Separador de milhares 2 2 2 2 2 2 2 2 2 2 2 12" xfId="60046" xr:uid="{00000000-0005-0000-0000-000017EC0000}"/>
    <cellStyle name="Separador de milhares 2 2 2 2 2 2 2 2 2 2 2 13" xfId="60047" xr:uid="{00000000-0005-0000-0000-000018EC0000}"/>
    <cellStyle name="Separador de milhares 2 2 2 2 2 2 2 2 2 2 2 14" xfId="60048" xr:uid="{00000000-0005-0000-0000-000019EC0000}"/>
    <cellStyle name="Separador de milhares 2 2 2 2 2 2 2 2 2 2 2 15" xfId="60049" xr:uid="{00000000-0005-0000-0000-00001AEC0000}"/>
    <cellStyle name="Separador de milhares 2 2 2 2 2 2 2 2 2 2 2 16" xfId="60050" xr:uid="{00000000-0005-0000-0000-00001BEC0000}"/>
    <cellStyle name="Separador de milhares 2 2 2 2 2 2 2 2 2 2 2 17" xfId="60051" xr:uid="{00000000-0005-0000-0000-00001CEC0000}"/>
    <cellStyle name="Separador de milhares 2 2 2 2 2 2 2 2 2 2 2 18" xfId="60052" xr:uid="{00000000-0005-0000-0000-00001DEC0000}"/>
    <cellStyle name="Separador de milhares 2 2 2 2 2 2 2 2 2 2 2 19" xfId="60053" xr:uid="{00000000-0005-0000-0000-00001EEC0000}"/>
    <cellStyle name="Separador de milhares 2 2 2 2 2 2 2 2 2 2 2 2" xfId="60054" xr:uid="{00000000-0005-0000-0000-00001FEC0000}"/>
    <cellStyle name="Separador de milhares 2 2 2 2 2 2 2 2 2 2 2 2 10" xfId="60055" xr:uid="{00000000-0005-0000-0000-000020EC0000}"/>
    <cellStyle name="Separador de milhares 2 2 2 2 2 2 2 2 2 2 2 2 11" xfId="60056" xr:uid="{00000000-0005-0000-0000-000021EC0000}"/>
    <cellStyle name="Separador de milhares 2 2 2 2 2 2 2 2 2 2 2 2 12" xfId="60057" xr:uid="{00000000-0005-0000-0000-000022EC0000}"/>
    <cellStyle name="Separador de milhares 2 2 2 2 2 2 2 2 2 2 2 2 13" xfId="60058" xr:uid="{00000000-0005-0000-0000-000023EC0000}"/>
    <cellStyle name="Separador de milhares 2 2 2 2 2 2 2 2 2 2 2 2 14" xfId="60059" xr:uid="{00000000-0005-0000-0000-000024EC0000}"/>
    <cellStyle name="Separador de milhares 2 2 2 2 2 2 2 2 2 2 2 2 15" xfId="60060" xr:uid="{00000000-0005-0000-0000-000025EC0000}"/>
    <cellStyle name="Separador de milhares 2 2 2 2 2 2 2 2 2 2 2 2 16" xfId="60061" xr:uid="{00000000-0005-0000-0000-000026EC0000}"/>
    <cellStyle name="Separador de milhares 2 2 2 2 2 2 2 2 2 2 2 2 17" xfId="60062" xr:uid="{00000000-0005-0000-0000-000027EC0000}"/>
    <cellStyle name="Separador de milhares 2 2 2 2 2 2 2 2 2 2 2 2 18" xfId="60063" xr:uid="{00000000-0005-0000-0000-000028EC0000}"/>
    <cellStyle name="Separador de milhares 2 2 2 2 2 2 2 2 2 2 2 2 19" xfId="60064" xr:uid="{00000000-0005-0000-0000-000029EC0000}"/>
    <cellStyle name="Separador de milhares 2 2 2 2 2 2 2 2 2 2 2 2 2" xfId="60065" xr:uid="{00000000-0005-0000-0000-00002AEC0000}"/>
    <cellStyle name="Separador de milhares 2 2 2 2 2 2 2 2 2 2 2 2 2 10" xfId="60066" xr:uid="{00000000-0005-0000-0000-00002BEC0000}"/>
    <cellStyle name="Separador de milhares 2 2 2 2 2 2 2 2 2 2 2 2 2 11" xfId="60067" xr:uid="{00000000-0005-0000-0000-00002CEC0000}"/>
    <cellStyle name="Separador de milhares 2 2 2 2 2 2 2 2 2 2 2 2 2 12" xfId="60068" xr:uid="{00000000-0005-0000-0000-00002DEC0000}"/>
    <cellStyle name="Separador de milhares 2 2 2 2 2 2 2 2 2 2 2 2 2 13" xfId="60069" xr:uid="{00000000-0005-0000-0000-00002EEC0000}"/>
    <cellStyle name="Separador de milhares 2 2 2 2 2 2 2 2 2 2 2 2 2 14" xfId="60070" xr:uid="{00000000-0005-0000-0000-00002FEC0000}"/>
    <cellStyle name="Separador de milhares 2 2 2 2 2 2 2 2 2 2 2 2 2 15" xfId="60071" xr:uid="{00000000-0005-0000-0000-000030EC0000}"/>
    <cellStyle name="Separador de milhares 2 2 2 2 2 2 2 2 2 2 2 2 2 16" xfId="60072" xr:uid="{00000000-0005-0000-0000-000031EC0000}"/>
    <cellStyle name="Separador de milhares 2 2 2 2 2 2 2 2 2 2 2 2 2 17" xfId="60073" xr:uid="{00000000-0005-0000-0000-000032EC0000}"/>
    <cellStyle name="Separador de milhares 2 2 2 2 2 2 2 2 2 2 2 2 2 18" xfId="60074" xr:uid="{00000000-0005-0000-0000-000033EC0000}"/>
    <cellStyle name="Separador de milhares 2 2 2 2 2 2 2 2 2 2 2 2 2 19" xfId="60075" xr:uid="{00000000-0005-0000-0000-000034EC0000}"/>
    <cellStyle name="Separador de milhares 2 2 2 2 2 2 2 2 2 2 2 2 2 2" xfId="60076" xr:uid="{00000000-0005-0000-0000-000035EC0000}"/>
    <cellStyle name="Separador de milhares 2 2 2 2 2 2 2 2 2 2 2 2 2 2 10" xfId="60077" xr:uid="{00000000-0005-0000-0000-000036EC0000}"/>
    <cellStyle name="Separador de milhares 2 2 2 2 2 2 2 2 2 2 2 2 2 2 11" xfId="60078" xr:uid="{00000000-0005-0000-0000-000037EC0000}"/>
    <cellStyle name="Separador de milhares 2 2 2 2 2 2 2 2 2 2 2 2 2 2 12" xfId="60079" xr:uid="{00000000-0005-0000-0000-000038EC0000}"/>
    <cellStyle name="Separador de milhares 2 2 2 2 2 2 2 2 2 2 2 2 2 2 13" xfId="60080" xr:uid="{00000000-0005-0000-0000-000039EC0000}"/>
    <cellStyle name="Separador de milhares 2 2 2 2 2 2 2 2 2 2 2 2 2 2 14" xfId="60081" xr:uid="{00000000-0005-0000-0000-00003AEC0000}"/>
    <cellStyle name="Separador de milhares 2 2 2 2 2 2 2 2 2 2 2 2 2 2 15" xfId="60082" xr:uid="{00000000-0005-0000-0000-00003BEC0000}"/>
    <cellStyle name="Separador de milhares 2 2 2 2 2 2 2 2 2 2 2 2 2 2 16" xfId="60083" xr:uid="{00000000-0005-0000-0000-00003CEC0000}"/>
    <cellStyle name="Separador de milhares 2 2 2 2 2 2 2 2 2 2 2 2 2 2 17" xfId="60084" xr:uid="{00000000-0005-0000-0000-00003DEC0000}"/>
    <cellStyle name="Separador de milhares 2 2 2 2 2 2 2 2 2 2 2 2 2 2 18" xfId="60085" xr:uid="{00000000-0005-0000-0000-00003EEC0000}"/>
    <cellStyle name="Separador de milhares 2 2 2 2 2 2 2 2 2 2 2 2 2 2 2" xfId="60086" xr:uid="{00000000-0005-0000-0000-00003FEC0000}"/>
    <cellStyle name="Separador de milhares 2 2 2 2 2 2 2 2 2 2 2 2 2 2 2 10" xfId="60087" xr:uid="{00000000-0005-0000-0000-000040EC0000}"/>
    <cellStyle name="Separador de milhares 2 2 2 2 2 2 2 2 2 2 2 2 2 2 2 11" xfId="60088" xr:uid="{00000000-0005-0000-0000-000041EC0000}"/>
    <cellStyle name="Separador de milhares 2 2 2 2 2 2 2 2 2 2 2 2 2 2 2 12" xfId="60089" xr:uid="{00000000-0005-0000-0000-000042EC0000}"/>
    <cellStyle name="Separador de milhares 2 2 2 2 2 2 2 2 2 2 2 2 2 2 2 13" xfId="60090" xr:uid="{00000000-0005-0000-0000-000043EC0000}"/>
    <cellStyle name="Separador de milhares 2 2 2 2 2 2 2 2 2 2 2 2 2 2 2 14" xfId="60091" xr:uid="{00000000-0005-0000-0000-000044EC0000}"/>
    <cellStyle name="Separador de milhares 2 2 2 2 2 2 2 2 2 2 2 2 2 2 2 15" xfId="60092" xr:uid="{00000000-0005-0000-0000-000045EC0000}"/>
    <cellStyle name="Separador de milhares 2 2 2 2 2 2 2 2 2 2 2 2 2 2 2 16" xfId="60093" xr:uid="{00000000-0005-0000-0000-000046EC0000}"/>
    <cellStyle name="Separador de milhares 2 2 2 2 2 2 2 2 2 2 2 2 2 2 2 17" xfId="60094" xr:uid="{00000000-0005-0000-0000-000047EC0000}"/>
    <cellStyle name="Separador de milhares 2 2 2 2 2 2 2 2 2 2 2 2 2 2 2 18" xfId="60095" xr:uid="{00000000-0005-0000-0000-000048EC0000}"/>
    <cellStyle name="Separador de milhares 2 2 2 2 2 2 2 2 2 2 2 2 2 2 2 2" xfId="60096" xr:uid="{00000000-0005-0000-0000-000049EC0000}"/>
    <cellStyle name="Separador de milhares 2 2 2 2 2 2 2 2 2 2 2 2 2 2 2 2 10" xfId="60097" xr:uid="{00000000-0005-0000-0000-00004AEC0000}"/>
    <cellStyle name="Separador de milhares 2 2 2 2 2 2 2 2 2 2 2 2 2 2 2 2 11" xfId="60098" xr:uid="{00000000-0005-0000-0000-00004BEC0000}"/>
    <cellStyle name="Separador de milhares 2 2 2 2 2 2 2 2 2 2 2 2 2 2 2 2 12" xfId="60099" xr:uid="{00000000-0005-0000-0000-00004CEC0000}"/>
    <cellStyle name="Separador de milhares 2 2 2 2 2 2 2 2 2 2 2 2 2 2 2 2 13" xfId="60100" xr:uid="{00000000-0005-0000-0000-00004DEC0000}"/>
    <cellStyle name="Separador de milhares 2 2 2 2 2 2 2 2 2 2 2 2 2 2 2 2 14" xfId="60101" xr:uid="{00000000-0005-0000-0000-00004EEC0000}"/>
    <cellStyle name="Separador de milhares 2 2 2 2 2 2 2 2 2 2 2 2 2 2 2 2 15" xfId="60102" xr:uid="{00000000-0005-0000-0000-00004FEC0000}"/>
    <cellStyle name="Separador de milhares 2 2 2 2 2 2 2 2 2 2 2 2 2 2 2 2 16" xfId="60103" xr:uid="{00000000-0005-0000-0000-000050EC0000}"/>
    <cellStyle name="Separador de milhares 2 2 2 2 2 2 2 2 2 2 2 2 2 2 2 2 17" xfId="60104" xr:uid="{00000000-0005-0000-0000-000051EC0000}"/>
    <cellStyle name="Separador de milhares 2 2 2 2 2 2 2 2 2 2 2 2 2 2 2 2 18" xfId="60105" xr:uid="{00000000-0005-0000-0000-000052EC0000}"/>
    <cellStyle name="Separador de milhares 2 2 2 2 2 2 2 2 2 2 2 2 2 2 2 2 2" xfId="60106" xr:uid="{00000000-0005-0000-0000-000053EC0000}"/>
    <cellStyle name="Separador de milhares 2 2 2 2 2 2 2 2 2 2 2 2 2 2 2 2 2 10" xfId="60107" xr:uid="{00000000-0005-0000-0000-000054EC0000}"/>
    <cellStyle name="Separador de milhares 2 2 2 2 2 2 2 2 2 2 2 2 2 2 2 2 2 11" xfId="60108" xr:uid="{00000000-0005-0000-0000-000055EC0000}"/>
    <cellStyle name="Separador de milhares 2 2 2 2 2 2 2 2 2 2 2 2 2 2 2 2 2 12" xfId="60109" xr:uid="{00000000-0005-0000-0000-000056EC0000}"/>
    <cellStyle name="Separador de milhares 2 2 2 2 2 2 2 2 2 2 2 2 2 2 2 2 2 13" xfId="60110" xr:uid="{00000000-0005-0000-0000-000057EC0000}"/>
    <cellStyle name="Separador de milhares 2 2 2 2 2 2 2 2 2 2 2 2 2 2 2 2 2 14" xfId="60111" xr:uid="{00000000-0005-0000-0000-000058EC0000}"/>
    <cellStyle name="Separador de milhares 2 2 2 2 2 2 2 2 2 2 2 2 2 2 2 2 2 15" xfId="60112" xr:uid="{00000000-0005-0000-0000-000059EC0000}"/>
    <cellStyle name="Separador de milhares 2 2 2 2 2 2 2 2 2 2 2 2 2 2 2 2 2 16" xfId="60113" xr:uid="{00000000-0005-0000-0000-00005AEC0000}"/>
    <cellStyle name="Separador de milhares 2 2 2 2 2 2 2 2 2 2 2 2 2 2 2 2 2 17" xfId="60114" xr:uid="{00000000-0005-0000-0000-00005BEC0000}"/>
    <cellStyle name="Separador de milhares 2 2 2 2 2 2 2 2 2 2 2 2 2 2 2 2 2 2" xfId="60115" xr:uid="{00000000-0005-0000-0000-00005CEC0000}"/>
    <cellStyle name="Separador de milhares 2 2 2 2 2 2 2 2 2 2 2 2 2 2 2 2 2 2 10" xfId="60116" xr:uid="{00000000-0005-0000-0000-00005DEC0000}"/>
    <cellStyle name="Separador de milhares 2 2 2 2 2 2 2 2 2 2 2 2 2 2 2 2 2 2 11" xfId="60117" xr:uid="{00000000-0005-0000-0000-00005EEC0000}"/>
    <cellStyle name="Separador de milhares 2 2 2 2 2 2 2 2 2 2 2 2 2 2 2 2 2 2 12" xfId="60118" xr:uid="{00000000-0005-0000-0000-00005FEC0000}"/>
    <cellStyle name="Separador de milhares 2 2 2 2 2 2 2 2 2 2 2 2 2 2 2 2 2 2 13" xfId="60119" xr:uid="{00000000-0005-0000-0000-000060EC0000}"/>
    <cellStyle name="Separador de milhares 2 2 2 2 2 2 2 2 2 2 2 2 2 2 2 2 2 2 14" xfId="60120" xr:uid="{00000000-0005-0000-0000-000061EC0000}"/>
    <cellStyle name="Separador de milhares 2 2 2 2 2 2 2 2 2 2 2 2 2 2 2 2 2 2 15" xfId="60121" xr:uid="{00000000-0005-0000-0000-000062EC0000}"/>
    <cellStyle name="Separador de milhares 2 2 2 2 2 2 2 2 2 2 2 2 2 2 2 2 2 2 2" xfId="60122" xr:uid="{00000000-0005-0000-0000-000063EC0000}"/>
    <cellStyle name="Separador de milhares 2 2 2 2 2 2 2 2 2 2 2 2 2 2 2 2 2 2 2 2" xfId="60123" xr:uid="{00000000-0005-0000-0000-000064EC0000}"/>
    <cellStyle name="Separador de milhares 2 2 2 2 2 2 2 2 2 2 2 2 2 2 2 2 2 2 2 2 2" xfId="60124" xr:uid="{00000000-0005-0000-0000-000065EC0000}"/>
    <cellStyle name="Separador de milhares 2 2 2 2 2 2 2 2 2 2 2 2 2 2 2 2 2 2 2 2 3" xfId="60125" xr:uid="{00000000-0005-0000-0000-000066EC0000}"/>
    <cellStyle name="Separador de milhares 2 2 2 2 2 2 2 2 2 2 2 2 2 2 2 2 2 2 2 3" xfId="60126" xr:uid="{00000000-0005-0000-0000-000067EC0000}"/>
    <cellStyle name="Separador de milhares 2 2 2 2 2 2 2 2 2 2 2 2 2 2 2 2 2 2 3" xfId="60127" xr:uid="{00000000-0005-0000-0000-000068EC0000}"/>
    <cellStyle name="Separador de milhares 2 2 2 2 2 2 2 2 2 2 2 2 2 2 2 2 2 2 4" xfId="60128" xr:uid="{00000000-0005-0000-0000-000069EC0000}"/>
    <cellStyle name="Separador de milhares 2 2 2 2 2 2 2 2 2 2 2 2 2 2 2 2 2 2 5" xfId="60129" xr:uid="{00000000-0005-0000-0000-00006AEC0000}"/>
    <cellStyle name="Separador de milhares 2 2 2 2 2 2 2 2 2 2 2 2 2 2 2 2 2 2 6" xfId="60130" xr:uid="{00000000-0005-0000-0000-00006BEC0000}"/>
    <cellStyle name="Separador de milhares 2 2 2 2 2 2 2 2 2 2 2 2 2 2 2 2 2 2 7" xfId="60131" xr:uid="{00000000-0005-0000-0000-00006CEC0000}"/>
    <cellStyle name="Separador de milhares 2 2 2 2 2 2 2 2 2 2 2 2 2 2 2 2 2 2 8" xfId="60132" xr:uid="{00000000-0005-0000-0000-00006DEC0000}"/>
    <cellStyle name="Separador de milhares 2 2 2 2 2 2 2 2 2 2 2 2 2 2 2 2 2 2 9" xfId="60133" xr:uid="{00000000-0005-0000-0000-00006EEC0000}"/>
    <cellStyle name="Separador de milhares 2 2 2 2 2 2 2 2 2 2 2 2 2 2 2 2 2 3" xfId="60134" xr:uid="{00000000-0005-0000-0000-00006FEC0000}"/>
    <cellStyle name="Separador de milhares 2 2 2 2 2 2 2 2 2 2 2 2 2 2 2 2 2 4" xfId="60135" xr:uid="{00000000-0005-0000-0000-000070EC0000}"/>
    <cellStyle name="Separador de milhares 2 2 2 2 2 2 2 2 2 2 2 2 2 2 2 2 2 5" xfId="60136" xr:uid="{00000000-0005-0000-0000-000071EC0000}"/>
    <cellStyle name="Separador de milhares 2 2 2 2 2 2 2 2 2 2 2 2 2 2 2 2 2 6" xfId="60137" xr:uid="{00000000-0005-0000-0000-000072EC0000}"/>
    <cellStyle name="Separador de milhares 2 2 2 2 2 2 2 2 2 2 2 2 2 2 2 2 2 7" xfId="60138" xr:uid="{00000000-0005-0000-0000-000073EC0000}"/>
    <cellStyle name="Separador de milhares 2 2 2 2 2 2 2 2 2 2 2 2 2 2 2 2 2 8" xfId="60139" xr:uid="{00000000-0005-0000-0000-000074EC0000}"/>
    <cellStyle name="Separador de milhares 2 2 2 2 2 2 2 2 2 2 2 2 2 2 2 2 2 9" xfId="60140" xr:uid="{00000000-0005-0000-0000-000075EC0000}"/>
    <cellStyle name="Separador de milhares 2 2 2 2 2 2 2 2 2 2 2 2 2 2 2 2 3" xfId="60141" xr:uid="{00000000-0005-0000-0000-000076EC0000}"/>
    <cellStyle name="Separador de milhares 2 2 2 2 2 2 2 2 2 2 2 2 2 2 2 2 4" xfId="60142" xr:uid="{00000000-0005-0000-0000-000077EC0000}"/>
    <cellStyle name="Separador de milhares 2 2 2 2 2 2 2 2 2 2 2 2 2 2 2 2 5" xfId="60143" xr:uid="{00000000-0005-0000-0000-000078EC0000}"/>
    <cellStyle name="Separador de milhares 2 2 2 2 2 2 2 2 2 2 2 2 2 2 2 2 6" xfId="60144" xr:uid="{00000000-0005-0000-0000-000079EC0000}"/>
    <cellStyle name="Separador de milhares 2 2 2 2 2 2 2 2 2 2 2 2 2 2 2 2 7" xfId="60145" xr:uid="{00000000-0005-0000-0000-00007AEC0000}"/>
    <cellStyle name="Separador de milhares 2 2 2 2 2 2 2 2 2 2 2 2 2 2 2 2 8" xfId="60146" xr:uid="{00000000-0005-0000-0000-00007BEC0000}"/>
    <cellStyle name="Separador de milhares 2 2 2 2 2 2 2 2 2 2 2 2 2 2 2 2 9" xfId="60147" xr:uid="{00000000-0005-0000-0000-00007CEC0000}"/>
    <cellStyle name="Separador de milhares 2 2 2 2 2 2 2 2 2 2 2 2 2 2 2 3" xfId="60148" xr:uid="{00000000-0005-0000-0000-00007DEC0000}"/>
    <cellStyle name="Separador de milhares 2 2 2 2 2 2 2 2 2 2 2 2 2 2 2 3 2" xfId="60149" xr:uid="{00000000-0005-0000-0000-00007EEC0000}"/>
    <cellStyle name="Separador de milhares 2 2 2 2 2 2 2 2 2 2 2 2 2 2 2 3 3" xfId="60150" xr:uid="{00000000-0005-0000-0000-00007FEC0000}"/>
    <cellStyle name="Separador de milhares 2 2 2 2 2 2 2 2 2 2 2 2 2 2 2 3 4" xfId="60151" xr:uid="{00000000-0005-0000-0000-000080EC0000}"/>
    <cellStyle name="Separador de milhares 2 2 2 2 2 2 2 2 2 2 2 2 2 2 2 4" xfId="60152" xr:uid="{00000000-0005-0000-0000-000081EC0000}"/>
    <cellStyle name="Separador de milhares 2 2 2 2 2 2 2 2 2 2 2 2 2 2 2 5" xfId="60153" xr:uid="{00000000-0005-0000-0000-000082EC0000}"/>
    <cellStyle name="Separador de milhares 2 2 2 2 2 2 2 2 2 2 2 2 2 2 2 6" xfId="60154" xr:uid="{00000000-0005-0000-0000-000083EC0000}"/>
    <cellStyle name="Separador de milhares 2 2 2 2 2 2 2 2 2 2 2 2 2 2 2 7" xfId="60155" xr:uid="{00000000-0005-0000-0000-000084EC0000}"/>
    <cellStyle name="Separador de milhares 2 2 2 2 2 2 2 2 2 2 2 2 2 2 2 8" xfId="60156" xr:uid="{00000000-0005-0000-0000-000085EC0000}"/>
    <cellStyle name="Separador de milhares 2 2 2 2 2 2 2 2 2 2 2 2 2 2 2 9" xfId="60157" xr:uid="{00000000-0005-0000-0000-000086EC0000}"/>
    <cellStyle name="Separador de milhares 2 2 2 2 2 2 2 2 2 2 2 2 2 2 3" xfId="60158" xr:uid="{00000000-0005-0000-0000-000087EC0000}"/>
    <cellStyle name="Separador de milhares 2 2 2 2 2 2 2 2 2 2 2 2 2 2 3 10" xfId="60159" xr:uid="{00000000-0005-0000-0000-000088EC0000}"/>
    <cellStyle name="Separador de milhares 2 2 2 2 2 2 2 2 2 2 2 2 2 2 3 2" xfId="60160" xr:uid="{00000000-0005-0000-0000-000089EC0000}"/>
    <cellStyle name="Separador de milhares 2 2 2 2 2 2 2 2 2 2 2 2 2 2 3 2 2" xfId="60161" xr:uid="{00000000-0005-0000-0000-00008AEC0000}"/>
    <cellStyle name="Separador de milhares 2 2 2 2 2 2 2 2 2 2 2 2 2 2 3 3" xfId="60162" xr:uid="{00000000-0005-0000-0000-00008BEC0000}"/>
    <cellStyle name="Separador de milhares 2 2 2 2 2 2 2 2 2 2 2 2 2 2 3 4" xfId="60163" xr:uid="{00000000-0005-0000-0000-00008CEC0000}"/>
    <cellStyle name="Separador de milhares 2 2 2 2 2 2 2 2 2 2 2 2 2 2 3 5" xfId="60164" xr:uid="{00000000-0005-0000-0000-00008DEC0000}"/>
    <cellStyle name="Separador de milhares 2 2 2 2 2 2 2 2 2 2 2 2 2 2 3 6" xfId="60165" xr:uid="{00000000-0005-0000-0000-00008EEC0000}"/>
    <cellStyle name="Separador de milhares 2 2 2 2 2 2 2 2 2 2 2 2 2 2 3 7" xfId="60166" xr:uid="{00000000-0005-0000-0000-00008FEC0000}"/>
    <cellStyle name="Separador de milhares 2 2 2 2 2 2 2 2 2 2 2 2 2 2 3 8" xfId="60167" xr:uid="{00000000-0005-0000-0000-000090EC0000}"/>
    <cellStyle name="Separador de milhares 2 2 2 2 2 2 2 2 2 2 2 2 2 2 3 9" xfId="60168" xr:uid="{00000000-0005-0000-0000-000091EC0000}"/>
    <cellStyle name="Separador de milhares 2 2 2 2 2 2 2 2 2 2 2 2 2 2 4" xfId="60169" xr:uid="{00000000-0005-0000-0000-000092EC0000}"/>
    <cellStyle name="Separador de milhares 2 2 2 2 2 2 2 2 2 2 2 2 2 2 4 2" xfId="60170" xr:uid="{00000000-0005-0000-0000-000093EC0000}"/>
    <cellStyle name="Separador de milhares 2 2 2 2 2 2 2 2 2 2 2 2 2 2 4 3" xfId="60171" xr:uid="{00000000-0005-0000-0000-000094EC0000}"/>
    <cellStyle name="Separador de milhares 2 2 2 2 2 2 2 2 2 2 2 2 2 2 5" xfId="60172" xr:uid="{00000000-0005-0000-0000-000095EC0000}"/>
    <cellStyle name="Separador de milhares 2 2 2 2 2 2 2 2 2 2 2 2 2 2 5 2" xfId="60173" xr:uid="{00000000-0005-0000-0000-000096EC0000}"/>
    <cellStyle name="Separador de milhares 2 2 2 2 2 2 2 2 2 2 2 2 2 2 6" xfId="60174" xr:uid="{00000000-0005-0000-0000-000097EC0000}"/>
    <cellStyle name="Separador de milhares 2 2 2 2 2 2 2 2 2 2 2 2 2 2 7" xfId="60175" xr:uid="{00000000-0005-0000-0000-000098EC0000}"/>
    <cellStyle name="Separador de milhares 2 2 2 2 2 2 2 2 2 2 2 2 2 2 7 2" xfId="60176" xr:uid="{00000000-0005-0000-0000-000099EC0000}"/>
    <cellStyle name="Separador de milhares 2 2 2 2 2 2 2 2 2 2 2 2 2 2 7 3" xfId="60177" xr:uid="{00000000-0005-0000-0000-00009AEC0000}"/>
    <cellStyle name="Separador de milhares 2 2 2 2 2 2 2 2 2 2 2 2 2 2 8" xfId="60178" xr:uid="{00000000-0005-0000-0000-00009BEC0000}"/>
    <cellStyle name="Separador de milhares 2 2 2 2 2 2 2 2 2 2 2 2 2 2 9" xfId="60179" xr:uid="{00000000-0005-0000-0000-00009CEC0000}"/>
    <cellStyle name="Separador de milhares 2 2 2 2 2 2 2 2 2 2 2 2 2 20" xfId="60180" xr:uid="{00000000-0005-0000-0000-00009DEC0000}"/>
    <cellStyle name="Separador de milhares 2 2 2 2 2 2 2 2 2 2 2 2 2 3" xfId="60181" xr:uid="{00000000-0005-0000-0000-00009EEC0000}"/>
    <cellStyle name="Separador de milhares 2 2 2 2 2 2 2 2 2 2 2 2 2 3 2" xfId="60182" xr:uid="{00000000-0005-0000-0000-00009FEC0000}"/>
    <cellStyle name="Separador de milhares 2 2 2 2 2 2 2 2 2 2 2 2 2 4" xfId="60183" xr:uid="{00000000-0005-0000-0000-0000A0EC0000}"/>
    <cellStyle name="Separador de milhares 2 2 2 2 2 2 2 2 2 2 2 2 2 4 2" xfId="60184" xr:uid="{00000000-0005-0000-0000-0000A1EC0000}"/>
    <cellStyle name="Separador de milhares 2 2 2 2 2 2 2 2 2 2 2 2 2 4 2 2" xfId="60185" xr:uid="{00000000-0005-0000-0000-0000A2EC0000}"/>
    <cellStyle name="Separador de milhares 2 2 2 2 2 2 2 2 2 2 2 2 2 4 2 2 2" xfId="60186" xr:uid="{00000000-0005-0000-0000-0000A3EC0000}"/>
    <cellStyle name="Separador de milhares 2 2 2 2 2 2 2 2 2 2 2 2 2 4 2 3" xfId="60187" xr:uid="{00000000-0005-0000-0000-0000A4EC0000}"/>
    <cellStyle name="Separador de milhares 2 2 2 2 2 2 2 2 2 2 2 2 2 4 3" xfId="60188" xr:uid="{00000000-0005-0000-0000-0000A5EC0000}"/>
    <cellStyle name="Separador de milhares 2 2 2 2 2 2 2 2 2 2 2 2 2 4 3 2" xfId="60189" xr:uid="{00000000-0005-0000-0000-0000A6EC0000}"/>
    <cellStyle name="Separador de milhares 2 2 2 2 2 2 2 2 2 2 2 2 2 4 4" xfId="60190" xr:uid="{00000000-0005-0000-0000-0000A7EC0000}"/>
    <cellStyle name="Separador de milhares 2 2 2 2 2 2 2 2 2 2 2 2 2 5" xfId="60191" xr:uid="{00000000-0005-0000-0000-0000A8EC0000}"/>
    <cellStyle name="Separador de milhares 2 2 2 2 2 2 2 2 2 2 2 2 2 5 2" xfId="60192" xr:uid="{00000000-0005-0000-0000-0000A9EC0000}"/>
    <cellStyle name="Separador de milhares 2 2 2 2 2 2 2 2 2 2 2 2 2 5 3" xfId="60193" xr:uid="{00000000-0005-0000-0000-0000AAEC0000}"/>
    <cellStyle name="Separador de milhares 2 2 2 2 2 2 2 2 2 2 2 2 2 5 4" xfId="60194" xr:uid="{00000000-0005-0000-0000-0000ABEC0000}"/>
    <cellStyle name="Separador de milhares 2 2 2 2 2 2 2 2 2 2 2 2 2 5 5" xfId="60195" xr:uid="{00000000-0005-0000-0000-0000ACEC0000}"/>
    <cellStyle name="Separador de milhares 2 2 2 2 2 2 2 2 2 2 2 2 2 5 6" xfId="60196" xr:uid="{00000000-0005-0000-0000-0000ADEC0000}"/>
    <cellStyle name="Separador de milhares 2 2 2 2 2 2 2 2 2 2 2 2 2 6" xfId="60197" xr:uid="{00000000-0005-0000-0000-0000AEEC0000}"/>
    <cellStyle name="Separador de milhares 2 2 2 2 2 2 2 2 2 2 2 2 2 6 2" xfId="60198" xr:uid="{00000000-0005-0000-0000-0000AFEC0000}"/>
    <cellStyle name="Separador de milhares 2 2 2 2 2 2 2 2 2 2 2 2 2 7" xfId="60199" xr:uid="{00000000-0005-0000-0000-0000B0EC0000}"/>
    <cellStyle name="Separador de milhares 2 2 2 2 2 2 2 2 2 2 2 2 2 7 2" xfId="60200" xr:uid="{00000000-0005-0000-0000-0000B1EC0000}"/>
    <cellStyle name="Separador de milhares 2 2 2 2 2 2 2 2 2 2 2 2 2 7 3" xfId="60201" xr:uid="{00000000-0005-0000-0000-0000B2EC0000}"/>
    <cellStyle name="Separador de milhares 2 2 2 2 2 2 2 2 2 2 2 2 2 8" xfId="60202" xr:uid="{00000000-0005-0000-0000-0000B3EC0000}"/>
    <cellStyle name="Separador de milhares 2 2 2 2 2 2 2 2 2 2 2 2 2 8 2" xfId="60203" xr:uid="{00000000-0005-0000-0000-0000B4EC0000}"/>
    <cellStyle name="Separador de milhares 2 2 2 2 2 2 2 2 2 2 2 2 2 8 3" xfId="60204" xr:uid="{00000000-0005-0000-0000-0000B5EC0000}"/>
    <cellStyle name="Separador de milhares 2 2 2 2 2 2 2 2 2 2 2 2 2 9" xfId="60205" xr:uid="{00000000-0005-0000-0000-0000B6EC0000}"/>
    <cellStyle name="Separador de milhares 2 2 2 2 2 2 2 2 2 2 2 2 20" xfId="60206" xr:uid="{00000000-0005-0000-0000-0000B7EC0000}"/>
    <cellStyle name="Separador de milhares 2 2 2 2 2 2 2 2 2 2 2 2 3" xfId="60207" xr:uid="{00000000-0005-0000-0000-0000B8EC0000}"/>
    <cellStyle name="Separador de milhares 2 2 2 2 2 2 2 2 2 2 2 2 3 2" xfId="60208" xr:uid="{00000000-0005-0000-0000-0000B9EC0000}"/>
    <cellStyle name="Separador de milhares 2 2 2 2 2 2 2 2 2 2 2 2 4" xfId="60209" xr:uid="{00000000-0005-0000-0000-0000BAEC0000}"/>
    <cellStyle name="Separador de milhares 2 2 2 2 2 2 2 2 2 2 2 2 4 2" xfId="60210" xr:uid="{00000000-0005-0000-0000-0000BBEC0000}"/>
    <cellStyle name="Separador de milhares 2 2 2 2 2 2 2 2 2 2 2 2 4 2 2" xfId="60211" xr:uid="{00000000-0005-0000-0000-0000BCEC0000}"/>
    <cellStyle name="Separador de milhares 2 2 2 2 2 2 2 2 2 2 2 2 4 2 2 2" xfId="60212" xr:uid="{00000000-0005-0000-0000-0000BDEC0000}"/>
    <cellStyle name="Separador de milhares 2 2 2 2 2 2 2 2 2 2 2 2 4 2 3" xfId="60213" xr:uid="{00000000-0005-0000-0000-0000BEEC0000}"/>
    <cellStyle name="Separador de milhares 2 2 2 2 2 2 2 2 2 2 2 2 4 3" xfId="60214" xr:uid="{00000000-0005-0000-0000-0000BFEC0000}"/>
    <cellStyle name="Separador de milhares 2 2 2 2 2 2 2 2 2 2 2 2 4 3 2" xfId="60215" xr:uid="{00000000-0005-0000-0000-0000C0EC0000}"/>
    <cellStyle name="Separador de milhares 2 2 2 2 2 2 2 2 2 2 2 2 4 4" xfId="60216" xr:uid="{00000000-0005-0000-0000-0000C1EC0000}"/>
    <cellStyle name="Separador de milhares 2 2 2 2 2 2 2 2 2 2 2 2 5" xfId="60217" xr:uid="{00000000-0005-0000-0000-0000C2EC0000}"/>
    <cellStyle name="Separador de milhares 2 2 2 2 2 2 2 2 2 2 2 2 5 2" xfId="60218" xr:uid="{00000000-0005-0000-0000-0000C3EC0000}"/>
    <cellStyle name="Separador de milhares 2 2 2 2 2 2 2 2 2 2 2 2 5 3" xfId="60219" xr:uid="{00000000-0005-0000-0000-0000C4EC0000}"/>
    <cellStyle name="Separador de milhares 2 2 2 2 2 2 2 2 2 2 2 2 5 4" xfId="60220" xr:uid="{00000000-0005-0000-0000-0000C5EC0000}"/>
    <cellStyle name="Separador de milhares 2 2 2 2 2 2 2 2 2 2 2 2 5 5" xfId="60221" xr:uid="{00000000-0005-0000-0000-0000C6EC0000}"/>
    <cellStyle name="Separador de milhares 2 2 2 2 2 2 2 2 2 2 2 2 5 6" xfId="60222" xr:uid="{00000000-0005-0000-0000-0000C7EC0000}"/>
    <cellStyle name="Separador de milhares 2 2 2 2 2 2 2 2 2 2 2 2 6" xfId="60223" xr:uid="{00000000-0005-0000-0000-0000C8EC0000}"/>
    <cellStyle name="Separador de milhares 2 2 2 2 2 2 2 2 2 2 2 2 6 2" xfId="60224" xr:uid="{00000000-0005-0000-0000-0000C9EC0000}"/>
    <cellStyle name="Separador de milhares 2 2 2 2 2 2 2 2 2 2 2 2 7" xfId="60225" xr:uid="{00000000-0005-0000-0000-0000CAEC0000}"/>
    <cellStyle name="Separador de milhares 2 2 2 2 2 2 2 2 2 2 2 2 7 2" xfId="60226" xr:uid="{00000000-0005-0000-0000-0000CBEC0000}"/>
    <cellStyle name="Separador de milhares 2 2 2 2 2 2 2 2 2 2 2 2 7 3" xfId="60227" xr:uid="{00000000-0005-0000-0000-0000CCEC0000}"/>
    <cellStyle name="Separador de milhares 2 2 2 2 2 2 2 2 2 2 2 2 8" xfId="60228" xr:uid="{00000000-0005-0000-0000-0000CDEC0000}"/>
    <cellStyle name="Separador de milhares 2 2 2 2 2 2 2 2 2 2 2 2 8 2" xfId="60229" xr:uid="{00000000-0005-0000-0000-0000CEEC0000}"/>
    <cellStyle name="Separador de milhares 2 2 2 2 2 2 2 2 2 2 2 2 8 3" xfId="60230" xr:uid="{00000000-0005-0000-0000-0000CFEC0000}"/>
    <cellStyle name="Separador de milhares 2 2 2 2 2 2 2 2 2 2 2 2 9" xfId="60231" xr:uid="{00000000-0005-0000-0000-0000D0EC0000}"/>
    <cellStyle name="Separador de milhares 2 2 2 2 2 2 2 2 2 2 2 20" xfId="60232" xr:uid="{00000000-0005-0000-0000-0000D1EC0000}"/>
    <cellStyle name="Separador de milhares 2 2 2 2 2 2 2 2 2 2 2 21" xfId="60233" xr:uid="{00000000-0005-0000-0000-0000D2EC0000}"/>
    <cellStyle name="Separador de milhares 2 2 2 2 2 2 2 2 2 2 2 3" xfId="60234" xr:uid="{00000000-0005-0000-0000-0000D3EC0000}"/>
    <cellStyle name="Separador de milhares 2 2 2 2 2 2 2 2 2 2 2 4" xfId="60235" xr:uid="{00000000-0005-0000-0000-0000D4EC0000}"/>
    <cellStyle name="Separador de milhares 2 2 2 2 2 2 2 2 2 2 2 5" xfId="60236" xr:uid="{00000000-0005-0000-0000-0000D5EC0000}"/>
    <cellStyle name="Separador de milhares 2 2 2 2 2 2 2 2 2 2 2 5 2" xfId="60237" xr:uid="{00000000-0005-0000-0000-0000D6EC0000}"/>
    <cellStyle name="Separador de milhares 2 2 2 2 2 2 2 2 2 2 2 5 2 2" xfId="60238" xr:uid="{00000000-0005-0000-0000-0000D7EC0000}"/>
    <cellStyle name="Separador de milhares 2 2 2 2 2 2 2 2 2 2 2 5 2 2 2" xfId="60239" xr:uid="{00000000-0005-0000-0000-0000D8EC0000}"/>
    <cellStyle name="Separador de milhares 2 2 2 2 2 2 2 2 2 2 2 5 2 3" xfId="60240" xr:uid="{00000000-0005-0000-0000-0000D9EC0000}"/>
    <cellStyle name="Separador de milhares 2 2 2 2 2 2 2 2 2 2 2 5 3" xfId="60241" xr:uid="{00000000-0005-0000-0000-0000DAEC0000}"/>
    <cellStyle name="Separador de milhares 2 2 2 2 2 2 2 2 2 2 2 5 3 2" xfId="60242" xr:uid="{00000000-0005-0000-0000-0000DBEC0000}"/>
    <cellStyle name="Separador de milhares 2 2 2 2 2 2 2 2 2 2 2 5 4" xfId="60243" xr:uid="{00000000-0005-0000-0000-0000DCEC0000}"/>
    <cellStyle name="Separador de milhares 2 2 2 2 2 2 2 2 2 2 2 6" xfId="60244" xr:uid="{00000000-0005-0000-0000-0000DDEC0000}"/>
    <cellStyle name="Separador de milhares 2 2 2 2 2 2 2 2 2 2 2 6 2" xfId="60245" xr:uid="{00000000-0005-0000-0000-0000DEEC0000}"/>
    <cellStyle name="Separador de milhares 2 2 2 2 2 2 2 2 2 2 2 6 3" xfId="60246" xr:uid="{00000000-0005-0000-0000-0000DFEC0000}"/>
    <cellStyle name="Separador de milhares 2 2 2 2 2 2 2 2 2 2 2 6 4" xfId="60247" xr:uid="{00000000-0005-0000-0000-0000E0EC0000}"/>
    <cellStyle name="Separador de milhares 2 2 2 2 2 2 2 2 2 2 2 6 5" xfId="60248" xr:uid="{00000000-0005-0000-0000-0000E1EC0000}"/>
    <cellStyle name="Separador de milhares 2 2 2 2 2 2 2 2 2 2 2 6 6" xfId="60249" xr:uid="{00000000-0005-0000-0000-0000E2EC0000}"/>
    <cellStyle name="Separador de milhares 2 2 2 2 2 2 2 2 2 2 2 7" xfId="60250" xr:uid="{00000000-0005-0000-0000-0000E3EC0000}"/>
    <cellStyle name="Separador de milhares 2 2 2 2 2 2 2 2 2 2 2 7 2" xfId="60251" xr:uid="{00000000-0005-0000-0000-0000E4EC0000}"/>
    <cellStyle name="Separador de milhares 2 2 2 2 2 2 2 2 2 2 2 8" xfId="60252" xr:uid="{00000000-0005-0000-0000-0000E5EC0000}"/>
    <cellStyle name="Separador de milhares 2 2 2 2 2 2 2 2 2 2 2 8 2" xfId="60253" xr:uid="{00000000-0005-0000-0000-0000E6EC0000}"/>
    <cellStyle name="Separador de milhares 2 2 2 2 2 2 2 2 2 2 2 8 3" xfId="60254" xr:uid="{00000000-0005-0000-0000-0000E7EC0000}"/>
    <cellStyle name="Separador de milhares 2 2 2 2 2 2 2 2 2 2 2 9" xfId="60255" xr:uid="{00000000-0005-0000-0000-0000E8EC0000}"/>
    <cellStyle name="Separador de milhares 2 2 2 2 2 2 2 2 2 2 2 9 2" xfId="60256" xr:uid="{00000000-0005-0000-0000-0000E9EC0000}"/>
    <cellStyle name="Separador de milhares 2 2 2 2 2 2 2 2 2 2 2 9 3" xfId="60257" xr:uid="{00000000-0005-0000-0000-0000EAEC0000}"/>
    <cellStyle name="Separador de milhares 2 2 2 2 2 2 2 2 2 2 20" xfId="60258" xr:uid="{00000000-0005-0000-0000-0000EBEC0000}"/>
    <cellStyle name="Separador de milhares 2 2 2 2 2 2 2 2 2 2 21" xfId="60259" xr:uid="{00000000-0005-0000-0000-0000ECEC0000}"/>
    <cellStyle name="Separador de milhares 2 2 2 2 2 2 2 2 2 2 22" xfId="60260" xr:uid="{00000000-0005-0000-0000-0000EDEC0000}"/>
    <cellStyle name="Separador de milhares 2 2 2 2 2 2 2 2 2 2 23" xfId="60261" xr:uid="{00000000-0005-0000-0000-0000EEEC0000}"/>
    <cellStyle name="Separador de milhares 2 2 2 2 2 2 2 2 2 2 3" xfId="60262" xr:uid="{00000000-0005-0000-0000-0000EFEC0000}"/>
    <cellStyle name="Separador de milhares 2 2 2 2 2 2 2 2 2 2 4" xfId="60263" xr:uid="{00000000-0005-0000-0000-0000F0EC0000}"/>
    <cellStyle name="Separador de milhares 2 2 2 2 2 2 2 2 2 2 4 2" xfId="60264" xr:uid="{00000000-0005-0000-0000-0000F1EC0000}"/>
    <cellStyle name="Separador de milhares 2 2 2 2 2 2 2 2 2 2 4 3" xfId="60265" xr:uid="{00000000-0005-0000-0000-0000F2EC0000}"/>
    <cellStyle name="Separador de milhares 2 2 2 2 2 2 2 2 2 2 5" xfId="60266" xr:uid="{00000000-0005-0000-0000-0000F3EC0000}"/>
    <cellStyle name="Separador de milhares 2 2 2 2 2 2 2 2 2 2 6" xfId="60267" xr:uid="{00000000-0005-0000-0000-0000F4EC0000}"/>
    <cellStyle name="Separador de milhares 2 2 2 2 2 2 2 2 2 2 6 2" xfId="60268" xr:uid="{00000000-0005-0000-0000-0000F5EC0000}"/>
    <cellStyle name="Separador de milhares 2 2 2 2 2 2 2 2 2 2 6 2 2" xfId="60269" xr:uid="{00000000-0005-0000-0000-0000F6EC0000}"/>
    <cellStyle name="Separador de milhares 2 2 2 2 2 2 2 2 2 2 6 2 2 2" xfId="60270" xr:uid="{00000000-0005-0000-0000-0000F7EC0000}"/>
    <cellStyle name="Separador de milhares 2 2 2 2 2 2 2 2 2 2 6 2 3" xfId="60271" xr:uid="{00000000-0005-0000-0000-0000F8EC0000}"/>
    <cellStyle name="Separador de milhares 2 2 2 2 2 2 2 2 2 2 6 3" xfId="60272" xr:uid="{00000000-0005-0000-0000-0000F9EC0000}"/>
    <cellStyle name="Separador de milhares 2 2 2 2 2 2 2 2 2 2 6 3 2" xfId="60273" xr:uid="{00000000-0005-0000-0000-0000FAEC0000}"/>
    <cellStyle name="Separador de milhares 2 2 2 2 2 2 2 2 2 2 6 4" xfId="60274" xr:uid="{00000000-0005-0000-0000-0000FBEC0000}"/>
    <cellStyle name="Separador de milhares 2 2 2 2 2 2 2 2 2 2 7" xfId="60275" xr:uid="{00000000-0005-0000-0000-0000FCEC0000}"/>
    <cellStyle name="Separador de milhares 2 2 2 2 2 2 2 2 2 2 7 2" xfId="60276" xr:uid="{00000000-0005-0000-0000-0000FDEC0000}"/>
    <cellStyle name="Separador de milhares 2 2 2 2 2 2 2 2 2 2 7 3" xfId="60277" xr:uid="{00000000-0005-0000-0000-0000FEEC0000}"/>
    <cellStyle name="Separador de milhares 2 2 2 2 2 2 2 2 2 2 7 4" xfId="60278" xr:uid="{00000000-0005-0000-0000-0000FFEC0000}"/>
    <cellStyle name="Separador de milhares 2 2 2 2 2 2 2 2 2 2 7 5" xfId="60279" xr:uid="{00000000-0005-0000-0000-000000ED0000}"/>
    <cellStyle name="Separador de milhares 2 2 2 2 2 2 2 2 2 2 7 6" xfId="60280" xr:uid="{00000000-0005-0000-0000-000001ED0000}"/>
    <cellStyle name="Separador de milhares 2 2 2 2 2 2 2 2 2 2 8" xfId="60281" xr:uid="{00000000-0005-0000-0000-000002ED0000}"/>
    <cellStyle name="Separador de milhares 2 2 2 2 2 2 2 2 2 2 8 2" xfId="60282" xr:uid="{00000000-0005-0000-0000-000003ED0000}"/>
    <cellStyle name="Separador de milhares 2 2 2 2 2 2 2 2 2 2 9" xfId="60283" xr:uid="{00000000-0005-0000-0000-000004ED0000}"/>
    <cellStyle name="Separador de milhares 2 2 2 2 2 2 2 2 2 2 9 2" xfId="60284" xr:uid="{00000000-0005-0000-0000-000005ED0000}"/>
    <cellStyle name="Separador de milhares 2 2 2 2 2 2 2 2 2 2 9 3" xfId="60285" xr:uid="{00000000-0005-0000-0000-000006ED0000}"/>
    <cellStyle name="Separador de milhares 2 2 2 2 2 2 2 2 2 20" xfId="60286" xr:uid="{00000000-0005-0000-0000-000007ED0000}"/>
    <cellStyle name="Separador de milhares 2 2 2 2 2 2 2 2 2 21" xfId="60287" xr:uid="{00000000-0005-0000-0000-000008ED0000}"/>
    <cellStyle name="Separador de milhares 2 2 2 2 2 2 2 2 2 22" xfId="60288" xr:uid="{00000000-0005-0000-0000-000009ED0000}"/>
    <cellStyle name="Separador de milhares 2 2 2 2 2 2 2 2 2 23" xfId="60289" xr:uid="{00000000-0005-0000-0000-00000AED0000}"/>
    <cellStyle name="Separador de milhares 2 2 2 2 2 2 2 2 2 3" xfId="60290" xr:uid="{00000000-0005-0000-0000-00000BED0000}"/>
    <cellStyle name="Separador de milhares 2 2 2 2 2 2 2 2 2 3 2" xfId="60291" xr:uid="{00000000-0005-0000-0000-00000CED0000}"/>
    <cellStyle name="Separador de milhares 2 2 2 2 2 2 2 2 2 4" xfId="60292" xr:uid="{00000000-0005-0000-0000-00000DED0000}"/>
    <cellStyle name="Separador de milhares 2 2 2 2 2 2 2 2 2 4 2" xfId="60293" xr:uid="{00000000-0005-0000-0000-00000EED0000}"/>
    <cellStyle name="Separador de milhares 2 2 2 2 2 2 2 2 2 5" xfId="60294" xr:uid="{00000000-0005-0000-0000-00000FED0000}"/>
    <cellStyle name="Separador de milhares 2 2 2 2 2 2 2 2 2 5 2" xfId="60295" xr:uid="{00000000-0005-0000-0000-000010ED0000}"/>
    <cellStyle name="Separador de milhares 2 2 2 2 2 2 2 2 2 5 3" xfId="60296" xr:uid="{00000000-0005-0000-0000-000011ED0000}"/>
    <cellStyle name="Separador de milhares 2 2 2 2 2 2 2 2 2 6" xfId="60297" xr:uid="{00000000-0005-0000-0000-000012ED0000}"/>
    <cellStyle name="Separador de milhares 2 2 2 2 2 2 2 2 2 6 2" xfId="60298" xr:uid="{00000000-0005-0000-0000-000013ED0000}"/>
    <cellStyle name="Separador de milhares 2 2 2 2 2 2 2 2 2 6 2 2" xfId="60299" xr:uid="{00000000-0005-0000-0000-000014ED0000}"/>
    <cellStyle name="Separador de milhares 2 2 2 2 2 2 2 2 2 6 2 2 2" xfId="60300" xr:uid="{00000000-0005-0000-0000-000015ED0000}"/>
    <cellStyle name="Separador de milhares 2 2 2 2 2 2 2 2 2 6 2 3" xfId="60301" xr:uid="{00000000-0005-0000-0000-000016ED0000}"/>
    <cellStyle name="Separador de milhares 2 2 2 2 2 2 2 2 2 6 3" xfId="60302" xr:uid="{00000000-0005-0000-0000-000017ED0000}"/>
    <cellStyle name="Separador de milhares 2 2 2 2 2 2 2 2 2 6 3 2" xfId="60303" xr:uid="{00000000-0005-0000-0000-000018ED0000}"/>
    <cellStyle name="Separador de milhares 2 2 2 2 2 2 2 2 2 6 4" xfId="60304" xr:uid="{00000000-0005-0000-0000-000019ED0000}"/>
    <cellStyle name="Separador de milhares 2 2 2 2 2 2 2 2 2 7" xfId="60305" xr:uid="{00000000-0005-0000-0000-00001AED0000}"/>
    <cellStyle name="Separador de milhares 2 2 2 2 2 2 2 2 2 7 2" xfId="60306" xr:uid="{00000000-0005-0000-0000-00001BED0000}"/>
    <cellStyle name="Separador de milhares 2 2 2 2 2 2 2 2 2 7 3" xfId="60307" xr:uid="{00000000-0005-0000-0000-00001CED0000}"/>
    <cellStyle name="Separador de milhares 2 2 2 2 2 2 2 2 2 7 4" xfId="60308" xr:uid="{00000000-0005-0000-0000-00001DED0000}"/>
    <cellStyle name="Separador de milhares 2 2 2 2 2 2 2 2 2 7 5" xfId="60309" xr:uid="{00000000-0005-0000-0000-00001EED0000}"/>
    <cellStyle name="Separador de milhares 2 2 2 2 2 2 2 2 2 7 6" xfId="60310" xr:uid="{00000000-0005-0000-0000-00001FED0000}"/>
    <cellStyle name="Separador de milhares 2 2 2 2 2 2 2 2 2 8" xfId="60311" xr:uid="{00000000-0005-0000-0000-000020ED0000}"/>
    <cellStyle name="Separador de milhares 2 2 2 2 2 2 2 2 2 8 2" xfId="60312" xr:uid="{00000000-0005-0000-0000-000021ED0000}"/>
    <cellStyle name="Separador de milhares 2 2 2 2 2 2 2 2 2 9" xfId="60313" xr:uid="{00000000-0005-0000-0000-000022ED0000}"/>
    <cellStyle name="Separador de milhares 2 2 2 2 2 2 2 2 2 9 2" xfId="60314" xr:uid="{00000000-0005-0000-0000-000023ED0000}"/>
    <cellStyle name="Separador de milhares 2 2 2 2 2 2 2 2 2 9 3" xfId="60315" xr:uid="{00000000-0005-0000-0000-000024ED0000}"/>
    <cellStyle name="Separador de milhares 2 2 2 2 2 2 2 2 20" xfId="60316" xr:uid="{00000000-0005-0000-0000-000025ED0000}"/>
    <cellStyle name="Separador de milhares 2 2 2 2 2 2 2 2 21" xfId="60317" xr:uid="{00000000-0005-0000-0000-000026ED0000}"/>
    <cellStyle name="Separador de milhares 2 2 2 2 2 2 2 2 22" xfId="60318" xr:uid="{00000000-0005-0000-0000-000027ED0000}"/>
    <cellStyle name="Separador de milhares 2 2 2 2 2 2 2 2 23" xfId="60319" xr:uid="{00000000-0005-0000-0000-000028ED0000}"/>
    <cellStyle name="Separador de milhares 2 2 2 2 2 2 2 2 24" xfId="60320" xr:uid="{00000000-0005-0000-0000-000029ED0000}"/>
    <cellStyle name="Separador de milhares 2 2 2 2 2 2 2 2 25" xfId="60321" xr:uid="{00000000-0005-0000-0000-00002AED0000}"/>
    <cellStyle name="Separador de milhares 2 2 2 2 2 2 2 2 3" xfId="60322" xr:uid="{00000000-0005-0000-0000-00002BED0000}"/>
    <cellStyle name="Separador de milhares 2 2 2 2 2 2 2 2 3 2" xfId="60323" xr:uid="{00000000-0005-0000-0000-00002CED0000}"/>
    <cellStyle name="Separador de milhares 2 2 2 2 2 2 2 2 4" xfId="60324" xr:uid="{00000000-0005-0000-0000-00002DED0000}"/>
    <cellStyle name="Separador de milhares 2 2 2 2 2 2 2 2 4 2" xfId="60325" xr:uid="{00000000-0005-0000-0000-00002EED0000}"/>
    <cellStyle name="Separador de milhares 2 2 2 2 2 2 2 2 5" xfId="60326" xr:uid="{00000000-0005-0000-0000-00002FED0000}"/>
    <cellStyle name="Separador de milhares 2 2 2 2 2 2 2 2 5 2" xfId="60327" xr:uid="{00000000-0005-0000-0000-000030ED0000}"/>
    <cellStyle name="Separador de milhares 2 2 2 2 2 2 2 2 6" xfId="60328" xr:uid="{00000000-0005-0000-0000-000031ED0000}"/>
    <cellStyle name="Separador de milhares 2 2 2 2 2 2 2 2 7" xfId="60329" xr:uid="{00000000-0005-0000-0000-000032ED0000}"/>
    <cellStyle name="Separador de milhares 2 2 2 2 2 2 2 2 8" xfId="60330" xr:uid="{00000000-0005-0000-0000-000033ED0000}"/>
    <cellStyle name="Separador de milhares 2 2 2 2 2 2 2 2 8 2" xfId="60331" xr:uid="{00000000-0005-0000-0000-000034ED0000}"/>
    <cellStyle name="Separador de milhares 2 2 2 2 2 2 2 2 8 2 2" xfId="60332" xr:uid="{00000000-0005-0000-0000-000035ED0000}"/>
    <cellStyle name="Separador de milhares 2 2 2 2 2 2 2 2 8 2 2 2" xfId="60333" xr:uid="{00000000-0005-0000-0000-000036ED0000}"/>
    <cellStyle name="Separador de milhares 2 2 2 2 2 2 2 2 8 2 3" xfId="60334" xr:uid="{00000000-0005-0000-0000-000037ED0000}"/>
    <cellStyle name="Separador de milhares 2 2 2 2 2 2 2 2 8 3" xfId="60335" xr:uid="{00000000-0005-0000-0000-000038ED0000}"/>
    <cellStyle name="Separador de milhares 2 2 2 2 2 2 2 2 8 3 2" xfId="60336" xr:uid="{00000000-0005-0000-0000-000039ED0000}"/>
    <cellStyle name="Separador de milhares 2 2 2 2 2 2 2 2 8 4" xfId="60337" xr:uid="{00000000-0005-0000-0000-00003AED0000}"/>
    <cellStyle name="Separador de milhares 2 2 2 2 2 2 2 2 9" xfId="60338" xr:uid="{00000000-0005-0000-0000-00003BED0000}"/>
    <cellStyle name="Separador de milhares 2 2 2 2 2 2 2 2 9 2" xfId="60339" xr:uid="{00000000-0005-0000-0000-00003CED0000}"/>
    <cellStyle name="Separador de milhares 2 2 2 2 2 2 2 2 9 3" xfId="60340" xr:uid="{00000000-0005-0000-0000-00003DED0000}"/>
    <cellStyle name="Separador de milhares 2 2 2 2 2 2 2 2 9 4" xfId="60341" xr:uid="{00000000-0005-0000-0000-00003EED0000}"/>
    <cellStyle name="Separador de milhares 2 2 2 2 2 2 2 2 9 5" xfId="60342" xr:uid="{00000000-0005-0000-0000-00003FED0000}"/>
    <cellStyle name="Separador de milhares 2 2 2 2 2 2 2 2 9 6" xfId="60343" xr:uid="{00000000-0005-0000-0000-000040ED0000}"/>
    <cellStyle name="Separador de milhares 2 2 2 2 2 2 2 20" xfId="60344" xr:uid="{00000000-0005-0000-0000-000041ED0000}"/>
    <cellStyle name="Separador de milhares 2 2 2 2 2 2 2 21" xfId="60345" xr:uid="{00000000-0005-0000-0000-000042ED0000}"/>
    <cellStyle name="Separador de milhares 2 2 2 2 2 2 2 22" xfId="60346" xr:uid="{00000000-0005-0000-0000-000043ED0000}"/>
    <cellStyle name="Separador de milhares 2 2 2 2 2 2 2 23" xfId="60347" xr:uid="{00000000-0005-0000-0000-000044ED0000}"/>
    <cellStyle name="Separador de milhares 2 2 2 2 2 2 2 24" xfId="60348" xr:uid="{00000000-0005-0000-0000-000045ED0000}"/>
    <cellStyle name="Separador de milhares 2 2 2 2 2 2 2 25" xfId="60349" xr:uid="{00000000-0005-0000-0000-000046ED0000}"/>
    <cellStyle name="Separador de milhares 2 2 2 2 2 2 2 26" xfId="60350" xr:uid="{00000000-0005-0000-0000-000047ED0000}"/>
    <cellStyle name="Separador de milhares 2 2 2 2 2 2 2 3" xfId="60351" xr:uid="{00000000-0005-0000-0000-000048ED0000}"/>
    <cellStyle name="Separador de milhares 2 2 2 2 2 2 2 4" xfId="60352" xr:uid="{00000000-0005-0000-0000-000049ED0000}"/>
    <cellStyle name="Separador de milhares 2 2 2 2 2 2 2 4 2" xfId="60353" xr:uid="{00000000-0005-0000-0000-00004AED0000}"/>
    <cellStyle name="Separador de milhares 2 2 2 2 2 2 2 4 2 2" xfId="60354" xr:uid="{00000000-0005-0000-0000-00004BED0000}"/>
    <cellStyle name="Separador de milhares 2 2 2 2 2 2 2 4 2 2 2" xfId="60355" xr:uid="{00000000-0005-0000-0000-00004CED0000}"/>
    <cellStyle name="Separador de milhares 2 2 2 2 2 2 2 4 2 3" xfId="60356" xr:uid="{00000000-0005-0000-0000-00004DED0000}"/>
    <cellStyle name="Separador de milhares 2 2 2 2 2 2 2 4 3" xfId="60357" xr:uid="{00000000-0005-0000-0000-00004EED0000}"/>
    <cellStyle name="Separador de milhares 2 2 2 2 2 2 2 4 3 2" xfId="60358" xr:uid="{00000000-0005-0000-0000-00004FED0000}"/>
    <cellStyle name="Separador de milhares 2 2 2 2 2 2 2 5" xfId="60359" xr:uid="{00000000-0005-0000-0000-000050ED0000}"/>
    <cellStyle name="Separador de milhares 2 2 2 2 2 2 2 5 2" xfId="60360" xr:uid="{00000000-0005-0000-0000-000051ED0000}"/>
    <cellStyle name="Separador de milhares 2 2 2 2 2 2 2 5 2 2" xfId="60361" xr:uid="{00000000-0005-0000-0000-000052ED0000}"/>
    <cellStyle name="Separador de milhares 2 2 2 2 2 2 2 6" xfId="60362" xr:uid="{00000000-0005-0000-0000-000053ED0000}"/>
    <cellStyle name="Separador de milhares 2 2 2 2 2 2 2 6 2" xfId="60363" xr:uid="{00000000-0005-0000-0000-000054ED0000}"/>
    <cellStyle name="Separador de milhares 2 2 2 2 2 2 2 7" xfId="60364" xr:uid="{00000000-0005-0000-0000-000055ED0000}"/>
    <cellStyle name="Separador de milhares 2 2 2 2 2 2 2 8" xfId="60365" xr:uid="{00000000-0005-0000-0000-000056ED0000}"/>
    <cellStyle name="Separador de milhares 2 2 2 2 2 2 2 8 2" xfId="60366" xr:uid="{00000000-0005-0000-0000-000057ED0000}"/>
    <cellStyle name="Separador de milhares 2 2 2 2 2 2 2 9" xfId="60367" xr:uid="{00000000-0005-0000-0000-000058ED0000}"/>
    <cellStyle name="Separador de milhares 2 2 2 2 2 2 2 9 2" xfId="60368" xr:uid="{00000000-0005-0000-0000-000059ED0000}"/>
    <cellStyle name="Separador de milhares 2 2 2 2 2 2 2 9 2 2" xfId="60369" xr:uid="{00000000-0005-0000-0000-00005AED0000}"/>
    <cellStyle name="Separador de milhares 2 2 2 2 2 2 2 9 2 2 2" xfId="60370" xr:uid="{00000000-0005-0000-0000-00005BED0000}"/>
    <cellStyle name="Separador de milhares 2 2 2 2 2 2 2 9 2 3" xfId="60371" xr:uid="{00000000-0005-0000-0000-00005CED0000}"/>
    <cellStyle name="Separador de milhares 2 2 2 2 2 2 2 9 3" xfId="60372" xr:uid="{00000000-0005-0000-0000-00005DED0000}"/>
    <cellStyle name="Separador de milhares 2 2 2 2 2 2 2 9 3 2" xfId="60373" xr:uid="{00000000-0005-0000-0000-00005EED0000}"/>
    <cellStyle name="Separador de milhares 2 2 2 2 2 2 2 9 4" xfId="60374" xr:uid="{00000000-0005-0000-0000-00005FED0000}"/>
    <cellStyle name="Separador de milhares 2 2 2 2 2 2 2 9 5" xfId="60375" xr:uid="{00000000-0005-0000-0000-000060ED0000}"/>
    <cellStyle name="Separador de milhares 2 2 2 2 2 2 20" xfId="60376" xr:uid="{00000000-0005-0000-0000-000061ED0000}"/>
    <cellStyle name="Separador de milhares 2 2 2 2 2 2 21" xfId="60377" xr:uid="{00000000-0005-0000-0000-000062ED0000}"/>
    <cellStyle name="Separador de milhares 2 2 2 2 2 2 22" xfId="60378" xr:uid="{00000000-0005-0000-0000-000063ED0000}"/>
    <cellStyle name="Separador de milhares 2 2 2 2 2 2 23" xfId="60379" xr:uid="{00000000-0005-0000-0000-000064ED0000}"/>
    <cellStyle name="Separador de milhares 2 2 2 2 2 2 24" xfId="60380" xr:uid="{00000000-0005-0000-0000-000065ED0000}"/>
    <cellStyle name="Separador de milhares 2 2 2 2 2 2 25" xfId="60381" xr:uid="{00000000-0005-0000-0000-000066ED0000}"/>
    <cellStyle name="Separador de milhares 2 2 2 2 2 2 26" xfId="60382" xr:uid="{00000000-0005-0000-0000-000067ED0000}"/>
    <cellStyle name="Separador de milhares 2 2 2 2 2 2 3" xfId="60383" xr:uid="{00000000-0005-0000-0000-000068ED0000}"/>
    <cellStyle name="Separador de milhares 2 2 2 2 2 2 3 10" xfId="60384" xr:uid="{00000000-0005-0000-0000-000069ED0000}"/>
    <cellStyle name="Separador de milhares 2 2 2 2 2 2 3 11" xfId="60385" xr:uid="{00000000-0005-0000-0000-00006AED0000}"/>
    <cellStyle name="Separador de milhares 2 2 2 2 2 2 3 12" xfId="60386" xr:uid="{00000000-0005-0000-0000-00006BED0000}"/>
    <cellStyle name="Separador de milhares 2 2 2 2 2 2 3 13" xfId="60387" xr:uid="{00000000-0005-0000-0000-00006CED0000}"/>
    <cellStyle name="Separador de milhares 2 2 2 2 2 2 3 14" xfId="60388" xr:uid="{00000000-0005-0000-0000-00006DED0000}"/>
    <cellStyle name="Separador de milhares 2 2 2 2 2 2 3 15" xfId="60389" xr:uid="{00000000-0005-0000-0000-00006EED0000}"/>
    <cellStyle name="Separador de milhares 2 2 2 2 2 2 3 16" xfId="60390" xr:uid="{00000000-0005-0000-0000-00006FED0000}"/>
    <cellStyle name="Separador de milhares 2 2 2 2 2 2 3 17" xfId="60391" xr:uid="{00000000-0005-0000-0000-000070ED0000}"/>
    <cellStyle name="Separador de milhares 2 2 2 2 2 2 3 18" xfId="60392" xr:uid="{00000000-0005-0000-0000-000071ED0000}"/>
    <cellStyle name="Separador de milhares 2 2 2 2 2 2 3 19" xfId="60393" xr:uid="{00000000-0005-0000-0000-000072ED0000}"/>
    <cellStyle name="Separador de milhares 2 2 2 2 2 2 3 2" xfId="60394" xr:uid="{00000000-0005-0000-0000-000073ED0000}"/>
    <cellStyle name="Separador de milhares 2 2 2 2 2 2 3 2 10" xfId="60395" xr:uid="{00000000-0005-0000-0000-000074ED0000}"/>
    <cellStyle name="Separador de milhares 2 2 2 2 2 2 3 2 11" xfId="60396" xr:uid="{00000000-0005-0000-0000-000075ED0000}"/>
    <cellStyle name="Separador de milhares 2 2 2 2 2 2 3 2 12" xfId="60397" xr:uid="{00000000-0005-0000-0000-000076ED0000}"/>
    <cellStyle name="Separador de milhares 2 2 2 2 2 2 3 2 13" xfId="60398" xr:uid="{00000000-0005-0000-0000-000077ED0000}"/>
    <cellStyle name="Separador de milhares 2 2 2 2 2 2 3 2 14" xfId="60399" xr:uid="{00000000-0005-0000-0000-000078ED0000}"/>
    <cellStyle name="Separador de milhares 2 2 2 2 2 2 3 2 15" xfId="60400" xr:uid="{00000000-0005-0000-0000-000079ED0000}"/>
    <cellStyle name="Separador de milhares 2 2 2 2 2 2 3 2 16" xfId="60401" xr:uid="{00000000-0005-0000-0000-00007AED0000}"/>
    <cellStyle name="Separador de milhares 2 2 2 2 2 2 3 2 17" xfId="60402" xr:uid="{00000000-0005-0000-0000-00007BED0000}"/>
    <cellStyle name="Separador de milhares 2 2 2 2 2 2 3 2 2" xfId="60403" xr:uid="{00000000-0005-0000-0000-00007CED0000}"/>
    <cellStyle name="Separador de milhares 2 2 2 2 2 2 3 2 2 10" xfId="60404" xr:uid="{00000000-0005-0000-0000-00007DED0000}"/>
    <cellStyle name="Separador de milhares 2 2 2 2 2 2 3 2 2 11" xfId="60405" xr:uid="{00000000-0005-0000-0000-00007EED0000}"/>
    <cellStyle name="Separador de milhares 2 2 2 2 2 2 3 2 2 12" xfId="60406" xr:uid="{00000000-0005-0000-0000-00007FED0000}"/>
    <cellStyle name="Separador de milhares 2 2 2 2 2 2 3 2 2 13" xfId="60407" xr:uid="{00000000-0005-0000-0000-000080ED0000}"/>
    <cellStyle name="Separador de milhares 2 2 2 2 2 2 3 2 2 14" xfId="60408" xr:uid="{00000000-0005-0000-0000-000081ED0000}"/>
    <cellStyle name="Separador de milhares 2 2 2 2 2 2 3 2 2 15" xfId="60409" xr:uid="{00000000-0005-0000-0000-000082ED0000}"/>
    <cellStyle name="Separador de milhares 2 2 2 2 2 2 3 2 2 16" xfId="60410" xr:uid="{00000000-0005-0000-0000-000083ED0000}"/>
    <cellStyle name="Separador de milhares 2 2 2 2 2 2 3 2 2 2" xfId="60411" xr:uid="{00000000-0005-0000-0000-000084ED0000}"/>
    <cellStyle name="Separador de milhares 2 2 2 2 2 2 3 2 2 2 10" xfId="60412" xr:uid="{00000000-0005-0000-0000-000085ED0000}"/>
    <cellStyle name="Separador de milhares 2 2 2 2 2 2 3 2 2 2 11" xfId="60413" xr:uid="{00000000-0005-0000-0000-000086ED0000}"/>
    <cellStyle name="Separador de milhares 2 2 2 2 2 2 3 2 2 2 12" xfId="60414" xr:uid="{00000000-0005-0000-0000-000087ED0000}"/>
    <cellStyle name="Separador de milhares 2 2 2 2 2 2 3 2 2 2 13" xfId="60415" xr:uid="{00000000-0005-0000-0000-000088ED0000}"/>
    <cellStyle name="Separador de milhares 2 2 2 2 2 2 3 2 2 2 14" xfId="60416" xr:uid="{00000000-0005-0000-0000-000089ED0000}"/>
    <cellStyle name="Separador de milhares 2 2 2 2 2 2 3 2 2 2 15" xfId="60417" xr:uid="{00000000-0005-0000-0000-00008AED0000}"/>
    <cellStyle name="Separador de milhares 2 2 2 2 2 2 3 2 2 2 2" xfId="60418" xr:uid="{00000000-0005-0000-0000-00008BED0000}"/>
    <cellStyle name="Separador de milhares 2 2 2 2 2 2 3 2 2 2 2 10" xfId="60419" xr:uid="{00000000-0005-0000-0000-00008CED0000}"/>
    <cellStyle name="Separador de milhares 2 2 2 2 2 2 3 2 2 2 2 11" xfId="60420" xr:uid="{00000000-0005-0000-0000-00008DED0000}"/>
    <cellStyle name="Separador de milhares 2 2 2 2 2 2 3 2 2 2 2 12" xfId="60421" xr:uid="{00000000-0005-0000-0000-00008EED0000}"/>
    <cellStyle name="Separador de milhares 2 2 2 2 2 2 3 2 2 2 2 13" xfId="60422" xr:uid="{00000000-0005-0000-0000-00008FED0000}"/>
    <cellStyle name="Separador de milhares 2 2 2 2 2 2 3 2 2 2 2 14" xfId="60423" xr:uid="{00000000-0005-0000-0000-000090ED0000}"/>
    <cellStyle name="Separador de milhares 2 2 2 2 2 2 3 2 2 2 2 15" xfId="60424" xr:uid="{00000000-0005-0000-0000-000091ED0000}"/>
    <cellStyle name="Separador de milhares 2 2 2 2 2 2 3 2 2 2 2 2" xfId="60425" xr:uid="{00000000-0005-0000-0000-000092ED0000}"/>
    <cellStyle name="Separador de milhares 2 2 2 2 2 2 3 2 2 2 2 3" xfId="60426" xr:uid="{00000000-0005-0000-0000-000093ED0000}"/>
    <cellStyle name="Separador de milhares 2 2 2 2 2 2 3 2 2 2 2 4" xfId="60427" xr:uid="{00000000-0005-0000-0000-000094ED0000}"/>
    <cellStyle name="Separador de milhares 2 2 2 2 2 2 3 2 2 2 2 5" xfId="60428" xr:uid="{00000000-0005-0000-0000-000095ED0000}"/>
    <cellStyle name="Separador de milhares 2 2 2 2 2 2 3 2 2 2 2 6" xfId="60429" xr:uid="{00000000-0005-0000-0000-000096ED0000}"/>
    <cellStyle name="Separador de milhares 2 2 2 2 2 2 3 2 2 2 2 7" xfId="60430" xr:uid="{00000000-0005-0000-0000-000097ED0000}"/>
    <cellStyle name="Separador de milhares 2 2 2 2 2 2 3 2 2 2 2 8" xfId="60431" xr:uid="{00000000-0005-0000-0000-000098ED0000}"/>
    <cellStyle name="Separador de milhares 2 2 2 2 2 2 3 2 2 2 2 9" xfId="60432" xr:uid="{00000000-0005-0000-0000-000099ED0000}"/>
    <cellStyle name="Separador de milhares 2 2 2 2 2 2 3 2 2 2 3" xfId="60433" xr:uid="{00000000-0005-0000-0000-00009AED0000}"/>
    <cellStyle name="Separador de milhares 2 2 2 2 2 2 3 2 2 2 4" xfId="60434" xr:uid="{00000000-0005-0000-0000-00009BED0000}"/>
    <cellStyle name="Separador de milhares 2 2 2 2 2 2 3 2 2 2 5" xfId="60435" xr:uid="{00000000-0005-0000-0000-00009CED0000}"/>
    <cellStyle name="Separador de milhares 2 2 2 2 2 2 3 2 2 2 6" xfId="60436" xr:uid="{00000000-0005-0000-0000-00009DED0000}"/>
    <cellStyle name="Separador de milhares 2 2 2 2 2 2 3 2 2 2 7" xfId="60437" xr:uid="{00000000-0005-0000-0000-00009EED0000}"/>
    <cellStyle name="Separador de milhares 2 2 2 2 2 2 3 2 2 2 8" xfId="60438" xr:uid="{00000000-0005-0000-0000-00009FED0000}"/>
    <cellStyle name="Separador de milhares 2 2 2 2 2 2 3 2 2 2 9" xfId="60439" xr:uid="{00000000-0005-0000-0000-0000A0ED0000}"/>
    <cellStyle name="Separador de milhares 2 2 2 2 2 2 3 2 2 3" xfId="60440" xr:uid="{00000000-0005-0000-0000-0000A1ED0000}"/>
    <cellStyle name="Separador de milhares 2 2 2 2 2 2 3 2 2 4" xfId="60441" xr:uid="{00000000-0005-0000-0000-0000A2ED0000}"/>
    <cellStyle name="Separador de milhares 2 2 2 2 2 2 3 2 2 5" xfId="60442" xr:uid="{00000000-0005-0000-0000-0000A3ED0000}"/>
    <cellStyle name="Separador de milhares 2 2 2 2 2 2 3 2 2 6" xfId="60443" xr:uid="{00000000-0005-0000-0000-0000A4ED0000}"/>
    <cellStyle name="Separador de milhares 2 2 2 2 2 2 3 2 2 7" xfId="60444" xr:uid="{00000000-0005-0000-0000-0000A5ED0000}"/>
    <cellStyle name="Separador de milhares 2 2 2 2 2 2 3 2 2 8" xfId="60445" xr:uid="{00000000-0005-0000-0000-0000A6ED0000}"/>
    <cellStyle name="Separador de milhares 2 2 2 2 2 2 3 2 2 9" xfId="60446" xr:uid="{00000000-0005-0000-0000-0000A7ED0000}"/>
    <cellStyle name="Separador de milhares 2 2 2 2 2 2 3 2 3" xfId="60447" xr:uid="{00000000-0005-0000-0000-0000A8ED0000}"/>
    <cellStyle name="Separador de milhares 2 2 2 2 2 2 3 2 3 2" xfId="60448" xr:uid="{00000000-0005-0000-0000-0000A9ED0000}"/>
    <cellStyle name="Separador de milhares 2 2 2 2 2 2 3 2 4" xfId="60449" xr:uid="{00000000-0005-0000-0000-0000AAED0000}"/>
    <cellStyle name="Separador de milhares 2 2 2 2 2 2 3 2 5" xfId="60450" xr:uid="{00000000-0005-0000-0000-0000ABED0000}"/>
    <cellStyle name="Separador de milhares 2 2 2 2 2 2 3 2 6" xfId="60451" xr:uid="{00000000-0005-0000-0000-0000ACED0000}"/>
    <cellStyle name="Separador de milhares 2 2 2 2 2 2 3 2 7" xfId="60452" xr:uid="{00000000-0005-0000-0000-0000ADED0000}"/>
    <cellStyle name="Separador de milhares 2 2 2 2 2 2 3 2 8" xfId="60453" xr:uid="{00000000-0005-0000-0000-0000AEED0000}"/>
    <cellStyle name="Separador de milhares 2 2 2 2 2 2 3 2 9" xfId="60454" xr:uid="{00000000-0005-0000-0000-0000AFED0000}"/>
    <cellStyle name="Separador de milhares 2 2 2 2 2 2 3 3" xfId="60455" xr:uid="{00000000-0005-0000-0000-0000B0ED0000}"/>
    <cellStyle name="Separador de milhares 2 2 2 2 2 2 3 3 2" xfId="60456" xr:uid="{00000000-0005-0000-0000-0000B1ED0000}"/>
    <cellStyle name="Separador de milhares 2 2 2 2 2 2 3 4" xfId="60457" xr:uid="{00000000-0005-0000-0000-0000B2ED0000}"/>
    <cellStyle name="Separador de milhares 2 2 2 2 2 2 3 4 2" xfId="60458" xr:uid="{00000000-0005-0000-0000-0000B3ED0000}"/>
    <cellStyle name="Separador de milhares 2 2 2 2 2 2 3 4 3" xfId="60459" xr:uid="{00000000-0005-0000-0000-0000B4ED0000}"/>
    <cellStyle name="Separador de milhares 2 2 2 2 2 2 3 5" xfId="60460" xr:uid="{00000000-0005-0000-0000-0000B5ED0000}"/>
    <cellStyle name="Separador de milhares 2 2 2 2 2 2 3 6" xfId="60461" xr:uid="{00000000-0005-0000-0000-0000B6ED0000}"/>
    <cellStyle name="Separador de milhares 2 2 2 2 2 2 3 7" xfId="60462" xr:uid="{00000000-0005-0000-0000-0000B7ED0000}"/>
    <cellStyle name="Separador de milhares 2 2 2 2 2 2 3 8" xfId="60463" xr:uid="{00000000-0005-0000-0000-0000B8ED0000}"/>
    <cellStyle name="Separador de milhares 2 2 2 2 2 2 3 9" xfId="60464" xr:uid="{00000000-0005-0000-0000-0000B9ED0000}"/>
    <cellStyle name="Separador de milhares 2 2 2 2 2 2 4" xfId="60465" xr:uid="{00000000-0005-0000-0000-0000BAED0000}"/>
    <cellStyle name="Separador de milhares 2 2 2 2 2 2 4 10" xfId="60466" xr:uid="{00000000-0005-0000-0000-0000BBED0000}"/>
    <cellStyle name="Separador de milhares 2 2 2 2 2 2 4 11" xfId="60467" xr:uid="{00000000-0005-0000-0000-0000BCED0000}"/>
    <cellStyle name="Separador de milhares 2 2 2 2 2 2 4 12" xfId="60468" xr:uid="{00000000-0005-0000-0000-0000BDED0000}"/>
    <cellStyle name="Separador de milhares 2 2 2 2 2 2 4 13" xfId="60469" xr:uid="{00000000-0005-0000-0000-0000BEED0000}"/>
    <cellStyle name="Separador de milhares 2 2 2 2 2 2 4 14" xfId="60470" xr:uid="{00000000-0005-0000-0000-0000BFED0000}"/>
    <cellStyle name="Separador de milhares 2 2 2 2 2 2 4 15" xfId="60471" xr:uid="{00000000-0005-0000-0000-0000C0ED0000}"/>
    <cellStyle name="Separador de milhares 2 2 2 2 2 2 4 16" xfId="60472" xr:uid="{00000000-0005-0000-0000-0000C1ED0000}"/>
    <cellStyle name="Separador de milhares 2 2 2 2 2 2 4 17" xfId="60473" xr:uid="{00000000-0005-0000-0000-0000C2ED0000}"/>
    <cellStyle name="Separador de milhares 2 2 2 2 2 2 4 2" xfId="60474" xr:uid="{00000000-0005-0000-0000-0000C3ED0000}"/>
    <cellStyle name="Separador de milhares 2 2 2 2 2 2 4 2 10" xfId="60475" xr:uid="{00000000-0005-0000-0000-0000C4ED0000}"/>
    <cellStyle name="Separador de milhares 2 2 2 2 2 2 4 2 11" xfId="60476" xr:uid="{00000000-0005-0000-0000-0000C5ED0000}"/>
    <cellStyle name="Separador de milhares 2 2 2 2 2 2 4 2 12" xfId="60477" xr:uid="{00000000-0005-0000-0000-0000C6ED0000}"/>
    <cellStyle name="Separador de milhares 2 2 2 2 2 2 4 2 13" xfId="60478" xr:uid="{00000000-0005-0000-0000-0000C7ED0000}"/>
    <cellStyle name="Separador de milhares 2 2 2 2 2 2 4 2 14" xfId="60479" xr:uid="{00000000-0005-0000-0000-0000C8ED0000}"/>
    <cellStyle name="Separador de milhares 2 2 2 2 2 2 4 2 15" xfId="60480" xr:uid="{00000000-0005-0000-0000-0000C9ED0000}"/>
    <cellStyle name="Separador de milhares 2 2 2 2 2 2 4 2 16" xfId="60481" xr:uid="{00000000-0005-0000-0000-0000CAED0000}"/>
    <cellStyle name="Separador de milhares 2 2 2 2 2 2 4 2 17" xfId="60482" xr:uid="{00000000-0005-0000-0000-0000CBED0000}"/>
    <cellStyle name="Separador de milhares 2 2 2 2 2 2 4 2 2" xfId="60483" xr:uid="{00000000-0005-0000-0000-0000CCED0000}"/>
    <cellStyle name="Separador de milhares 2 2 2 2 2 2 4 2 2 10" xfId="60484" xr:uid="{00000000-0005-0000-0000-0000CDED0000}"/>
    <cellStyle name="Separador de milhares 2 2 2 2 2 2 4 2 2 11" xfId="60485" xr:uid="{00000000-0005-0000-0000-0000CEED0000}"/>
    <cellStyle name="Separador de milhares 2 2 2 2 2 2 4 2 2 12" xfId="60486" xr:uid="{00000000-0005-0000-0000-0000CFED0000}"/>
    <cellStyle name="Separador de milhares 2 2 2 2 2 2 4 2 2 13" xfId="60487" xr:uid="{00000000-0005-0000-0000-0000D0ED0000}"/>
    <cellStyle name="Separador de milhares 2 2 2 2 2 2 4 2 2 14" xfId="60488" xr:uid="{00000000-0005-0000-0000-0000D1ED0000}"/>
    <cellStyle name="Separador de milhares 2 2 2 2 2 2 4 2 2 15" xfId="60489" xr:uid="{00000000-0005-0000-0000-0000D2ED0000}"/>
    <cellStyle name="Separador de milhares 2 2 2 2 2 2 4 2 2 2" xfId="60490" xr:uid="{00000000-0005-0000-0000-0000D3ED0000}"/>
    <cellStyle name="Separador de milhares 2 2 2 2 2 2 4 2 2 2 10" xfId="60491" xr:uid="{00000000-0005-0000-0000-0000D4ED0000}"/>
    <cellStyle name="Separador de milhares 2 2 2 2 2 2 4 2 2 2 11" xfId="60492" xr:uid="{00000000-0005-0000-0000-0000D5ED0000}"/>
    <cellStyle name="Separador de milhares 2 2 2 2 2 2 4 2 2 2 12" xfId="60493" xr:uid="{00000000-0005-0000-0000-0000D6ED0000}"/>
    <cellStyle name="Separador de milhares 2 2 2 2 2 2 4 2 2 2 13" xfId="60494" xr:uid="{00000000-0005-0000-0000-0000D7ED0000}"/>
    <cellStyle name="Separador de milhares 2 2 2 2 2 2 4 2 2 2 14" xfId="60495" xr:uid="{00000000-0005-0000-0000-0000D8ED0000}"/>
    <cellStyle name="Separador de milhares 2 2 2 2 2 2 4 2 2 2 15" xfId="60496" xr:uid="{00000000-0005-0000-0000-0000D9ED0000}"/>
    <cellStyle name="Separador de milhares 2 2 2 2 2 2 4 2 2 2 2" xfId="60497" xr:uid="{00000000-0005-0000-0000-0000DAED0000}"/>
    <cellStyle name="Separador de milhares 2 2 2 2 2 2 4 2 2 2 3" xfId="60498" xr:uid="{00000000-0005-0000-0000-0000DBED0000}"/>
    <cellStyle name="Separador de milhares 2 2 2 2 2 2 4 2 2 2 4" xfId="60499" xr:uid="{00000000-0005-0000-0000-0000DCED0000}"/>
    <cellStyle name="Separador de milhares 2 2 2 2 2 2 4 2 2 2 5" xfId="60500" xr:uid="{00000000-0005-0000-0000-0000DDED0000}"/>
    <cellStyle name="Separador de milhares 2 2 2 2 2 2 4 2 2 2 6" xfId="60501" xr:uid="{00000000-0005-0000-0000-0000DEED0000}"/>
    <cellStyle name="Separador de milhares 2 2 2 2 2 2 4 2 2 2 7" xfId="60502" xr:uid="{00000000-0005-0000-0000-0000DFED0000}"/>
    <cellStyle name="Separador de milhares 2 2 2 2 2 2 4 2 2 2 8" xfId="60503" xr:uid="{00000000-0005-0000-0000-0000E0ED0000}"/>
    <cellStyle name="Separador de milhares 2 2 2 2 2 2 4 2 2 2 9" xfId="60504" xr:uid="{00000000-0005-0000-0000-0000E1ED0000}"/>
    <cellStyle name="Separador de milhares 2 2 2 2 2 2 4 2 2 3" xfId="60505" xr:uid="{00000000-0005-0000-0000-0000E2ED0000}"/>
    <cellStyle name="Separador de milhares 2 2 2 2 2 2 4 2 2 4" xfId="60506" xr:uid="{00000000-0005-0000-0000-0000E3ED0000}"/>
    <cellStyle name="Separador de milhares 2 2 2 2 2 2 4 2 2 5" xfId="60507" xr:uid="{00000000-0005-0000-0000-0000E4ED0000}"/>
    <cellStyle name="Separador de milhares 2 2 2 2 2 2 4 2 2 6" xfId="60508" xr:uid="{00000000-0005-0000-0000-0000E5ED0000}"/>
    <cellStyle name="Separador de milhares 2 2 2 2 2 2 4 2 2 7" xfId="60509" xr:uid="{00000000-0005-0000-0000-0000E6ED0000}"/>
    <cellStyle name="Separador de milhares 2 2 2 2 2 2 4 2 2 8" xfId="60510" xr:uid="{00000000-0005-0000-0000-0000E7ED0000}"/>
    <cellStyle name="Separador de milhares 2 2 2 2 2 2 4 2 2 9" xfId="60511" xr:uid="{00000000-0005-0000-0000-0000E8ED0000}"/>
    <cellStyle name="Separador de milhares 2 2 2 2 2 2 4 2 3" xfId="60512" xr:uid="{00000000-0005-0000-0000-0000E9ED0000}"/>
    <cellStyle name="Separador de milhares 2 2 2 2 2 2 4 2 4" xfId="60513" xr:uid="{00000000-0005-0000-0000-0000EAED0000}"/>
    <cellStyle name="Separador de milhares 2 2 2 2 2 2 4 2 5" xfId="60514" xr:uid="{00000000-0005-0000-0000-0000EBED0000}"/>
    <cellStyle name="Separador de milhares 2 2 2 2 2 2 4 2 6" xfId="60515" xr:uid="{00000000-0005-0000-0000-0000ECED0000}"/>
    <cellStyle name="Separador de milhares 2 2 2 2 2 2 4 2 7" xfId="60516" xr:uid="{00000000-0005-0000-0000-0000EDED0000}"/>
    <cellStyle name="Separador de milhares 2 2 2 2 2 2 4 2 8" xfId="60517" xr:uid="{00000000-0005-0000-0000-0000EEED0000}"/>
    <cellStyle name="Separador de milhares 2 2 2 2 2 2 4 2 9" xfId="60518" xr:uid="{00000000-0005-0000-0000-0000EFED0000}"/>
    <cellStyle name="Separador de milhares 2 2 2 2 2 2 4 3" xfId="60519" xr:uid="{00000000-0005-0000-0000-0000F0ED0000}"/>
    <cellStyle name="Separador de milhares 2 2 2 2 2 2 4 3 2" xfId="60520" xr:uid="{00000000-0005-0000-0000-0000F1ED0000}"/>
    <cellStyle name="Separador de milhares 2 2 2 2 2 2 4 3 3" xfId="60521" xr:uid="{00000000-0005-0000-0000-0000F2ED0000}"/>
    <cellStyle name="Separador de milhares 2 2 2 2 2 2 4 4" xfId="60522" xr:uid="{00000000-0005-0000-0000-0000F3ED0000}"/>
    <cellStyle name="Separador de milhares 2 2 2 2 2 2 4 4 2" xfId="60523" xr:uid="{00000000-0005-0000-0000-0000F4ED0000}"/>
    <cellStyle name="Separador de milhares 2 2 2 2 2 2 4 5" xfId="60524" xr:uid="{00000000-0005-0000-0000-0000F5ED0000}"/>
    <cellStyle name="Separador de milhares 2 2 2 2 2 2 4 6" xfId="60525" xr:uid="{00000000-0005-0000-0000-0000F6ED0000}"/>
    <cellStyle name="Separador de milhares 2 2 2 2 2 2 4 7" xfId="60526" xr:uid="{00000000-0005-0000-0000-0000F7ED0000}"/>
    <cellStyle name="Separador de milhares 2 2 2 2 2 2 4 8" xfId="60527" xr:uid="{00000000-0005-0000-0000-0000F8ED0000}"/>
    <cellStyle name="Separador de milhares 2 2 2 2 2 2 4 9" xfId="60528" xr:uid="{00000000-0005-0000-0000-0000F9ED0000}"/>
    <cellStyle name="Separador de milhares 2 2 2 2 2 2 5" xfId="60529" xr:uid="{00000000-0005-0000-0000-0000FAED0000}"/>
    <cellStyle name="Separador de milhares 2 2 2 2 2 2 5 10" xfId="60530" xr:uid="{00000000-0005-0000-0000-0000FBED0000}"/>
    <cellStyle name="Separador de milhares 2 2 2 2 2 2 5 11" xfId="60531" xr:uid="{00000000-0005-0000-0000-0000FCED0000}"/>
    <cellStyle name="Separador de milhares 2 2 2 2 2 2 5 12" xfId="60532" xr:uid="{00000000-0005-0000-0000-0000FDED0000}"/>
    <cellStyle name="Separador de milhares 2 2 2 2 2 2 5 13" xfId="60533" xr:uid="{00000000-0005-0000-0000-0000FEED0000}"/>
    <cellStyle name="Separador de milhares 2 2 2 2 2 2 5 14" xfId="60534" xr:uid="{00000000-0005-0000-0000-0000FFED0000}"/>
    <cellStyle name="Separador de milhares 2 2 2 2 2 2 5 15" xfId="60535" xr:uid="{00000000-0005-0000-0000-000000EE0000}"/>
    <cellStyle name="Separador de milhares 2 2 2 2 2 2 5 2" xfId="60536" xr:uid="{00000000-0005-0000-0000-000001EE0000}"/>
    <cellStyle name="Separador de milhares 2 2 2 2 2 2 5 2 10" xfId="60537" xr:uid="{00000000-0005-0000-0000-000002EE0000}"/>
    <cellStyle name="Separador de milhares 2 2 2 2 2 2 5 2 11" xfId="60538" xr:uid="{00000000-0005-0000-0000-000003EE0000}"/>
    <cellStyle name="Separador de milhares 2 2 2 2 2 2 5 2 12" xfId="60539" xr:uid="{00000000-0005-0000-0000-000004EE0000}"/>
    <cellStyle name="Separador de milhares 2 2 2 2 2 2 5 2 13" xfId="60540" xr:uid="{00000000-0005-0000-0000-000005EE0000}"/>
    <cellStyle name="Separador de milhares 2 2 2 2 2 2 5 2 14" xfId="60541" xr:uid="{00000000-0005-0000-0000-000006EE0000}"/>
    <cellStyle name="Separador de milhares 2 2 2 2 2 2 5 2 15" xfId="60542" xr:uid="{00000000-0005-0000-0000-000007EE0000}"/>
    <cellStyle name="Separador de milhares 2 2 2 2 2 2 5 2 2" xfId="60543" xr:uid="{00000000-0005-0000-0000-000008EE0000}"/>
    <cellStyle name="Separador de milhares 2 2 2 2 2 2 5 2 3" xfId="60544" xr:uid="{00000000-0005-0000-0000-000009EE0000}"/>
    <cellStyle name="Separador de milhares 2 2 2 2 2 2 5 2 4" xfId="60545" xr:uid="{00000000-0005-0000-0000-00000AEE0000}"/>
    <cellStyle name="Separador de milhares 2 2 2 2 2 2 5 2 5" xfId="60546" xr:uid="{00000000-0005-0000-0000-00000BEE0000}"/>
    <cellStyle name="Separador de milhares 2 2 2 2 2 2 5 2 6" xfId="60547" xr:uid="{00000000-0005-0000-0000-00000CEE0000}"/>
    <cellStyle name="Separador de milhares 2 2 2 2 2 2 5 2 7" xfId="60548" xr:uid="{00000000-0005-0000-0000-00000DEE0000}"/>
    <cellStyle name="Separador de milhares 2 2 2 2 2 2 5 2 8" xfId="60549" xr:uid="{00000000-0005-0000-0000-00000EEE0000}"/>
    <cellStyle name="Separador de milhares 2 2 2 2 2 2 5 2 9" xfId="60550" xr:uid="{00000000-0005-0000-0000-00000FEE0000}"/>
    <cellStyle name="Separador de milhares 2 2 2 2 2 2 5 3" xfId="60551" xr:uid="{00000000-0005-0000-0000-000010EE0000}"/>
    <cellStyle name="Separador de milhares 2 2 2 2 2 2 5 3 2" xfId="60552" xr:uid="{00000000-0005-0000-0000-000011EE0000}"/>
    <cellStyle name="Separador de milhares 2 2 2 2 2 2 5 4" xfId="60553" xr:uid="{00000000-0005-0000-0000-000012EE0000}"/>
    <cellStyle name="Separador de milhares 2 2 2 2 2 2 5 4 2" xfId="60554" xr:uid="{00000000-0005-0000-0000-000013EE0000}"/>
    <cellStyle name="Separador de milhares 2 2 2 2 2 2 5 5" xfId="60555" xr:uid="{00000000-0005-0000-0000-000014EE0000}"/>
    <cellStyle name="Separador de milhares 2 2 2 2 2 2 5 5 2" xfId="60556" xr:uid="{00000000-0005-0000-0000-000015EE0000}"/>
    <cellStyle name="Separador de milhares 2 2 2 2 2 2 5 6" xfId="60557" xr:uid="{00000000-0005-0000-0000-000016EE0000}"/>
    <cellStyle name="Separador de milhares 2 2 2 2 2 2 5 7" xfId="60558" xr:uid="{00000000-0005-0000-0000-000017EE0000}"/>
    <cellStyle name="Separador de milhares 2 2 2 2 2 2 5 8" xfId="60559" xr:uid="{00000000-0005-0000-0000-000018EE0000}"/>
    <cellStyle name="Separador de milhares 2 2 2 2 2 2 5 9" xfId="60560" xr:uid="{00000000-0005-0000-0000-000019EE0000}"/>
    <cellStyle name="Separador de milhares 2 2 2 2 2 2 6" xfId="60561" xr:uid="{00000000-0005-0000-0000-00001AEE0000}"/>
    <cellStyle name="Separador de milhares 2 2 2 2 2 2 6 2" xfId="60562" xr:uid="{00000000-0005-0000-0000-00001BEE0000}"/>
    <cellStyle name="Separador de milhares 2 2 2 2 2 2 6 3" xfId="60563" xr:uid="{00000000-0005-0000-0000-00001CEE0000}"/>
    <cellStyle name="Separador de milhares 2 2 2 2 2 2 6 4" xfId="60564" xr:uid="{00000000-0005-0000-0000-00001DEE0000}"/>
    <cellStyle name="Separador de milhares 2 2 2 2 2 2 6 5" xfId="60565" xr:uid="{00000000-0005-0000-0000-00001EEE0000}"/>
    <cellStyle name="Separador de milhares 2 2 2 2 2 2 7" xfId="60566" xr:uid="{00000000-0005-0000-0000-00001FEE0000}"/>
    <cellStyle name="Separador de milhares 2 2 2 2 2 2 7 10" xfId="60567" xr:uid="{00000000-0005-0000-0000-000020EE0000}"/>
    <cellStyle name="Separador de milhares 2 2 2 2 2 2 7 11" xfId="60568" xr:uid="{00000000-0005-0000-0000-000021EE0000}"/>
    <cellStyle name="Separador de milhares 2 2 2 2 2 2 7 12" xfId="60569" xr:uid="{00000000-0005-0000-0000-000022EE0000}"/>
    <cellStyle name="Separador de milhares 2 2 2 2 2 2 7 13" xfId="60570" xr:uid="{00000000-0005-0000-0000-000023EE0000}"/>
    <cellStyle name="Separador de milhares 2 2 2 2 2 2 7 14" xfId="60571" xr:uid="{00000000-0005-0000-0000-000024EE0000}"/>
    <cellStyle name="Separador de milhares 2 2 2 2 2 2 7 15" xfId="60572" xr:uid="{00000000-0005-0000-0000-000025EE0000}"/>
    <cellStyle name="Separador de milhares 2 2 2 2 2 2 7 2" xfId="60573" xr:uid="{00000000-0005-0000-0000-000026EE0000}"/>
    <cellStyle name="Separador de milhares 2 2 2 2 2 2 7 2 2" xfId="60574" xr:uid="{00000000-0005-0000-0000-000027EE0000}"/>
    <cellStyle name="Separador de milhares 2 2 2 2 2 2 7 3" xfId="60575" xr:uid="{00000000-0005-0000-0000-000028EE0000}"/>
    <cellStyle name="Separador de milhares 2 2 2 2 2 2 7 3 2" xfId="60576" xr:uid="{00000000-0005-0000-0000-000029EE0000}"/>
    <cellStyle name="Separador de milhares 2 2 2 2 2 2 7 4" xfId="60577" xr:uid="{00000000-0005-0000-0000-00002AEE0000}"/>
    <cellStyle name="Separador de milhares 2 2 2 2 2 2 7 4 2" xfId="60578" xr:uid="{00000000-0005-0000-0000-00002BEE0000}"/>
    <cellStyle name="Separador de milhares 2 2 2 2 2 2 7 5" xfId="60579" xr:uid="{00000000-0005-0000-0000-00002CEE0000}"/>
    <cellStyle name="Separador de milhares 2 2 2 2 2 2 7 6" xfId="60580" xr:uid="{00000000-0005-0000-0000-00002DEE0000}"/>
    <cellStyle name="Separador de milhares 2 2 2 2 2 2 7 7" xfId="60581" xr:uid="{00000000-0005-0000-0000-00002EEE0000}"/>
    <cellStyle name="Separador de milhares 2 2 2 2 2 2 7 8" xfId="60582" xr:uid="{00000000-0005-0000-0000-00002FEE0000}"/>
    <cellStyle name="Separador de milhares 2 2 2 2 2 2 7 9" xfId="60583" xr:uid="{00000000-0005-0000-0000-000030EE0000}"/>
    <cellStyle name="Separador de milhares 2 2 2 2 2 2 8" xfId="60584" xr:uid="{00000000-0005-0000-0000-000031EE0000}"/>
    <cellStyle name="Separador de milhares 2 2 2 2 2 2 8 10" xfId="60585" xr:uid="{00000000-0005-0000-0000-000032EE0000}"/>
    <cellStyle name="Separador de milhares 2 2 2 2 2 2 8 11" xfId="60586" xr:uid="{00000000-0005-0000-0000-000033EE0000}"/>
    <cellStyle name="Separador de milhares 2 2 2 2 2 2 8 12" xfId="60587" xr:uid="{00000000-0005-0000-0000-000034EE0000}"/>
    <cellStyle name="Separador de milhares 2 2 2 2 2 2 8 13" xfId="60588" xr:uid="{00000000-0005-0000-0000-000035EE0000}"/>
    <cellStyle name="Separador de milhares 2 2 2 2 2 2 8 14" xfId="60589" xr:uid="{00000000-0005-0000-0000-000036EE0000}"/>
    <cellStyle name="Separador de milhares 2 2 2 2 2 2 8 15" xfId="60590" xr:uid="{00000000-0005-0000-0000-000037EE0000}"/>
    <cellStyle name="Separador de milhares 2 2 2 2 2 2 8 16" xfId="60591" xr:uid="{00000000-0005-0000-0000-000038EE0000}"/>
    <cellStyle name="Separador de milhares 2 2 2 2 2 2 8 2" xfId="60592" xr:uid="{00000000-0005-0000-0000-000039EE0000}"/>
    <cellStyle name="Separador de milhares 2 2 2 2 2 2 8 2 2" xfId="60593" xr:uid="{00000000-0005-0000-0000-00003AEE0000}"/>
    <cellStyle name="Separador de milhares 2 2 2 2 2 2 8 3" xfId="60594" xr:uid="{00000000-0005-0000-0000-00003BEE0000}"/>
    <cellStyle name="Separador de milhares 2 2 2 2 2 2 8 3 2" xfId="60595" xr:uid="{00000000-0005-0000-0000-00003CEE0000}"/>
    <cellStyle name="Separador de milhares 2 2 2 2 2 2 8 4" xfId="60596" xr:uid="{00000000-0005-0000-0000-00003DEE0000}"/>
    <cellStyle name="Separador de milhares 2 2 2 2 2 2 8 4 2" xfId="60597" xr:uid="{00000000-0005-0000-0000-00003EEE0000}"/>
    <cellStyle name="Separador de milhares 2 2 2 2 2 2 8 5" xfId="60598" xr:uid="{00000000-0005-0000-0000-00003FEE0000}"/>
    <cellStyle name="Separador de milhares 2 2 2 2 2 2 8 6" xfId="60599" xr:uid="{00000000-0005-0000-0000-000040EE0000}"/>
    <cellStyle name="Separador de milhares 2 2 2 2 2 2 8 7" xfId="60600" xr:uid="{00000000-0005-0000-0000-000041EE0000}"/>
    <cellStyle name="Separador de milhares 2 2 2 2 2 2 8 8" xfId="60601" xr:uid="{00000000-0005-0000-0000-000042EE0000}"/>
    <cellStyle name="Separador de milhares 2 2 2 2 2 2 8 9" xfId="60602" xr:uid="{00000000-0005-0000-0000-000043EE0000}"/>
    <cellStyle name="Separador de milhares 2 2 2 2 2 2 9" xfId="60603" xr:uid="{00000000-0005-0000-0000-000044EE0000}"/>
    <cellStyle name="Separador de milhares 2 2 2 2 2 2 9 10" xfId="60604" xr:uid="{00000000-0005-0000-0000-000045EE0000}"/>
    <cellStyle name="Separador de milhares 2 2 2 2 2 2 9 11" xfId="60605" xr:uid="{00000000-0005-0000-0000-000046EE0000}"/>
    <cellStyle name="Separador de milhares 2 2 2 2 2 2 9 12" xfId="60606" xr:uid="{00000000-0005-0000-0000-000047EE0000}"/>
    <cellStyle name="Separador de milhares 2 2 2 2 2 2 9 13" xfId="60607" xr:uid="{00000000-0005-0000-0000-000048EE0000}"/>
    <cellStyle name="Separador de milhares 2 2 2 2 2 2 9 14" xfId="60608" xr:uid="{00000000-0005-0000-0000-000049EE0000}"/>
    <cellStyle name="Separador de milhares 2 2 2 2 2 2 9 15" xfId="60609" xr:uid="{00000000-0005-0000-0000-00004AEE0000}"/>
    <cellStyle name="Separador de milhares 2 2 2 2 2 2 9 16" xfId="60610" xr:uid="{00000000-0005-0000-0000-00004BEE0000}"/>
    <cellStyle name="Separador de milhares 2 2 2 2 2 2 9 2" xfId="60611" xr:uid="{00000000-0005-0000-0000-00004CEE0000}"/>
    <cellStyle name="Separador de milhares 2 2 2 2 2 2 9 2 2" xfId="60612" xr:uid="{00000000-0005-0000-0000-00004DEE0000}"/>
    <cellStyle name="Separador de milhares 2 2 2 2 2 2 9 2 2 2" xfId="60613" xr:uid="{00000000-0005-0000-0000-00004EEE0000}"/>
    <cellStyle name="Separador de milhares 2 2 2 2 2 2 9 2 2 2 2" xfId="60614" xr:uid="{00000000-0005-0000-0000-00004FEE0000}"/>
    <cellStyle name="Separador de milhares 2 2 2 2 2 2 9 2 2 2 3" xfId="60615" xr:uid="{00000000-0005-0000-0000-000050EE0000}"/>
    <cellStyle name="Separador de milhares 2 2 2 2 2 2 9 2 2 3" xfId="60616" xr:uid="{00000000-0005-0000-0000-000051EE0000}"/>
    <cellStyle name="Separador de milhares 2 2 2 2 2 2 9 2 2 4" xfId="60617" xr:uid="{00000000-0005-0000-0000-000052EE0000}"/>
    <cellStyle name="Separador de milhares 2 2 2 2 2 2 9 2 2 5" xfId="60618" xr:uid="{00000000-0005-0000-0000-000053EE0000}"/>
    <cellStyle name="Separador de milhares 2 2 2 2 2 2 9 2 2 6" xfId="60619" xr:uid="{00000000-0005-0000-0000-000054EE0000}"/>
    <cellStyle name="Separador de milhares 2 2 2 2 2 2 9 2 3" xfId="60620" xr:uid="{00000000-0005-0000-0000-000055EE0000}"/>
    <cellStyle name="Separador de milhares 2 2 2 2 2 2 9 2 4" xfId="60621" xr:uid="{00000000-0005-0000-0000-000056EE0000}"/>
    <cellStyle name="Separador de milhares 2 2 2 2 2 2 9 2 5" xfId="60622" xr:uid="{00000000-0005-0000-0000-000057EE0000}"/>
    <cellStyle name="Separador de milhares 2 2 2 2 2 2 9 2 6" xfId="60623" xr:uid="{00000000-0005-0000-0000-000058EE0000}"/>
    <cellStyle name="Separador de milhares 2 2 2 2 2 2 9 2 7" xfId="60624" xr:uid="{00000000-0005-0000-0000-000059EE0000}"/>
    <cellStyle name="Separador de milhares 2 2 2 2 2 2 9 2 8" xfId="60625" xr:uid="{00000000-0005-0000-0000-00005AEE0000}"/>
    <cellStyle name="Separador de milhares 2 2 2 2 2 2 9 3" xfId="60626" xr:uid="{00000000-0005-0000-0000-00005BEE0000}"/>
    <cellStyle name="Separador de milhares 2 2 2 2 2 2 9 3 2" xfId="60627" xr:uid="{00000000-0005-0000-0000-00005CEE0000}"/>
    <cellStyle name="Separador de milhares 2 2 2 2 2 2 9 3 2 2" xfId="60628" xr:uid="{00000000-0005-0000-0000-00005DEE0000}"/>
    <cellStyle name="Separador de milhares 2 2 2 2 2 2 9 3 2 3" xfId="60629" xr:uid="{00000000-0005-0000-0000-00005EEE0000}"/>
    <cellStyle name="Separador de milhares 2 2 2 2 2 2 9 3 3" xfId="60630" xr:uid="{00000000-0005-0000-0000-00005FEE0000}"/>
    <cellStyle name="Separador de milhares 2 2 2 2 2 2 9 3 4" xfId="60631" xr:uid="{00000000-0005-0000-0000-000060EE0000}"/>
    <cellStyle name="Separador de milhares 2 2 2 2 2 2 9 3 5" xfId="60632" xr:uid="{00000000-0005-0000-0000-000061EE0000}"/>
    <cellStyle name="Separador de milhares 2 2 2 2 2 2 9 3 6" xfId="60633" xr:uid="{00000000-0005-0000-0000-000062EE0000}"/>
    <cellStyle name="Separador de milhares 2 2 2 2 2 2 9 3 7" xfId="60634" xr:uid="{00000000-0005-0000-0000-000063EE0000}"/>
    <cellStyle name="Separador de milhares 2 2 2 2 2 2 9 4" xfId="60635" xr:uid="{00000000-0005-0000-0000-000064EE0000}"/>
    <cellStyle name="Separador de milhares 2 2 2 2 2 2 9 4 2" xfId="60636" xr:uid="{00000000-0005-0000-0000-000065EE0000}"/>
    <cellStyle name="Separador de milhares 2 2 2 2 2 2 9 4 3" xfId="60637" xr:uid="{00000000-0005-0000-0000-000066EE0000}"/>
    <cellStyle name="Separador de milhares 2 2 2 2 2 2 9 4 4" xfId="60638" xr:uid="{00000000-0005-0000-0000-000067EE0000}"/>
    <cellStyle name="Separador de milhares 2 2 2 2 2 2 9 5" xfId="60639" xr:uid="{00000000-0005-0000-0000-000068EE0000}"/>
    <cellStyle name="Separador de milhares 2 2 2 2 2 2 9 6" xfId="60640" xr:uid="{00000000-0005-0000-0000-000069EE0000}"/>
    <cellStyle name="Separador de milhares 2 2 2 2 2 2 9 7" xfId="60641" xr:uid="{00000000-0005-0000-0000-00006AEE0000}"/>
    <cellStyle name="Separador de milhares 2 2 2 2 2 2 9 8" xfId="60642" xr:uid="{00000000-0005-0000-0000-00006BEE0000}"/>
    <cellStyle name="Separador de milhares 2 2 2 2 2 2 9 9" xfId="60643" xr:uid="{00000000-0005-0000-0000-00006CEE0000}"/>
    <cellStyle name="Separador de milhares 2 2 2 2 2 3" xfId="60644" xr:uid="{00000000-0005-0000-0000-00006DEE0000}"/>
    <cellStyle name="Separador de milhares 2 2 2 2 2 3 10" xfId="60645" xr:uid="{00000000-0005-0000-0000-00006EEE0000}"/>
    <cellStyle name="Separador de milhares 2 2 2 2 2 3 11" xfId="60646" xr:uid="{00000000-0005-0000-0000-00006FEE0000}"/>
    <cellStyle name="Separador de milhares 2 2 2 2 2 3 12" xfId="60647" xr:uid="{00000000-0005-0000-0000-000070EE0000}"/>
    <cellStyle name="Separador de milhares 2 2 2 2 2 3 13" xfId="60648" xr:uid="{00000000-0005-0000-0000-000071EE0000}"/>
    <cellStyle name="Separador de milhares 2 2 2 2 2 3 14" xfId="60649" xr:uid="{00000000-0005-0000-0000-000072EE0000}"/>
    <cellStyle name="Separador de milhares 2 2 2 2 2 3 15" xfId="60650" xr:uid="{00000000-0005-0000-0000-000073EE0000}"/>
    <cellStyle name="Separador de milhares 2 2 2 2 2 3 16" xfId="60651" xr:uid="{00000000-0005-0000-0000-000074EE0000}"/>
    <cellStyle name="Separador de milhares 2 2 2 2 2 3 17" xfId="60652" xr:uid="{00000000-0005-0000-0000-000075EE0000}"/>
    <cellStyle name="Separador de milhares 2 2 2 2 2 3 18" xfId="60653" xr:uid="{00000000-0005-0000-0000-000076EE0000}"/>
    <cellStyle name="Separador de milhares 2 2 2 2 2 3 19" xfId="60654" xr:uid="{00000000-0005-0000-0000-000077EE0000}"/>
    <cellStyle name="Separador de milhares 2 2 2 2 2 3 2" xfId="60655" xr:uid="{00000000-0005-0000-0000-000078EE0000}"/>
    <cellStyle name="Separador de milhares 2 2 2 2 2 3 2 2" xfId="60656" xr:uid="{00000000-0005-0000-0000-000079EE0000}"/>
    <cellStyle name="Separador de milhares 2 2 2 2 2 3 20" xfId="60657" xr:uid="{00000000-0005-0000-0000-00007AEE0000}"/>
    <cellStyle name="Separador de milhares 2 2 2 2 2 3 21" xfId="60658" xr:uid="{00000000-0005-0000-0000-00007BEE0000}"/>
    <cellStyle name="Separador de milhares 2 2 2 2 2 3 22" xfId="60659" xr:uid="{00000000-0005-0000-0000-00007CEE0000}"/>
    <cellStyle name="Separador de milhares 2 2 2 2 2 3 23" xfId="60660" xr:uid="{00000000-0005-0000-0000-00007DEE0000}"/>
    <cellStyle name="Separador de milhares 2 2 2 2 2 3 3" xfId="60661" xr:uid="{00000000-0005-0000-0000-00007EEE0000}"/>
    <cellStyle name="Separador de milhares 2 2 2 2 2 3 3 2" xfId="60662" xr:uid="{00000000-0005-0000-0000-00007FEE0000}"/>
    <cellStyle name="Separador de milhares 2 2 2 2 2 3 4" xfId="60663" xr:uid="{00000000-0005-0000-0000-000080EE0000}"/>
    <cellStyle name="Separador de milhares 2 2 2 2 2 3 4 2" xfId="60664" xr:uid="{00000000-0005-0000-0000-000081EE0000}"/>
    <cellStyle name="Separador de milhares 2 2 2 2 2 3 5" xfId="60665" xr:uid="{00000000-0005-0000-0000-000082EE0000}"/>
    <cellStyle name="Separador de milhares 2 2 2 2 2 3 6" xfId="60666" xr:uid="{00000000-0005-0000-0000-000083EE0000}"/>
    <cellStyle name="Separador de milhares 2 2 2 2 2 3 7" xfId="60667" xr:uid="{00000000-0005-0000-0000-000084EE0000}"/>
    <cellStyle name="Separador de milhares 2 2 2 2 2 3 8" xfId="60668" xr:uid="{00000000-0005-0000-0000-000085EE0000}"/>
    <cellStyle name="Separador de milhares 2 2 2 2 2 3 9" xfId="60669" xr:uid="{00000000-0005-0000-0000-000086EE0000}"/>
    <cellStyle name="Separador de milhares 2 2 2 2 2 4" xfId="60670" xr:uid="{00000000-0005-0000-0000-000087EE0000}"/>
    <cellStyle name="Separador de milhares 2 2 2 2 2 4 2" xfId="60671" xr:uid="{00000000-0005-0000-0000-000088EE0000}"/>
    <cellStyle name="Separador de milhares 2 2 2 2 2 4 2 2" xfId="60672" xr:uid="{00000000-0005-0000-0000-000089EE0000}"/>
    <cellStyle name="Separador de milhares 2 2 2 2 2 4 2 2 2" xfId="60673" xr:uid="{00000000-0005-0000-0000-00008AEE0000}"/>
    <cellStyle name="Separador de milhares 2 2 2 2 2 4 2 2 2 2" xfId="60674" xr:uid="{00000000-0005-0000-0000-00008BEE0000}"/>
    <cellStyle name="Separador de milhares 2 2 2 2 2 4 2 2 3" xfId="60675" xr:uid="{00000000-0005-0000-0000-00008CEE0000}"/>
    <cellStyle name="Separador de milhares 2 2 2 2 2 4 2 3" xfId="60676" xr:uid="{00000000-0005-0000-0000-00008DEE0000}"/>
    <cellStyle name="Separador de milhares 2 2 2 2 2 4 2 3 2" xfId="60677" xr:uid="{00000000-0005-0000-0000-00008EEE0000}"/>
    <cellStyle name="Separador de milhares 2 2 2 2 2 4 2 4" xfId="60678" xr:uid="{00000000-0005-0000-0000-00008FEE0000}"/>
    <cellStyle name="Separador de milhares 2 2 2 2 2 4 3" xfId="60679" xr:uid="{00000000-0005-0000-0000-000090EE0000}"/>
    <cellStyle name="Separador de milhares 2 2 2 2 2 4 3 2" xfId="60680" xr:uid="{00000000-0005-0000-0000-000091EE0000}"/>
    <cellStyle name="Separador de milhares 2 2 2 2 2 4 4" xfId="60681" xr:uid="{00000000-0005-0000-0000-000092EE0000}"/>
    <cellStyle name="Separador de milhares 2 2 2 2 2 4 4 2" xfId="60682" xr:uid="{00000000-0005-0000-0000-000093EE0000}"/>
    <cellStyle name="Separador de milhares 2 2 2 2 2 4 4 3" xfId="60683" xr:uid="{00000000-0005-0000-0000-000094EE0000}"/>
    <cellStyle name="Separador de milhares 2 2 2 2 2 4 5" xfId="60684" xr:uid="{00000000-0005-0000-0000-000095EE0000}"/>
    <cellStyle name="Separador de milhares 2 2 2 2 2 5" xfId="60685" xr:uid="{00000000-0005-0000-0000-000096EE0000}"/>
    <cellStyle name="Separador de milhares 2 2 2 2 2 5 2" xfId="60686" xr:uid="{00000000-0005-0000-0000-000097EE0000}"/>
    <cellStyle name="Separador de milhares 2 2 2 2 2 5 3" xfId="60687" xr:uid="{00000000-0005-0000-0000-000098EE0000}"/>
    <cellStyle name="Separador de milhares 2 2 2 2 2 5 4" xfId="60688" xr:uid="{00000000-0005-0000-0000-000099EE0000}"/>
    <cellStyle name="Separador de milhares 2 2 2 2 2 5 5" xfId="60689" xr:uid="{00000000-0005-0000-0000-00009AEE0000}"/>
    <cellStyle name="Separador de milhares 2 2 2 2 2 6" xfId="60690" xr:uid="{00000000-0005-0000-0000-00009BEE0000}"/>
    <cellStyle name="Separador de milhares 2 2 2 2 2 6 2" xfId="60691" xr:uid="{00000000-0005-0000-0000-00009CEE0000}"/>
    <cellStyle name="Separador de milhares 2 2 2 2 2 6 2 2" xfId="60692" xr:uid="{00000000-0005-0000-0000-00009DEE0000}"/>
    <cellStyle name="Separador de milhares 2 2 2 2 2 6 2 2 2" xfId="60693" xr:uid="{00000000-0005-0000-0000-00009EEE0000}"/>
    <cellStyle name="Separador de milhares 2 2 2 2 2 6 2 3" xfId="60694" xr:uid="{00000000-0005-0000-0000-00009FEE0000}"/>
    <cellStyle name="Separador de milhares 2 2 2 2 2 6 2 4" xfId="60695" xr:uid="{00000000-0005-0000-0000-0000A0EE0000}"/>
    <cellStyle name="Separador de milhares 2 2 2 2 2 6 3" xfId="60696" xr:uid="{00000000-0005-0000-0000-0000A1EE0000}"/>
    <cellStyle name="Separador de milhares 2 2 2 2 2 6 3 2" xfId="60697" xr:uid="{00000000-0005-0000-0000-0000A2EE0000}"/>
    <cellStyle name="Separador de milhares 2 2 2 2 2 6 3 3" xfId="60698" xr:uid="{00000000-0005-0000-0000-0000A3EE0000}"/>
    <cellStyle name="Separador de milhares 2 2 2 2 2 6 4" xfId="60699" xr:uid="{00000000-0005-0000-0000-0000A4EE0000}"/>
    <cellStyle name="Separador de milhares 2 2 2 2 2 7" xfId="60700" xr:uid="{00000000-0005-0000-0000-0000A5EE0000}"/>
    <cellStyle name="Separador de milhares 2 2 2 2 2 7 2" xfId="60701" xr:uid="{00000000-0005-0000-0000-0000A6EE0000}"/>
    <cellStyle name="Separador de milhares 2 2 2 2 2 7 2 2" xfId="60702" xr:uid="{00000000-0005-0000-0000-0000A7EE0000}"/>
    <cellStyle name="Separador de milhares 2 2 2 2 2 7 3" xfId="60703" xr:uid="{00000000-0005-0000-0000-0000A8EE0000}"/>
    <cellStyle name="Separador de milhares 2 2 2 2 2 7 4" xfId="60704" xr:uid="{00000000-0005-0000-0000-0000A9EE0000}"/>
    <cellStyle name="Separador de milhares 2 2 2 2 2 7 5" xfId="60705" xr:uid="{00000000-0005-0000-0000-0000AAEE0000}"/>
    <cellStyle name="Separador de milhares 2 2 2 2 2 7 6" xfId="60706" xr:uid="{00000000-0005-0000-0000-0000ABEE0000}"/>
    <cellStyle name="Separador de milhares 2 2 2 2 2 7 7" xfId="60707" xr:uid="{00000000-0005-0000-0000-0000ACEE0000}"/>
    <cellStyle name="Separador de milhares 2 2 2 2 2 8" xfId="60708" xr:uid="{00000000-0005-0000-0000-0000ADEE0000}"/>
    <cellStyle name="Separador de milhares 2 2 2 2 2 8 2" xfId="60709" xr:uid="{00000000-0005-0000-0000-0000AEEE0000}"/>
    <cellStyle name="Separador de milhares 2 2 2 2 2 8 3" xfId="60710" xr:uid="{00000000-0005-0000-0000-0000AFEE0000}"/>
    <cellStyle name="Separador de milhares 2 2 2 2 2 8 4" xfId="60711" xr:uid="{00000000-0005-0000-0000-0000B0EE0000}"/>
    <cellStyle name="Separador de milhares 2 2 2 2 2 8 5" xfId="60712" xr:uid="{00000000-0005-0000-0000-0000B1EE0000}"/>
    <cellStyle name="Separador de milhares 2 2 2 2 2 9" xfId="60713" xr:uid="{00000000-0005-0000-0000-0000B2EE0000}"/>
    <cellStyle name="Separador de milhares 2 2 2 2 2 9 2" xfId="60714" xr:uid="{00000000-0005-0000-0000-0000B3EE0000}"/>
    <cellStyle name="Separador de milhares 2 2 2 2 2 9 3" xfId="60715" xr:uid="{00000000-0005-0000-0000-0000B4EE0000}"/>
    <cellStyle name="Separador de milhares 2 2 2 2 2 9 4" xfId="60716" xr:uid="{00000000-0005-0000-0000-0000B5EE0000}"/>
    <cellStyle name="Separador de milhares 2 2 2 2 2 9 5" xfId="60717" xr:uid="{00000000-0005-0000-0000-0000B6EE0000}"/>
    <cellStyle name="Separador de milhares 2 2 2 2 20" xfId="60718" xr:uid="{00000000-0005-0000-0000-0000B7EE0000}"/>
    <cellStyle name="Separador de milhares 2 2 2 2 21" xfId="60719" xr:uid="{00000000-0005-0000-0000-0000B8EE0000}"/>
    <cellStyle name="Separador de milhares 2 2 2 2 22" xfId="60720" xr:uid="{00000000-0005-0000-0000-0000B9EE0000}"/>
    <cellStyle name="Separador de milhares 2 2 2 2 23" xfId="60721" xr:uid="{00000000-0005-0000-0000-0000BAEE0000}"/>
    <cellStyle name="Separador de milhares 2 2 2 2 24" xfId="60722" xr:uid="{00000000-0005-0000-0000-0000BBEE0000}"/>
    <cellStyle name="Separador de milhares 2 2 2 2 25" xfId="60723" xr:uid="{00000000-0005-0000-0000-0000BCEE0000}"/>
    <cellStyle name="Separador de milhares 2 2 2 2 26" xfId="60724" xr:uid="{00000000-0005-0000-0000-0000BDEE0000}"/>
    <cellStyle name="Separador de milhares 2 2 2 2 27" xfId="60725" xr:uid="{00000000-0005-0000-0000-0000BEEE0000}"/>
    <cellStyle name="Separador de milhares 2 2 2 2 28" xfId="60726" xr:uid="{00000000-0005-0000-0000-0000BFEE0000}"/>
    <cellStyle name="Separador de milhares 2 2 2 2 3" xfId="60727" xr:uid="{00000000-0005-0000-0000-0000C0EE0000}"/>
    <cellStyle name="Separador de milhares 2 2 2 2 3 2" xfId="60728" xr:uid="{00000000-0005-0000-0000-0000C1EE0000}"/>
    <cellStyle name="Separador de milhares 2 2 2 2 3 2 2" xfId="60729" xr:uid="{00000000-0005-0000-0000-0000C2EE0000}"/>
    <cellStyle name="Separador de milhares 2 2 2 2 3 3" xfId="60730" xr:uid="{00000000-0005-0000-0000-0000C3EE0000}"/>
    <cellStyle name="Separador de milhares 2 2 2 2 3 3 2" xfId="60731" xr:uid="{00000000-0005-0000-0000-0000C4EE0000}"/>
    <cellStyle name="Separador de milhares 2 2 2 2 3 4" xfId="60732" xr:uid="{00000000-0005-0000-0000-0000C5EE0000}"/>
    <cellStyle name="Separador de milhares 2 2 2 2 3 4 2" xfId="60733" xr:uid="{00000000-0005-0000-0000-0000C6EE0000}"/>
    <cellStyle name="Separador de milhares 2 2 2 2 3 5" xfId="60734" xr:uid="{00000000-0005-0000-0000-0000C7EE0000}"/>
    <cellStyle name="Separador de milhares 2 2 2 2 3 6" xfId="60735" xr:uid="{00000000-0005-0000-0000-0000C8EE0000}"/>
    <cellStyle name="Separador de milhares 2 2 2 2 3 7" xfId="60736" xr:uid="{00000000-0005-0000-0000-0000C9EE0000}"/>
    <cellStyle name="Separador de milhares 2 2 2 2 3 8" xfId="60737" xr:uid="{00000000-0005-0000-0000-0000CAEE0000}"/>
    <cellStyle name="Separador de milhares 2 2 2 2 3 9" xfId="60738" xr:uid="{00000000-0005-0000-0000-0000CBEE0000}"/>
    <cellStyle name="Separador de milhares 2 2 2 2 4" xfId="60739" xr:uid="{00000000-0005-0000-0000-0000CCEE0000}"/>
    <cellStyle name="Separador de milhares 2 2 2 2 4 10" xfId="60740" xr:uid="{00000000-0005-0000-0000-0000CDEE0000}"/>
    <cellStyle name="Separador de milhares 2 2 2 2 4 11" xfId="60741" xr:uid="{00000000-0005-0000-0000-0000CEEE0000}"/>
    <cellStyle name="Separador de milhares 2 2 2 2 4 12" xfId="60742" xr:uid="{00000000-0005-0000-0000-0000CFEE0000}"/>
    <cellStyle name="Separador de milhares 2 2 2 2 4 13" xfId="60743" xr:uid="{00000000-0005-0000-0000-0000D0EE0000}"/>
    <cellStyle name="Separador de milhares 2 2 2 2 4 14" xfId="60744" xr:uid="{00000000-0005-0000-0000-0000D1EE0000}"/>
    <cellStyle name="Separador de milhares 2 2 2 2 4 15" xfId="60745" xr:uid="{00000000-0005-0000-0000-0000D2EE0000}"/>
    <cellStyle name="Separador de milhares 2 2 2 2 4 16" xfId="60746" xr:uid="{00000000-0005-0000-0000-0000D3EE0000}"/>
    <cellStyle name="Separador de milhares 2 2 2 2 4 17" xfId="60747" xr:uid="{00000000-0005-0000-0000-0000D4EE0000}"/>
    <cellStyle name="Separador de milhares 2 2 2 2 4 18" xfId="60748" xr:uid="{00000000-0005-0000-0000-0000D5EE0000}"/>
    <cellStyle name="Separador de milhares 2 2 2 2 4 19" xfId="60749" xr:uid="{00000000-0005-0000-0000-0000D6EE0000}"/>
    <cellStyle name="Separador de milhares 2 2 2 2 4 2" xfId="60750" xr:uid="{00000000-0005-0000-0000-0000D7EE0000}"/>
    <cellStyle name="Separador de milhares 2 2 2 2 4 2 10" xfId="60751" xr:uid="{00000000-0005-0000-0000-0000D8EE0000}"/>
    <cellStyle name="Separador de milhares 2 2 2 2 4 2 11" xfId="60752" xr:uid="{00000000-0005-0000-0000-0000D9EE0000}"/>
    <cellStyle name="Separador de milhares 2 2 2 2 4 2 12" xfId="60753" xr:uid="{00000000-0005-0000-0000-0000DAEE0000}"/>
    <cellStyle name="Separador de milhares 2 2 2 2 4 2 13" xfId="60754" xr:uid="{00000000-0005-0000-0000-0000DBEE0000}"/>
    <cellStyle name="Separador de milhares 2 2 2 2 4 2 14" xfId="60755" xr:uid="{00000000-0005-0000-0000-0000DCEE0000}"/>
    <cellStyle name="Separador de milhares 2 2 2 2 4 2 15" xfId="60756" xr:uid="{00000000-0005-0000-0000-0000DDEE0000}"/>
    <cellStyle name="Separador de milhares 2 2 2 2 4 2 16" xfId="60757" xr:uid="{00000000-0005-0000-0000-0000DEEE0000}"/>
    <cellStyle name="Separador de milhares 2 2 2 2 4 2 17" xfId="60758" xr:uid="{00000000-0005-0000-0000-0000DFEE0000}"/>
    <cellStyle name="Separador de milhares 2 2 2 2 4 2 2" xfId="60759" xr:uid="{00000000-0005-0000-0000-0000E0EE0000}"/>
    <cellStyle name="Separador de milhares 2 2 2 2 4 2 2 10" xfId="60760" xr:uid="{00000000-0005-0000-0000-0000E1EE0000}"/>
    <cellStyle name="Separador de milhares 2 2 2 2 4 2 2 11" xfId="60761" xr:uid="{00000000-0005-0000-0000-0000E2EE0000}"/>
    <cellStyle name="Separador de milhares 2 2 2 2 4 2 2 12" xfId="60762" xr:uid="{00000000-0005-0000-0000-0000E3EE0000}"/>
    <cellStyle name="Separador de milhares 2 2 2 2 4 2 2 13" xfId="60763" xr:uid="{00000000-0005-0000-0000-0000E4EE0000}"/>
    <cellStyle name="Separador de milhares 2 2 2 2 4 2 2 14" xfId="60764" xr:uid="{00000000-0005-0000-0000-0000E5EE0000}"/>
    <cellStyle name="Separador de milhares 2 2 2 2 4 2 2 15" xfId="60765" xr:uid="{00000000-0005-0000-0000-0000E6EE0000}"/>
    <cellStyle name="Separador de milhares 2 2 2 2 4 2 2 16" xfId="60766" xr:uid="{00000000-0005-0000-0000-0000E7EE0000}"/>
    <cellStyle name="Separador de milhares 2 2 2 2 4 2 2 2" xfId="60767" xr:uid="{00000000-0005-0000-0000-0000E8EE0000}"/>
    <cellStyle name="Separador de milhares 2 2 2 2 4 2 2 2 10" xfId="60768" xr:uid="{00000000-0005-0000-0000-0000E9EE0000}"/>
    <cellStyle name="Separador de milhares 2 2 2 2 4 2 2 2 11" xfId="60769" xr:uid="{00000000-0005-0000-0000-0000EAEE0000}"/>
    <cellStyle name="Separador de milhares 2 2 2 2 4 2 2 2 12" xfId="60770" xr:uid="{00000000-0005-0000-0000-0000EBEE0000}"/>
    <cellStyle name="Separador de milhares 2 2 2 2 4 2 2 2 13" xfId="60771" xr:uid="{00000000-0005-0000-0000-0000ECEE0000}"/>
    <cellStyle name="Separador de milhares 2 2 2 2 4 2 2 2 14" xfId="60772" xr:uid="{00000000-0005-0000-0000-0000EDEE0000}"/>
    <cellStyle name="Separador de milhares 2 2 2 2 4 2 2 2 15" xfId="60773" xr:uid="{00000000-0005-0000-0000-0000EEEE0000}"/>
    <cellStyle name="Separador de milhares 2 2 2 2 4 2 2 2 2" xfId="60774" xr:uid="{00000000-0005-0000-0000-0000EFEE0000}"/>
    <cellStyle name="Separador de milhares 2 2 2 2 4 2 2 2 2 10" xfId="60775" xr:uid="{00000000-0005-0000-0000-0000F0EE0000}"/>
    <cellStyle name="Separador de milhares 2 2 2 2 4 2 2 2 2 11" xfId="60776" xr:uid="{00000000-0005-0000-0000-0000F1EE0000}"/>
    <cellStyle name="Separador de milhares 2 2 2 2 4 2 2 2 2 12" xfId="60777" xr:uid="{00000000-0005-0000-0000-0000F2EE0000}"/>
    <cellStyle name="Separador de milhares 2 2 2 2 4 2 2 2 2 13" xfId="60778" xr:uid="{00000000-0005-0000-0000-0000F3EE0000}"/>
    <cellStyle name="Separador de milhares 2 2 2 2 4 2 2 2 2 14" xfId="60779" xr:uid="{00000000-0005-0000-0000-0000F4EE0000}"/>
    <cellStyle name="Separador de milhares 2 2 2 2 4 2 2 2 2 15" xfId="60780" xr:uid="{00000000-0005-0000-0000-0000F5EE0000}"/>
    <cellStyle name="Separador de milhares 2 2 2 2 4 2 2 2 2 2" xfId="60781" xr:uid="{00000000-0005-0000-0000-0000F6EE0000}"/>
    <cellStyle name="Separador de milhares 2 2 2 2 4 2 2 2 2 3" xfId="60782" xr:uid="{00000000-0005-0000-0000-0000F7EE0000}"/>
    <cellStyle name="Separador de milhares 2 2 2 2 4 2 2 2 2 4" xfId="60783" xr:uid="{00000000-0005-0000-0000-0000F8EE0000}"/>
    <cellStyle name="Separador de milhares 2 2 2 2 4 2 2 2 2 5" xfId="60784" xr:uid="{00000000-0005-0000-0000-0000F9EE0000}"/>
    <cellStyle name="Separador de milhares 2 2 2 2 4 2 2 2 2 6" xfId="60785" xr:uid="{00000000-0005-0000-0000-0000FAEE0000}"/>
    <cellStyle name="Separador de milhares 2 2 2 2 4 2 2 2 2 7" xfId="60786" xr:uid="{00000000-0005-0000-0000-0000FBEE0000}"/>
    <cellStyle name="Separador de milhares 2 2 2 2 4 2 2 2 2 8" xfId="60787" xr:uid="{00000000-0005-0000-0000-0000FCEE0000}"/>
    <cellStyle name="Separador de milhares 2 2 2 2 4 2 2 2 2 9" xfId="60788" xr:uid="{00000000-0005-0000-0000-0000FDEE0000}"/>
    <cellStyle name="Separador de milhares 2 2 2 2 4 2 2 2 3" xfId="60789" xr:uid="{00000000-0005-0000-0000-0000FEEE0000}"/>
    <cellStyle name="Separador de milhares 2 2 2 2 4 2 2 2 4" xfId="60790" xr:uid="{00000000-0005-0000-0000-0000FFEE0000}"/>
    <cellStyle name="Separador de milhares 2 2 2 2 4 2 2 2 5" xfId="60791" xr:uid="{00000000-0005-0000-0000-000000EF0000}"/>
    <cellStyle name="Separador de milhares 2 2 2 2 4 2 2 2 6" xfId="60792" xr:uid="{00000000-0005-0000-0000-000001EF0000}"/>
    <cellStyle name="Separador de milhares 2 2 2 2 4 2 2 2 7" xfId="60793" xr:uid="{00000000-0005-0000-0000-000002EF0000}"/>
    <cellStyle name="Separador de milhares 2 2 2 2 4 2 2 2 8" xfId="60794" xr:uid="{00000000-0005-0000-0000-000003EF0000}"/>
    <cellStyle name="Separador de milhares 2 2 2 2 4 2 2 2 9" xfId="60795" xr:uid="{00000000-0005-0000-0000-000004EF0000}"/>
    <cellStyle name="Separador de milhares 2 2 2 2 4 2 2 3" xfId="60796" xr:uid="{00000000-0005-0000-0000-000005EF0000}"/>
    <cellStyle name="Separador de milhares 2 2 2 2 4 2 2 4" xfId="60797" xr:uid="{00000000-0005-0000-0000-000006EF0000}"/>
    <cellStyle name="Separador de milhares 2 2 2 2 4 2 2 5" xfId="60798" xr:uid="{00000000-0005-0000-0000-000007EF0000}"/>
    <cellStyle name="Separador de milhares 2 2 2 2 4 2 2 6" xfId="60799" xr:uid="{00000000-0005-0000-0000-000008EF0000}"/>
    <cellStyle name="Separador de milhares 2 2 2 2 4 2 2 7" xfId="60800" xr:uid="{00000000-0005-0000-0000-000009EF0000}"/>
    <cellStyle name="Separador de milhares 2 2 2 2 4 2 2 8" xfId="60801" xr:uid="{00000000-0005-0000-0000-00000AEF0000}"/>
    <cellStyle name="Separador de milhares 2 2 2 2 4 2 2 9" xfId="60802" xr:uid="{00000000-0005-0000-0000-00000BEF0000}"/>
    <cellStyle name="Separador de milhares 2 2 2 2 4 2 3" xfId="60803" xr:uid="{00000000-0005-0000-0000-00000CEF0000}"/>
    <cellStyle name="Separador de milhares 2 2 2 2 4 2 3 2" xfId="60804" xr:uid="{00000000-0005-0000-0000-00000DEF0000}"/>
    <cellStyle name="Separador de milhares 2 2 2 2 4 2 4" xfId="60805" xr:uid="{00000000-0005-0000-0000-00000EEF0000}"/>
    <cellStyle name="Separador de milhares 2 2 2 2 4 2 5" xfId="60806" xr:uid="{00000000-0005-0000-0000-00000FEF0000}"/>
    <cellStyle name="Separador de milhares 2 2 2 2 4 2 6" xfId="60807" xr:uid="{00000000-0005-0000-0000-000010EF0000}"/>
    <cellStyle name="Separador de milhares 2 2 2 2 4 2 7" xfId="60808" xr:uid="{00000000-0005-0000-0000-000011EF0000}"/>
    <cellStyle name="Separador de milhares 2 2 2 2 4 2 8" xfId="60809" xr:uid="{00000000-0005-0000-0000-000012EF0000}"/>
    <cellStyle name="Separador de milhares 2 2 2 2 4 2 9" xfId="60810" xr:uid="{00000000-0005-0000-0000-000013EF0000}"/>
    <cellStyle name="Separador de milhares 2 2 2 2 4 3" xfId="60811" xr:uid="{00000000-0005-0000-0000-000014EF0000}"/>
    <cellStyle name="Separador de milhares 2 2 2 2 4 3 2" xfId="60812" xr:uid="{00000000-0005-0000-0000-000015EF0000}"/>
    <cellStyle name="Separador de milhares 2 2 2 2 4 4" xfId="60813" xr:uid="{00000000-0005-0000-0000-000016EF0000}"/>
    <cellStyle name="Separador de milhares 2 2 2 2 4 4 2" xfId="60814" xr:uid="{00000000-0005-0000-0000-000017EF0000}"/>
    <cellStyle name="Separador de milhares 2 2 2 2 4 4 3" xfId="60815" xr:uid="{00000000-0005-0000-0000-000018EF0000}"/>
    <cellStyle name="Separador de milhares 2 2 2 2 4 5" xfId="60816" xr:uid="{00000000-0005-0000-0000-000019EF0000}"/>
    <cellStyle name="Separador de milhares 2 2 2 2 4 6" xfId="60817" xr:uid="{00000000-0005-0000-0000-00001AEF0000}"/>
    <cellStyle name="Separador de milhares 2 2 2 2 4 7" xfId="60818" xr:uid="{00000000-0005-0000-0000-00001BEF0000}"/>
    <cellStyle name="Separador de milhares 2 2 2 2 4 8" xfId="60819" xr:uid="{00000000-0005-0000-0000-00001CEF0000}"/>
    <cellStyle name="Separador de milhares 2 2 2 2 4 9" xfId="60820" xr:uid="{00000000-0005-0000-0000-00001DEF0000}"/>
    <cellStyle name="Separador de milhares 2 2 2 2 5" xfId="60821" xr:uid="{00000000-0005-0000-0000-00001EEF0000}"/>
    <cellStyle name="Separador de milhares 2 2 2 2 5 10" xfId="60822" xr:uid="{00000000-0005-0000-0000-00001FEF0000}"/>
    <cellStyle name="Separador de milhares 2 2 2 2 5 11" xfId="60823" xr:uid="{00000000-0005-0000-0000-000020EF0000}"/>
    <cellStyle name="Separador de milhares 2 2 2 2 5 12" xfId="60824" xr:uid="{00000000-0005-0000-0000-000021EF0000}"/>
    <cellStyle name="Separador de milhares 2 2 2 2 5 13" xfId="60825" xr:uid="{00000000-0005-0000-0000-000022EF0000}"/>
    <cellStyle name="Separador de milhares 2 2 2 2 5 14" xfId="60826" xr:uid="{00000000-0005-0000-0000-000023EF0000}"/>
    <cellStyle name="Separador de milhares 2 2 2 2 5 15" xfId="60827" xr:uid="{00000000-0005-0000-0000-000024EF0000}"/>
    <cellStyle name="Separador de milhares 2 2 2 2 5 16" xfId="60828" xr:uid="{00000000-0005-0000-0000-000025EF0000}"/>
    <cellStyle name="Separador de milhares 2 2 2 2 5 17" xfId="60829" xr:uid="{00000000-0005-0000-0000-000026EF0000}"/>
    <cellStyle name="Separador de milhares 2 2 2 2 5 18" xfId="60830" xr:uid="{00000000-0005-0000-0000-000027EF0000}"/>
    <cellStyle name="Separador de milhares 2 2 2 2 5 2" xfId="60831" xr:uid="{00000000-0005-0000-0000-000028EF0000}"/>
    <cellStyle name="Separador de milhares 2 2 2 2 5 3" xfId="60832" xr:uid="{00000000-0005-0000-0000-000029EF0000}"/>
    <cellStyle name="Separador de milhares 2 2 2 2 5 4" xfId="60833" xr:uid="{00000000-0005-0000-0000-00002AEF0000}"/>
    <cellStyle name="Separador de milhares 2 2 2 2 5 5" xfId="60834" xr:uid="{00000000-0005-0000-0000-00002BEF0000}"/>
    <cellStyle name="Separador de milhares 2 2 2 2 5 5 2" xfId="60835" xr:uid="{00000000-0005-0000-0000-00002CEF0000}"/>
    <cellStyle name="Separador de milhares 2 2 2 2 5 6" xfId="60836" xr:uid="{00000000-0005-0000-0000-00002DEF0000}"/>
    <cellStyle name="Separador de milhares 2 2 2 2 5 6 2" xfId="60837" xr:uid="{00000000-0005-0000-0000-00002EEF0000}"/>
    <cellStyle name="Separador de milhares 2 2 2 2 5 7" xfId="60838" xr:uid="{00000000-0005-0000-0000-00002FEF0000}"/>
    <cellStyle name="Separador de milhares 2 2 2 2 5 7 2" xfId="60839" xr:uid="{00000000-0005-0000-0000-000030EF0000}"/>
    <cellStyle name="Separador de milhares 2 2 2 2 5 8" xfId="60840" xr:uid="{00000000-0005-0000-0000-000031EF0000}"/>
    <cellStyle name="Separador de milhares 2 2 2 2 5 9" xfId="60841" xr:uid="{00000000-0005-0000-0000-000032EF0000}"/>
    <cellStyle name="Separador de milhares 2 2 2 2 6" xfId="60842" xr:uid="{00000000-0005-0000-0000-000033EF0000}"/>
    <cellStyle name="Separador de milhares 2 2 2 2 6 10" xfId="60843" xr:uid="{00000000-0005-0000-0000-000034EF0000}"/>
    <cellStyle name="Separador de milhares 2 2 2 2 6 11" xfId="60844" xr:uid="{00000000-0005-0000-0000-000035EF0000}"/>
    <cellStyle name="Separador de milhares 2 2 2 2 6 12" xfId="60845" xr:uid="{00000000-0005-0000-0000-000036EF0000}"/>
    <cellStyle name="Separador de milhares 2 2 2 2 6 13" xfId="60846" xr:uid="{00000000-0005-0000-0000-000037EF0000}"/>
    <cellStyle name="Separador de milhares 2 2 2 2 6 14" xfId="60847" xr:uid="{00000000-0005-0000-0000-000038EF0000}"/>
    <cellStyle name="Separador de milhares 2 2 2 2 6 15" xfId="60848" xr:uid="{00000000-0005-0000-0000-000039EF0000}"/>
    <cellStyle name="Separador de milhares 2 2 2 2 6 16" xfId="60849" xr:uid="{00000000-0005-0000-0000-00003AEF0000}"/>
    <cellStyle name="Separador de milhares 2 2 2 2 6 17" xfId="60850" xr:uid="{00000000-0005-0000-0000-00003BEF0000}"/>
    <cellStyle name="Separador de milhares 2 2 2 2 6 2" xfId="60851" xr:uid="{00000000-0005-0000-0000-00003CEF0000}"/>
    <cellStyle name="Separador de milhares 2 2 2 2 6 2 10" xfId="60852" xr:uid="{00000000-0005-0000-0000-00003DEF0000}"/>
    <cellStyle name="Separador de milhares 2 2 2 2 6 2 11" xfId="60853" xr:uid="{00000000-0005-0000-0000-00003EEF0000}"/>
    <cellStyle name="Separador de milhares 2 2 2 2 6 2 12" xfId="60854" xr:uid="{00000000-0005-0000-0000-00003FEF0000}"/>
    <cellStyle name="Separador de milhares 2 2 2 2 6 2 13" xfId="60855" xr:uid="{00000000-0005-0000-0000-000040EF0000}"/>
    <cellStyle name="Separador de milhares 2 2 2 2 6 2 14" xfId="60856" xr:uid="{00000000-0005-0000-0000-000041EF0000}"/>
    <cellStyle name="Separador de milhares 2 2 2 2 6 2 15" xfId="60857" xr:uid="{00000000-0005-0000-0000-000042EF0000}"/>
    <cellStyle name="Separador de milhares 2 2 2 2 6 2 16" xfId="60858" xr:uid="{00000000-0005-0000-0000-000043EF0000}"/>
    <cellStyle name="Separador de milhares 2 2 2 2 6 2 17" xfId="60859" xr:uid="{00000000-0005-0000-0000-000044EF0000}"/>
    <cellStyle name="Separador de milhares 2 2 2 2 6 2 2" xfId="60860" xr:uid="{00000000-0005-0000-0000-000045EF0000}"/>
    <cellStyle name="Separador de milhares 2 2 2 2 6 2 2 10" xfId="60861" xr:uid="{00000000-0005-0000-0000-000046EF0000}"/>
    <cellStyle name="Separador de milhares 2 2 2 2 6 2 2 11" xfId="60862" xr:uid="{00000000-0005-0000-0000-000047EF0000}"/>
    <cellStyle name="Separador de milhares 2 2 2 2 6 2 2 12" xfId="60863" xr:uid="{00000000-0005-0000-0000-000048EF0000}"/>
    <cellStyle name="Separador de milhares 2 2 2 2 6 2 2 13" xfId="60864" xr:uid="{00000000-0005-0000-0000-000049EF0000}"/>
    <cellStyle name="Separador de milhares 2 2 2 2 6 2 2 14" xfId="60865" xr:uid="{00000000-0005-0000-0000-00004AEF0000}"/>
    <cellStyle name="Separador de milhares 2 2 2 2 6 2 2 15" xfId="60866" xr:uid="{00000000-0005-0000-0000-00004BEF0000}"/>
    <cellStyle name="Separador de milhares 2 2 2 2 6 2 2 2" xfId="60867" xr:uid="{00000000-0005-0000-0000-00004CEF0000}"/>
    <cellStyle name="Separador de milhares 2 2 2 2 6 2 2 2 10" xfId="60868" xr:uid="{00000000-0005-0000-0000-00004DEF0000}"/>
    <cellStyle name="Separador de milhares 2 2 2 2 6 2 2 2 11" xfId="60869" xr:uid="{00000000-0005-0000-0000-00004EEF0000}"/>
    <cellStyle name="Separador de milhares 2 2 2 2 6 2 2 2 12" xfId="60870" xr:uid="{00000000-0005-0000-0000-00004FEF0000}"/>
    <cellStyle name="Separador de milhares 2 2 2 2 6 2 2 2 13" xfId="60871" xr:uid="{00000000-0005-0000-0000-000050EF0000}"/>
    <cellStyle name="Separador de milhares 2 2 2 2 6 2 2 2 14" xfId="60872" xr:uid="{00000000-0005-0000-0000-000051EF0000}"/>
    <cellStyle name="Separador de milhares 2 2 2 2 6 2 2 2 15" xfId="60873" xr:uid="{00000000-0005-0000-0000-000052EF0000}"/>
    <cellStyle name="Separador de milhares 2 2 2 2 6 2 2 2 2" xfId="60874" xr:uid="{00000000-0005-0000-0000-000053EF0000}"/>
    <cellStyle name="Separador de milhares 2 2 2 2 6 2 2 2 3" xfId="60875" xr:uid="{00000000-0005-0000-0000-000054EF0000}"/>
    <cellStyle name="Separador de milhares 2 2 2 2 6 2 2 2 4" xfId="60876" xr:uid="{00000000-0005-0000-0000-000055EF0000}"/>
    <cellStyle name="Separador de milhares 2 2 2 2 6 2 2 2 5" xfId="60877" xr:uid="{00000000-0005-0000-0000-000056EF0000}"/>
    <cellStyle name="Separador de milhares 2 2 2 2 6 2 2 2 6" xfId="60878" xr:uid="{00000000-0005-0000-0000-000057EF0000}"/>
    <cellStyle name="Separador de milhares 2 2 2 2 6 2 2 2 7" xfId="60879" xr:uid="{00000000-0005-0000-0000-000058EF0000}"/>
    <cellStyle name="Separador de milhares 2 2 2 2 6 2 2 2 8" xfId="60880" xr:uid="{00000000-0005-0000-0000-000059EF0000}"/>
    <cellStyle name="Separador de milhares 2 2 2 2 6 2 2 2 9" xfId="60881" xr:uid="{00000000-0005-0000-0000-00005AEF0000}"/>
    <cellStyle name="Separador de milhares 2 2 2 2 6 2 2 3" xfId="60882" xr:uid="{00000000-0005-0000-0000-00005BEF0000}"/>
    <cellStyle name="Separador de milhares 2 2 2 2 6 2 2 4" xfId="60883" xr:uid="{00000000-0005-0000-0000-00005CEF0000}"/>
    <cellStyle name="Separador de milhares 2 2 2 2 6 2 2 5" xfId="60884" xr:uid="{00000000-0005-0000-0000-00005DEF0000}"/>
    <cellStyle name="Separador de milhares 2 2 2 2 6 2 2 6" xfId="60885" xr:uid="{00000000-0005-0000-0000-00005EEF0000}"/>
    <cellStyle name="Separador de milhares 2 2 2 2 6 2 2 7" xfId="60886" xr:uid="{00000000-0005-0000-0000-00005FEF0000}"/>
    <cellStyle name="Separador de milhares 2 2 2 2 6 2 2 8" xfId="60887" xr:uid="{00000000-0005-0000-0000-000060EF0000}"/>
    <cellStyle name="Separador de milhares 2 2 2 2 6 2 2 9" xfId="60888" xr:uid="{00000000-0005-0000-0000-000061EF0000}"/>
    <cellStyle name="Separador de milhares 2 2 2 2 6 2 3" xfId="60889" xr:uid="{00000000-0005-0000-0000-000062EF0000}"/>
    <cellStyle name="Separador de milhares 2 2 2 2 6 2 4" xfId="60890" xr:uid="{00000000-0005-0000-0000-000063EF0000}"/>
    <cellStyle name="Separador de milhares 2 2 2 2 6 2 5" xfId="60891" xr:uid="{00000000-0005-0000-0000-000064EF0000}"/>
    <cellStyle name="Separador de milhares 2 2 2 2 6 2 6" xfId="60892" xr:uid="{00000000-0005-0000-0000-000065EF0000}"/>
    <cellStyle name="Separador de milhares 2 2 2 2 6 2 7" xfId="60893" xr:uid="{00000000-0005-0000-0000-000066EF0000}"/>
    <cellStyle name="Separador de milhares 2 2 2 2 6 2 8" xfId="60894" xr:uid="{00000000-0005-0000-0000-000067EF0000}"/>
    <cellStyle name="Separador de milhares 2 2 2 2 6 2 9" xfId="60895" xr:uid="{00000000-0005-0000-0000-000068EF0000}"/>
    <cellStyle name="Separador de milhares 2 2 2 2 6 3" xfId="60896" xr:uid="{00000000-0005-0000-0000-000069EF0000}"/>
    <cellStyle name="Separador de milhares 2 2 2 2 6 3 2" xfId="60897" xr:uid="{00000000-0005-0000-0000-00006AEF0000}"/>
    <cellStyle name="Separador de milhares 2 2 2 2 6 3 3" xfId="60898" xr:uid="{00000000-0005-0000-0000-00006BEF0000}"/>
    <cellStyle name="Separador de milhares 2 2 2 2 6 4" xfId="60899" xr:uid="{00000000-0005-0000-0000-00006CEF0000}"/>
    <cellStyle name="Separador de milhares 2 2 2 2 6 4 2" xfId="60900" xr:uid="{00000000-0005-0000-0000-00006DEF0000}"/>
    <cellStyle name="Separador de milhares 2 2 2 2 6 5" xfId="60901" xr:uid="{00000000-0005-0000-0000-00006EEF0000}"/>
    <cellStyle name="Separador de milhares 2 2 2 2 6 6" xfId="60902" xr:uid="{00000000-0005-0000-0000-00006FEF0000}"/>
    <cellStyle name="Separador de milhares 2 2 2 2 6 7" xfId="60903" xr:uid="{00000000-0005-0000-0000-000070EF0000}"/>
    <cellStyle name="Separador de milhares 2 2 2 2 6 8" xfId="60904" xr:uid="{00000000-0005-0000-0000-000071EF0000}"/>
    <cellStyle name="Separador de milhares 2 2 2 2 6 9" xfId="60905" xr:uid="{00000000-0005-0000-0000-000072EF0000}"/>
    <cellStyle name="Separador de milhares 2 2 2 2 7" xfId="60906" xr:uid="{00000000-0005-0000-0000-000073EF0000}"/>
    <cellStyle name="Separador de milhares 2 2 2 2 7 10" xfId="60907" xr:uid="{00000000-0005-0000-0000-000074EF0000}"/>
    <cellStyle name="Separador de milhares 2 2 2 2 7 11" xfId="60908" xr:uid="{00000000-0005-0000-0000-000075EF0000}"/>
    <cellStyle name="Separador de milhares 2 2 2 2 7 12" xfId="60909" xr:uid="{00000000-0005-0000-0000-000076EF0000}"/>
    <cellStyle name="Separador de milhares 2 2 2 2 7 13" xfId="60910" xr:uid="{00000000-0005-0000-0000-000077EF0000}"/>
    <cellStyle name="Separador de milhares 2 2 2 2 7 14" xfId="60911" xr:uid="{00000000-0005-0000-0000-000078EF0000}"/>
    <cellStyle name="Separador de milhares 2 2 2 2 7 15" xfId="60912" xr:uid="{00000000-0005-0000-0000-000079EF0000}"/>
    <cellStyle name="Separador de milhares 2 2 2 2 7 16" xfId="60913" xr:uid="{00000000-0005-0000-0000-00007AEF0000}"/>
    <cellStyle name="Separador de milhares 2 2 2 2 7 17" xfId="60914" xr:uid="{00000000-0005-0000-0000-00007BEF0000}"/>
    <cellStyle name="Separador de milhares 2 2 2 2 7 2" xfId="60915" xr:uid="{00000000-0005-0000-0000-00007CEF0000}"/>
    <cellStyle name="Separador de milhares 2 2 2 2 7 2 10" xfId="60916" xr:uid="{00000000-0005-0000-0000-00007DEF0000}"/>
    <cellStyle name="Separador de milhares 2 2 2 2 7 2 11" xfId="60917" xr:uid="{00000000-0005-0000-0000-00007EEF0000}"/>
    <cellStyle name="Separador de milhares 2 2 2 2 7 2 12" xfId="60918" xr:uid="{00000000-0005-0000-0000-00007FEF0000}"/>
    <cellStyle name="Separador de milhares 2 2 2 2 7 2 13" xfId="60919" xr:uid="{00000000-0005-0000-0000-000080EF0000}"/>
    <cellStyle name="Separador de milhares 2 2 2 2 7 2 14" xfId="60920" xr:uid="{00000000-0005-0000-0000-000081EF0000}"/>
    <cellStyle name="Separador de milhares 2 2 2 2 7 2 15" xfId="60921" xr:uid="{00000000-0005-0000-0000-000082EF0000}"/>
    <cellStyle name="Separador de milhares 2 2 2 2 7 2 16" xfId="60922" xr:uid="{00000000-0005-0000-0000-000083EF0000}"/>
    <cellStyle name="Separador de milhares 2 2 2 2 7 2 2" xfId="60923" xr:uid="{00000000-0005-0000-0000-000084EF0000}"/>
    <cellStyle name="Separador de milhares 2 2 2 2 7 2 3" xfId="60924" xr:uid="{00000000-0005-0000-0000-000085EF0000}"/>
    <cellStyle name="Separador de milhares 2 2 2 2 7 2 4" xfId="60925" xr:uid="{00000000-0005-0000-0000-000086EF0000}"/>
    <cellStyle name="Separador de milhares 2 2 2 2 7 2 5" xfId="60926" xr:uid="{00000000-0005-0000-0000-000087EF0000}"/>
    <cellStyle name="Separador de milhares 2 2 2 2 7 2 6" xfId="60927" xr:uid="{00000000-0005-0000-0000-000088EF0000}"/>
    <cellStyle name="Separador de milhares 2 2 2 2 7 2 7" xfId="60928" xr:uid="{00000000-0005-0000-0000-000089EF0000}"/>
    <cellStyle name="Separador de milhares 2 2 2 2 7 2 8" xfId="60929" xr:uid="{00000000-0005-0000-0000-00008AEF0000}"/>
    <cellStyle name="Separador de milhares 2 2 2 2 7 2 9" xfId="60930" xr:uid="{00000000-0005-0000-0000-00008BEF0000}"/>
    <cellStyle name="Separador de milhares 2 2 2 2 7 3" xfId="60931" xr:uid="{00000000-0005-0000-0000-00008CEF0000}"/>
    <cellStyle name="Separador de milhares 2 2 2 2 7 3 2" xfId="60932" xr:uid="{00000000-0005-0000-0000-00008DEF0000}"/>
    <cellStyle name="Separador de milhares 2 2 2 2 7 4" xfId="60933" xr:uid="{00000000-0005-0000-0000-00008EEF0000}"/>
    <cellStyle name="Separador de milhares 2 2 2 2 7 4 2" xfId="60934" xr:uid="{00000000-0005-0000-0000-00008FEF0000}"/>
    <cellStyle name="Separador de milhares 2 2 2 2 7 5" xfId="60935" xr:uid="{00000000-0005-0000-0000-000090EF0000}"/>
    <cellStyle name="Separador de milhares 2 2 2 2 7 6" xfId="60936" xr:uid="{00000000-0005-0000-0000-000091EF0000}"/>
    <cellStyle name="Separador de milhares 2 2 2 2 7 7" xfId="60937" xr:uid="{00000000-0005-0000-0000-000092EF0000}"/>
    <cellStyle name="Separador de milhares 2 2 2 2 7 8" xfId="60938" xr:uid="{00000000-0005-0000-0000-000093EF0000}"/>
    <cellStyle name="Separador de milhares 2 2 2 2 7 9" xfId="60939" xr:uid="{00000000-0005-0000-0000-000094EF0000}"/>
    <cellStyle name="Separador de milhares 2 2 2 2 8" xfId="60940" xr:uid="{00000000-0005-0000-0000-000095EF0000}"/>
    <cellStyle name="Separador de milhares 2 2 2 2 8 2" xfId="60941" xr:uid="{00000000-0005-0000-0000-000096EF0000}"/>
    <cellStyle name="Separador de milhares 2 2 2 2 8 2 2" xfId="60942" xr:uid="{00000000-0005-0000-0000-000097EF0000}"/>
    <cellStyle name="Separador de milhares 2 2 2 2 8 3" xfId="60943" xr:uid="{00000000-0005-0000-0000-000098EF0000}"/>
    <cellStyle name="Separador de milhares 2 2 2 2 8 4" xfId="60944" xr:uid="{00000000-0005-0000-0000-000099EF0000}"/>
    <cellStyle name="Separador de milhares 2 2 2 2 8 5" xfId="60945" xr:uid="{00000000-0005-0000-0000-00009AEF0000}"/>
    <cellStyle name="Separador de milhares 2 2 2 2 8 6" xfId="60946" xr:uid="{00000000-0005-0000-0000-00009BEF0000}"/>
    <cellStyle name="Separador de milhares 2 2 2 2 9" xfId="60947" xr:uid="{00000000-0005-0000-0000-00009CEF0000}"/>
    <cellStyle name="Separador de milhares 2 2 2 2 9 10" xfId="60948" xr:uid="{00000000-0005-0000-0000-00009DEF0000}"/>
    <cellStyle name="Separador de milhares 2 2 2 2 9 11" xfId="60949" xr:uid="{00000000-0005-0000-0000-00009EEF0000}"/>
    <cellStyle name="Separador de milhares 2 2 2 2 9 12" xfId="60950" xr:uid="{00000000-0005-0000-0000-00009FEF0000}"/>
    <cellStyle name="Separador de milhares 2 2 2 2 9 13" xfId="60951" xr:uid="{00000000-0005-0000-0000-0000A0EF0000}"/>
    <cellStyle name="Separador de milhares 2 2 2 2 9 14" xfId="60952" xr:uid="{00000000-0005-0000-0000-0000A1EF0000}"/>
    <cellStyle name="Separador de milhares 2 2 2 2 9 15" xfId="60953" xr:uid="{00000000-0005-0000-0000-0000A2EF0000}"/>
    <cellStyle name="Separador de milhares 2 2 2 2 9 16" xfId="60954" xr:uid="{00000000-0005-0000-0000-0000A3EF0000}"/>
    <cellStyle name="Separador de milhares 2 2 2 2 9 17" xfId="60955" xr:uid="{00000000-0005-0000-0000-0000A4EF0000}"/>
    <cellStyle name="Separador de milhares 2 2 2 2 9 2" xfId="60956" xr:uid="{00000000-0005-0000-0000-0000A5EF0000}"/>
    <cellStyle name="Separador de milhares 2 2 2 2 9 2 2" xfId="60957" xr:uid="{00000000-0005-0000-0000-0000A6EF0000}"/>
    <cellStyle name="Separador de milhares 2 2 2 2 9 3" xfId="60958" xr:uid="{00000000-0005-0000-0000-0000A7EF0000}"/>
    <cellStyle name="Separador de milhares 2 2 2 2 9 3 2" xfId="60959" xr:uid="{00000000-0005-0000-0000-0000A8EF0000}"/>
    <cellStyle name="Separador de milhares 2 2 2 2 9 4" xfId="60960" xr:uid="{00000000-0005-0000-0000-0000A9EF0000}"/>
    <cellStyle name="Separador de milhares 2 2 2 2 9 4 2" xfId="60961" xr:uid="{00000000-0005-0000-0000-0000AAEF0000}"/>
    <cellStyle name="Separador de milhares 2 2 2 2 9 5" xfId="60962" xr:uid="{00000000-0005-0000-0000-0000ABEF0000}"/>
    <cellStyle name="Separador de milhares 2 2 2 2 9 6" xfId="60963" xr:uid="{00000000-0005-0000-0000-0000ACEF0000}"/>
    <cellStyle name="Separador de milhares 2 2 2 2 9 7" xfId="60964" xr:uid="{00000000-0005-0000-0000-0000ADEF0000}"/>
    <cellStyle name="Separador de milhares 2 2 2 2 9 8" xfId="60965" xr:uid="{00000000-0005-0000-0000-0000AEEF0000}"/>
    <cellStyle name="Separador de milhares 2 2 2 2 9 9" xfId="60966" xr:uid="{00000000-0005-0000-0000-0000AFEF0000}"/>
    <cellStyle name="Separador de milhares 2 2 2 3" xfId="60967" xr:uid="{00000000-0005-0000-0000-0000B0EF0000}"/>
    <cellStyle name="Separador de milhares 2 2 2 3 10" xfId="60968" xr:uid="{00000000-0005-0000-0000-0000B1EF0000}"/>
    <cellStyle name="Separador de milhares 2 2 2 3 11" xfId="60969" xr:uid="{00000000-0005-0000-0000-0000B2EF0000}"/>
    <cellStyle name="Separador de milhares 2 2 2 3 12" xfId="60970" xr:uid="{00000000-0005-0000-0000-0000B3EF0000}"/>
    <cellStyle name="Separador de milhares 2 2 2 3 13" xfId="60971" xr:uid="{00000000-0005-0000-0000-0000B4EF0000}"/>
    <cellStyle name="Separador de milhares 2 2 2 3 14" xfId="60972" xr:uid="{00000000-0005-0000-0000-0000B5EF0000}"/>
    <cellStyle name="Separador de milhares 2 2 2 3 15" xfId="60973" xr:uid="{00000000-0005-0000-0000-0000B6EF0000}"/>
    <cellStyle name="Separador de milhares 2 2 2 3 16" xfId="60974" xr:uid="{00000000-0005-0000-0000-0000B7EF0000}"/>
    <cellStyle name="Separador de milhares 2 2 2 3 17" xfId="60975" xr:uid="{00000000-0005-0000-0000-0000B8EF0000}"/>
    <cellStyle name="Separador de milhares 2 2 2 3 18" xfId="60976" xr:uid="{00000000-0005-0000-0000-0000B9EF0000}"/>
    <cellStyle name="Separador de milhares 2 2 2 3 19" xfId="60977" xr:uid="{00000000-0005-0000-0000-0000BAEF0000}"/>
    <cellStyle name="Separador de milhares 2 2 2 3 2" xfId="60978" xr:uid="{00000000-0005-0000-0000-0000BBEF0000}"/>
    <cellStyle name="Separador de milhares 2 2 2 3 2 10" xfId="60979" xr:uid="{00000000-0005-0000-0000-0000BCEF0000}"/>
    <cellStyle name="Separador de milhares 2 2 2 3 2 2" xfId="60980" xr:uid="{00000000-0005-0000-0000-0000BDEF0000}"/>
    <cellStyle name="Separador de milhares 2 2 2 3 2 3" xfId="60981" xr:uid="{00000000-0005-0000-0000-0000BEEF0000}"/>
    <cellStyle name="Separador de milhares 2 2 2 3 2 4" xfId="60982" xr:uid="{00000000-0005-0000-0000-0000BFEF0000}"/>
    <cellStyle name="Separador de milhares 2 2 2 3 2 5" xfId="60983" xr:uid="{00000000-0005-0000-0000-0000C0EF0000}"/>
    <cellStyle name="Separador de milhares 2 2 2 3 2 6" xfId="60984" xr:uid="{00000000-0005-0000-0000-0000C1EF0000}"/>
    <cellStyle name="Separador de milhares 2 2 2 3 2 7" xfId="60985" xr:uid="{00000000-0005-0000-0000-0000C2EF0000}"/>
    <cellStyle name="Separador de milhares 2 2 2 3 2 8" xfId="60986" xr:uid="{00000000-0005-0000-0000-0000C3EF0000}"/>
    <cellStyle name="Separador de milhares 2 2 2 3 2 9" xfId="60987" xr:uid="{00000000-0005-0000-0000-0000C4EF0000}"/>
    <cellStyle name="Separador de milhares 2 2 2 3 20" xfId="60988" xr:uid="{00000000-0005-0000-0000-0000C5EF0000}"/>
    <cellStyle name="Separador de milhares 2 2 2 3 21" xfId="60989" xr:uid="{00000000-0005-0000-0000-0000C6EF0000}"/>
    <cellStyle name="Separador de milhares 2 2 2 3 22" xfId="60990" xr:uid="{00000000-0005-0000-0000-0000C7EF0000}"/>
    <cellStyle name="Separador de milhares 2 2 2 3 23" xfId="60991" xr:uid="{00000000-0005-0000-0000-0000C8EF0000}"/>
    <cellStyle name="Separador de milhares 2 2 2 3 3" xfId="60992" xr:uid="{00000000-0005-0000-0000-0000C9EF0000}"/>
    <cellStyle name="Separador de milhares 2 2 2 3 3 2" xfId="60993" xr:uid="{00000000-0005-0000-0000-0000CAEF0000}"/>
    <cellStyle name="Separador de milhares 2 2 2 3 4" xfId="60994" xr:uid="{00000000-0005-0000-0000-0000CBEF0000}"/>
    <cellStyle name="Separador de milhares 2 2 2 3 4 2" xfId="60995" xr:uid="{00000000-0005-0000-0000-0000CCEF0000}"/>
    <cellStyle name="Separador de milhares 2 2 2 3 5" xfId="60996" xr:uid="{00000000-0005-0000-0000-0000CDEF0000}"/>
    <cellStyle name="Separador de milhares 2 2 2 3 6" xfId="60997" xr:uid="{00000000-0005-0000-0000-0000CEEF0000}"/>
    <cellStyle name="Separador de milhares 2 2 2 3 7" xfId="60998" xr:uid="{00000000-0005-0000-0000-0000CFEF0000}"/>
    <cellStyle name="Separador de milhares 2 2 2 3 8" xfId="60999" xr:uid="{00000000-0005-0000-0000-0000D0EF0000}"/>
    <cellStyle name="Separador de milhares 2 2 2 3 9" xfId="61000" xr:uid="{00000000-0005-0000-0000-0000D1EF0000}"/>
    <cellStyle name="Separador de milhares 2 2 2 4" xfId="61001" xr:uid="{00000000-0005-0000-0000-0000D2EF0000}"/>
    <cellStyle name="Separador de milhares 2 2 2 4 10" xfId="61002" xr:uid="{00000000-0005-0000-0000-0000D3EF0000}"/>
    <cellStyle name="Separador de milhares 2 2 2 4 11" xfId="61003" xr:uid="{00000000-0005-0000-0000-0000D4EF0000}"/>
    <cellStyle name="Separador de milhares 2 2 2 4 12" xfId="61004" xr:uid="{00000000-0005-0000-0000-0000D5EF0000}"/>
    <cellStyle name="Separador de milhares 2 2 2 4 13" xfId="61005" xr:uid="{00000000-0005-0000-0000-0000D6EF0000}"/>
    <cellStyle name="Separador de milhares 2 2 2 4 14" xfId="61006" xr:uid="{00000000-0005-0000-0000-0000D7EF0000}"/>
    <cellStyle name="Separador de milhares 2 2 2 4 15" xfId="61007" xr:uid="{00000000-0005-0000-0000-0000D8EF0000}"/>
    <cellStyle name="Separador de milhares 2 2 2 4 16" xfId="61008" xr:uid="{00000000-0005-0000-0000-0000D9EF0000}"/>
    <cellStyle name="Separador de milhares 2 2 2 4 17" xfId="61009" xr:uid="{00000000-0005-0000-0000-0000DAEF0000}"/>
    <cellStyle name="Separador de milhares 2 2 2 4 18" xfId="61010" xr:uid="{00000000-0005-0000-0000-0000DBEF0000}"/>
    <cellStyle name="Separador de milhares 2 2 2 4 19" xfId="61011" xr:uid="{00000000-0005-0000-0000-0000DCEF0000}"/>
    <cellStyle name="Separador de milhares 2 2 2 4 2" xfId="61012" xr:uid="{00000000-0005-0000-0000-0000DDEF0000}"/>
    <cellStyle name="Separador de milhares 2 2 2 4 2 2" xfId="61013" xr:uid="{00000000-0005-0000-0000-0000DEEF0000}"/>
    <cellStyle name="Separador de milhares 2 2 2 4 20" xfId="61014" xr:uid="{00000000-0005-0000-0000-0000DFEF0000}"/>
    <cellStyle name="Separador de milhares 2 2 2 4 21" xfId="61015" xr:uid="{00000000-0005-0000-0000-0000E0EF0000}"/>
    <cellStyle name="Separador de milhares 2 2 2 4 22" xfId="61016" xr:uid="{00000000-0005-0000-0000-0000E1EF0000}"/>
    <cellStyle name="Separador de milhares 2 2 2 4 23" xfId="61017" xr:uid="{00000000-0005-0000-0000-0000E2EF0000}"/>
    <cellStyle name="Separador de milhares 2 2 2 4 3" xfId="61018" xr:uid="{00000000-0005-0000-0000-0000E3EF0000}"/>
    <cellStyle name="Separador de milhares 2 2 2 4 3 2" xfId="61019" xr:uid="{00000000-0005-0000-0000-0000E4EF0000}"/>
    <cellStyle name="Separador de milhares 2 2 2 4 4" xfId="61020" xr:uid="{00000000-0005-0000-0000-0000E5EF0000}"/>
    <cellStyle name="Separador de milhares 2 2 2 4 4 2" xfId="61021" xr:uid="{00000000-0005-0000-0000-0000E6EF0000}"/>
    <cellStyle name="Separador de milhares 2 2 2 4 5" xfId="61022" xr:uid="{00000000-0005-0000-0000-0000E7EF0000}"/>
    <cellStyle name="Separador de milhares 2 2 2 4 6" xfId="61023" xr:uid="{00000000-0005-0000-0000-0000E8EF0000}"/>
    <cellStyle name="Separador de milhares 2 2 2 4 7" xfId="61024" xr:uid="{00000000-0005-0000-0000-0000E9EF0000}"/>
    <cellStyle name="Separador de milhares 2 2 2 4 8" xfId="61025" xr:uid="{00000000-0005-0000-0000-0000EAEF0000}"/>
    <cellStyle name="Separador de milhares 2 2 2 4 9" xfId="61026" xr:uid="{00000000-0005-0000-0000-0000EBEF0000}"/>
    <cellStyle name="Separador de milhares 2 2 2 5" xfId="61027" xr:uid="{00000000-0005-0000-0000-0000ECEF0000}"/>
    <cellStyle name="Separador de milhares 2 2 2 5 10" xfId="61028" xr:uid="{00000000-0005-0000-0000-0000EDEF0000}"/>
    <cellStyle name="Separador de milhares 2 2 2 5 11" xfId="61029" xr:uid="{00000000-0005-0000-0000-0000EEEF0000}"/>
    <cellStyle name="Separador de milhares 2 2 2 5 12" xfId="61030" xr:uid="{00000000-0005-0000-0000-0000EFEF0000}"/>
    <cellStyle name="Separador de milhares 2 2 2 5 13" xfId="61031" xr:uid="{00000000-0005-0000-0000-0000F0EF0000}"/>
    <cellStyle name="Separador de milhares 2 2 2 5 14" xfId="61032" xr:uid="{00000000-0005-0000-0000-0000F1EF0000}"/>
    <cellStyle name="Separador de milhares 2 2 2 5 15" xfId="61033" xr:uid="{00000000-0005-0000-0000-0000F2EF0000}"/>
    <cellStyle name="Separador de milhares 2 2 2 5 16" xfId="61034" xr:uid="{00000000-0005-0000-0000-0000F3EF0000}"/>
    <cellStyle name="Separador de milhares 2 2 2 5 17" xfId="61035" xr:uid="{00000000-0005-0000-0000-0000F4EF0000}"/>
    <cellStyle name="Separador de milhares 2 2 2 5 18" xfId="61036" xr:uid="{00000000-0005-0000-0000-0000F5EF0000}"/>
    <cellStyle name="Separador de milhares 2 2 2 5 19" xfId="61037" xr:uid="{00000000-0005-0000-0000-0000F6EF0000}"/>
    <cellStyle name="Separador de milhares 2 2 2 5 2" xfId="61038" xr:uid="{00000000-0005-0000-0000-0000F7EF0000}"/>
    <cellStyle name="Separador de milhares 2 2 2 5 2 2" xfId="61039" xr:uid="{00000000-0005-0000-0000-0000F8EF0000}"/>
    <cellStyle name="Separador de milhares 2 2 2 5 20" xfId="61040" xr:uid="{00000000-0005-0000-0000-0000F9EF0000}"/>
    <cellStyle name="Separador de milhares 2 2 2 5 21" xfId="61041" xr:uid="{00000000-0005-0000-0000-0000FAEF0000}"/>
    <cellStyle name="Separador de milhares 2 2 2 5 22" xfId="61042" xr:uid="{00000000-0005-0000-0000-0000FBEF0000}"/>
    <cellStyle name="Separador de milhares 2 2 2 5 23" xfId="61043" xr:uid="{00000000-0005-0000-0000-0000FCEF0000}"/>
    <cellStyle name="Separador de milhares 2 2 2 5 3" xfId="61044" xr:uid="{00000000-0005-0000-0000-0000FDEF0000}"/>
    <cellStyle name="Separador de milhares 2 2 2 5 3 2" xfId="61045" xr:uid="{00000000-0005-0000-0000-0000FEEF0000}"/>
    <cellStyle name="Separador de milhares 2 2 2 5 4" xfId="61046" xr:uid="{00000000-0005-0000-0000-0000FFEF0000}"/>
    <cellStyle name="Separador de milhares 2 2 2 5 4 2" xfId="61047" xr:uid="{00000000-0005-0000-0000-000000F00000}"/>
    <cellStyle name="Separador de milhares 2 2 2 5 5" xfId="61048" xr:uid="{00000000-0005-0000-0000-000001F00000}"/>
    <cellStyle name="Separador de milhares 2 2 2 5 6" xfId="61049" xr:uid="{00000000-0005-0000-0000-000002F00000}"/>
    <cellStyle name="Separador de milhares 2 2 2 5 7" xfId="61050" xr:uid="{00000000-0005-0000-0000-000003F00000}"/>
    <cellStyle name="Separador de milhares 2 2 2 5 8" xfId="61051" xr:uid="{00000000-0005-0000-0000-000004F00000}"/>
    <cellStyle name="Separador de milhares 2 2 2 5 9" xfId="61052" xr:uid="{00000000-0005-0000-0000-000005F00000}"/>
    <cellStyle name="Separador de milhares 2 2 2 6" xfId="61053" xr:uid="{00000000-0005-0000-0000-000006F00000}"/>
    <cellStyle name="Separador de milhares 2 2 2 6 2" xfId="61054" xr:uid="{00000000-0005-0000-0000-000007F00000}"/>
    <cellStyle name="Separador de milhares 2 2 2 6 2 2" xfId="61055" xr:uid="{00000000-0005-0000-0000-000008F00000}"/>
    <cellStyle name="Separador de milhares 2 2 2 6 2 2 2" xfId="61056" xr:uid="{00000000-0005-0000-0000-000009F00000}"/>
    <cellStyle name="Separador de milhares 2 2 2 6 2 2 2 2" xfId="61057" xr:uid="{00000000-0005-0000-0000-00000AF00000}"/>
    <cellStyle name="Separador de milhares 2 2 2 6 2 2 3" xfId="61058" xr:uid="{00000000-0005-0000-0000-00000BF00000}"/>
    <cellStyle name="Separador de milhares 2 2 2 6 2 3" xfId="61059" xr:uid="{00000000-0005-0000-0000-00000CF00000}"/>
    <cellStyle name="Separador de milhares 2 2 2 6 2 3 2" xfId="61060" xr:uid="{00000000-0005-0000-0000-00000DF00000}"/>
    <cellStyle name="Separador de milhares 2 2 2 6 2 4" xfId="61061" xr:uid="{00000000-0005-0000-0000-00000EF00000}"/>
    <cellStyle name="Separador de milhares 2 2 2 6 3" xfId="61062" xr:uid="{00000000-0005-0000-0000-00000FF00000}"/>
    <cellStyle name="Separador de milhares 2 2 2 6 3 2" xfId="61063" xr:uid="{00000000-0005-0000-0000-000010F00000}"/>
    <cellStyle name="Separador de milhares 2 2 2 6 4" xfId="61064" xr:uid="{00000000-0005-0000-0000-000011F00000}"/>
    <cellStyle name="Separador de milhares 2 2 2 6 4 2" xfId="61065" xr:uid="{00000000-0005-0000-0000-000012F00000}"/>
    <cellStyle name="Separador de milhares 2 2 2 6 4 3" xfId="61066" xr:uid="{00000000-0005-0000-0000-000013F00000}"/>
    <cellStyle name="Separador de milhares 2 2 2 6 5" xfId="61067" xr:uid="{00000000-0005-0000-0000-000014F00000}"/>
    <cellStyle name="Separador de milhares 2 2 2 7" xfId="61068" xr:uid="{00000000-0005-0000-0000-000015F00000}"/>
    <cellStyle name="Separador de milhares 2 2 2 7 2" xfId="61069" xr:uid="{00000000-0005-0000-0000-000016F00000}"/>
    <cellStyle name="Separador de milhares 2 2 2 7 3" xfId="61070" xr:uid="{00000000-0005-0000-0000-000017F00000}"/>
    <cellStyle name="Separador de milhares 2 2 2 7 4" xfId="61071" xr:uid="{00000000-0005-0000-0000-000018F00000}"/>
    <cellStyle name="Separador de milhares 2 2 2 7 5" xfId="61072" xr:uid="{00000000-0005-0000-0000-000019F00000}"/>
    <cellStyle name="Separador de milhares 2 2 2 7 6" xfId="61073" xr:uid="{00000000-0005-0000-0000-00001AF00000}"/>
    <cellStyle name="Separador de milhares 2 2 2 7 7" xfId="61074" xr:uid="{00000000-0005-0000-0000-00001BF00000}"/>
    <cellStyle name="Separador de milhares 2 2 2 7 8" xfId="61075" xr:uid="{00000000-0005-0000-0000-00001CF00000}"/>
    <cellStyle name="Separador de milhares 2 2 2 8" xfId="61076" xr:uid="{00000000-0005-0000-0000-00001DF00000}"/>
    <cellStyle name="Separador de milhares 2 2 2 8 2" xfId="61077" xr:uid="{00000000-0005-0000-0000-00001EF00000}"/>
    <cellStyle name="Separador de milhares 2 2 2 8 2 2" xfId="61078" xr:uid="{00000000-0005-0000-0000-00001FF00000}"/>
    <cellStyle name="Separador de milhares 2 2 2 8 2 2 2" xfId="61079" xr:uid="{00000000-0005-0000-0000-000020F00000}"/>
    <cellStyle name="Separador de milhares 2 2 2 8 2 3" xfId="61080" xr:uid="{00000000-0005-0000-0000-000021F00000}"/>
    <cellStyle name="Separador de milhares 2 2 2 8 2 4" xfId="61081" xr:uid="{00000000-0005-0000-0000-000022F00000}"/>
    <cellStyle name="Separador de milhares 2 2 2 8 3" xfId="61082" xr:uid="{00000000-0005-0000-0000-000023F00000}"/>
    <cellStyle name="Separador de milhares 2 2 2 8 3 2" xfId="61083" xr:uid="{00000000-0005-0000-0000-000024F00000}"/>
    <cellStyle name="Separador de milhares 2 2 2 8 3 3" xfId="61084" xr:uid="{00000000-0005-0000-0000-000025F00000}"/>
    <cellStyle name="Separador de milhares 2 2 2 8 4" xfId="61085" xr:uid="{00000000-0005-0000-0000-000026F00000}"/>
    <cellStyle name="Separador de milhares 2 2 2 8 5" xfId="61086" xr:uid="{00000000-0005-0000-0000-000027F00000}"/>
    <cellStyle name="Separador de milhares 2 2 2 8 6" xfId="61087" xr:uid="{00000000-0005-0000-0000-000028F00000}"/>
    <cellStyle name="Separador de milhares 2 2 2 9" xfId="61088" xr:uid="{00000000-0005-0000-0000-000029F00000}"/>
    <cellStyle name="Separador de milhares 2 2 2 9 2" xfId="61089" xr:uid="{00000000-0005-0000-0000-00002AF00000}"/>
    <cellStyle name="Separador de milhares 2 2 2 9 2 2" xfId="61090" xr:uid="{00000000-0005-0000-0000-00002BF00000}"/>
    <cellStyle name="Separador de milhares 2 2 2 9 3" xfId="61091" xr:uid="{00000000-0005-0000-0000-00002CF00000}"/>
    <cellStyle name="Separador de milhares 2 2 2 9 4" xfId="61092" xr:uid="{00000000-0005-0000-0000-00002DF00000}"/>
    <cellStyle name="Separador de milhares 2 2 2 9 5" xfId="61093" xr:uid="{00000000-0005-0000-0000-00002EF00000}"/>
    <cellStyle name="Separador de milhares 2 2 20" xfId="61094" xr:uid="{00000000-0005-0000-0000-00002FF00000}"/>
    <cellStyle name="Separador de milhares 2 2 21" xfId="61095" xr:uid="{00000000-0005-0000-0000-000030F00000}"/>
    <cellStyle name="Separador de milhares 2 2 22" xfId="61096" xr:uid="{00000000-0005-0000-0000-000031F00000}"/>
    <cellStyle name="Separador de milhares 2 2 23" xfId="61097" xr:uid="{00000000-0005-0000-0000-000032F00000}"/>
    <cellStyle name="Separador de milhares 2 2 24" xfId="61098" xr:uid="{00000000-0005-0000-0000-000033F00000}"/>
    <cellStyle name="Separador de milhares 2 2 25" xfId="61099" xr:uid="{00000000-0005-0000-0000-000034F00000}"/>
    <cellStyle name="Separador de milhares 2 2 26" xfId="61100" xr:uid="{00000000-0005-0000-0000-000035F00000}"/>
    <cellStyle name="Separador de milhares 2 2 27" xfId="61101" xr:uid="{00000000-0005-0000-0000-000036F00000}"/>
    <cellStyle name="Separador de milhares 2 2 28" xfId="61102" xr:uid="{00000000-0005-0000-0000-000037F00000}"/>
    <cellStyle name="Separador de milhares 2 2 29" xfId="61103" xr:uid="{00000000-0005-0000-0000-000038F00000}"/>
    <cellStyle name="Separador de milhares 2 2 3" xfId="61104" xr:uid="{00000000-0005-0000-0000-000039F00000}"/>
    <cellStyle name="Separador de milhares 2 2 3 2" xfId="61105" xr:uid="{00000000-0005-0000-0000-00003AF00000}"/>
    <cellStyle name="Separador de milhares 2 2 3 2 2" xfId="61106" xr:uid="{00000000-0005-0000-0000-00003BF00000}"/>
    <cellStyle name="Separador de milhares 2 2 3 3" xfId="61107" xr:uid="{00000000-0005-0000-0000-00003CF00000}"/>
    <cellStyle name="Separador de milhares 2 2 3 4" xfId="61108" xr:uid="{00000000-0005-0000-0000-00003DF00000}"/>
    <cellStyle name="Separador de milhares 2 2 3 5" xfId="61109" xr:uid="{00000000-0005-0000-0000-00003EF00000}"/>
    <cellStyle name="Separador de milhares 2 2 30" xfId="61110" xr:uid="{00000000-0005-0000-0000-00003FF00000}"/>
    <cellStyle name="Separador de milhares 2 2 31" xfId="61111" xr:uid="{00000000-0005-0000-0000-000040F00000}"/>
    <cellStyle name="Separador de milhares 2 2 32" xfId="61112" xr:uid="{00000000-0005-0000-0000-000041F00000}"/>
    <cellStyle name="Separador de milhares 2 2 33" xfId="64943" xr:uid="{00000000-0005-0000-0000-000042F00000}"/>
    <cellStyle name="Separador de milhares 2 2 4" xfId="61113" xr:uid="{00000000-0005-0000-0000-000043F00000}"/>
    <cellStyle name="Separador de milhares 2 2 4 2" xfId="61114" xr:uid="{00000000-0005-0000-0000-000044F00000}"/>
    <cellStyle name="Separador de milhares 2 2 4 3" xfId="61115" xr:uid="{00000000-0005-0000-0000-000045F00000}"/>
    <cellStyle name="Separador de milhares 2 2 4 4" xfId="61116" xr:uid="{00000000-0005-0000-0000-000046F00000}"/>
    <cellStyle name="Separador de milhares 2 2 4 5" xfId="61117" xr:uid="{00000000-0005-0000-0000-000047F00000}"/>
    <cellStyle name="Separador de milhares 2 2 5" xfId="61118" xr:uid="{00000000-0005-0000-0000-000048F00000}"/>
    <cellStyle name="Separador de milhares 2 2 5 2" xfId="61119" xr:uid="{00000000-0005-0000-0000-000049F00000}"/>
    <cellStyle name="Separador de milhares 2 2 5 3" xfId="61120" xr:uid="{00000000-0005-0000-0000-00004AF00000}"/>
    <cellStyle name="Separador de milhares 2 2 5 4" xfId="61121" xr:uid="{00000000-0005-0000-0000-00004BF00000}"/>
    <cellStyle name="Separador de milhares 2 2 5 5" xfId="61122" xr:uid="{00000000-0005-0000-0000-00004CF00000}"/>
    <cellStyle name="Separador de milhares 2 2 6" xfId="61123" xr:uid="{00000000-0005-0000-0000-00004DF00000}"/>
    <cellStyle name="Separador de milhares 2 2 6 10" xfId="61124" xr:uid="{00000000-0005-0000-0000-00004EF00000}"/>
    <cellStyle name="Separador de milhares 2 2 6 11" xfId="61125" xr:uid="{00000000-0005-0000-0000-00004FF00000}"/>
    <cellStyle name="Separador de milhares 2 2 6 12" xfId="61126" xr:uid="{00000000-0005-0000-0000-000050F00000}"/>
    <cellStyle name="Separador de milhares 2 2 6 13" xfId="61127" xr:uid="{00000000-0005-0000-0000-000051F00000}"/>
    <cellStyle name="Separador de milhares 2 2 6 14" xfId="61128" xr:uid="{00000000-0005-0000-0000-000052F00000}"/>
    <cellStyle name="Separador de milhares 2 2 6 15" xfId="61129" xr:uid="{00000000-0005-0000-0000-000053F00000}"/>
    <cellStyle name="Separador de milhares 2 2 6 16" xfId="61130" xr:uid="{00000000-0005-0000-0000-000054F00000}"/>
    <cellStyle name="Separador de milhares 2 2 6 17" xfId="61131" xr:uid="{00000000-0005-0000-0000-000055F00000}"/>
    <cellStyle name="Separador de milhares 2 2 6 18" xfId="61132" xr:uid="{00000000-0005-0000-0000-000056F00000}"/>
    <cellStyle name="Separador de milhares 2 2 6 19" xfId="61133" xr:uid="{00000000-0005-0000-0000-000057F00000}"/>
    <cellStyle name="Separador de milhares 2 2 6 2" xfId="61134" xr:uid="{00000000-0005-0000-0000-000058F00000}"/>
    <cellStyle name="Separador de milhares 2 2 6 2 10" xfId="61135" xr:uid="{00000000-0005-0000-0000-000059F00000}"/>
    <cellStyle name="Separador de milhares 2 2 6 2 11" xfId="61136" xr:uid="{00000000-0005-0000-0000-00005AF00000}"/>
    <cellStyle name="Separador de milhares 2 2 6 2 12" xfId="61137" xr:uid="{00000000-0005-0000-0000-00005BF00000}"/>
    <cellStyle name="Separador de milhares 2 2 6 2 13" xfId="61138" xr:uid="{00000000-0005-0000-0000-00005CF00000}"/>
    <cellStyle name="Separador de milhares 2 2 6 2 14" xfId="61139" xr:uid="{00000000-0005-0000-0000-00005DF00000}"/>
    <cellStyle name="Separador de milhares 2 2 6 2 15" xfId="61140" xr:uid="{00000000-0005-0000-0000-00005EF00000}"/>
    <cellStyle name="Separador de milhares 2 2 6 2 16" xfId="61141" xr:uid="{00000000-0005-0000-0000-00005FF00000}"/>
    <cellStyle name="Separador de milhares 2 2 6 2 17" xfId="61142" xr:uid="{00000000-0005-0000-0000-000060F00000}"/>
    <cellStyle name="Separador de milhares 2 2 6 2 2" xfId="61143" xr:uid="{00000000-0005-0000-0000-000061F00000}"/>
    <cellStyle name="Separador de milhares 2 2 6 2 2 10" xfId="61144" xr:uid="{00000000-0005-0000-0000-000062F00000}"/>
    <cellStyle name="Separador de milhares 2 2 6 2 2 11" xfId="61145" xr:uid="{00000000-0005-0000-0000-000063F00000}"/>
    <cellStyle name="Separador de milhares 2 2 6 2 2 12" xfId="61146" xr:uid="{00000000-0005-0000-0000-000064F00000}"/>
    <cellStyle name="Separador de milhares 2 2 6 2 2 13" xfId="61147" xr:uid="{00000000-0005-0000-0000-000065F00000}"/>
    <cellStyle name="Separador de milhares 2 2 6 2 2 14" xfId="61148" xr:uid="{00000000-0005-0000-0000-000066F00000}"/>
    <cellStyle name="Separador de milhares 2 2 6 2 2 15" xfId="61149" xr:uid="{00000000-0005-0000-0000-000067F00000}"/>
    <cellStyle name="Separador de milhares 2 2 6 2 2 16" xfId="61150" xr:uid="{00000000-0005-0000-0000-000068F00000}"/>
    <cellStyle name="Separador de milhares 2 2 6 2 2 2" xfId="61151" xr:uid="{00000000-0005-0000-0000-000069F00000}"/>
    <cellStyle name="Separador de milhares 2 2 6 2 2 2 10" xfId="61152" xr:uid="{00000000-0005-0000-0000-00006AF00000}"/>
    <cellStyle name="Separador de milhares 2 2 6 2 2 2 11" xfId="61153" xr:uid="{00000000-0005-0000-0000-00006BF00000}"/>
    <cellStyle name="Separador de milhares 2 2 6 2 2 2 12" xfId="61154" xr:uid="{00000000-0005-0000-0000-00006CF00000}"/>
    <cellStyle name="Separador de milhares 2 2 6 2 2 2 13" xfId="61155" xr:uid="{00000000-0005-0000-0000-00006DF00000}"/>
    <cellStyle name="Separador de milhares 2 2 6 2 2 2 14" xfId="61156" xr:uid="{00000000-0005-0000-0000-00006EF00000}"/>
    <cellStyle name="Separador de milhares 2 2 6 2 2 2 15" xfId="61157" xr:uid="{00000000-0005-0000-0000-00006FF00000}"/>
    <cellStyle name="Separador de milhares 2 2 6 2 2 2 2" xfId="61158" xr:uid="{00000000-0005-0000-0000-000070F00000}"/>
    <cellStyle name="Separador de milhares 2 2 6 2 2 2 2 10" xfId="61159" xr:uid="{00000000-0005-0000-0000-000071F00000}"/>
    <cellStyle name="Separador de milhares 2 2 6 2 2 2 2 11" xfId="61160" xr:uid="{00000000-0005-0000-0000-000072F00000}"/>
    <cellStyle name="Separador de milhares 2 2 6 2 2 2 2 12" xfId="61161" xr:uid="{00000000-0005-0000-0000-000073F00000}"/>
    <cellStyle name="Separador de milhares 2 2 6 2 2 2 2 13" xfId="61162" xr:uid="{00000000-0005-0000-0000-000074F00000}"/>
    <cellStyle name="Separador de milhares 2 2 6 2 2 2 2 14" xfId="61163" xr:uid="{00000000-0005-0000-0000-000075F00000}"/>
    <cellStyle name="Separador de milhares 2 2 6 2 2 2 2 15" xfId="61164" xr:uid="{00000000-0005-0000-0000-000076F00000}"/>
    <cellStyle name="Separador de milhares 2 2 6 2 2 2 2 2" xfId="61165" xr:uid="{00000000-0005-0000-0000-000077F00000}"/>
    <cellStyle name="Separador de milhares 2 2 6 2 2 2 2 3" xfId="61166" xr:uid="{00000000-0005-0000-0000-000078F00000}"/>
    <cellStyle name="Separador de milhares 2 2 6 2 2 2 2 4" xfId="61167" xr:uid="{00000000-0005-0000-0000-000079F00000}"/>
    <cellStyle name="Separador de milhares 2 2 6 2 2 2 2 5" xfId="61168" xr:uid="{00000000-0005-0000-0000-00007AF00000}"/>
    <cellStyle name="Separador de milhares 2 2 6 2 2 2 2 6" xfId="61169" xr:uid="{00000000-0005-0000-0000-00007BF00000}"/>
    <cellStyle name="Separador de milhares 2 2 6 2 2 2 2 7" xfId="61170" xr:uid="{00000000-0005-0000-0000-00007CF00000}"/>
    <cellStyle name="Separador de milhares 2 2 6 2 2 2 2 8" xfId="61171" xr:uid="{00000000-0005-0000-0000-00007DF00000}"/>
    <cellStyle name="Separador de milhares 2 2 6 2 2 2 2 9" xfId="61172" xr:uid="{00000000-0005-0000-0000-00007EF00000}"/>
    <cellStyle name="Separador de milhares 2 2 6 2 2 2 3" xfId="61173" xr:uid="{00000000-0005-0000-0000-00007FF00000}"/>
    <cellStyle name="Separador de milhares 2 2 6 2 2 2 4" xfId="61174" xr:uid="{00000000-0005-0000-0000-000080F00000}"/>
    <cellStyle name="Separador de milhares 2 2 6 2 2 2 5" xfId="61175" xr:uid="{00000000-0005-0000-0000-000081F00000}"/>
    <cellStyle name="Separador de milhares 2 2 6 2 2 2 6" xfId="61176" xr:uid="{00000000-0005-0000-0000-000082F00000}"/>
    <cellStyle name="Separador de milhares 2 2 6 2 2 2 7" xfId="61177" xr:uid="{00000000-0005-0000-0000-000083F00000}"/>
    <cellStyle name="Separador de milhares 2 2 6 2 2 2 8" xfId="61178" xr:uid="{00000000-0005-0000-0000-000084F00000}"/>
    <cellStyle name="Separador de milhares 2 2 6 2 2 2 9" xfId="61179" xr:uid="{00000000-0005-0000-0000-000085F00000}"/>
    <cellStyle name="Separador de milhares 2 2 6 2 2 3" xfId="61180" xr:uid="{00000000-0005-0000-0000-000086F00000}"/>
    <cellStyle name="Separador de milhares 2 2 6 2 2 4" xfId="61181" xr:uid="{00000000-0005-0000-0000-000087F00000}"/>
    <cellStyle name="Separador de milhares 2 2 6 2 2 5" xfId="61182" xr:uid="{00000000-0005-0000-0000-000088F00000}"/>
    <cellStyle name="Separador de milhares 2 2 6 2 2 6" xfId="61183" xr:uid="{00000000-0005-0000-0000-000089F00000}"/>
    <cellStyle name="Separador de milhares 2 2 6 2 2 7" xfId="61184" xr:uid="{00000000-0005-0000-0000-00008AF00000}"/>
    <cellStyle name="Separador de milhares 2 2 6 2 2 8" xfId="61185" xr:uid="{00000000-0005-0000-0000-00008BF00000}"/>
    <cellStyle name="Separador de milhares 2 2 6 2 2 9" xfId="61186" xr:uid="{00000000-0005-0000-0000-00008CF00000}"/>
    <cellStyle name="Separador de milhares 2 2 6 2 3" xfId="61187" xr:uid="{00000000-0005-0000-0000-00008DF00000}"/>
    <cellStyle name="Separador de milhares 2 2 6 2 3 2" xfId="61188" xr:uid="{00000000-0005-0000-0000-00008EF00000}"/>
    <cellStyle name="Separador de milhares 2 2 6 2 4" xfId="61189" xr:uid="{00000000-0005-0000-0000-00008FF00000}"/>
    <cellStyle name="Separador de milhares 2 2 6 2 5" xfId="61190" xr:uid="{00000000-0005-0000-0000-000090F00000}"/>
    <cellStyle name="Separador de milhares 2 2 6 2 6" xfId="61191" xr:uid="{00000000-0005-0000-0000-000091F00000}"/>
    <cellStyle name="Separador de milhares 2 2 6 2 7" xfId="61192" xr:uid="{00000000-0005-0000-0000-000092F00000}"/>
    <cellStyle name="Separador de milhares 2 2 6 2 8" xfId="61193" xr:uid="{00000000-0005-0000-0000-000093F00000}"/>
    <cellStyle name="Separador de milhares 2 2 6 2 9" xfId="61194" xr:uid="{00000000-0005-0000-0000-000094F00000}"/>
    <cellStyle name="Separador de milhares 2 2 6 3" xfId="61195" xr:uid="{00000000-0005-0000-0000-000095F00000}"/>
    <cellStyle name="Separador de milhares 2 2 6 3 2" xfId="61196" xr:uid="{00000000-0005-0000-0000-000096F00000}"/>
    <cellStyle name="Separador de milhares 2 2 6 4" xfId="61197" xr:uid="{00000000-0005-0000-0000-000097F00000}"/>
    <cellStyle name="Separador de milhares 2 2 6 4 2" xfId="61198" xr:uid="{00000000-0005-0000-0000-000098F00000}"/>
    <cellStyle name="Separador de milhares 2 2 6 4 3" xfId="61199" xr:uid="{00000000-0005-0000-0000-000099F00000}"/>
    <cellStyle name="Separador de milhares 2 2 6 5" xfId="61200" xr:uid="{00000000-0005-0000-0000-00009AF00000}"/>
    <cellStyle name="Separador de milhares 2 2 6 6" xfId="61201" xr:uid="{00000000-0005-0000-0000-00009BF00000}"/>
    <cellStyle name="Separador de milhares 2 2 6 7" xfId="61202" xr:uid="{00000000-0005-0000-0000-00009CF00000}"/>
    <cellStyle name="Separador de milhares 2 2 6 8" xfId="61203" xr:uid="{00000000-0005-0000-0000-00009DF00000}"/>
    <cellStyle name="Separador de milhares 2 2 6 9" xfId="61204" xr:uid="{00000000-0005-0000-0000-00009EF00000}"/>
    <cellStyle name="Separador de milhares 2 2 7" xfId="61205" xr:uid="{00000000-0005-0000-0000-00009FF00000}"/>
    <cellStyle name="Separador de milhares 2 2 7 10" xfId="61206" xr:uid="{00000000-0005-0000-0000-0000A0F00000}"/>
    <cellStyle name="Separador de milhares 2 2 7 11" xfId="61207" xr:uid="{00000000-0005-0000-0000-0000A1F00000}"/>
    <cellStyle name="Separador de milhares 2 2 7 12" xfId="61208" xr:uid="{00000000-0005-0000-0000-0000A2F00000}"/>
    <cellStyle name="Separador de milhares 2 2 7 13" xfId="61209" xr:uid="{00000000-0005-0000-0000-0000A3F00000}"/>
    <cellStyle name="Separador de milhares 2 2 7 14" xfId="61210" xr:uid="{00000000-0005-0000-0000-0000A4F00000}"/>
    <cellStyle name="Separador de milhares 2 2 7 15" xfId="61211" xr:uid="{00000000-0005-0000-0000-0000A5F00000}"/>
    <cellStyle name="Separador de milhares 2 2 7 16" xfId="61212" xr:uid="{00000000-0005-0000-0000-0000A6F00000}"/>
    <cellStyle name="Separador de milhares 2 2 7 17" xfId="61213" xr:uid="{00000000-0005-0000-0000-0000A7F00000}"/>
    <cellStyle name="Separador de milhares 2 2 7 2" xfId="61214" xr:uid="{00000000-0005-0000-0000-0000A8F00000}"/>
    <cellStyle name="Separador de milhares 2 2 7 2 2" xfId="61215" xr:uid="{00000000-0005-0000-0000-0000A9F00000}"/>
    <cellStyle name="Separador de milhares 2 2 7 2 3" xfId="61216" xr:uid="{00000000-0005-0000-0000-0000AAF00000}"/>
    <cellStyle name="Separador de milhares 2 2 7 3" xfId="61217" xr:uid="{00000000-0005-0000-0000-0000ABF00000}"/>
    <cellStyle name="Separador de milhares 2 2 7 3 2" xfId="61218" xr:uid="{00000000-0005-0000-0000-0000ACF00000}"/>
    <cellStyle name="Separador de milhares 2 2 7 3 3" xfId="61219" xr:uid="{00000000-0005-0000-0000-0000ADF00000}"/>
    <cellStyle name="Separador de milhares 2 2 7 4" xfId="61220" xr:uid="{00000000-0005-0000-0000-0000AEF00000}"/>
    <cellStyle name="Separador de milhares 2 2 7 4 2" xfId="61221" xr:uid="{00000000-0005-0000-0000-0000AFF00000}"/>
    <cellStyle name="Separador de milhares 2 2 7 4 3" xfId="61222" xr:uid="{00000000-0005-0000-0000-0000B0F00000}"/>
    <cellStyle name="Separador de milhares 2 2 7 5" xfId="61223" xr:uid="{00000000-0005-0000-0000-0000B1F00000}"/>
    <cellStyle name="Separador de milhares 2 2 7 5 2" xfId="61224" xr:uid="{00000000-0005-0000-0000-0000B2F00000}"/>
    <cellStyle name="Separador de milhares 2 2 7 6" xfId="61225" xr:uid="{00000000-0005-0000-0000-0000B3F00000}"/>
    <cellStyle name="Separador de milhares 2 2 7 6 2" xfId="61226" xr:uid="{00000000-0005-0000-0000-0000B4F00000}"/>
    <cellStyle name="Separador de milhares 2 2 7 7" xfId="61227" xr:uid="{00000000-0005-0000-0000-0000B5F00000}"/>
    <cellStyle name="Separador de milhares 2 2 7 7 2" xfId="61228" xr:uid="{00000000-0005-0000-0000-0000B6F00000}"/>
    <cellStyle name="Separador de milhares 2 2 7 8" xfId="61229" xr:uid="{00000000-0005-0000-0000-0000B7F00000}"/>
    <cellStyle name="Separador de milhares 2 2 7 9" xfId="61230" xr:uid="{00000000-0005-0000-0000-0000B8F00000}"/>
    <cellStyle name="Separador de milhares 2 2 8" xfId="61231" xr:uid="{00000000-0005-0000-0000-0000B9F00000}"/>
    <cellStyle name="Separador de milhares 2 2 8 10" xfId="61232" xr:uid="{00000000-0005-0000-0000-0000BAF00000}"/>
    <cellStyle name="Separador de milhares 2 2 8 11" xfId="61233" xr:uid="{00000000-0005-0000-0000-0000BBF00000}"/>
    <cellStyle name="Separador de milhares 2 2 8 12" xfId="61234" xr:uid="{00000000-0005-0000-0000-0000BCF00000}"/>
    <cellStyle name="Separador de milhares 2 2 8 13" xfId="61235" xr:uid="{00000000-0005-0000-0000-0000BDF00000}"/>
    <cellStyle name="Separador de milhares 2 2 8 14" xfId="61236" xr:uid="{00000000-0005-0000-0000-0000BEF00000}"/>
    <cellStyle name="Separador de milhares 2 2 8 15" xfId="61237" xr:uid="{00000000-0005-0000-0000-0000BFF00000}"/>
    <cellStyle name="Separador de milhares 2 2 8 16" xfId="61238" xr:uid="{00000000-0005-0000-0000-0000C0F00000}"/>
    <cellStyle name="Separador de milhares 2 2 8 17" xfId="61239" xr:uid="{00000000-0005-0000-0000-0000C1F00000}"/>
    <cellStyle name="Separador de milhares 2 2 8 18" xfId="61240" xr:uid="{00000000-0005-0000-0000-0000C2F00000}"/>
    <cellStyle name="Separador de milhares 2 2 8 2" xfId="61241" xr:uid="{00000000-0005-0000-0000-0000C3F00000}"/>
    <cellStyle name="Separador de milhares 2 2 8 2 10" xfId="61242" xr:uid="{00000000-0005-0000-0000-0000C4F00000}"/>
    <cellStyle name="Separador de milhares 2 2 8 2 11" xfId="61243" xr:uid="{00000000-0005-0000-0000-0000C5F00000}"/>
    <cellStyle name="Separador de milhares 2 2 8 2 12" xfId="61244" xr:uid="{00000000-0005-0000-0000-0000C6F00000}"/>
    <cellStyle name="Separador de milhares 2 2 8 2 13" xfId="61245" xr:uid="{00000000-0005-0000-0000-0000C7F00000}"/>
    <cellStyle name="Separador de milhares 2 2 8 2 14" xfId="61246" xr:uid="{00000000-0005-0000-0000-0000C8F00000}"/>
    <cellStyle name="Separador de milhares 2 2 8 2 15" xfId="61247" xr:uid="{00000000-0005-0000-0000-0000C9F00000}"/>
    <cellStyle name="Separador de milhares 2 2 8 2 16" xfId="61248" xr:uid="{00000000-0005-0000-0000-0000CAF00000}"/>
    <cellStyle name="Separador de milhares 2 2 8 2 2" xfId="61249" xr:uid="{00000000-0005-0000-0000-0000CBF00000}"/>
    <cellStyle name="Separador de milhares 2 2 8 2 2 10" xfId="61250" xr:uid="{00000000-0005-0000-0000-0000CCF00000}"/>
    <cellStyle name="Separador de milhares 2 2 8 2 2 11" xfId="61251" xr:uid="{00000000-0005-0000-0000-0000CDF00000}"/>
    <cellStyle name="Separador de milhares 2 2 8 2 2 12" xfId="61252" xr:uid="{00000000-0005-0000-0000-0000CEF00000}"/>
    <cellStyle name="Separador de milhares 2 2 8 2 2 13" xfId="61253" xr:uid="{00000000-0005-0000-0000-0000CFF00000}"/>
    <cellStyle name="Separador de milhares 2 2 8 2 2 14" xfId="61254" xr:uid="{00000000-0005-0000-0000-0000D0F00000}"/>
    <cellStyle name="Separador de milhares 2 2 8 2 2 15" xfId="61255" xr:uid="{00000000-0005-0000-0000-0000D1F00000}"/>
    <cellStyle name="Separador de milhares 2 2 8 2 2 2" xfId="61256" xr:uid="{00000000-0005-0000-0000-0000D2F00000}"/>
    <cellStyle name="Separador de milhares 2 2 8 2 2 2 10" xfId="61257" xr:uid="{00000000-0005-0000-0000-0000D3F00000}"/>
    <cellStyle name="Separador de milhares 2 2 8 2 2 2 11" xfId="61258" xr:uid="{00000000-0005-0000-0000-0000D4F00000}"/>
    <cellStyle name="Separador de milhares 2 2 8 2 2 2 12" xfId="61259" xr:uid="{00000000-0005-0000-0000-0000D5F00000}"/>
    <cellStyle name="Separador de milhares 2 2 8 2 2 2 13" xfId="61260" xr:uid="{00000000-0005-0000-0000-0000D6F00000}"/>
    <cellStyle name="Separador de milhares 2 2 8 2 2 2 14" xfId="61261" xr:uid="{00000000-0005-0000-0000-0000D7F00000}"/>
    <cellStyle name="Separador de milhares 2 2 8 2 2 2 15" xfId="61262" xr:uid="{00000000-0005-0000-0000-0000D8F00000}"/>
    <cellStyle name="Separador de milhares 2 2 8 2 2 2 2" xfId="61263" xr:uid="{00000000-0005-0000-0000-0000D9F00000}"/>
    <cellStyle name="Separador de milhares 2 2 8 2 2 2 3" xfId="61264" xr:uid="{00000000-0005-0000-0000-0000DAF00000}"/>
    <cellStyle name="Separador de milhares 2 2 8 2 2 2 4" xfId="61265" xr:uid="{00000000-0005-0000-0000-0000DBF00000}"/>
    <cellStyle name="Separador de milhares 2 2 8 2 2 2 5" xfId="61266" xr:uid="{00000000-0005-0000-0000-0000DCF00000}"/>
    <cellStyle name="Separador de milhares 2 2 8 2 2 2 6" xfId="61267" xr:uid="{00000000-0005-0000-0000-0000DDF00000}"/>
    <cellStyle name="Separador de milhares 2 2 8 2 2 2 7" xfId="61268" xr:uid="{00000000-0005-0000-0000-0000DEF00000}"/>
    <cellStyle name="Separador de milhares 2 2 8 2 2 2 8" xfId="61269" xr:uid="{00000000-0005-0000-0000-0000DFF00000}"/>
    <cellStyle name="Separador de milhares 2 2 8 2 2 2 9" xfId="61270" xr:uid="{00000000-0005-0000-0000-0000E0F00000}"/>
    <cellStyle name="Separador de milhares 2 2 8 2 2 3" xfId="61271" xr:uid="{00000000-0005-0000-0000-0000E1F00000}"/>
    <cellStyle name="Separador de milhares 2 2 8 2 2 4" xfId="61272" xr:uid="{00000000-0005-0000-0000-0000E2F00000}"/>
    <cellStyle name="Separador de milhares 2 2 8 2 2 5" xfId="61273" xr:uid="{00000000-0005-0000-0000-0000E3F00000}"/>
    <cellStyle name="Separador de milhares 2 2 8 2 2 6" xfId="61274" xr:uid="{00000000-0005-0000-0000-0000E4F00000}"/>
    <cellStyle name="Separador de milhares 2 2 8 2 2 7" xfId="61275" xr:uid="{00000000-0005-0000-0000-0000E5F00000}"/>
    <cellStyle name="Separador de milhares 2 2 8 2 2 8" xfId="61276" xr:uid="{00000000-0005-0000-0000-0000E6F00000}"/>
    <cellStyle name="Separador de milhares 2 2 8 2 2 9" xfId="61277" xr:uid="{00000000-0005-0000-0000-0000E7F00000}"/>
    <cellStyle name="Separador de milhares 2 2 8 2 3" xfId="61278" xr:uid="{00000000-0005-0000-0000-0000E8F00000}"/>
    <cellStyle name="Separador de milhares 2 2 8 2 4" xfId="61279" xr:uid="{00000000-0005-0000-0000-0000E9F00000}"/>
    <cellStyle name="Separador de milhares 2 2 8 2 5" xfId="61280" xr:uid="{00000000-0005-0000-0000-0000EAF00000}"/>
    <cellStyle name="Separador de milhares 2 2 8 2 6" xfId="61281" xr:uid="{00000000-0005-0000-0000-0000EBF00000}"/>
    <cellStyle name="Separador de milhares 2 2 8 2 7" xfId="61282" xr:uid="{00000000-0005-0000-0000-0000ECF00000}"/>
    <cellStyle name="Separador de milhares 2 2 8 2 8" xfId="61283" xr:uid="{00000000-0005-0000-0000-0000EDF00000}"/>
    <cellStyle name="Separador de milhares 2 2 8 2 9" xfId="61284" xr:uid="{00000000-0005-0000-0000-0000EEF00000}"/>
    <cellStyle name="Separador de milhares 2 2 8 3" xfId="61285" xr:uid="{00000000-0005-0000-0000-0000EFF00000}"/>
    <cellStyle name="Separador de milhares 2 2 8 3 2" xfId="61286" xr:uid="{00000000-0005-0000-0000-0000F0F00000}"/>
    <cellStyle name="Separador de milhares 2 2 8 4" xfId="61287" xr:uid="{00000000-0005-0000-0000-0000F1F00000}"/>
    <cellStyle name="Separador de milhares 2 2 8 4 2" xfId="61288" xr:uid="{00000000-0005-0000-0000-0000F2F00000}"/>
    <cellStyle name="Separador de milhares 2 2 8 5" xfId="61289" xr:uid="{00000000-0005-0000-0000-0000F3F00000}"/>
    <cellStyle name="Separador de milhares 2 2 8 6" xfId="61290" xr:uid="{00000000-0005-0000-0000-0000F4F00000}"/>
    <cellStyle name="Separador de milhares 2 2 8 7" xfId="61291" xr:uid="{00000000-0005-0000-0000-0000F5F00000}"/>
    <cellStyle name="Separador de milhares 2 2 8 8" xfId="61292" xr:uid="{00000000-0005-0000-0000-0000F6F00000}"/>
    <cellStyle name="Separador de milhares 2 2 8 9" xfId="61293" xr:uid="{00000000-0005-0000-0000-0000F7F00000}"/>
    <cellStyle name="Separador de milhares 2 2 9" xfId="61294" xr:uid="{00000000-0005-0000-0000-0000F8F00000}"/>
    <cellStyle name="Separador de milhares 2 2 9 10" xfId="61295" xr:uid="{00000000-0005-0000-0000-0000F9F00000}"/>
    <cellStyle name="Separador de milhares 2 2 9 11" xfId="61296" xr:uid="{00000000-0005-0000-0000-0000FAF00000}"/>
    <cellStyle name="Separador de milhares 2 2 9 12" xfId="61297" xr:uid="{00000000-0005-0000-0000-0000FBF00000}"/>
    <cellStyle name="Separador de milhares 2 2 9 13" xfId="61298" xr:uid="{00000000-0005-0000-0000-0000FCF00000}"/>
    <cellStyle name="Separador de milhares 2 2 9 14" xfId="61299" xr:uid="{00000000-0005-0000-0000-0000FDF00000}"/>
    <cellStyle name="Separador de milhares 2 2 9 15" xfId="61300" xr:uid="{00000000-0005-0000-0000-0000FEF00000}"/>
    <cellStyle name="Separador de milhares 2 2 9 16" xfId="61301" xr:uid="{00000000-0005-0000-0000-0000FFF00000}"/>
    <cellStyle name="Separador de milhares 2 2 9 2" xfId="61302" xr:uid="{00000000-0005-0000-0000-000000F10000}"/>
    <cellStyle name="Separador de milhares 2 2 9 2 10" xfId="61303" xr:uid="{00000000-0005-0000-0000-000001F10000}"/>
    <cellStyle name="Separador de milhares 2 2 9 2 11" xfId="61304" xr:uid="{00000000-0005-0000-0000-000002F10000}"/>
    <cellStyle name="Separador de milhares 2 2 9 2 12" xfId="61305" xr:uid="{00000000-0005-0000-0000-000003F10000}"/>
    <cellStyle name="Separador de milhares 2 2 9 2 13" xfId="61306" xr:uid="{00000000-0005-0000-0000-000004F10000}"/>
    <cellStyle name="Separador de milhares 2 2 9 2 14" xfId="61307" xr:uid="{00000000-0005-0000-0000-000005F10000}"/>
    <cellStyle name="Separador de milhares 2 2 9 2 15" xfId="61308" xr:uid="{00000000-0005-0000-0000-000006F10000}"/>
    <cellStyle name="Separador de milhares 2 2 9 2 2" xfId="61309" xr:uid="{00000000-0005-0000-0000-000007F10000}"/>
    <cellStyle name="Separador de milhares 2 2 9 2 3" xfId="61310" xr:uid="{00000000-0005-0000-0000-000008F10000}"/>
    <cellStyle name="Separador de milhares 2 2 9 2 4" xfId="61311" xr:uid="{00000000-0005-0000-0000-000009F10000}"/>
    <cellStyle name="Separador de milhares 2 2 9 2 5" xfId="61312" xr:uid="{00000000-0005-0000-0000-00000AF10000}"/>
    <cellStyle name="Separador de milhares 2 2 9 2 6" xfId="61313" xr:uid="{00000000-0005-0000-0000-00000BF10000}"/>
    <cellStyle name="Separador de milhares 2 2 9 2 7" xfId="61314" xr:uid="{00000000-0005-0000-0000-00000CF10000}"/>
    <cellStyle name="Separador de milhares 2 2 9 2 8" xfId="61315" xr:uid="{00000000-0005-0000-0000-00000DF10000}"/>
    <cellStyle name="Separador de milhares 2 2 9 2 9" xfId="61316" xr:uid="{00000000-0005-0000-0000-00000EF10000}"/>
    <cellStyle name="Separador de milhares 2 2 9 3" xfId="61317" xr:uid="{00000000-0005-0000-0000-00000FF10000}"/>
    <cellStyle name="Separador de milhares 2 2 9 3 2" xfId="61318" xr:uid="{00000000-0005-0000-0000-000010F10000}"/>
    <cellStyle name="Separador de milhares 2 2 9 4" xfId="61319" xr:uid="{00000000-0005-0000-0000-000011F10000}"/>
    <cellStyle name="Separador de milhares 2 2 9 4 2" xfId="61320" xr:uid="{00000000-0005-0000-0000-000012F10000}"/>
    <cellStyle name="Separador de milhares 2 2 9 5" xfId="61321" xr:uid="{00000000-0005-0000-0000-000013F10000}"/>
    <cellStyle name="Separador de milhares 2 2 9 6" xfId="61322" xr:uid="{00000000-0005-0000-0000-000014F10000}"/>
    <cellStyle name="Separador de milhares 2 2 9 7" xfId="61323" xr:uid="{00000000-0005-0000-0000-000015F10000}"/>
    <cellStyle name="Separador de milhares 2 2 9 8" xfId="61324" xr:uid="{00000000-0005-0000-0000-000016F10000}"/>
    <cellStyle name="Separador de milhares 2 2 9 9" xfId="61325" xr:uid="{00000000-0005-0000-0000-000017F10000}"/>
    <cellStyle name="Separador de milhares 2 20" xfId="61326" xr:uid="{00000000-0005-0000-0000-000018F10000}"/>
    <cellStyle name="Separador de milhares 2 20 2" xfId="61327" xr:uid="{00000000-0005-0000-0000-000019F10000}"/>
    <cellStyle name="Separador de milhares 2 20 2 2" xfId="61328" xr:uid="{00000000-0005-0000-0000-00001AF10000}"/>
    <cellStyle name="Separador de milhares 2 20 3" xfId="61329" xr:uid="{00000000-0005-0000-0000-00001BF10000}"/>
    <cellStyle name="Separador de milhares 2 20 4" xfId="61330" xr:uid="{00000000-0005-0000-0000-00001CF10000}"/>
    <cellStyle name="Separador de milhares 2 20 5" xfId="61331" xr:uid="{00000000-0005-0000-0000-00001DF10000}"/>
    <cellStyle name="Separador de milhares 2 20 6" xfId="61332" xr:uid="{00000000-0005-0000-0000-00001EF10000}"/>
    <cellStyle name="Separador de milhares 2 21" xfId="61333" xr:uid="{00000000-0005-0000-0000-00001FF10000}"/>
    <cellStyle name="Separador de milhares 2 21 2" xfId="61334" xr:uid="{00000000-0005-0000-0000-000020F10000}"/>
    <cellStyle name="Separador de milhares 2 21 2 2" xfId="61335" xr:uid="{00000000-0005-0000-0000-000021F10000}"/>
    <cellStyle name="Separador de milhares 2 21 3" xfId="61336" xr:uid="{00000000-0005-0000-0000-000022F10000}"/>
    <cellStyle name="Separador de milhares 2 21 4" xfId="61337" xr:uid="{00000000-0005-0000-0000-000023F10000}"/>
    <cellStyle name="Separador de milhares 2 21 5" xfId="61338" xr:uid="{00000000-0005-0000-0000-000024F10000}"/>
    <cellStyle name="Separador de milhares 2 21 6" xfId="61339" xr:uid="{00000000-0005-0000-0000-000025F10000}"/>
    <cellStyle name="Separador de milhares 2 22" xfId="61340" xr:uid="{00000000-0005-0000-0000-000026F10000}"/>
    <cellStyle name="Separador de milhares 2 22 2" xfId="61341" xr:uid="{00000000-0005-0000-0000-000027F10000}"/>
    <cellStyle name="Separador de milhares 2 22 2 2" xfId="61342" xr:uid="{00000000-0005-0000-0000-000028F10000}"/>
    <cellStyle name="Separador de milhares 2 22 3" xfId="61343" xr:uid="{00000000-0005-0000-0000-000029F10000}"/>
    <cellStyle name="Separador de milhares 2 22 4" xfId="61344" xr:uid="{00000000-0005-0000-0000-00002AF10000}"/>
    <cellStyle name="Separador de milhares 2 22 5" xfId="61345" xr:uid="{00000000-0005-0000-0000-00002BF10000}"/>
    <cellStyle name="Separador de milhares 2 22 6" xfId="61346" xr:uid="{00000000-0005-0000-0000-00002CF10000}"/>
    <cellStyle name="Separador de milhares 2 23" xfId="61347" xr:uid="{00000000-0005-0000-0000-00002DF10000}"/>
    <cellStyle name="Separador de milhares 2 23 2" xfId="61348" xr:uid="{00000000-0005-0000-0000-00002EF10000}"/>
    <cellStyle name="Separador de milhares 2 23 2 2" xfId="61349" xr:uid="{00000000-0005-0000-0000-00002FF10000}"/>
    <cellStyle name="Separador de milhares 2 23 3" xfId="61350" xr:uid="{00000000-0005-0000-0000-000030F10000}"/>
    <cellStyle name="Separador de milhares 2 23 4" xfId="61351" xr:uid="{00000000-0005-0000-0000-000031F10000}"/>
    <cellStyle name="Separador de milhares 2 23 5" xfId="61352" xr:uid="{00000000-0005-0000-0000-000032F10000}"/>
    <cellStyle name="Separador de milhares 2 23 6" xfId="61353" xr:uid="{00000000-0005-0000-0000-000033F10000}"/>
    <cellStyle name="Separador de milhares 2 24" xfId="61354" xr:uid="{00000000-0005-0000-0000-000034F10000}"/>
    <cellStyle name="Separador de milhares 2 24 2" xfId="61355" xr:uid="{00000000-0005-0000-0000-000035F10000}"/>
    <cellStyle name="Separador de milhares 2 24 2 2" xfId="61356" xr:uid="{00000000-0005-0000-0000-000036F10000}"/>
    <cellStyle name="Separador de milhares 2 24 3" xfId="61357" xr:uid="{00000000-0005-0000-0000-000037F10000}"/>
    <cellStyle name="Separador de milhares 2 24 4" xfId="61358" xr:uid="{00000000-0005-0000-0000-000038F10000}"/>
    <cellStyle name="Separador de milhares 2 24 5" xfId="61359" xr:uid="{00000000-0005-0000-0000-000039F10000}"/>
    <cellStyle name="Separador de milhares 2 24 6" xfId="61360" xr:uid="{00000000-0005-0000-0000-00003AF10000}"/>
    <cellStyle name="Separador de milhares 2 25" xfId="61361" xr:uid="{00000000-0005-0000-0000-00003BF10000}"/>
    <cellStyle name="Separador de milhares 2 25 2" xfId="61362" xr:uid="{00000000-0005-0000-0000-00003CF10000}"/>
    <cellStyle name="Separador de milhares 2 25 2 2" xfId="61363" xr:uid="{00000000-0005-0000-0000-00003DF10000}"/>
    <cellStyle name="Separador de milhares 2 25 3" xfId="61364" xr:uid="{00000000-0005-0000-0000-00003EF10000}"/>
    <cellStyle name="Separador de milhares 2 25 4" xfId="61365" xr:uid="{00000000-0005-0000-0000-00003FF10000}"/>
    <cellStyle name="Separador de milhares 2 25 5" xfId="61366" xr:uid="{00000000-0005-0000-0000-000040F10000}"/>
    <cellStyle name="Separador de milhares 2 25 6" xfId="61367" xr:uid="{00000000-0005-0000-0000-000041F10000}"/>
    <cellStyle name="Separador de milhares 2 26" xfId="61368" xr:uid="{00000000-0005-0000-0000-000042F10000}"/>
    <cellStyle name="Separador de milhares 2 26 2" xfId="61369" xr:uid="{00000000-0005-0000-0000-000043F10000}"/>
    <cellStyle name="Separador de milhares 2 26 2 2" xfId="61370" xr:uid="{00000000-0005-0000-0000-000044F10000}"/>
    <cellStyle name="Separador de milhares 2 26 3" xfId="61371" xr:uid="{00000000-0005-0000-0000-000045F10000}"/>
    <cellStyle name="Separador de milhares 2 26 4" xfId="61372" xr:uid="{00000000-0005-0000-0000-000046F10000}"/>
    <cellStyle name="Separador de milhares 2 26 5" xfId="61373" xr:uid="{00000000-0005-0000-0000-000047F10000}"/>
    <cellStyle name="Separador de milhares 2 26 6" xfId="61374" xr:uid="{00000000-0005-0000-0000-000048F10000}"/>
    <cellStyle name="Separador de milhares 2 27" xfId="61375" xr:uid="{00000000-0005-0000-0000-000049F10000}"/>
    <cellStyle name="Separador de milhares 2 27 2" xfId="61376" xr:uid="{00000000-0005-0000-0000-00004AF10000}"/>
    <cellStyle name="Separador de milhares 2 27 3" xfId="61377" xr:uid="{00000000-0005-0000-0000-00004BF10000}"/>
    <cellStyle name="Separador de milhares 2 27 4" xfId="61378" xr:uid="{00000000-0005-0000-0000-00004CF10000}"/>
    <cellStyle name="Separador de milhares 2 27 5" xfId="61379" xr:uid="{00000000-0005-0000-0000-00004DF10000}"/>
    <cellStyle name="Separador de milhares 2 27 6" xfId="61380" xr:uid="{00000000-0005-0000-0000-00004EF10000}"/>
    <cellStyle name="Separador de milhares 2 28" xfId="61381" xr:uid="{00000000-0005-0000-0000-00004FF10000}"/>
    <cellStyle name="Separador de milhares 2 28 2" xfId="61382" xr:uid="{00000000-0005-0000-0000-000050F10000}"/>
    <cellStyle name="Separador de milhares 2 28 3" xfId="61383" xr:uid="{00000000-0005-0000-0000-000051F10000}"/>
    <cellStyle name="Separador de milhares 2 28 4" xfId="61384" xr:uid="{00000000-0005-0000-0000-000052F10000}"/>
    <cellStyle name="Separador de milhares 2 28 5" xfId="61385" xr:uid="{00000000-0005-0000-0000-000053F10000}"/>
    <cellStyle name="Separador de milhares 2 28 6" xfId="61386" xr:uid="{00000000-0005-0000-0000-000054F10000}"/>
    <cellStyle name="Separador de milhares 2 29" xfId="61387" xr:uid="{00000000-0005-0000-0000-000055F10000}"/>
    <cellStyle name="Separador de milhares 2 29 2" xfId="61388" xr:uid="{00000000-0005-0000-0000-000056F10000}"/>
    <cellStyle name="Separador de milhares 2 29 3" xfId="61389" xr:uid="{00000000-0005-0000-0000-000057F10000}"/>
    <cellStyle name="Separador de milhares 2 29 4" xfId="61390" xr:uid="{00000000-0005-0000-0000-000058F10000}"/>
    <cellStyle name="Separador de milhares 2 29 5" xfId="61391" xr:uid="{00000000-0005-0000-0000-000059F10000}"/>
    <cellStyle name="Separador de milhares 2 3" xfId="61392" xr:uid="{00000000-0005-0000-0000-00005AF10000}"/>
    <cellStyle name="Separador de milhares 2 3 10" xfId="61393" xr:uid="{00000000-0005-0000-0000-00005BF10000}"/>
    <cellStyle name="Separador de milhares 2 3 10 2" xfId="61394" xr:uid="{00000000-0005-0000-0000-00005CF10000}"/>
    <cellStyle name="Separador de milhares 2 3 11" xfId="61395" xr:uid="{00000000-0005-0000-0000-00005DF10000}"/>
    <cellStyle name="Separador de milhares 2 3 12" xfId="61396" xr:uid="{00000000-0005-0000-0000-00005EF10000}"/>
    <cellStyle name="Separador de milhares 2 3 13" xfId="61397" xr:uid="{00000000-0005-0000-0000-00005FF10000}"/>
    <cellStyle name="Separador de milhares 2 3 14" xfId="61398" xr:uid="{00000000-0005-0000-0000-000060F10000}"/>
    <cellStyle name="Separador de milhares 2 3 15" xfId="61399" xr:uid="{00000000-0005-0000-0000-000061F10000}"/>
    <cellStyle name="Separador de milhares 2 3 16" xfId="61400" xr:uid="{00000000-0005-0000-0000-000062F10000}"/>
    <cellStyle name="Separador de milhares 2 3 17" xfId="61401" xr:uid="{00000000-0005-0000-0000-000063F10000}"/>
    <cellStyle name="Separador de milhares 2 3 18" xfId="61402" xr:uid="{00000000-0005-0000-0000-000064F10000}"/>
    <cellStyle name="Separador de milhares 2 3 19" xfId="61403" xr:uid="{00000000-0005-0000-0000-000065F10000}"/>
    <cellStyle name="Separador de milhares 2 3 2" xfId="61404" xr:uid="{00000000-0005-0000-0000-000066F10000}"/>
    <cellStyle name="Separador de milhares 2 3 2 10" xfId="61405" xr:uid="{00000000-0005-0000-0000-000067F10000}"/>
    <cellStyle name="Separador de milhares 2 3 2 11" xfId="61406" xr:uid="{00000000-0005-0000-0000-000068F10000}"/>
    <cellStyle name="Separador de milhares 2 3 2 12" xfId="61407" xr:uid="{00000000-0005-0000-0000-000069F10000}"/>
    <cellStyle name="Separador de milhares 2 3 2 13" xfId="61408" xr:uid="{00000000-0005-0000-0000-00006AF10000}"/>
    <cellStyle name="Separador de milhares 2 3 2 14" xfId="61409" xr:uid="{00000000-0005-0000-0000-00006BF10000}"/>
    <cellStyle name="Separador de milhares 2 3 2 15" xfId="61410" xr:uid="{00000000-0005-0000-0000-00006CF10000}"/>
    <cellStyle name="Separador de milhares 2 3 2 16" xfId="61411" xr:uid="{00000000-0005-0000-0000-00006DF10000}"/>
    <cellStyle name="Separador de milhares 2 3 2 2" xfId="61412" xr:uid="{00000000-0005-0000-0000-00006EF10000}"/>
    <cellStyle name="Separador de milhares 2 3 2 2 2" xfId="61413" xr:uid="{00000000-0005-0000-0000-00006FF10000}"/>
    <cellStyle name="Separador de milhares 2 3 2 2 2 2" xfId="61414" xr:uid="{00000000-0005-0000-0000-000070F10000}"/>
    <cellStyle name="Separador de milhares 2 3 2 2 3" xfId="61415" xr:uid="{00000000-0005-0000-0000-000071F10000}"/>
    <cellStyle name="Separador de milhares 2 3 2 2 3 2" xfId="61416" xr:uid="{00000000-0005-0000-0000-000072F10000}"/>
    <cellStyle name="Separador de milhares 2 3 2 2 4" xfId="61417" xr:uid="{00000000-0005-0000-0000-000073F10000}"/>
    <cellStyle name="Separador de milhares 2 3 2 3" xfId="61418" xr:uid="{00000000-0005-0000-0000-000074F10000}"/>
    <cellStyle name="Separador de milhares 2 3 2 3 2" xfId="61419" xr:uid="{00000000-0005-0000-0000-000075F10000}"/>
    <cellStyle name="Separador de milhares 2 3 2 4" xfId="61420" xr:uid="{00000000-0005-0000-0000-000076F10000}"/>
    <cellStyle name="Separador de milhares 2 3 2 4 2" xfId="61421" xr:uid="{00000000-0005-0000-0000-000077F10000}"/>
    <cellStyle name="Separador de milhares 2 3 2 4 3" xfId="61422" xr:uid="{00000000-0005-0000-0000-000078F10000}"/>
    <cellStyle name="Separador de milhares 2 3 2 5" xfId="61423" xr:uid="{00000000-0005-0000-0000-000079F10000}"/>
    <cellStyle name="Separador de milhares 2 3 2 5 2" xfId="61424" xr:uid="{00000000-0005-0000-0000-00007AF10000}"/>
    <cellStyle name="Separador de milhares 2 3 2 6" xfId="61425" xr:uid="{00000000-0005-0000-0000-00007BF10000}"/>
    <cellStyle name="Separador de milhares 2 3 2 7" xfId="61426" xr:uid="{00000000-0005-0000-0000-00007CF10000}"/>
    <cellStyle name="Separador de milhares 2 3 2 8" xfId="61427" xr:uid="{00000000-0005-0000-0000-00007DF10000}"/>
    <cellStyle name="Separador de milhares 2 3 2 9" xfId="61428" xr:uid="{00000000-0005-0000-0000-00007EF10000}"/>
    <cellStyle name="Separador de milhares 2 3 20" xfId="61429" xr:uid="{00000000-0005-0000-0000-00007FF10000}"/>
    <cellStyle name="Separador de milhares 2 3 21" xfId="61430" xr:uid="{00000000-0005-0000-0000-000080F10000}"/>
    <cellStyle name="Separador de milhares 2 3 3" xfId="61431" xr:uid="{00000000-0005-0000-0000-000081F10000}"/>
    <cellStyle name="Separador de milhares 2 3 3 2" xfId="61432" xr:uid="{00000000-0005-0000-0000-000082F10000}"/>
    <cellStyle name="Separador de milhares 2 3 3 3" xfId="61433" xr:uid="{00000000-0005-0000-0000-000083F10000}"/>
    <cellStyle name="Separador de milhares 2 3 4" xfId="61434" xr:uid="{00000000-0005-0000-0000-000084F10000}"/>
    <cellStyle name="Separador de milhares 2 3 4 2" xfId="61435" xr:uid="{00000000-0005-0000-0000-000085F10000}"/>
    <cellStyle name="Separador de milhares 2 3 4 3" xfId="61436" xr:uid="{00000000-0005-0000-0000-000086F10000}"/>
    <cellStyle name="Separador de milhares 2 3 5" xfId="61437" xr:uid="{00000000-0005-0000-0000-000087F10000}"/>
    <cellStyle name="Separador de milhares 2 3 6" xfId="61438" xr:uid="{00000000-0005-0000-0000-000088F10000}"/>
    <cellStyle name="Separador de milhares 2 3 6 2" xfId="61439" xr:uid="{00000000-0005-0000-0000-000089F10000}"/>
    <cellStyle name="Separador de milhares 2 3 6 3" xfId="61440" xr:uid="{00000000-0005-0000-0000-00008AF10000}"/>
    <cellStyle name="Separador de milhares 2 3 6 4" xfId="61441" xr:uid="{00000000-0005-0000-0000-00008BF10000}"/>
    <cellStyle name="Separador de milhares 2 3 6 5" xfId="61442" xr:uid="{00000000-0005-0000-0000-00008CF10000}"/>
    <cellStyle name="Separador de milhares 2 3 6 6" xfId="61443" xr:uid="{00000000-0005-0000-0000-00008DF10000}"/>
    <cellStyle name="Separador de milhares 2 3 7" xfId="61444" xr:uid="{00000000-0005-0000-0000-00008EF10000}"/>
    <cellStyle name="Separador de milhares 2 3 7 2" xfId="61445" xr:uid="{00000000-0005-0000-0000-00008FF10000}"/>
    <cellStyle name="Separador de milhares 2 3 7 3" xfId="61446" xr:uid="{00000000-0005-0000-0000-000090F10000}"/>
    <cellStyle name="Separador de milhares 2 3 7 4" xfId="61447" xr:uid="{00000000-0005-0000-0000-000091F10000}"/>
    <cellStyle name="Separador de milhares 2 3 7 5" xfId="61448" xr:uid="{00000000-0005-0000-0000-000092F10000}"/>
    <cellStyle name="Separador de milhares 2 3 7 6" xfId="61449" xr:uid="{00000000-0005-0000-0000-000093F10000}"/>
    <cellStyle name="Separador de milhares 2 3 8" xfId="61450" xr:uid="{00000000-0005-0000-0000-000094F10000}"/>
    <cellStyle name="Separador de milhares 2 3 8 2" xfId="61451" xr:uid="{00000000-0005-0000-0000-000095F10000}"/>
    <cellStyle name="Separador de milhares 2 3 9" xfId="61452" xr:uid="{00000000-0005-0000-0000-000096F10000}"/>
    <cellStyle name="Separador de milhares 2 3 9 2" xfId="61453" xr:uid="{00000000-0005-0000-0000-000097F10000}"/>
    <cellStyle name="Separador de milhares 2 30" xfId="61454" xr:uid="{00000000-0005-0000-0000-000098F10000}"/>
    <cellStyle name="Separador de milhares 2 30 2" xfId="61455" xr:uid="{00000000-0005-0000-0000-000099F10000}"/>
    <cellStyle name="Separador de milhares 2 30 3" xfId="61456" xr:uid="{00000000-0005-0000-0000-00009AF10000}"/>
    <cellStyle name="Separador de milhares 2 30 4" xfId="61457" xr:uid="{00000000-0005-0000-0000-00009BF10000}"/>
    <cellStyle name="Separador de milhares 2 30 5" xfId="61458" xr:uid="{00000000-0005-0000-0000-00009CF10000}"/>
    <cellStyle name="Separador de milhares 2 31" xfId="61459" xr:uid="{00000000-0005-0000-0000-00009DF10000}"/>
    <cellStyle name="Separador de milhares 2 31 2" xfId="61460" xr:uid="{00000000-0005-0000-0000-00009EF10000}"/>
    <cellStyle name="Separador de milhares 2 31 3" xfId="61461" xr:uid="{00000000-0005-0000-0000-00009FF10000}"/>
    <cellStyle name="Separador de milhares 2 31 4" xfId="61462" xr:uid="{00000000-0005-0000-0000-0000A0F10000}"/>
    <cellStyle name="Separador de milhares 2 31 5" xfId="61463" xr:uid="{00000000-0005-0000-0000-0000A1F10000}"/>
    <cellStyle name="Separador de milhares 2 32" xfId="61464" xr:uid="{00000000-0005-0000-0000-0000A2F10000}"/>
    <cellStyle name="Separador de milhares 2 32 2" xfId="61465" xr:uid="{00000000-0005-0000-0000-0000A3F10000}"/>
    <cellStyle name="Separador de milhares 2 32 2 2" xfId="61466" xr:uid="{00000000-0005-0000-0000-0000A4F10000}"/>
    <cellStyle name="Separador de milhares 2 32 3" xfId="61467" xr:uid="{00000000-0005-0000-0000-0000A5F10000}"/>
    <cellStyle name="Separador de milhares 2 32 4" xfId="61468" xr:uid="{00000000-0005-0000-0000-0000A6F10000}"/>
    <cellStyle name="Separador de milhares 2 32 5" xfId="61469" xr:uid="{00000000-0005-0000-0000-0000A7F10000}"/>
    <cellStyle name="Separador de milhares 2 33" xfId="61470" xr:uid="{00000000-0005-0000-0000-0000A8F10000}"/>
    <cellStyle name="Separador de milhares 2 33 2" xfId="61471" xr:uid="{00000000-0005-0000-0000-0000A9F10000}"/>
    <cellStyle name="Separador de milhares 2 33 3" xfId="61472" xr:uid="{00000000-0005-0000-0000-0000AAF10000}"/>
    <cellStyle name="Separador de milhares 2 33 4" xfId="61473" xr:uid="{00000000-0005-0000-0000-0000ABF10000}"/>
    <cellStyle name="Separador de milhares 2 33 5" xfId="61474" xr:uid="{00000000-0005-0000-0000-0000ACF10000}"/>
    <cellStyle name="Separador de milhares 2 33 6" xfId="61475" xr:uid="{00000000-0005-0000-0000-0000ADF10000}"/>
    <cellStyle name="Separador de milhares 2 33 7" xfId="61476" xr:uid="{00000000-0005-0000-0000-0000AEF10000}"/>
    <cellStyle name="Separador de milhares 2 34" xfId="61477" xr:uid="{00000000-0005-0000-0000-0000AFF10000}"/>
    <cellStyle name="Separador de milhares 2 34 2" xfId="61478" xr:uid="{00000000-0005-0000-0000-0000B0F10000}"/>
    <cellStyle name="Separador de milhares 2 34 3" xfId="61479" xr:uid="{00000000-0005-0000-0000-0000B1F10000}"/>
    <cellStyle name="Separador de milhares 2 34 4" xfId="61480" xr:uid="{00000000-0005-0000-0000-0000B2F10000}"/>
    <cellStyle name="Separador de milhares 2 34 5" xfId="61481" xr:uid="{00000000-0005-0000-0000-0000B3F10000}"/>
    <cellStyle name="Separador de milhares 2 34 6" xfId="61482" xr:uid="{00000000-0005-0000-0000-0000B4F10000}"/>
    <cellStyle name="Separador de milhares 2 35" xfId="61483" xr:uid="{00000000-0005-0000-0000-0000B5F10000}"/>
    <cellStyle name="Separador de milhares 2 35 2" xfId="61484" xr:uid="{00000000-0005-0000-0000-0000B6F10000}"/>
    <cellStyle name="Separador de milhares 2 35 3" xfId="61485" xr:uid="{00000000-0005-0000-0000-0000B7F10000}"/>
    <cellStyle name="Separador de milhares 2 35 4" xfId="61486" xr:uid="{00000000-0005-0000-0000-0000B8F10000}"/>
    <cellStyle name="Separador de milhares 2 35 5" xfId="61487" xr:uid="{00000000-0005-0000-0000-0000B9F10000}"/>
    <cellStyle name="Separador de milhares 2 35 6" xfId="61488" xr:uid="{00000000-0005-0000-0000-0000BAF10000}"/>
    <cellStyle name="Separador de milhares 2 36" xfId="61489" xr:uid="{00000000-0005-0000-0000-0000BBF10000}"/>
    <cellStyle name="Separador de milhares 2 36 2" xfId="61490" xr:uid="{00000000-0005-0000-0000-0000BCF10000}"/>
    <cellStyle name="Separador de milhares 2 36 3" xfId="61491" xr:uid="{00000000-0005-0000-0000-0000BDF10000}"/>
    <cellStyle name="Separador de milhares 2 36 4" xfId="61492" xr:uid="{00000000-0005-0000-0000-0000BEF10000}"/>
    <cellStyle name="Separador de milhares 2 36 5" xfId="61493" xr:uid="{00000000-0005-0000-0000-0000BFF10000}"/>
    <cellStyle name="Separador de milhares 2 37" xfId="61494" xr:uid="{00000000-0005-0000-0000-0000C0F10000}"/>
    <cellStyle name="Separador de milhares 2 37 2" xfId="61495" xr:uid="{00000000-0005-0000-0000-0000C1F10000}"/>
    <cellStyle name="Separador de milhares 2 37 3" xfId="61496" xr:uid="{00000000-0005-0000-0000-0000C2F10000}"/>
    <cellStyle name="Separador de milhares 2 37 4" xfId="61497" xr:uid="{00000000-0005-0000-0000-0000C3F10000}"/>
    <cellStyle name="Separador de milhares 2 37 5" xfId="61498" xr:uid="{00000000-0005-0000-0000-0000C4F10000}"/>
    <cellStyle name="Separador de milhares 2 38" xfId="61499" xr:uid="{00000000-0005-0000-0000-0000C5F10000}"/>
    <cellStyle name="Separador de milhares 2 38 2" xfId="61500" xr:uid="{00000000-0005-0000-0000-0000C6F10000}"/>
    <cellStyle name="Separador de milhares 2 38 3" xfId="61501" xr:uid="{00000000-0005-0000-0000-0000C7F10000}"/>
    <cellStyle name="Separador de milhares 2 38 4" xfId="61502" xr:uid="{00000000-0005-0000-0000-0000C8F10000}"/>
    <cellStyle name="Separador de milhares 2 38 5" xfId="61503" xr:uid="{00000000-0005-0000-0000-0000C9F10000}"/>
    <cellStyle name="Separador de milhares 2 39" xfId="61504" xr:uid="{00000000-0005-0000-0000-0000CAF10000}"/>
    <cellStyle name="Separador de milhares 2 39 2" xfId="61505" xr:uid="{00000000-0005-0000-0000-0000CBF10000}"/>
    <cellStyle name="Separador de milhares 2 39 3" xfId="61506" xr:uid="{00000000-0005-0000-0000-0000CCF10000}"/>
    <cellStyle name="Separador de milhares 2 39 4" xfId="61507" xr:uid="{00000000-0005-0000-0000-0000CDF10000}"/>
    <cellStyle name="Separador de milhares 2 39 5" xfId="61508" xr:uid="{00000000-0005-0000-0000-0000CEF10000}"/>
    <cellStyle name="Separador de milhares 2 4" xfId="61509" xr:uid="{00000000-0005-0000-0000-0000CFF10000}"/>
    <cellStyle name="Separador de milhares 2 4 2" xfId="61510" xr:uid="{00000000-0005-0000-0000-0000D0F10000}"/>
    <cellStyle name="Separador de milhares 2 4 2 2" xfId="61511" xr:uid="{00000000-0005-0000-0000-0000D1F10000}"/>
    <cellStyle name="Separador de milhares 2 4 2 2 2" xfId="61512" xr:uid="{00000000-0005-0000-0000-0000D2F10000}"/>
    <cellStyle name="Separador de milhares 2 4 2 2 2 2" xfId="61513" xr:uid="{00000000-0005-0000-0000-0000D3F10000}"/>
    <cellStyle name="Separador de milhares 2 4 2 2 3" xfId="61514" xr:uid="{00000000-0005-0000-0000-0000D4F10000}"/>
    <cellStyle name="Separador de milhares 2 4 2 3" xfId="61515" xr:uid="{00000000-0005-0000-0000-0000D5F10000}"/>
    <cellStyle name="Separador de milhares 2 4 2 3 2" xfId="61516" xr:uid="{00000000-0005-0000-0000-0000D6F10000}"/>
    <cellStyle name="Separador de milhares 2 4 3" xfId="61517" xr:uid="{00000000-0005-0000-0000-0000D7F10000}"/>
    <cellStyle name="Separador de milhares 2 4 4" xfId="61518" xr:uid="{00000000-0005-0000-0000-0000D8F10000}"/>
    <cellStyle name="Separador de milhares 2 4 4 2" xfId="61519" xr:uid="{00000000-0005-0000-0000-0000D9F10000}"/>
    <cellStyle name="Separador de milhares 2 4 5" xfId="61520" xr:uid="{00000000-0005-0000-0000-0000DAF10000}"/>
    <cellStyle name="Separador de milhares 2 4 6" xfId="61521" xr:uid="{00000000-0005-0000-0000-0000DBF10000}"/>
    <cellStyle name="Separador de milhares 2 4 7" xfId="61522" xr:uid="{00000000-0005-0000-0000-0000DCF10000}"/>
    <cellStyle name="Separador de milhares 2 4 8" xfId="61523" xr:uid="{00000000-0005-0000-0000-0000DDF10000}"/>
    <cellStyle name="Separador de milhares 2 4 9" xfId="61524" xr:uid="{00000000-0005-0000-0000-0000DEF10000}"/>
    <cellStyle name="Separador de milhares 2 40" xfId="61525" xr:uid="{00000000-0005-0000-0000-0000DFF10000}"/>
    <cellStyle name="Separador de milhares 2 40 2" xfId="61526" xr:uid="{00000000-0005-0000-0000-0000E0F10000}"/>
    <cellStyle name="Separador de milhares 2 40 3" xfId="61527" xr:uid="{00000000-0005-0000-0000-0000E1F10000}"/>
    <cellStyle name="Separador de milhares 2 40 4" xfId="61528" xr:uid="{00000000-0005-0000-0000-0000E2F10000}"/>
    <cellStyle name="Separador de milhares 2 40 5" xfId="61529" xr:uid="{00000000-0005-0000-0000-0000E3F10000}"/>
    <cellStyle name="Separador de milhares 2 41" xfId="61530" xr:uid="{00000000-0005-0000-0000-0000E4F10000}"/>
    <cellStyle name="Separador de milhares 2 41 2" xfId="61531" xr:uid="{00000000-0005-0000-0000-0000E5F10000}"/>
    <cellStyle name="Separador de milhares 2 41 3" xfId="61532" xr:uid="{00000000-0005-0000-0000-0000E6F10000}"/>
    <cellStyle name="Separador de milhares 2 41 4" xfId="61533" xr:uid="{00000000-0005-0000-0000-0000E7F10000}"/>
    <cellStyle name="Separador de milhares 2 41 5" xfId="61534" xr:uid="{00000000-0005-0000-0000-0000E8F10000}"/>
    <cellStyle name="Separador de milhares 2 42" xfId="61535" xr:uid="{00000000-0005-0000-0000-0000E9F10000}"/>
    <cellStyle name="Separador de milhares 2 42 2" xfId="61536" xr:uid="{00000000-0005-0000-0000-0000EAF10000}"/>
    <cellStyle name="Separador de milhares 2 42 3" xfId="61537" xr:uid="{00000000-0005-0000-0000-0000EBF10000}"/>
    <cellStyle name="Separador de milhares 2 42 4" xfId="61538" xr:uid="{00000000-0005-0000-0000-0000ECF10000}"/>
    <cellStyle name="Separador de milhares 2 42 5" xfId="61539" xr:uid="{00000000-0005-0000-0000-0000EDF10000}"/>
    <cellStyle name="Separador de milhares 2 43" xfId="61540" xr:uid="{00000000-0005-0000-0000-0000EEF10000}"/>
    <cellStyle name="Separador de milhares 2 43 2" xfId="61541" xr:uid="{00000000-0005-0000-0000-0000EFF10000}"/>
    <cellStyle name="Separador de milhares 2 43 3" xfId="61542" xr:uid="{00000000-0005-0000-0000-0000F0F10000}"/>
    <cellStyle name="Separador de milhares 2 43 4" xfId="61543" xr:uid="{00000000-0005-0000-0000-0000F1F10000}"/>
    <cellStyle name="Separador de milhares 2 43 5" xfId="61544" xr:uid="{00000000-0005-0000-0000-0000F2F10000}"/>
    <cellStyle name="Separador de milhares 2 44" xfId="61545" xr:uid="{00000000-0005-0000-0000-0000F3F10000}"/>
    <cellStyle name="Separador de milhares 2 44 2" xfId="61546" xr:uid="{00000000-0005-0000-0000-0000F4F10000}"/>
    <cellStyle name="Separador de milhares 2 44 3" xfId="61547" xr:uid="{00000000-0005-0000-0000-0000F5F10000}"/>
    <cellStyle name="Separador de milhares 2 44 4" xfId="61548" xr:uid="{00000000-0005-0000-0000-0000F6F10000}"/>
    <cellStyle name="Separador de milhares 2 44 5" xfId="61549" xr:uid="{00000000-0005-0000-0000-0000F7F10000}"/>
    <cellStyle name="Separador de milhares 2 45" xfId="61550" xr:uid="{00000000-0005-0000-0000-0000F8F10000}"/>
    <cellStyle name="Separador de milhares 2 45 2" xfId="61551" xr:uid="{00000000-0005-0000-0000-0000F9F10000}"/>
    <cellStyle name="Separador de milhares 2 45 3" xfId="61552" xr:uid="{00000000-0005-0000-0000-0000FAF10000}"/>
    <cellStyle name="Separador de milhares 2 45 4" xfId="61553" xr:uid="{00000000-0005-0000-0000-0000FBF10000}"/>
    <cellStyle name="Separador de milhares 2 45 5" xfId="61554" xr:uid="{00000000-0005-0000-0000-0000FCF10000}"/>
    <cellStyle name="Separador de milhares 2 46" xfId="61555" xr:uid="{00000000-0005-0000-0000-0000FDF10000}"/>
    <cellStyle name="Separador de milhares 2 46 2" xfId="61556" xr:uid="{00000000-0005-0000-0000-0000FEF10000}"/>
    <cellStyle name="Separador de milhares 2 46 3" xfId="61557" xr:uid="{00000000-0005-0000-0000-0000FFF10000}"/>
    <cellStyle name="Separador de milhares 2 46 4" xfId="61558" xr:uid="{00000000-0005-0000-0000-000000F20000}"/>
    <cellStyle name="Separador de milhares 2 46 5" xfId="61559" xr:uid="{00000000-0005-0000-0000-000001F20000}"/>
    <cellStyle name="Separador de milhares 2 47" xfId="61560" xr:uid="{00000000-0005-0000-0000-000002F20000}"/>
    <cellStyle name="Separador de milhares 2 47 2" xfId="61561" xr:uid="{00000000-0005-0000-0000-000003F20000}"/>
    <cellStyle name="Separador de milhares 2 47 3" xfId="61562" xr:uid="{00000000-0005-0000-0000-000004F20000}"/>
    <cellStyle name="Separador de milhares 2 47 4" xfId="61563" xr:uid="{00000000-0005-0000-0000-000005F20000}"/>
    <cellStyle name="Separador de milhares 2 47 5" xfId="61564" xr:uid="{00000000-0005-0000-0000-000006F20000}"/>
    <cellStyle name="Separador de milhares 2 48" xfId="61565" xr:uid="{00000000-0005-0000-0000-000007F20000}"/>
    <cellStyle name="Separador de milhares 2 48 2" xfId="61566" xr:uid="{00000000-0005-0000-0000-000008F20000}"/>
    <cellStyle name="Separador de milhares 2 48 3" xfId="61567" xr:uid="{00000000-0005-0000-0000-000009F20000}"/>
    <cellStyle name="Separador de milhares 2 48 4" xfId="61568" xr:uid="{00000000-0005-0000-0000-00000AF20000}"/>
    <cellStyle name="Separador de milhares 2 48 5" xfId="61569" xr:uid="{00000000-0005-0000-0000-00000BF20000}"/>
    <cellStyle name="Separador de milhares 2 49" xfId="61570" xr:uid="{00000000-0005-0000-0000-00000CF20000}"/>
    <cellStyle name="Separador de milhares 2 49 2" xfId="61571" xr:uid="{00000000-0005-0000-0000-00000DF20000}"/>
    <cellStyle name="Separador de milhares 2 49 3" xfId="61572" xr:uid="{00000000-0005-0000-0000-00000EF20000}"/>
    <cellStyle name="Separador de milhares 2 49 4" xfId="61573" xr:uid="{00000000-0005-0000-0000-00000FF20000}"/>
    <cellStyle name="Separador de milhares 2 49 5" xfId="61574" xr:uid="{00000000-0005-0000-0000-000010F20000}"/>
    <cellStyle name="Separador de milhares 2 5" xfId="61575" xr:uid="{00000000-0005-0000-0000-000011F20000}"/>
    <cellStyle name="Separador de milhares 2 5 2" xfId="61576" xr:uid="{00000000-0005-0000-0000-000012F20000}"/>
    <cellStyle name="Separador de milhares 2 5 3" xfId="61577" xr:uid="{00000000-0005-0000-0000-000013F20000}"/>
    <cellStyle name="Separador de milhares 2 5 4" xfId="61578" xr:uid="{00000000-0005-0000-0000-000014F20000}"/>
    <cellStyle name="Separador de milhares 2 5 5" xfId="61579" xr:uid="{00000000-0005-0000-0000-000015F20000}"/>
    <cellStyle name="Separador de milhares 2 5 6" xfId="61580" xr:uid="{00000000-0005-0000-0000-000016F20000}"/>
    <cellStyle name="Separador de milhares 2 5 7" xfId="61581" xr:uid="{00000000-0005-0000-0000-000017F20000}"/>
    <cellStyle name="Separador de milhares 2 5 8" xfId="61582" xr:uid="{00000000-0005-0000-0000-000018F20000}"/>
    <cellStyle name="Separador de milhares 2 5 9" xfId="61583" xr:uid="{00000000-0005-0000-0000-000019F20000}"/>
    <cellStyle name="Separador de milhares 2 50" xfId="61584" xr:uid="{00000000-0005-0000-0000-00001AF20000}"/>
    <cellStyle name="Separador de milhares 2 50 2" xfId="61585" xr:uid="{00000000-0005-0000-0000-00001BF20000}"/>
    <cellStyle name="Separador de milhares 2 50 3" xfId="61586" xr:uid="{00000000-0005-0000-0000-00001CF20000}"/>
    <cellStyle name="Separador de milhares 2 50 4" xfId="61587" xr:uid="{00000000-0005-0000-0000-00001DF20000}"/>
    <cellStyle name="Separador de milhares 2 50 5" xfId="61588" xr:uid="{00000000-0005-0000-0000-00001EF20000}"/>
    <cellStyle name="Separador de milhares 2 51" xfId="61589" xr:uid="{00000000-0005-0000-0000-00001FF20000}"/>
    <cellStyle name="Separador de milhares 2 51 2" xfId="61590" xr:uid="{00000000-0005-0000-0000-000020F20000}"/>
    <cellStyle name="Separador de milhares 2 51 3" xfId="61591" xr:uid="{00000000-0005-0000-0000-000021F20000}"/>
    <cellStyle name="Separador de milhares 2 51 4" xfId="61592" xr:uid="{00000000-0005-0000-0000-000022F20000}"/>
    <cellStyle name="Separador de milhares 2 51 5" xfId="61593" xr:uid="{00000000-0005-0000-0000-000023F20000}"/>
    <cellStyle name="Separador de milhares 2 52" xfId="61594" xr:uid="{00000000-0005-0000-0000-000024F20000}"/>
    <cellStyle name="Separador de milhares 2 52 2" xfId="61595" xr:uid="{00000000-0005-0000-0000-000025F20000}"/>
    <cellStyle name="Separador de milhares 2 52 3" xfId="61596" xr:uid="{00000000-0005-0000-0000-000026F20000}"/>
    <cellStyle name="Separador de milhares 2 52 4" xfId="61597" xr:uid="{00000000-0005-0000-0000-000027F20000}"/>
    <cellStyle name="Separador de milhares 2 52 5" xfId="61598" xr:uid="{00000000-0005-0000-0000-000028F20000}"/>
    <cellStyle name="Separador de milhares 2 53" xfId="61599" xr:uid="{00000000-0005-0000-0000-000029F20000}"/>
    <cellStyle name="Separador de milhares 2 53 2" xfId="61600" xr:uid="{00000000-0005-0000-0000-00002AF20000}"/>
    <cellStyle name="Separador de milhares 2 53 3" xfId="61601" xr:uid="{00000000-0005-0000-0000-00002BF20000}"/>
    <cellStyle name="Separador de milhares 2 53 4" xfId="61602" xr:uid="{00000000-0005-0000-0000-00002CF20000}"/>
    <cellStyle name="Separador de milhares 2 53 5" xfId="61603" xr:uid="{00000000-0005-0000-0000-00002DF20000}"/>
    <cellStyle name="Separador de milhares 2 54" xfId="61604" xr:uid="{00000000-0005-0000-0000-00002EF20000}"/>
    <cellStyle name="Separador de milhares 2 54 2" xfId="61605" xr:uid="{00000000-0005-0000-0000-00002FF20000}"/>
    <cellStyle name="Separador de milhares 2 54 3" xfId="61606" xr:uid="{00000000-0005-0000-0000-000030F20000}"/>
    <cellStyle name="Separador de milhares 2 54 4" xfId="61607" xr:uid="{00000000-0005-0000-0000-000031F20000}"/>
    <cellStyle name="Separador de milhares 2 54 5" xfId="61608" xr:uid="{00000000-0005-0000-0000-000032F20000}"/>
    <cellStyle name="Separador de milhares 2 55" xfId="61609" xr:uid="{00000000-0005-0000-0000-000033F20000}"/>
    <cellStyle name="Separador de milhares 2 55 2" xfId="61610" xr:uid="{00000000-0005-0000-0000-000034F20000}"/>
    <cellStyle name="Separador de milhares 2 55 3" xfId="61611" xr:uid="{00000000-0005-0000-0000-000035F20000}"/>
    <cellStyle name="Separador de milhares 2 55 4" xfId="61612" xr:uid="{00000000-0005-0000-0000-000036F20000}"/>
    <cellStyle name="Separador de milhares 2 55 5" xfId="61613" xr:uid="{00000000-0005-0000-0000-000037F20000}"/>
    <cellStyle name="Separador de milhares 2 56" xfId="61614" xr:uid="{00000000-0005-0000-0000-000038F20000}"/>
    <cellStyle name="Separador de milhares 2 56 2" xfId="61615" xr:uid="{00000000-0005-0000-0000-000039F20000}"/>
    <cellStyle name="Separador de milhares 2 56 3" xfId="61616" xr:uid="{00000000-0005-0000-0000-00003AF20000}"/>
    <cellStyle name="Separador de milhares 2 56 4" xfId="61617" xr:uid="{00000000-0005-0000-0000-00003BF20000}"/>
    <cellStyle name="Separador de milhares 2 56 5" xfId="61618" xr:uid="{00000000-0005-0000-0000-00003CF20000}"/>
    <cellStyle name="Separador de milhares 2 57" xfId="61619" xr:uid="{00000000-0005-0000-0000-00003DF20000}"/>
    <cellStyle name="Separador de milhares 2 57 2" xfId="61620" xr:uid="{00000000-0005-0000-0000-00003EF20000}"/>
    <cellStyle name="Separador de milhares 2 57 3" xfId="61621" xr:uid="{00000000-0005-0000-0000-00003FF20000}"/>
    <cellStyle name="Separador de milhares 2 57 4" xfId="61622" xr:uid="{00000000-0005-0000-0000-000040F20000}"/>
    <cellStyle name="Separador de milhares 2 57 5" xfId="61623" xr:uid="{00000000-0005-0000-0000-000041F20000}"/>
    <cellStyle name="Separador de milhares 2 58" xfId="61624" xr:uid="{00000000-0005-0000-0000-000042F20000}"/>
    <cellStyle name="Separador de milhares 2 58 2" xfId="61625" xr:uid="{00000000-0005-0000-0000-000043F20000}"/>
    <cellStyle name="Separador de milhares 2 58 3" xfId="61626" xr:uid="{00000000-0005-0000-0000-000044F20000}"/>
    <cellStyle name="Separador de milhares 2 58 4" xfId="61627" xr:uid="{00000000-0005-0000-0000-000045F20000}"/>
    <cellStyle name="Separador de milhares 2 58 5" xfId="61628" xr:uid="{00000000-0005-0000-0000-000046F20000}"/>
    <cellStyle name="Separador de milhares 2 59" xfId="61629" xr:uid="{00000000-0005-0000-0000-000047F20000}"/>
    <cellStyle name="Separador de milhares 2 59 2" xfId="61630" xr:uid="{00000000-0005-0000-0000-000048F20000}"/>
    <cellStyle name="Separador de milhares 2 59 3" xfId="61631" xr:uid="{00000000-0005-0000-0000-000049F20000}"/>
    <cellStyle name="Separador de milhares 2 59 4" xfId="61632" xr:uid="{00000000-0005-0000-0000-00004AF20000}"/>
    <cellStyle name="Separador de milhares 2 59 5" xfId="61633" xr:uid="{00000000-0005-0000-0000-00004BF20000}"/>
    <cellStyle name="Separador de milhares 2 6" xfId="61634" xr:uid="{00000000-0005-0000-0000-00004CF20000}"/>
    <cellStyle name="Separador de milhares 2 6 2" xfId="61635" xr:uid="{00000000-0005-0000-0000-00004DF20000}"/>
    <cellStyle name="Separador de milhares 2 6 2 2" xfId="61636" xr:uid="{00000000-0005-0000-0000-00004EF20000}"/>
    <cellStyle name="Separador de milhares 2 6 2 2 2" xfId="61637" xr:uid="{00000000-0005-0000-0000-00004FF20000}"/>
    <cellStyle name="Separador de milhares 2 6 2 3" xfId="61638" xr:uid="{00000000-0005-0000-0000-000050F20000}"/>
    <cellStyle name="Separador de milhares 2 6 3" xfId="61639" xr:uid="{00000000-0005-0000-0000-000051F20000}"/>
    <cellStyle name="Separador de milhares 2 6 3 2" xfId="61640" xr:uid="{00000000-0005-0000-0000-000052F20000}"/>
    <cellStyle name="Separador de milhares 2 6 4" xfId="61641" xr:uid="{00000000-0005-0000-0000-000053F20000}"/>
    <cellStyle name="Separador de milhares 2 6 5" xfId="61642" xr:uid="{00000000-0005-0000-0000-000054F20000}"/>
    <cellStyle name="Separador de milhares 2 6 6" xfId="61643" xr:uid="{00000000-0005-0000-0000-000055F20000}"/>
    <cellStyle name="Separador de milhares 2 6 7" xfId="61644" xr:uid="{00000000-0005-0000-0000-000056F20000}"/>
    <cellStyle name="Separador de milhares 2 6 8" xfId="61645" xr:uid="{00000000-0005-0000-0000-000057F20000}"/>
    <cellStyle name="Separador de milhares 2 6 9" xfId="61646" xr:uid="{00000000-0005-0000-0000-000058F20000}"/>
    <cellStyle name="Separador de milhares 2 60" xfId="61647" xr:uid="{00000000-0005-0000-0000-000059F20000}"/>
    <cellStyle name="Separador de milhares 2 60 2" xfId="61648" xr:uid="{00000000-0005-0000-0000-00005AF20000}"/>
    <cellStyle name="Separador de milhares 2 60 3" xfId="61649" xr:uid="{00000000-0005-0000-0000-00005BF20000}"/>
    <cellStyle name="Separador de milhares 2 60 4" xfId="61650" xr:uid="{00000000-0005-0000-0000-00005CF20000}"/>
    <cellStyle name="Separador de milhares 2 60 5" xfId="61651" xr:uid="{00000000-0005-0000-0000-00005DF20000}"/>
    <cellStyle name="Separador de milhares 2 61" xfId="61652" xr:uid="{00000000-0005-0000-0000-00005EF20000}"/>
    <cellStyle name="Separador de milhares 2 61 2" xfId="61653" xr:uid="{00000000-0005-0000-0000-00005FF20000}"/>
    <cellStyle name="Separador de milhares 2 61 3" xfId="61654" xr:uid="{00000000-0005-0000-0000-000060F20000}"/>
    <cellStyle name="Separador de milhares 2 61 4" xfId="61655" xr:uid="{00000000-0005-0000-0000-000061F20000}"/>
    <cellStyle name="Separador de milhares 2 61 5" xfId="61656" xr:uid="{00000000-0005-0000-0000-000062F20000}"/>
    <cellStyle name="Separador de milhares 2 62" xfId="61657" xr:uid="{00000000-0005-0000-0000-000063F20000}"/>
    <cellStyle name="Separador de milhares 2 62 2" xfId="61658" xr:uid="{00000000-0005-0000-0000-000064F20000}"/>
    <cellStyle name="Separador de milhares 2 62 3" xfId="61659" xr:uid="{00000000-0005-0000-0000-000065F20000}"/>
    <cellStyle name="Separador de milhares 2 62 4" xfId="61660" xr:uid="{00000000-0005-0000-0000-000066F20000}"/>
    <cellStyle name="Separador de milhares 2 62 5" xfId="61661" xr:uid="{00000000-0005-0000-0000-000067F20000}"/>
    <cellStyle name="Separador de milhares 2 63" xfId="61662" xr:uid="{00000000-0005-0000-0000-000068F20000}"/>
    <cellStyle name="Separador de milhares 2 63 2" xfId="61663" xr:uid="{00000000-0005-0000-0000-000069F20000}"/>
    <cellStyle name="Separador de milhares 2 63 3" xfId="61664" xr:uid="{00000000-0005-0000-0000-00006AF20000}"/>
    <cellStyle name="Separador de milhares 2 63 4" xfId="61665" xr:uid="{00000000-0005-0000-0000-00006BF20000}"/>
    <cellStyle name="Separador de milhares 2 63 5" xfId="61666" xr:uid="{00000000-0005-0000-0000-00006CF20000}"/>
    <cellStyle name="Separador de milhares 2 64" xfId="61667" xr:uid="{00000000-0005-0000-0000-00006DF20000}"/>
    <cellStyle name="Separador de milhares 2 64 2" xfId="61668" xr:uid="{00000000-0005-0000-0000-00006EF20000}"/>
    <cellStyle name="Separador de milhares 2 64 3" xfId="61669" xr:uid="{00000000-0005-0000-0000-00006FF20000}"/>
    <cellStyle name="Separador de milhares 2 64 4" xfId="61670" xr:uid="{00000000-0005-0000-0000-000070F20000}"/>
    <cellStyle name="Separador de milhares 2 64 5" xfId="61671" xr:uid="{00000000-0005-0000-0000-000071F20000}"/>
    <cellStyle name="Separador de milhares 2 65" xfId="61672" xr:uid="{00000000-0005-0000-0000-000072F20000}"/>
    <cellStyle name="Separador de milhares 2 65 2" xfId="61673" xr:uid="{00000000-0005-0000-0000-000073F20000}"/>
    <cellStyle name="Separador de milhares 2 65 3" xfId="61674" xr:uid="{00000000-0005-0000-0000-000074F20000}"/>
    <cellStyle name="Separador de milhares 2 65 4" xfId="61675" xr:uid="{00000000-0005-0000-0000-000075F20000}"/>
    <cellStyle name="Separador de milhares 2 65 5" xfId="61676" xr:uid="{00000000-0005-0000-0000-000076F20000}"/>
    <cellStyle name="Separador de milhares 2 66" xfId="61677" xr:uid="{00000000-0005-0000-0000-000077F20000}"/>
    <cellStyle name="Separador de milhares 2 66 2" xfId="61678" xr:uid="{00000000-0005-0000-0000-000078F20000}"/>
    <cellStyle name="Separador de milhares 2 66 3" xfId="61679" xr:uid="{00000000-0005-0000-0000-000079F20000}"/>
    <cellStyle name="Separador de milhares 2 66 4" xfId="61680" xr:uid="{00000000-0005-0000-0000-00007AF20000}"/>
    <cellStyle name="Separador de milhares 2 66 5" xfId="61681" xr:uid="{00000000-0005-0000-0000-00007BF20000}"/>
    <cellStyle name="Separador de milhares 2 67" xfId="61682" xr:uid="{00000000-0005-0000-0000-00007CF20000}"/>
    <cellStyle name="Separador de milhares 2 67 2" xfId="61683" xr:uid="{00000000-0005-0000-0000-00007DF20000}"/>
    <cellStyle name="Separador de milhares 2 67 3" xfId="61684" xr:uid="{00000000-0005-0000-0000-00007EF20000}"/>
    <cellStyle name="Separador de milhares 2 67 4" xfId="61685" xr:uid="{00000000-0005-0000-0000-00007FF20000}"/>
    <cellStyle name="Separador de milhares 2 67 5" xfId="61686" xr:uid="{00000000-0005-0000-0000-000080F20000}"/>
    <cellStyle name="Separador de milhares 2 68" xfId="61687" xr:uid="{00000000-0005-0000-0000-000081F20000}"/>
    <cellStyle name="Separador de milhares 2 68 2" xfId="61688" xr:uid="{00000000-0005-0000-0000-000082F20000}"/>
    <cellStyle name="Separador de milhares 2 68 3" xfId="61689" xr:uid="{00000000-0005-0000-0000-000083F20000}"/>
    <cellStyle name="Separador de milhares 2 68 4" xfId="61690" xr:uid="{00000000-0005-0000-0000-000084F20000}"/>
    <cellStyle name="Separador de milhares 2 68 5" xfId="61691" xr:uid="{00000000-0005-0000-0000-000085F20000}"/>
    <cellStyle name="Separador de milhares 2 69" xfId="61692" xr:uid="{00000000-0005-0000-0000-000086F20000}"/>
    <cellStyle name="Separador de milhares 2 69 2" xfId="61693" xr:uid="{00000000-0005-0000-0000-000087F20000}"/>
    <cellStyle name="Separador de milhares 2 69 3" xfId="61694" xr:uid="{00000000-0005-0000-0000-000088F20000}"/>
    <cellStyle name="Separador de milhares 2 69 4" xfId="61695" xr:uid="{00000000-0005-0000-0000-000089F20000}"/>
    <cellStyle name="Separador de milhares 2 69 5" xfId="61696" xr:uid="{00000000-0005-0000-0000-00008AF20000}"/>
    <cellStyle name="Separador de milhares 2 7" xfId="61697" xr:uid="{00000000-0005-0000-0000-00008BF20000}"/>
    <cellStyle name="Separador de milhares 2 7 2" xfId="61698" xr:uid="{00000000-0005-0000-0000-00008CF20000}"/>
    <cellStyle name="Separador de milhares 2 7 2 2" xfId="61699" xr:uid="{00000000-0005-0000-0000-00008DF20000}"/>
    <cellStyle name="Separador de milhares 2 7 3" xfId="61700" xr:uid="{00000000-0005-0000-0000-00008EF20000}"/>
    <cellStyle name="Separador de milhares 2 7 4" xfId="61701" xr:uid="{00000000-0005-0000-0000-00008FF20000}"/>
    <cellStyle name="Separador de milhares 2 7 5" xfId="61702" xr:uid="{00000000-0005-0000-0000-000090F20000}"/>
    <cellStyle name="Separador de milhares 2 7 6" xfId="61703" xr:uid="{00000000-0005-0000-0000-000091F20000}"/>
    <cellStyle name="Separador de milhares 2 7 7" xfId="61704" xr:uid="{00000000-0005-0000-0000-000092F20000}"/>
    <cellStyle name="Separador de milhares 2 7 8" xfId="61705" xr:uid="{00000000-0005-0000-0000-000093F20000}"/>
    <cellStyle name="Separador de milhares 2 7 9" xfId="61706" xr:uid="{00000000-0005-0000-0000-000094F20000}"/>
    <cellStyle name="Separador de milhares 2 70" xfId="61707" xr:uid="{00000000-0005-0000-0000-000095F20000}"/>
    <cellStyle name="Separador de milhares 2 70 2" xfId="61708" xr:uid="{00000000-0005-0000-0000-000096F20000}"/>
    <cellStyle name="Separador de milhares 2 70 3" xfId="61709" xr:uid="{00000000-0005-0000-0000-000097F20000}"/>
    <cellStyle name="Separador de milhares 2 70 4" xfId="61710" xr:uid="{00000000-0005-0000-0000-000098F20000}"/>
    <cellStyle name="Separador de milhares 2 70 5" xfId="61711" xr:uid="{00000000-0005-0000-0000-000099F20000}"/>
    <cellStyle name="Separador de milhares 2 71" xfId="61712" xr:uid="{00000000-0005-0000-0000-00009AF20000}"/>
    <cellStyle name="Separador de milhares 2 71 2" xfId="61713" xr:uid="{00000000-0005-0000-0000-00009BF20000}"/>
    <cellStyle name="Separador de milhares 2 71 3" xfId="61714" xr:uid="{00000000-0005-0000-0000-00009CF20000}"/>
    <cellStyle name="Separador de milhares 2 71 4" xfId="61715" xr:uid="{00000000-0005-0000-0000-00009DF20000}"/>
    <cellStyle name="Separador de milhares 2 71 5" xfId="61716" xr:uid="{00000000-0005-0000-0000-00009EF20000}"/>
    <cellStyle name="Separador de milhares 2 72" xfId="61717" xr:uid="{00000000-0005-0000-0000-00009FF20000}"/>
    <cellStyle name="Separador de milhares 2 72 2" xfId="61718" xr:uid="{00000000-0005-0000-0000-0000A0F20000}"/>
    <cellStyle name="Separador de milhares 2 72 3" xfId="61719" xr:uid="{00000000-0005-0000-0000-0000A1F20000}"/>
    <cellStyle name="Separador de milhares 2 72 4" xfId="61720" xr:uid="{00000000-0005-0000-0000-0000A2F20000}"/>
    <cellStyle name="Separador de milhares 2 72 5" xfId="61721" xr:uid="{00000000-0005-0000-0000-0000A3F20000}"/>
    <cellStyle name="Separador de milhares 2 73" xfId="61722" xr:uid="{00000000-0005-0000-0000-0000A4F20000}"/>
    <cellStyle name="Separador de milhares 2 73 2" xfId="61723" xr:uid="{00000000-0005-0000-0000-0000A5F20000}"/>
    <cellStyle name="Separador de milhares 2 73 3" xfId="61724" xr:uid="{00000000-0005-0000-0000-0000A6F20000}"/>
    <cellStyle name="Separador de milhares 2 73 4" xfId="61725" xr:uid="{00000000-0005-0000-0000-0000A7F20000}"/>
    <cellStyle name="Separador de milhares 2 73 5" xfId="61726" xr:uid="{00000000-0005-0000-0000-0000A8F20000}"/>
    <cellStyle name="Separador de milhares 2 74" xfId="61727" xr:uid="{00000000-0005-0000-0000-0000A9F20000}"/>
    <cellStyle name="Separador de milhares 2 74 2" xfId="61728" xr:uid="{00000000-0005-0000-0000-0000AAF20000}"/>
    <cellStyle name="Separador de milhares 2 74 3" xfId="61729" xr:uid="{00000000-0005-0000-0000-0000ABF20000}"/>
    <cellStyle name="Separador de milhares 2 74 4" xfId="61730" xr:uid="{00000000-0005-0000-0000-0000ACF20000}"/>
    <cellStyle name="Separador de milhares 2 74 5" xfId="61731" xr:uid="{00000000-0005-0000-0000-0000ADF20000}"/>
    <cellStyle name="Separador de milhares 2 75" xfId="61732" xr:uid="{00000000-0005-0000-0000-0000AEF20000}"/>
    <cellStyle name="Separador de milhares 2 75 2" xfId="61733" xr:uid="{00000000-0005-0000-0000-0000AFF20000}"/>
    <cellStyle name="Separador de milhares 2 75 3" xfId="61734" xr:uid="{00000000-0005-0000-0000-0000B0F20000}"/>
    <cellStyle name="Separador de milhares 2 75 4" xfId="61735" xr:uid="{00000000-0005-0000-0000-0000B1F20000}"/>
    <cellStyle name="Separador de milhares 2 75 5" xfId="61736" xr:uid="{00000000-0005-0000-0000-0000B2F20000}"/>
    <cellStyle name="Separador de milhares 2 76" xfId="61737" xr:uid="{00000000-0005-0000-0000-0000B3F20000}"/>
    <cellStyle name="Separador de milhares 2 76 2" xfId="61738" xr:uid="{00000000-0005-0000-0000-0000B4F20000}"/>
    <cellStyle name="Separador de milhares 2 76 3" xfId="61739" xr:uid="{00000000-0005-0000-0000-0000B5F20000}"/>
    <cellStyle name="Separador de milhares 2 76 4" xfId="61740" xr:uid="{00000000-0005-0000-0000-0000B6F20000}"/>
    <cellStyle name="Separador de milhares 2 76 5" xfId="61741" xr:uid="{00000000-0005-0000-0000-0000B7F20000}"/>
    <cellStyle name="Separador de milhares 2 77" xfId="61742" xr:uid="{00000000-0005-0000-0000-0000B8F20000}"/>
    <cellStyle name="Separador de milhares 2 77 2" xfId="61743" xr:uid="{00000000-0005-0000-0000-0000B9F20000}"/>
    <cellStyle name="Separador de milhares 2 77 3" xfId="61744" xr:uid="{00000000-0005-0000-0000-0000BAF20000}"/>
    <cellStyle name="Separador de milhares 2 77 4" xfId="61745" xr:uid="{00000000-0005-0000-0000-0000BBF20000}"/>
    <cellStyle name="Separador de milhares 2 77 5" xfId="61746" xr:uid="{00000000-0005-0000-0000-0000BCF20000}"/>
    <cellStyle name="Separador de milhares 2 78" xfId="61747" xr:uid="{00000000-0005-0000-0000-0000BDF20000}"/>
    <cellStyle name="Separador de milhares 2 78 2" xfId="61748" xr:uid="{00000000-0005-0000-0000-0000BEF20000}"/>
    <cellStyle name="Separador de milhares 2 78 3" xfId="61749" xr:uid="{00000000-0005-0000-0000-0000BFF20000}"/>
    <cellStyle name="Separador de milhares 2 78 4" xfId="61750" xr:uid="{00000000-0005-0000-0000-0000C0F20000}"/>
    <cellStyle name="Separador de milhares 2 78 5" xfId="61751" xr:uid="{00000000-0005-0000-0000-0000C1F20000}"/>
    <cellStyle name="Separador de milhares 2 79" xfId="61752" xr:uid="{00000000-0005-0000-0000-0000C2F20000}"/>
    <cellStyle name="Separador de milhares 2 79 2" xfId="61753" xr:uid="{00000000-0005-0000-0000-0000C3F20000}"/>
    <cellStyle name="Separador de milhares 2 79 3" xfId="61754" xr:uid="{00000000-0005-0000-0000-0000C4F20000}"/>
    <cellStyle name="Separador de milhares 2 79 4" xfId="61755" xr:uid="{00000000-0005-0000-0000-0000C5F20000}"/>
    <cellStyle name="Separador de milhares 2 79 5" xfId="61756" xr:uid="{00000000-0005-0000-0000-0000C6F20000}"/>
    <cellStyle name="Separador de milhares 2 79 6" xfId="61757" xr:uid="{00000000-0005-0000-0000-0000C7F20000}"/>
    <cellStyle name="Separador de milhares 2 79 7" xfId="61758" xr:uid="{00000000-0005-0000-0000-0000C8F20000}"/>
    <cellStyle name="Separador de milhares 2 79 8" xfId="61759" xr:uid="{00000000-0005-0000-0000-0000C9F20000}"/>
    <cellStyle name="Separador de milhares 2 79 9" xfId="61760" xr:uid="{00000000-0005-0000-0000-0000CAF20000}"/>
    <cellStyle name="Separador de milhares 2 8" xfId="61761" xr:uid="{00000000-0005-0000-0000-0000CBF20000}"/>
    <cellStyle name="Separador de milhares 2 8 10" xfId="61762" xr:uid="{00000000-0005-0000-0000-0000CCF20000}"/>
    <cellStyle name="Separador de milhares 2 8 11" xfId="61763" xr:uid="{00000000-0005-0000-0000-0000CDF20000}"/>
    <cellStyle name="Separador de milhares 2 8 12" xfId="61764" xr:uid="{00000000-0005-0000-0000-0000CEF20000}"/>
    <cellStyle name="Separador de milhares 2 8 13" xfId="61765" xr:uid="{00000000-0005-0000-0000-0000CFF20000}"/>
    <cellStyle name="Separador de milhares 2 8 14" xfId="61766" xr:uid="{00000000-0005-0000-0000-0000D0F20000}"/>
    <cellStyle name="Separador de milhares 2 8 15" xfId="61767" xr:uid="{00000000-0005-0000-0000-0000D1F20000}"/>
    <cellStyle name="Separador de milhares 2 8 16" xfId="61768" xr:uid="{00000000-0005-0000-0000-0000D2F20000}"/>
    <cellStyle name="Separador de milhares 2 8 17" xfId="61769" xr:uid="{00000000-0005-0000-0000-0000D3F20000}"/>
    <cellStyle name="Separador de milhares 2 8 2" xfId="61770" xr:uid="{00000000-0005-0000-0000-0000D4F20000}"/>
    <cellStyle name="Separador de milhares 2 8 2 2" xfId="61771" xr:uid="{00000000-0005-0000-0000-0000D5F20000}"/>
    <cellStyle name="Separador de milhares 2 8 3" xfId="61772" xr:uid="{00000000-0005-0000-0000-0000D6F20000}"/>
    <cellStyle name="Separador de milhares 2 8 4" xfId="61773" xr:uid="{00000000-0005-0000-0000-0000D7F20000}"/>
    <cellStyle name="Separador de milhares 2 8 5" xfId="61774" xr:uid="{00000000-0005-0000-0000-0000D8F20000}"/>
    <cellStyle name="Separador de milhares 2 8 6" xfId="61775" xr:uid="{00000000-0005-0000-0000-0000D9F20000}"/>
    <cellStyle name="Separador de milhares 2 8 6 2" xfId="61776" xr:uid="{00000000-0005-0000-0000-0000DAF20000}"/>
    <cellStyle name="Separador de milhares 2 8 7" xfId="61777" xr:uid="{00000000-0005-0000-0000-0000DBF20000}"/>
    <cellStyle name="Separador de milhares 2 8 7 2" xfId="61778" xr:uid="{00000000-0005-0000-0000-0000DCF20000}"/>
    <cellStyle name="Separador de milhares 2 8 8" xfId="61779" xr:uid="{00000000-0005-0000-0000-0000DDF20000}"/>
    <cellStyle name="Separador de milhares 2 8 8 2" xfId="61780" xr:uid="{00000000-0005-0000-0000-0000DEF20000}"/>
    <cellStyle name="Separador de milhares 2 8 9" xfId="61781" xr:uid="{00000000-0005-0000-0000-0000DFF20000}"/>
    <cellStyle name="Separador de milhares 2 80" xfId="61782" xr:uid="{00000000-0005-0000-0000-0000E0F20000}"/>
    <cellStyle name="Separador de milhares 2 81" xfId="61783" xr:uid="{00000000-0005-0000-0000-0000E1F20000}"/>
    <cellStyle name="Separador de milhares 2 82" xfId="61784" xr:uid="{00000000-0005-0000-0000-0000E2F20000}"/>
    <cellStyle name="Separador de milhares 2 83" xfId="61785" xr:uid="{00000000-0005-0000-0000-0000E3F20000}"/>
    <cellStyle name="Separador de milhares 2 84" xfId="61786" xr:uid="{00000000-0005-0000-0000-0000E4F20000}"/>
    <cellStyle name="Separador de milhares 2 85" xfId="61787" xr:uid="{00000000-0005-0000-0000-0000E5F20000}"/>
    <cellStyle name="Separador de milhares 2 86" xfId="61788" xr:uid="{00000000-0005-0000-0000-0000E6F20000}"/>
    <cellStyle name="Separador de milhares 2 87" xfId="61789" xr:uid="{00000000-0005-0000-0000-0000E7F20000}"/>
    <cellStyle name="Separador de milhares 2 88" xfId="61790" xr:uid="{00000000-0005-0000-0000-0000E8F20000}"/>
    <cellStyle name="Separador de milhares 2 89" xfId="61791" xr:uid="{00000000-0005-0000-0000-0000E9F20000}"/>
    <cellStyle name="Separador de milhares 2 9" xfId="61792" xr:uid="{00000000-0005-0000-0000-0000EAF20000}"/>
    <cellStyle name="Separador de milhares 2 9 2" xfId="61793" xr:uid="{00000000-0005-0000-0000-0000EBF20000}"/>
    <cellStyle name="Separador de milhares 2 9 2 2" xfId="61794" xr:uid="{00000000-0005-0000-0000-0000ECF20000}"/>
    <cellStyle name="Separador de milhares 2 9 2 3" xfId="61795" xr:uid="{00000000-0005-0000-0000-0000EDF20000}"/>
    <cellStyle name="Separador de milhares 2 9 2 4" xfId="61796" xr:uid="{00000000-0005-0000-0000-0000EEF20000}"/>
    <cellStyle name="Separador de milhares 2 9 2 5" xfId="61797" xr:uid="{00000000-0005-0000-0000-0000EFF20000}"/>
    <cellStyle name="Separador de milhares 2 9 2 6" xfId="61798" xr:uid="{00000000-0005-0000-0000-0000F0F20000}"/>
    <cellStyle name="Separador de milhares 2 9 3" xfId="61799" xr:uid="{00000000-0005-0000-0000-0000F1F20000}"/>
    <cellStyle name="Separador de milhares 2 9 3 2" xfId="61800" xr:uid="{00000000-0005-0000-0000-0000F2F20000}"/>
    <cellStyle name="Separador de milhares 2 9 3 3" xfId="61801" xr:uid="{00000000-0005-0000-0000-0000F3F20000}"/>
    <cellStyle name="Separador de milhares 2 9 3 4" xfId="61802" xr:uid="{00000000-0005-0000-0000-0000F4F20000}"/>
    <cellStyle name="Separador de milhares 2 9 3 5" xfId="61803" xr:uid="{00000000-0005-0000-0000-0000F5F20000}"/>
    <cellStyle name="Separador de milhares 2 9 4" xfId="61804" xr:uid="{00000000-0005-0000-0000-0000F6F20000}"/>
    <cellStyle name="Separador de milhares 2 9 4 2" xfId="61805" xr:uid="{00000000-0005-0000-0000-0000F7F20000}"/>
    <cellStyle name="Separador de milhares 2 9 4 3" xfId="61806" xr:uid="{00000000-0005-0000-0000-0000F8F20000}"/>
    <cellStyle name="Separador de milhares 2 9 4 4" xfId="61807" xr:uid="{00000000-0005-0000-0000-0000F9F20000}"/>
    <cellStyle name="Separador de milhares 2 9 4 5" xfId="61808" xr:uid="{00000000-0005-0000-0000-0000FAF20000}"/>
    <cellStyle name="Separador de milhares 2 9 5" xfId="61809" xr:uid="{00000000-0005-0000-0000-0000FBF20000}"/>
    <cellStyle name="Separador de milhares 2 9 6" xfId="61810" xr:uid="{00000000-0005-0000-0000-0000FCF20000}"/>
    <cellStyle name="Separador de milhares 2 9 7" xfId="61811" xr:uid="{00000000-0005-0000-0000-0000FDF20000}"/>
    <cellStyle name="Separador de milhares 2 9 8" xfId="61812" xr:uid="{00000000-0005-0000-0000-0000FEF20000}"/>
    <cellStyle name="Separador de milhares 2 9 9" xfId="61813" xr:uid="{00000000-0005-0000-0000-0000FFF20000}"/>
    <cellStyle name="Separador de milhares 2 90" xfId="61814" xr:uid="{00000000-0005-0000-0000-000000F30000}"/>
    <cellStyle name="Separador de milhares 2 91" xfId="61815" xr:uid="{00000000-0005-0000-0000-000001F30000}"/>
    <cellStyle name="Separador de milhares 2 92" xfId="61816" xr:uid="{00000000-0005-0000-0000-000002F30000}"/>
    <cellStyle name="Separador de milhares 2 93" xfId="61817" xr:uid="{00000000-0005-0000-0000-000003F30000}"/>
    <cellStyle name="Separador de milhares 2 94" xfId="61818" xr:uid="{00000000-0005-0000-0000-000004F30000}"/>
    <cellStyle name="Separador de milhares 2 95" xfId="61819" xr:uid="{00000000-0005-0000-0000-000005F30000}"/>
    <cellStyle name="Separador de milhares 2 96" xfId="61820" xr:uid="{00000000-0005-0000-0000-000006F30000}"/>
    <cellStyle name="Separador de milhares 2 97" xfId="61821" xr:uid="{00000000-0005-0000-0000-000007F30000}"/>
    <cellStyle name="Separador de milhares 2 98" xfId="61822" xr:uid="{00000000-0005-0000-0000-000008F30000}"/>
    <cellStyle name="Separador de milhares 2 99" xfId="61823" xr:uid="{00000000-0005-0000-0000-000009F30000}"/>
    <cellStyle name="Separador de milhares 2_1140101016" xfId="61824" xr:uid="{00000000-0005-0000-0000-00000AF30000}"/>
    <cellStyle name="Separador de milhares 20" xfId="61825" xr:uid="{00000000-0005-0000-0000-00000BF30000}"/>
    <cellStyle name="Separador de milhares 20 2" xfId="61826" xr:uid="{00000000-0005-0000-0000-00000CF30000}"/>
    <cellStyle name="Separador de milhares 20 3" xfId="61827" xr:uid="{00000000-0005-0000-0000-00000DF30000}"/>
    <cellStyle name="Separador de milhares 20 4" xfId="61828" xr:uid="{00000000-0005-0000-0000-00000EF30000}"/>
    <cellStyle name="Separador de milhares 20 5" xfId="61829" xr:uid="{00000000-0005-0000-0000-00000FF30000}"/>
    <cellStyle name="Separador de milhares 20 6" xfId="61830" xr:uid="{00000000-0005-0000-0000-000010F30000}"/>
    <cellStyle name="Separador de milhares 21" xfId="61831" xr:uid="{00000000-0005-0000-0000-000011F30000}"/>
    <cellStyle name="Separador de milhares 21 2" xfId="61832" xr:uid="{00000000-0005-0000-0000-000012F30000}"/>
    <cellStyle name="Separador de milhares 21 2 2" xfId="61833" xr:uid="{00000000-0005-0000-0000-000013F30000}"/>
    <cellStyle name="Separador de milhares 21 3" xfId="61834" xr:uid="{00000000-0005-0000-0000-000014F30000}"/>
    <cellStyle name="Separador de milhares 21 3 2" xfId="61835" xr:uid="{00000000-0005-0000-0000-000015F30000}"/>
    <cellStyle name="Separador de milhares 21 4" xfId="61836" xr:uid="{00000000-0005-0000-0000-000016F30000}"/>
    <cellStyle name="Separador de milhares 21 5" xfId="61837" xr:uid="{00000000-0005-0000-0000-000017F30000}"/>
    <cellStyle name="Separador de milhares 21 6" xfId="61838" xr:uid="{00000000-0005-0000-0000-000018F30000}"/>
    <cellStyle name="Separador de milhares 22" xfId="61839" xr:uid="{00000000-0005-0000-0000-000019F30000}"/>
    <cellStyle name="Separador de milhares 22 2" xfId="61840" xr:uid="{00000000-0005-0000-0000-00001AF30000}"/>
    <cellStyle name="Separador de milhares 22 3" xfId="61841" xr:uid="{00000000-0005-0000-0000-00001BF30000}"/>
    <cellStyle name="Separador de milhares 22 4" xfId="61842" xr:uid="{00000000-0005-0000-0000-00001CF30000}"/>
    <cellStyle name="Separador de milhares 22 5" xfId="61843" xr:uid="{00000000-0005-0000-0000-00001DF30000}"/>
    <cellStyle name="Separador de milhares 22 6" xfId="61844" xr:uid="{00000000-0005-0000-0000-00001EF30000}"/>
    <cellStyle name="Separador de milhares 23" xfId="61845" xr:uid="{00000000-0005-0000-0000-00001FF30000}"/>
    <cellStyle name="Separador de milhares 23 2" xfId="61846" xr:uid="{00000000-0005-0000-0000-000020F30000}"/>
    <cellStyle name="Separador de milhares 23 3" xfId="61847" xr:uid="{00000000-0005-0000-0000-000021F30000}"/>
    <cellStyle name="Separador de milhares 23 4" xfId="61848" xr:uid="{00000000-0005-0000-0000-000022F30000}"/>
    <cellStyle name="Separador de milhares 23 5" xfId="61849" xr:uid="{00000000-0005-0000-0000-000023F30000}"/>
    <cellStyle name="Separador de milhares 23 6" xfId="61850" xr:uid="{00000000-0005-0000-0000-000024F30000}"/>
    <cellStyle name="Separador de milhares 24" xfId="61851" xr:uid="{00000000-0005-0000-0000-000025F30000}"/>
    <cellStyle name="Separador de milhares 24 2" xfId="61852" xr:uid="{00000000-0005-0000-0000-000026F30000}"/>
    <cellStyle name="Separador de milhares 24 3" xfId="61853" xr:uid="{00000000-0005-0000-0000-000027F30000}"/>
    <cellStyle name="Separador de milhares 24 4" xfId="61854" xr:uid="{00000000-0005-0000-0000-000028F30000}"/>
    <cellStyle name="Separador de milhares 24 5" xfId="61855" xr:uid="{00000000-0005-0000-0000-000029F30000}"/>
    <cellStyle name="Separador de milhares 24 6" xfId="61856" xr:uid="{00000000-0005-0000-0000-00002AF30000}"/>
    <cellStyle name="Separador de milhares 25" xfId="61857" xr:uid="{00000000-0005-0000-0000-00002BF30000}"/>
    <cellStyle name="Separador de milhares 25 2" xfId="61858" xr:uid="{00000000-0005-0000-0000-00002CF30000}"/>
    <cellStyle name="Separador de milhares 25 3" xfId="61859" xr:uid="{00000000-0005-0000-0000-00002DF30000}"/>
    <cellStyle name="Separador de milhares 25 4" xfId="61860" xr:uid="{00000000-0005-0000-0000-00002EF30000}"/>
    <cellStyle name="Separador de milhares 25 5" xfId="61861" xr:uid="{00000000-0005-0000-0000-00002FF30000}"/>
    <cellStyle name="Separador de milhares 25 6" xfId="61862" xr:uid="{00000000-0005-0000-0000-000030F30000}"/>
    <cellStyle name="Separador de milhares 26" xfId="61863" xr:uid="{00000000-0005-0000-0000-000031F30000}"/>
    <cellStyle name="Separador de milhares 26 2" xfId="61864" xr:uid="{00000000-0005-0000-0000-000032F30000}"/>
    <cellStyle name="Separador de milhares 26 3" xfId="61865" xr:uid="{00000000-0005-0000-0000-000033F30000}"/>
    <cellStyle name="Separador de milhares 26 4" xfId="61866" xr:uid="{00000000-0005-0000-0000-000034F30000}"/>
    <cellStyle name="Separador de milhares 26 5" xfId="61867" xr:uid="{00000000-0005-0000-0000-000035F30000}"/>
    <cellStyle name="Separador de milhares 26 6" xfId="61868" xr:uid="{00000000-0005-0000-0000-000036F30000}"/>
    <cellStyle name="Separador de milhares 27" xfId="61869" xr:uid="{00000000-0005-0000-0000-000037F30000}"/>
    <cellStyle name="Separador de milhares 27 2" xfId="61870" xr:uid="{00000000-0005-0000-0000-000038F30000}"/>
    <cellStyle name="Separador de milhares 27 3" xfId="61871" xr:uid="{00000000-0005-0000-0000-000039F30000}"/>
    <cellStyle name="Separador de milhares 27 4" xfId="61872" xr:uid="{00000000-0005-0000-0000-00003AF30000}"/>
    <cellStyle name="Separador de milhares 27 5" xfId="61873" xr:uid="{00000000-0005-0000-0000-00003BF30000}"/>
    <cellStyle name="Separador de milhares 27 6" xfId="61874" xr:uid="{00000000-0005-0000-0000-00003CF30000}"/>
    <cellStyle name="Separador de milhares 28" xfId="61875" xr:uid="{00000000-0005-0000-0000-00003DF30000}"/>
    <cellStyle name="Separador de milhares 28 2" xfId="61876" xr:uid="{00000000-0005-0000-0000-00003EF30000}"/>
    <cellStyle name="Separador de milhares 28 3" xfId="61877" xr:uid="{00000000-0005-0000-0000-00003FF30000}"/>
    <cellStyle name="Separador de milhares 28 4" xfId="61878" xr:uid="{00000000-0005-0000-0000-000040F30000}"/>
    <cellStyle name="Separador de milhares 28 5" xfId="61879" xr:uid="{00000000-0005-0000-0000-000041F30000}"/>
    <cellStyle name="Separador de milhares 28 6" xfId="61880" xr:uid="{00000000-0005-0000-0000-000042F30000}"/>
    <cellStyle name="Separador de milhares 29" xfId="61881" xr:uid="{00000000-0005-0000-0000-000043F30000}"/>
    <cellStyle name="Separador de milhares 29 2" xfId="61882" xr:uid="{00000000-0005-0000-0000-000044F30000}"/>
    <cellStyle name="Separador de milhares 29 3" xfId="61883" xr:uid="{00000000-0005-0000-0000-000045F30000}"/>
    <cellStyle name="Separador de milhares 29 4" xfId="61884" xr:uid="{00000000-0005-0000-0000-000046F30000}"/>
    <cellStyle name="Separador de milhares 29 5" xfId="61885" xr:uid="{00000000-0005-0000-0000-000047F30000}"/>
    <cellStyle name="Separador de milhares 29 6" xfId="61886" xr:uid="{00000000-0005-0000-0000-000048F30000}"/>
    <cellStyle name="Separador de milhares 3" xfId="61887" xr:uid="{00000000-0005-0000-0000-000049F30000}"/>
    <cellStyle name="Separador de milhares 3 10" xfId="61888" xr:uid="{00000000-0005-0000-0000-00004AF30000}"/>
    <cellStyle name="Separador de milhares 3 10 2" xfId="61889" xr:uid="{00000000-0005-0000-0000-00004BF30000}"/>
    <cellStyle name="Separador de milhares 3 10 3" xfId="61890" xr:uid="{00000000-0005-0000-0000-00004CF30000}"/>
    <cellStyle name="Separador de milhares 3 10 4" xfId="61891" xr:uid="{00000000-0005-0000-0000-00004DF30000}"/>
    <cellStyle name="Separador de milhares 3 10 5" xfId="61892" xr:uid="{00000000-0005-0000-0000-00004EF30000}"/>
    <cellStyle name="Separador de milhares 3 11" xfId="61893" xr:uid="{00000000-0005-0000-0000-00004FF30000}"/>
    <cellStyle name="Separador de milhares 3 11 10" xfId="61894" xr:uid="{00000000-0005-0000-0000-000050F30000}"/>
    <cellStyle name="Separador de milhares 3 11 11" xfId="61895" xr:uid="{00000000-0005-0000-0000-000051F30000}"/>
    <cellStyle name="Separador de milhares 3 11 12" xfId="61896" xr:uid="{00000000-0005-0000-0000-000052F30000}"/>
    <cellStyle name="Separador de milhares 3 11 13" xfId="61897" xr:uid="{00000000-0005-0000-0000-000053F30000}"/>
    <cellStyle name="Separador de milhares 3 11 14" xfId="61898" xr:uid="{00000000-0005-0000-0000-000054F30000}"/>
    <cellStyle name="Separador de milhares 3 11 15" xfId="61899" xr:uid="{00000000-0005-0000-0000-000055F30000}"/>
    <cellStyle name="Separador de milhares 3 11 2" xfId="61900" xr:uid="{00000000-0005-0000-0000-000056F30000}"/>
    <cellStyle name="Separador de milhares 3 11 3" xfId="61901" xr:uid="{00000000-0005-0000-0000-000057F30000}"/>
    <cellStyle name="Separador de milhares 3 11 4" xfId="61902" xr:uid="{00000000-0005-0000-0000-000058F30000}"/>
    <cellStyle name="Separador de milhares 3 11 5" xfId="61903" xr:uid="{00000000-0005-0000-0000-000059F30000}"/>
    <cellStyle name="Separador de milhares 3 11 6" xfId="61904" xr:uid="{00000000-0005-0000-0000-00005AF30000}"/>
    <cellStyle name="Separador de milhares 3 11 7" xfId="61905" xr:uid="{00000000-0005-0000-0000-00005BF30000}"/>
    <cellStyle name="Separador de milhares 3 11 8" xfId="61906" xr:uid="{00000000-0005-0000-0000-00005CF30000}"/>
    <cellStyle name="Separador de milhares 3 11 9" xfId="61907" xr:uid="{00000000-0005-0000-0000-00005DF30000}"/>
    <cellStyle name="Separador de milhares 3 12" xfId="61908" xr:uid="{00000000-0005-0000-0000-00005EF30000}"/>
    <cellStyle name="Separador de milhares 3 12 10" xfId="61909" xr:uid="{00000000-0005-0000-0000-00005FF30000}"/>
    <cellStyle name="Separador de milhares 3 12 11" xfId="61910" xr:uid="{00000000-0005-0000-0000-000060F30000}"/>
    <cellStyle name="Separador de milhares 3 12 12" xfId="61911" xr:uid="{00000000-0005-0000-0000-000061F30000}"/>
    <cellStyle name="Separador de milhares 3 12 13" xfId="61912" xr:uid="{00000000-0005-0000-0000-000062F30000}"/>
    <cellStyle name="Separador de milhares 3 12 14" xfId="61913" xr:uid="{00000000-0005-0000-0000-000063F30000}"/>
    <cellStyle name="Separador de milhares 3 12 15" xfId="61914" xr:uid="{00000000-0005-0000-0000-000064F30000}"/>
    <cellStyle name="Separador de milhares 3 12 2" xfId="61915" xr:uid="{00000000-0005-0000-0000-000065F30000}"/>
    <cellStyle name="Separador de milhares 3 12 3" xfId="61916" xr:uid="{00000000-0005-0000-0000-000066F30000}"/>
    <cellStyle name="Separador de milhares 3 12 4" xfId="61917" xr:uid="{00000000-0005-0000-0000-000067F30000}"/>
    <cellStyle name="Separador de milhares 3 12 5" xfId="61918" xr:uid="{00000000-0005-0000-0000-000068F30000}"/>
    <cellStyle name="Separador de milhares 3 12 6" xfId="61919" xr:uid="{00000000-0005-0000-0000-000069F30000}"/>
    <cellStyle name="Separador de milhares 3 12 7" xfId="61920" xr:uid="{00000000-0005-0000-0000-00006AF30000}"/>
    <cellStyle name="Separador de milhares 3 12 8" xfId="61921" xr:uid="{00000000-0005-0000-0000-00006BF30000}"/>
    <cellStyle name="Separador de milhares 3 12 9" xfId="61922" xr:uid="{00000000-0005-0000-0000-00006CF30000}"/>
    <cellStyle name="Separador de milhares 3 13" xfId="61923" xr:uid="{00000000-0005-0000-0000-00006DF30000}"/>
    <cellStyle name="Separador de milhares 3 13 2" xfId="61924" xr:uid="{00000000-0005-0000-0000-00006EF30000}"/>
    <cellStyle name="Separador de milhares 3 13 3" xfId="61925" xr:uid="{00000000-0005-0000-0000-00006FF30000}"/>
    <cellStyle name="Separador de milhares 3 13 4" xfId="61926" xr:uid="{00000000-0005-0000-0000-000070F30000}"/>
    <cellStyle name="Separador de milhares 3 13 5" xfId="61927" xr:uid="{00000000-0005-0000-0000-000071F30000}"/>
    <cellStyle name="Separador de milhares 3 14" xfId="61928" xr:uid="{00000000-0005-0000-0000-000072F30000}"/>
    <cellStyle name="Separador de milhares 3 14 2" xfId="61929" xr:uid="{00000000-0005-0000-0000-000073F30000}"/>
    <cellStyle name="Separador de milhares 3 14 3" xfId="61930" xr:uid="{00000000-0005-0000-0000-000074F30000}"/>
    <cellStyle name="Separador de milhares 3 14 4" xfId="61931" xr:uid="{00000000-0005-0000-0000-000075F30000}"/>
    <cellStyle name="Separador de milhares 3 14 5" xfId="61932" xr:uid="{00000000-0005-0000-0000-000076F30000}"/>
    <cellStyle name="Separador de milhares 3 15" xfId="61933" xr:uid="{00000000-0005-0000-0000-000077F30000}"/>
    <cellStyle name="Separador de milhares 3 15 2" xfId="61934" xr:uid="{00000000-0005-0000-0000-000078F30000}"/>
    <cellStyle name="Separador de milhares 3 15 3" xfId="61935" xr:uid="{00000000-0005-0000-0000-000079F30000}"/>
    <cellStyle name="Separador de milhares 3 15 4" xfId="61936" xr:uid="{00000000-0005-0000-0000-00007AF30000}"/>
    <cellStyle name="Separador de milhares 3 15 5" xfId="61937" xr:uid="{00000000-0005-0000-0000-00007BF30000}"/>
    <cellStyle name="Separador de milhares 3 16" xfId="61938" xr:uid="{00000000-0005-0000-0000-00007CF30000}"/>
    <cellStyle name="Separador de milhares 3 16 2" xfId="61939" xr:uid="{00000000-0005-0000-0000-00007DF30000}"/>
    <cellStyle name="Separador de milhares 3 16 3" xfId="61940" xr:uid="{00000000-0005-0000-0000-00007EF30000}"/>
    <cellStyle name="Separador de milhares 3 16 4" xfId="61941" xr:uid="{00000000-0005-0000-0000-00007FF30000}"/>
    <cellStyle name="Separador de milhares 3 16 5" xfId="61942" xr:uid="{00000000-0005-0000-0000-000080F30000}"/>
    <cellStyle name="Separador de milhares 3 17" xfId="61943" xr:uid="{00000000-0005-0000-0000-000081F30000}"/>
    <cellStyle name="Separador de milhares 3 17 2" xfId="61944" xr:uid="{00000000-0005-0000-0000-000082F30000}"/>
    <cellStyle name="Separador de milhares 3 17 3" xfId="61945" xr:uid="{00000000-0005-0000-0000-000083F30000}"/>
    <cellStyle name="Separador de milhares 3 17 4" xfId="61946" xr:uid="{00000000-0005-0000-0000-000084F30000}"/>
    <cellStyle name="Separador de milhares 3 17 5" xfId="61947" xr:uid="{00000000-0005-0000-0000-000085F30000}"/>
    <cellStyle name="Separador de milhares 3 18" xfId="61948" xr:uid="{00000000-0005-0000-0000-000086F30000}"/>
    <cellStyle name="Separador de milhares 3 18 2" xfId="61949" xr:uid="{00000000-0005-0000-0000-000087F30000}"/>
    <cellStyle name="Separador de milhares 3 18 3" xfId="61950" xr:uid="{00000000-0005-0000-0000-000088F30000}"/>
    <cellStyle name="Separador de milhares 3 18 4" xfId="61951" xr:uid="{00000000-0005-0000-0000-000089F30000}"/>
    <cellStyle name="Separador de milhares 3 18 5" xfId="61952" xr:uid="{00000000-0005-0000-0000-00008AF30000}"/>
    <cellStyle name="Separador de milhares 3 19" xfId="61953" xr:uid="{00000000-0005-0000-0000-00008BF30000}"/>
    <cellStyle name="Separador de milhares 3 19 2" xfId="61954" xr:uid="{00000000-0005-0000-0000-00008CF30000}"/>
    <cellStyle name="Separador de milhares 3 19 3" xfId="61955" xr:uid="{00000000-0005-0000-0000-00008DF30000}"/>
    <cellStyle name="Separador de milhares 3 19 4" xfId="61956" xr:uid="{00000000-0005-0000-0000-00008EF30000}"/>
    <cellStyle name="Separador de milhares 3 19 5" xfId="61957" xr:uid="{00000000-0005-0000-0000-00008FF30000}"/>
    <cellStyle name="Separador de milhares 3 2" xfId="61958" xr:uid="{00000000-0005-0000-0000-000090F30000}"/>
    <cellStyle name="Separador de milhares 3 2 10" xfId="61959" xr:uid="{00000000-0005-0000-0000-000091F30000}"/>
    <cellStyle name="Separador de milhares 3 2 11" xfId="61960" xr:uid="{00000000-0005-0000-0000-000092F30000}"/>
    <cellStyle name="Separador de milhares 3 2 12" xfId="61961" xr:uid="{00000000-0005-0000-0000-000093F30000}"/>
    <cellStyle name="Separador de milhares 3 2 13" xfId="61962" xr:uid="{00000000-0005-0000-0000-000094F30000}"/>
    <cellStyle name="Separador de milhares 3 2 14" xfId="61963" xr:uid="{00000000-0005-0000-0000-000095F30000}"/>
    <cellStyle name="Separador de milhares 3 2 15" xfId="61964" xr:uid="{00000000-0005-0000-0000-000096F30000}"/>
    <cellStyle name="Separador de milhares 3 2 16" xfId="61965" xr:uid="{00000000-0005-0000-0000-000097F30000}"/>
    <cellStyle name="Separador de milhares 3 2 17" xfId="61966" xr:uid="{00000000-0005-0000-0000-000098F30000}"/>
    <cellStyle name="Separador de milhares 3 2 18" xfId="61967" xr:uid="{00000000-0005-0000-0000-000099F30000}"/>
    <cellStyle name="Separador de milhares 3 2 19" xfId="61968" xr:uid="{00000000-0005-0000-0000-00009AF30000}"/>
    <cellStyle name="Separador de milhares 3 2 2" xfId="61969" xr:uid="{00000000-0005-0000-0000-00009BF30000}"/>
    <cellStyle name="Separador de milhares 3 2 2 10" xfId="61970" xr:uid="{00000000-0005-0000-0000-00009CF30000}"/>
    <cellStyle name="Separador de milhares 3 2 2 2" xfId="61971" xr:uid="{00000000-0005-0000-0000-00009DF30000}"/>
    <cellStyle name="Separador de milhares 3 2 2 2 2" xfId="61972" xr:uid="{00000000-0005-0000-0000-00009EF30000}"/>
    <cellStyle name="Separador de milhares 3 2 2 2 2 2" xfId="61973" xr:uid="{00000000-0005-0000-0000-00009FF30000}"/>
    <cellStyle name="Separador de milhares 3 2 2 2 3" xfId="61974" xr:uid="{00000000-0005-0000-0000-0000A0F30000}"/>
    <cellStyle name="Separador de milhares 3 2 2 2 3 2" xfId="61975" xr:uid="{00000000-0005-0000-0000-0000A1F30000}"/>
    <cellStyle name="Separador de milhares 3 2 2 2 4" xfId="61976" xr:uid="{00000000-0005-0000-0000-0000A2F30000}"/>
    <cellStyle name="Separador de milhares 3 2 2 2 4 2" xfId="61977" xr:uid="{00000000-0005-0000-0000-0000A3F30000}"/>
    <cellStyle name="Separador de milhares 3 2 2 2 5" xfId="61978" xr:uid="{00000000-0005-0000-0000-0000A4F30000}"/>
    <cellStyle name="Separador de milhares 3 2 2 3" xfId="61979" xr:uid="{00000000-0005-0000-0000-0000A5F30000}"/>
    <cellStyle name="Separador de milhares 3 2 2 3 2" xfId="61980" xr:uid="{00000000-0005-0000-0000-0000A6F30000}"/>
    <cellStyle name="Separador de milhares 3 2 2 4" xfId="61981" xr:uid="{00000000-0005-0000-0000-0000A7F30000}"/>
    <cellStyle name="Separador de milhares 3 2 2 5" xfId="61982" xr:uid="{00000000-0005-0000-0000-0000A8F30000}"/>
    <cellStyle name="Separador de milhares 3 2 2 6" xfId="61983" xr:uid="{00000000-0005-0000-0000-0000A9F30000}"/>
    <cellStyle name="Separador de milhares 3 2 2 7" xfId="61984" xr:uid="{00000000-0005-0000-0000-0000AAF30000}"/>
    <cellStyle name="Separador de milhares 3 2 2 8" xfId="61985" xr:uid="{00000000-0005-0000-0000-0000ABF30000}"/>
    <cellStyle name="Separador de milhares 3 2 2 9" xfId="61986" xr:uid="{00000000-0005-0000-0000-0000ACF30000}"/>
    <cellStyle name="Separador de milhares 3 2 20" xfId="61987" xr:uid="{00000000-0005-0000-0000-0000ADF30000}"/>
    <cellStyle name="Separador de milhares 3 2 21" xfId="61988" xr:uid="{00000000-0005-0000-0000-0000AEF30000}"/>
    <cellStyle name="Separador de milhares 3 2 22" xfId="61989" xr:uid="{00000000-0005-0000-0000-0000AFF30000}"/>
    <cellStyle name="Separador de milhares 3 2 23" xfId="61990" xr:uid="{00000000-0005-0000-0000-0000B0F30000}"/>
    <cellStyle name="Separador de milhares 3 2 24" xfId="61991" xr:uid="{00000000-0005-0000-0000-0000B1F30000}"/>
    <cellStyle name="Separador de milhares 3 2 3" xfId="61992" xr:uid="{00000000-0005-0000-0000-0000B2F30000}"/>
    <cellStyle name="Separador de milhares 3 2 3 2" xfId="61993" xr:uid="{00000000-0005-0000-0000-0000B3F30000}"/>
    <cellStyle name="Separador de milhares 3 2 3 3" xfId="61994" xr:uid="{00000000-0005-0000-0000-0000B4F30000}"/>
    <cellStyle name="Separador de milhares 3 2 3 4" xfId="61995" xr:uid="{00000000-0005-0000-0000-0000B5F30000}"/>
    <cellStyle name="Separador de milhares 3 2 3 5" xfId="61996" xr:uid="{00000000-0005-0000-0000-0000B6F30000}"/>
    <cellStyle name="Separador de milhares 3 2 3 6" xfId="61997" xr:uid="{00000000-0005-0000-0000-0000B7F30000}"/>
    <cellStyle name="Separador de milhares 3 2 4" xfId="61998" xr:uid="{00000000-0005-0000-0000-0000B8F30000}"/>
    <cellStyle name="Separador de milhares 3 2 4 2" xfId="61999" xr:uid="{00000000-0005-0000-0000-0000B9F30000}"/>
    <cellStyle name="Separador de milhares 3 2 4 3" xfId="62000" xr:uid="{00000000-0005-0000-0000-0000BAF30000}"/>
    <cellStyle name="Separador de milhares 3 2 4 4" xfId="62001" xr:uid="{00000000-0005-0000-0000-0000BBF30000}"/>
    <cellStyle name="Separador de milhares 3 2 4 5" xfId="62002" xr:uid="{00000000-0005-0000-0000-0000BCF30000}"/>
    <cellStyle name="Separador de milhares 3 2 4 6" xfId="62003" xr:uid="{00000000-0005-0000-0000-0000BDF30000}"/>
    <cellStyle name="Separador de milhares 3 2 4 7" xfId="62004" xr:uid="{00000000-0005-0000-0000-0000BEF30000}"/>
    <cellStyle name="Separador de milhares 3 2 4 8" xfId="62005" xr:uid="{00000000-0005-0000-0000-0000BFF30000}"/>
    <cellStyle name="Separador de milhares 3 2 4 9" xfId="62006" xr:uid="{00000000-0005-0000-0000-0000C0F30000}"/>
    <cellStyle name="Separador de milhares 3 2 5" xfId="62007" xr:uid="{00000000-0005-0000-0000-0000C1F30000}"/>
    <cellStyle name="Separador de milhares 3 2 5 2" xfId="62008" xr:uid="{00000000-0005-0000-0000-0000C2F30000}"/>
    <cellStyle name="Separador de milhares 3 2 5 3" xfId="62009" xr:uid="{00000000-0005-0000-0000-0000C3F30000}"/>
    <cellStyle name="Separador de milhares 3 2 5 4" xfId="62010" xr:uid="{00000000-0005-0000-0000-0000C4F30000}"/>
    <cellStyle name="Separador de milhares 3 2 5 5" xfId="62011" xr:uid="{00000000-0005-0000-0000-0000C5F30000}"/>
    <cellStyle name="Separador de milhares 3 2 5 6" xfId="62012" xr:uid="{00000000-0005-0000-0000-0000C6F30000}"/>
    <cellStyle name="Separador de milhares 3 2 6" xfId="62013" xr:uid="{00000000-0005-0000-0000-0000C7F30000}"/>
    <cellStyle name="Separador de milhares 3 2 6 2" xfId="62014" xr:uid="{00000000-0005-0000-0000-0000C8F30000}"/>
    <cellStyle name="Separador de milhares 3 2 6 3" xfId="62015" xr:uid="{00000000-0005-0000-0000-0000C9F30000}"/>
    <cellStyle name="Separador de milhares 3 2 7" xfId="62016" xr:uid="{00000000-0005-0000-0000-0000CAF30000}"/>
    <cellStyle name="Separador de milhares 3 2 7 2" xfId="62017" xr:uid="{00000000-0005-0000-0000-0000CBF30000}"/>
    <cellStyle name="Separador de milhares 3 2 8" xfId="62018" xr:uid="{00000000-0005-0000-0000-0000CCF30000}"/>
    <cellStyle name="Separador de milhares 3 2 8 2" xfId="62019" xr:uid="{00000000-0005-0000-0000-0000CDF30000}"/>
    <cellStyle name="Separador de milhares 3 2 9" xfId="62020" xr:uid="{00000000-0005-0000-0000-0000CEF30000}"/>
    <cellStyle name="Separador de milhares 3 20" xfId="62021" xr:uid="{00000000-0005-0000-0000-0000CFF30000}"/>
    <cellStyle name="Separador de milhares 3 20 2" xfId="62022" xr:uid="{00000000-0005-0000-0000-0000D0F30000}"/>
    <cellStyle name="Separador de milhares 3 20 3" xfId="62023" xr:uid="{00000000-0005-0000-0000-0000D1F30000}"/>
    <cellStyle name="Separador de milhares 3 20 4" xfId="62024" xr:uid="{00000000-0005-0000-0000-0000D2F30000}"/>
    <cellStyle name="Separador de milhares 3 20 5" xfId="62025" xr:uid="{00000000-0005-0000-0000-0000D3F30000}"/>
    <cellStyle name="Separador de milhares 3 21" xfId="62026" xr:uid="{00000000-0005-0000-0000-0000D4F30000}"/>
    <cellStyle name="Separador de milhares 3 21 2" xfId="62027" xr:uid="{00000000-0005-0000-0000-0000D5F30000}"/>
    <cellStyle name="Separador de milhares 3 21 3" xfId="62028" xr:uid="{00000000-0005-0000-0000-0000D6F30000}"/>
    <cellStyle name="Separador de milhares 3 21 4" xfId="62029" xr:uid="{00000000-0005-0000-0000-0000D7F30000}"/>
    <cellStyle name="Separador de milhares 3 21 5" xfId="62030" xr:uid="{00000000-0005-0000-0000-0000D8F30000}"/>
    <cellStyle name="Separador de milhares 3 22" xfId="62031" xr:uid="{00000000-0005-0000-0000-0000D9F30000}"/>
    <cellStyle name="Separador de milhares 3 22 2" xfId="62032" xr:uid="{00000000-0005-0000-0000-0000DAF30000}"/>
    <cellStyle name="Separador de milhares 3 22 2 2" xfId="62033" xr:uid="{00000000-0005-0000-0000-0000DBF30000}"/>
    <cellStyle name="Separador de milhares 3 22 3" xfId="62034" xr:uid="{00000000-0005-0000-0000-0000DCF30000}"/>
    <cellStyle name="Separador de milhares 3 22 4" xfId="62035" xr:uid="{00000000-0005-0000-0000-0000DDF30000}"/>
    <cellStyle name="Separador de milhares 3 22 5" xfId="62036" xr:uid="{00000000-0005-0000-0000-0000DEF30000}"/>
    <cellStyle name="Separador de milhares 3 22 6" xfId="62037" xr:uid="{00000000-0005-0000-0000-0000DFF30000}"/>
    <cellStyle name="Separador de milhares 3 23" xfId="62038" xr:uid="{00000000-0005-0000-0000-0000E0F30000}"/>
    <cellStyle name="Separador de milhares 3 23 2" xfId="62039" xr:uid="{00000000-0005-0000-0000-0000E1F30000}"/>
    <cellStyle name="Separador de milhares 3 23 2 2" xfId="62040" xr:uid="{00000000-0005-0000-0000-0000E2F30000}"/>
    <cellStyle name="Separador de milhares 3 23 3" xfId="62041" xr:uid="{00000000-0005-0000-0000-0000E3F30000}"/>
    <cellStyle name="Separador de milhares 3 23 4" xfId="62042" xr:uid="{00000000-0005-0000-0000-0000E4F30000}"/>
    <cellStyle name="Separador de milhares 3 23 5" xfId="62043" xr:uid="{00000000-0005-0000-0000-0000E5F30000}"/>
    <cellStyle name="Separador de milhares 3 23 6" xfId="62044" xr:uid="{00000000-0005-0000-0000-0000E6F30000}"/>
    <cellStyle name="Separador de milhares 3 24" xfId="62045" xr:uid="{00000000-0005-0000-0000-0000E7F30000}"/>
    <cellStyle name="Separador de milhares 3 24 2" xfId="62046" xr:uid="{00000000-0005-0000-0000-0000E8F30000}"/>
    <cellStyle name="Separador de milhares 3 24 2 2" xfId="62047" xr:uid="{00000000-0005-0000-0000-0000E9F30000}"/>
    <cellStyle name="Separador de milhares 3 24 3" xfId="62048" xr:uid="{00000000-0005-0000-0000-0000EAF30000}"/>
    <cellStyle name="Separador de milhares 3 24 4" xfId="62049" xr:uid="{00000000-0005-0000-0000-0000EBF30000}"/>
    <cellStyle name="Separador de milhares 3 24 5" xfId="62050" xr:uid="{00000000-0005-0000-0000-0000ECF30000}"/>
    <cellStyle name="Separador de milhares 3 24 6" xfId="62051" xr:uid="{00000000-0005-0000-0000-0000EDF30000}"/>
    <cellStyle name="Separador de milhares 3 25" xfId="62052" xr:uid="{00000000-0005-0000-0000-0000EEF30000}"/>
    <cellStyle name="Separador de milhares 3 25 2" xfId="62053" xr:uid="{00000000-0005-0000-0000-0000EFF30000}"/>
    <cellStyle name="Separador de milhares 3 25 3" xfId="62054" xr:uid="{00000000-0005-0000-0000-0000F0F30000}"/>
    <cellStyle name="Separador de milhares 3 25 4" xfId="62055" xr:uid="{00000000-0005-0000-0000-0000F1F30000}"/>
    <cellStyle name="Separador de milhares 3 25 5" xfId="62056" xr:uid="{00000000-0005-0000-0000-0000F2F30000}"/>
    <cellStyle name="Separador de milhares 3 25 6" xfId="62057" xr:uid="{00000000-0005-0000-0000-0000F3F30000}"/>
    <cellStyle name="Separador de milhares 3 26" xfId="62058" xr:uid="{00000000-0005-0000-0000-0000F4F30000}"/>
    <cellStyle name="Separador de milhares 3 26 2" xfId="62059" xr:uid="{00000000-0005-0000-0000-0000F5F30000}"/>
    <cellStyle name="Separador de milhares 3 26 3" xfId="62060" xr:uid="{00000000-0005-0000-0000-0000F6F30000}"/>
    <cellStyle name="Separador de milhares 3 26 4" xfId="62061" xr:uid="{00000000-0005-0000-0000-0000F7F30000}"/>
    <cellStyle name="Separador de milhares 3 26 5" xfId="62062" xr:uid="{00000000-0005-0000-0000-0000F8F30000}"/>
    <cellStyle name="Separador de milhares 3 27" xfId="62063" xr:uid="{00000000-0005-0000-0000-0000F9F30000}"/>
    <cellStyle name="Separador de milhares 3 27 2" xfId="62064" xr:uid="{00000000-0005-0000-0000-0000FAF30000}"/>
    <cellStyle name="Separador de milhares 3 27 3" xfId="62065" xr:uid="{00000000-0005-0000-0000-0000FBF30000}"/>
    <cellStyle name="Separador de milhares 3 27 4" xfId="62066" xr:uid="{00000000-0005-0000-0000-0000FCF30000}"/>
    <cellStyle name="Separador de milhares 3 27 5" xfId="62067" xr:uid="{00000000-0005-0000-0000-0000FDF30000}"/>
    <cellStyle name="Separador de milhares 3 28" xfId="62068" xr:uid="{00000000-0005-0000-0000-0000FEF30000}"/>
    <cellStyle name="Separador de milhares 3 28 2" xfId="62069" xr:uid="{00000000-0005-0000-0000-0000FFF30000}"/>
    <cellStyle name="Separador de milhares 3 28 3" xfId="62070" xr:uid="{00000000-0005-0000-0000-000000F40000}"/>
    <cellStyle name="Separador de milhares 3 28 4" xfId="62071" xr:uid="{00000000-0005-0000-0000-000001F40000}"/>
    <cellStyle name="Separador de milhares 3 28 5" xfId="62072" xr:uid="{00000000-0005-0000-0000-000002F40000}"/>
    <cellStyle name="Separador de milhares 3 29" xfId="62073" xr:uid="{00000000-0005-0000-0000-000003F40000}"/>
    <cellStyle name="Separador de milhares 3 29 2" xfId="62074" xr:uid="{00000000-0005-0000-0000-000004F40000}"/>
    <cellStyle name="Separador de milhares 3 29 3" xfId="62075" xr:uid="{00000000-0005-0000-0000-000005F40000}"/>
    <cellStyle name="Separador de milhares 3 29 4" xfId="62076" xr:uid="{00000000-0005-0000-0000-000006F40000}"/>
    <cellStyle name="Separador de milhares 3 29 5" xfId="62077" xr:uid="{00000000-0005-0000-0000-000007F40000}"/>
    <cellStyle name="Separador de milhares 3 3" xfId="62078" xr:uid="{00000000-0005-0000-0000-000008F40000}"/>
    <cellStyle name="Separador de milhares 3 3 10" xfId="62079" xr:uid="{00000000-0005-0000-0000-000009F40000}"/>
    <cellStyle name="Separador de milhares 3 3 11" xfId="62080" xr:uid="{00000000-0005-0000-0000-00000AF40000}"/>
    <cellStyle name="Separador de milhares 3 3 12" xfId="62081" xr:uid="{00000000-0005-0000-0000-00000BF40000}"/>
    <cellStyle name="Separador de milhares 3 3 13" xfId="62082" xr:uid="{00000000-0005-0000-0000-00000CF40000}"/>
    <cellStyle name="Separador de milhares 3 3 14" xfId="62083" xr:uid="{00000000-0005-0000-0000-00000DF40000}"/>
    <cellStyle name="Separador de milhares 3 3 15" xfId="62084" xr:uid="{00000000-0005-0000-0000-00000EF40000}"/>
    <cellStyle name="Separador de milhares 3 3 16" xfId="62085" xr:uid="{00000000-0005-0000-0000-00000FF40000}"/>
    <cellStyle name="Separador de milhares 3 3 17" xfId="62086" xr:uid="{00000000-0005-0000-0000-000010F40000}"/>
    <cellStyle name="Separador de milhares 3 3 18" xfId="62087" xr:uid="{00000000-0005-0000-0000-000011F40000}"/>
    <cellStyle name="Separador de milhares 3 3 19" xfId="62088" xr:uid="{00000000-0005-0000-0000-000012F40000}"/>
    <cellStyle name="Separador de milhares 3 3 2" xfId="62089" xr:uid="{00000000-0005-0000-0000-000013F40000}"/>
    <cellStyle name="Separador de milhares 3 3 20" xfId="62090" xr:uid="{00000000-0005-0000-0000-000014F40000}"/>
    <cellStyle name="Separador de milhares 3 3 21" xfId="62091" xr:uid="{00000000-0005-0000-0000-000015F40000}"/>
    <cellStyle name="Separador de milhares 3 3 22" xfId="62092" xr:uid="{00000000-0005-0000-0000-000016F40000}"/>
    <cellStyle name="Separador de milhares 3 3 23" xfId="62093" xr:uid="{00000000-0005-0000-0000-000017F40000}"/>
    <cellStyle name="Separador de milhares 3 3 24" xfId="62094" xr:uid="{00000000-0005-0000-0000-000018F40000}"/>
    <cellStyle name="Separador de milhares 3 3 3" xfId="62095" xr:uid="{00000000-0005-0000-0000-000019F40000}"/>
    <cellStyle name="Separador de milhares 3 3 4" xfId="62096" xr:uid="{00000000-0005-0000-0000-00001AF40000}"/>
    <cellStyle name="Separador de milhares 3 3 5" xfId="62097" xr:uid="{00000000-0005-0000-0000-00001BF40000}"/>
    <cellStyle name="Separador de milhares 3 3 6" xfId="62098" xr:uid="{00000000-0005-0000-0000-00001CF40000}"/>
    <cellStyle name="Separador de milhares 3 3 6 2" xfId="62099" xr:uid="{00000000-0005-0000-0000-00001DF40000}"/>
    <cellStyle name="Separador de milhares 3 3 7" xfId="62100" xr:uid="{00000000-0005-0000-0000-00001EF40000}"/>
    <cellStyle name="Separador de milhares 3 3 7 2" xfId="62101" xr:uid="{00000000-0005-0000-0000-00001FF40000}"/>
    <cellStyle name="Separador de milhares 3 3 8" xfId="62102" xr:uid="{00000000-0005-0000-0000-000020F40000}"/>
    <cellStyle name="Separador de milhares 3 3 9" xfId="62103" xr:uid="{00000000-0005-0000-0000-000021F40000}"/>
    <cellStyle name="Separador de milhares 3 30" xfId="62104" xr:uid="{00000000-0005-0000-0000-000022F40000}"/>
    <cellStyle name="Separador de milhares 3 30 2" xfId="62105" xr:uid="{00000000-0005-0000-0000-000023F40000}"/>
    <cellStyle name="Separador de milhares 3 30 3" xfId="62106" xr:uid="{00000000-0005-0000-0000-000024F40000}"/>
    <cellStyle name="Separador de milhares 3 30 4" xfId="62107" xr:uid="{00000000-0005-0000-0000-000025F40000}"/>
    <cellStyle name="Separador de milhares 3 30 5" xfId="62108" xr:uid="{00000000-0005-0000-0000-000026F40000}"/>
    <cellStyle name="Separador de milhares 3 31" xfId="62109" xr:uid="{00000000-0005-0000-0000-000027F40000}"/>
    <cellStyle name="Separador de milhares 3 31 2" xfId="62110" xr:uid="{00000000-0005-0000-0000-000028F40000}"/>
    <cellStyle name="Separador de milhares 3 31 3" xfId="62111" xr:uid="{00000000-0005-0000-0000-000029F40000}"/>
    <cellStyle name="Separador de milhares 3 31 4" xfId="62112" xr:uid="{00000000-0005-0000-0000-00002AF40000}"/>
    <cellStyle name="Separador de milhares 3 31 5" xfId="62113" xr:uid="{00000000-0005-0000-0000-00002BF40000}"/>
    <cellStyle name="Separador de milhares 3 32" xfId="62114" xr:uid="{00000000-0005-0000-0000-00002CF40000}"/>
    <cellStyle name="Separador de milhares 3 32 2" xfId="62115" xr:uid="{00000000-0005-0000-0000-00002DF40000}"/>
    <cellStyle name="Separador de milhares 3 32 3" xfId="62116" xr:uid="{00000000-0005-0000-0000-00002EF40000}"/>
    <cellStyle name="Separador de milhares 3 32 4" xfId="62117" xr:uid="{00000000-0005-0000-0000-00002FF40000}"/>
    <cellStyle name="Separador de milhares 3 32 5" xfId="62118" xr:uid="{00000000-0005-0000-0000-000030F40000}"/>
    <cellStyle name="Separador de milhares 3 33" xfId="62119" xr:uid="{00000000-0005-0000-0000-000031F40000}"/>
    <cellStyle name="Separador de milhares 3 33 2" xfId="62120" xr:uid="{00000000-0005-0000-0000-000032F40000}"/>
    <cellStyle name="Separador de milhares 3 33 3" xfId="62121" xr:uid="{00000000-0005-0000-0000-000033F40000}"/>
    <cellStyle name="Separador de milhares 3 33 4" xfId="62122" xr:uid="{00000000-0005-0000-0000-000034F40000}"/>
    <cellStyle name="Separador de milhares 3 33 5" xfId="62123" xr:uid="{00000000-0005-0000-0000-000035F40000}"/>
    <cellStyle name="Separador de milhares 3 34" xfId="62124" xr:uid="{00000000-0005-0000-0000-000036F40000}"/>
    <cellStyle name="Separador de milhares 3 34 2" xfId="62125" xr:uid="{00000000-0005-0000-0000-000037F40000}"/>
    <cellStyle name="Separador de milhares 3 34 3" xfId="62126" xr:uid="{00000000-0005-0000-0000-000038F40000}"/>
    <cellStyle name="Separador de milhares 3 34 4" xfId="62127" xr:uid="{00000000-0005-0000-0000-000039F40000}"/>
    <cellStyle name="Separador de milhares 3 34 5" xfId="62128" xr:uid="{00000000-0005-0000-0000-00003AF40000}"/>
    <cellStyle name="Separador de milhares 3 35" xfId="62129" xr:uid="{00000000-0005-0000-0000-00003BF40000}"/>
    <cellStyle name="Separador de milhares 3 35 2" xfId="62130" xr:uid="{00000000-0005-0000-0000-00003CF40000}"/>
    <cellStyle name="Separador de milhares 3 35 3" xfId="62131" xr:uid="{00000000-0005-0000-0000-00003DF40000}"/>
    <cellStyle name="Separador de milhares 3 35 4" xfId="62132" xr:uid="{00000000-0005-0000-0000-00003EF40000}"/>
    <cellStyle name="Separador de milhares 3 35 5" xfId="62133" xr:uid="{00000000-0005-0000-0000-00003FF40000}"/>
    <cellStyle name="Separador de milhares 3 36" xfId="62134" xr:uid="{00000000-0005-0000-0000-000040F40000}"/>
    <cellStyle name="Separador de milhares 3 36 2" xfId="62135" xr:uid="{00000000-0005-0000-0000-000041F40000}"/>
    <cellStyle name="Separador de milhares 3 36 3" xfId="62136" xr:uid="{00000000-0005-0000-0000-000042F40000}"/>
    <cellStyle name="Separador de milhares 3 36 4" xfId="62137" xr:uid="{00000000-0005-0000-0000-000043F40000}"/>
    <cellStyle name="Separador de milhares 3 36 5" xfId="62138" xr:uid="{00000000-0005-0000-0000-000044F40000}"/>
    <cellStyle name="Separador de milhares 3 37" xfId="62139" xr:uid="{00000000-0005-0000-0000-000045F40000}"/>
    <cellStyle name="Separador de milhares 3 37 2" xfId="62140" xr:uid="{00000000-0005-0000-0000-000046F40000}"/>
    <cellStyle name="Separador de milhares 3 37 3" xfId="62141" xr:uid="{00000000-0005-0000-0000-000047F40000}"/>
    <cellStyle name="Separador de milhares 3 37 4" xfId="62142" xr:uid="{00000000-0005-0000-0000-000048F40000}"/>
    <cellStyle name="Separador de milhares 3 37 5" xfId="62143" xr:uid="{00000000-0005-0000-0000-000049F40000}"/>
    <cellStyle name="Separador de milhares 3 38" xfId="62144" xr:uid="{00000000-0005-0000-0000-00004AF40000}"/>
    <cellStyle name="Separador de milhares 3 38 2" xfId="62145" xr:uid="{00000000-0005-0000-0000-00004BF40000}"/>
    <cellStyle name="Separador de milhares 3 38 3" xfId="62146" xr:uid="{00000000-0005-0000-0000-00004CF40000}"/>
    <cellStyle name="Separador de milhares 3 38 4" xfId="62147" xr:uid="{00000000-0005-0000-0000-00004DF40000}"/>
    <cellStyle name="Separador de milhares 3 38 5" xfId="62148" xr:uid="{00000000-0005-0000-0000-00004EF40000}"/>
    <cellStyle name="Separador de milhares 3 39" xfId="62149" xr:uid="{00000000-0005-0000-0000-00004FF40000}"/>
    <cellStyle name="Separador de milhares 3 39 2" xfId="62150" xr:uid="{00000000-0005-0000-0000-000050F40000}"/>
    <cellStyle name="Separador de milhares 3 39 3" xfId="62151" xr:uid="{00000000-0005-0000-0000-000051F40000}"/>
    <cellStyle name="Separador de milhares 3 39 4" xfId="62152" xr:uid="{00000000-0005-0000-0000-000052F40000}"/>
    <cellStyle name="Separador de milhares 3 39 5" xfId="62153" xr:uid="{00000000-0005-0000-0000-000053F40000}"/>
    <cellStyle name="Separador de milhares 3 4" xfId="62154" xr:uid="{00000000-0005-0000-0000-000054F40000}"/>
    <cellStyle name="Separador de milhares 3 4 2" xfId="62155" xr:uid="{00000000-0005-0000-0000-000055F40000}"/>
    <cellStyle name="Separador de milhares 3 4 3" xfId="62156" xr:uid="{00000000-0005-0000-0000-000056F40000}"/>
    <cellStyle name="Separador de milhares 3 4 4" xfId="62157" xr:uid="{00000000-0005-0000-0000-000057F40000}"/>
    <cellStyle name="Separador de milhares 3 4 5" xfId="62158" xr:uid="{00000000-0005-0000-0000-000058F40000}"/>
    <cellStyle name="Separador de milhares 3 4 6" xfId="62159" xr:uid="{00000000-0005-0000-0000-000059F40000}"/>
    <cellStyle name="Separador de milhares 3 4 7" xfId="62160" xr:uid="{00000000-0005-0000-0000-00005AF40000}"/>
    <cellStyle name="Separador de milhares 3 4 8" xfId="62161" xr:uid="{00000000-0005-0000-0000-00005BF40000}"/>
    <cellStyle name="Separador de milhares 3 4 9" xfId="62162" xr:uid="{00000000-0005-0000-0000-00005CF40000}"/>
    <cellStyle name="Separador de milhares 3 40" xfId="62163" xr:uid="{00000000-0005-0000-0000-00005DF40000}"/>
    <cellStyle name="Separador de milhares 3 40 2" xfId="62164" xr:uid="{00000000-0005-0000-0000-00005EF40000}"/>
    <cellStyle name="Separador de milhares 3 40 3" xfId="62165" xr:uid="{00000000-0005-0000-0000-00005FF40000}"/>
    <cellStyle name="Separador de milhares 3 40 4" xfId="62166" xr:uid="{00000000-0005-0000-0000-000060F40000}"/>
    <cellStyle name="Separador de milhares 3 40 5" xfId="62167" xr:uid="{00000000-0005-0000-0000-000061F40000}"/>
    <cellStyle name="Separador de milhares 3 41" xfId="62168" xr:uid="{00000000-0005-0000-0000-000062F40000}"/>
    <cellStyle name="Separador de milhares 3 41 2" xfId="62169" xr:uid="{00000000-0005-0000-0000-000063F40000}"/>
    <cellStyle name="Separador de milhares 3 41 3" xfId="62170" xr:uid="{00000000-0005-0000-0000-000064F40000}"/>
    <cellStyle name="Separador de milhares 3 41 4" xfId="62171" xr:uid="{00000000-0005-0000-0000-000065F40000}"/>
    <cellStyle name="Separador de milhares 3 41 5" xfId="62172" xr:uid="{00000000-0005-0000-0000-000066F40000}"/>
    <cellStyle name="Separador de milhares 3 42" xfId="62173" xr:uid="{00000000-0005-0000-0000-000067F40000}"/>
    <cellStyle name="Separador de milhares 3 42 2" xfId="62174" xr:uid="{00000000-0005-0000-0000-000068F40000}"/>
    <cellStyle name="Separador de milhares 3 42 3" xfId="62175" xr:uid="{00000000-0005-0000-0000-000069F40000}"/>
    <cellStyle name="Separador de milhares 3 42 4" xfId="62176" xr:uid="{00000000-0005-0000-0000-00006AF40000}"/>
    <cellStyle name="Separador de milhares 3 42 5" xfId="62177" xr:uid="{00000000-0005-0000-0000-00006BF40000}"/>
    <cellStyle name="Separador de milhares 3 43" xfId="62178" xr:uid="{00000000-0005-0000-0000-00006CF40000}"/>
    <cellStyle name="Separador de milhares 3 43 2" xfId="62179" xr:uid="{00000000-0005-0000-0000-00006DF40000}"/>
    <cellStyle name="Separador de milhares 3 43 3" xfId="62180" xr:uid="{00000000-0005-0000-0000-00006EF40000}"/>
    <cellStyle name="Separador de milhares 3 43 4" xfId="62181" xr:uid="{00000000-0005-0000-0000-00006FF40000}"/>
    <cellStyle name="Separador de milhares 3 43 5" xfId="62182" xr:uid="{00000000-0005-0000-0000-000070F40000}"/>
    <cellStyle name="Separador de milhares 3 44" xfId="62183" xr:uid="{00000000-0005-0000-0000-000071F40000}"/>
    <cellStyle name="Separador de milhares 3 44 2" xfId="62184" xr:uid="{00000000-0005-0000-0000-000072F40000}"/>
    <cellStyle name="Separador de milhares 3 44 3" xfId="62185" xr:uid="{00000000-0005-0000-0000-000073F40000}"/>
    <cellStyle name="Separador de milhares 3 44 4" xfId="62186" xr:uid="{00000000-0005-0000-0000-000074F40000}"/>
    <cellStyle name="Separador de milhares 3 44 5" xfId="62187" xr:uid="{00000000-0005-0000-0000-000075F40000}"/>
    <cellStyle name="Separador de milhares 3 45" xfId="62188" xr:uid="{00000000-0005-0000-0000-000076F40000}"/>
    <cellStyle name="Separador de milhares 3 45 2" xfId="62189" xr:uid="{00000000-0005-0000-0000-000077F40000}"/>
    <cellStyle name="Separador de milhares 3 45 3" xfId="62190" xr:uid="{00000000-0005-0000-0000-000078F40000}"/>
    <cellStyle name="Separador de milhares 3 45 4" xfId="62191" xr:uid="{00000000-0005-0000-0000-000079F40000}"/>
    <cellStyle name="Separador de milhares 3 45 5" xfId="62192" xr:uid="{00000000-0005-0000-0000-00007AF40000}"/>
    <cellStyle name="Separador de milhares 3 46" xfId="62193" xr:uid="{00000000-0005-0000-0000-00007BF40000}"/>
    <cellStyle name="Separador de milhares 3 46 2" xfId="62194" xr:uid="{00000000-0005-0000-0000-00007CF40000}"/>
    <cellStyle name="Separador de milhares 3 46 3" xfId="62195" xr:uid="{00000000-0005-0000-0000-00007DF40000}"/>
    <cellStyle name="Separador de milhares 3 46 4" xfId="62196" xr:uid="{00000000-0005-0000-0000-00007EF40000}"/>
    <cellStyle name="Separador de milhares 3 46 5" xfId="62197" xr:uid="{00000000-0005-0000-0000-00007FF40000}"/>
    <cellStyle name="Separador de milhares 3 47" xfId="62198" xr:uid="{00000000-0005-0000-0000-000080F40000}"/>
    <cellStyle name="Separador de milhares 3 47 2" xfId="62199" xr:uid="{00000000-0005-0000-0000-000081F40000}"/>
    <cellStyle name="Separador de milhares 3 47 3" xfId="62200" xr:uid="{00000000-0005-0000-0000-000082F40000}"/>
    <cellStyle name="Separador de milhares 3 47 4" xfId="62201" xr:uid="{00000000-0005-0000-0000-000083F40000}"/>
    <cellStyle name="Separador de milhares 3 47 5" xfId="62202" xr:uid="{00000000-0005-0000-0000-000084F40000}"/>
    <cellStyle name="Separador de milhares 3 48" xfId="62203" xr:uid="{00000000-0005-0000-0000-000085F40000}"/>
    <cellStyle name="Separador de milhares 3 48 2" xfId="62204" xr:uid="{00000000-0005-0000-0000-000086F40000}"/>
    <cellStyle name="Separador de milhares 3 48 3" xfId="62205" xr:uid="{00000000-0005-0000-0000-000087F40000}"/>
    <cellStyle name="Separador de milhares 3 48 4" xfId="62206" xr:uid="{00000000-0005-0000-0000-000088F40000}"/>
    <cellStyle name="Separador de milhares 3 48 5" xfId="62207" xr:uid="{00000000-0005-0000-0000-000089F40000}"/>
    <cellStyle name="Separador de milhares 3 49" xfId="62208" xr:uid="{00000000-0005-0000-0000-00008AF40000}"/>
    <cellStyle name="Separador de milhares 3 49 2" xfId="62209" xr:uid="{00000000-0005-0000-0000-00008BF40000}"/>
    <cellStyle name="Separador de milhares 3 49 3" xfId="62210" xr:uid="{00000000-0005-0000-0000-00008CF40000}"/>
    <cellStyle name="Separador de milhares 3 49 4" xfId="62211" xr:uid="{00000000-0005-0000-0000-00008DF40000}"/>
    <cellStyle name="Separador de milhares 3 49 5" xfId="62212" xr:uid="{00000000-0005-0000-0000-00008EF40000}"/>
    <cellStyle name="Separador de milhares 3 5" xfId="62213" xr:uid="{00000000-0005-0000-0000-00008FF40000}"/>
    <cellStyle name="Separador de milhares 3 5 2" xfId="62214" xr:uid="{00000000-0005-0000-0000-000090F40000}"/>
    <cellStyle name="Separador de milhares 3 5 3" xfId="62215" xr:uid="{00000000-0005-0000-0000-000091F40000}"/>
    <cellStyle name="Separador de milhares 3 5 4" xfId="62216" xr:uid="{00000000-0005-0000-0000-000092F40000}"/>
    <cellStyle name="Separador de milhares 3 5 5" xfId="62217" xr:uid="{00000000-0005-0000-0000-000093F40000}"/>
    <cellStyle name="Separador de milhares 3 5 6" xfId="62218" xr:uid="{00000000-0005-0000-0000-000094F40000}"/>
    <cellStyle name="Separador de milhares 3 5 7" xfId="62219" xr:uid="{00000000-0005-0000-0000-000095F40000}"/>
    <cellStyle name="Separador de milhares 3 5 8" xfId="62220" xr:uid="{00000000-0005-0000-0000-000096F40000}"/>
    <cellStyle name="Separador de milhares 3 5 9" xfId="62221" xr:uid="{00000000-0005-0000-0000-000097F40000}"/>
    <cellStyle name="Separador de milhares 3 50" xfId="62222" xr:uid="{00000000-0005-0000-0000-000098F40000}"/>
    <cellStyle name="Separador de milhares 3 50 2" xfId="62223" xr:uid="{00000000-0005-0000-0000-000099F40000}"/>
    <cellStyle name="Separador de milhares 3 50 3" xfId="62224" xr:uid="{00000000-0005-0000-0000-00009AF40000}"/>
    <cellStyle name="Separador de milhares 3 50 4" xfId="62225" xr:uid="{00000000-0005-0000-0000-00009BF40000}"/>
    <cellStyle name="Separador de milhares 3 50 5" xfId="62226" xr:uid="{00000000-0005-0000-0000-00009CF40000}"/>
    <cellStyle name="Separador de milhares 3 51" xfId="62227" xr:uid="{00000000-0005-0000-0000-00009DF40000}"/>
    <cellStyle name="Separador de milhares 3 51 2" xfId="62228" xr:uid="{00000000-0005-0000-0000-00009EF40000}"/>
    <cellStyle name="Separador de milhares 3 51 3" xfId="62229" xr:uid="{00000000-0005-0000-0000-00009FF40000}"/>
    <cellStyle name="Separador de milhares 3 51 4" xfId="62230" xr:uid="{00000000-0005-0000-0000-0000A0F40000}"/>
    <cellStyle name="Separador de milhares 3 51 5" xfId="62231" xr:uid="{00000000-0005-0000-0000-0000A1F40000}"/>
    <cellStyle name="Separador de milhares 3 52" xfId="62232" xr:uid="{00000000-0005-0000-0000-0000A2F40000}"/>
    <cellStyle name="Separador de milhares 3 52 2" xfId="62233" xr:uid="{00000000-0005-0000-0000-0000A3F40000}"/>
    <cellStyle name="Separador de milhares 3 52 3" xfId="62234" xr:uid="{00000000-0005-0000-0000-0000A4F40000}"/>
    <cellStyle name="Separador de milhares 3 52 4" xfId="62235" xr:uid="{00000000-0005-0000-0000-0000A5F40000}"/>
    <cellStyle name="Separador de milhares 3 52 5" xfId="62236" xr:uid="{00000000-0005-0000-0000-0000A6F40000}"/>
    <cellStyle name="Separador de milhares 3 53" xfId="62237" xr:uid="{00000000-0005-0000-0000-0000A7F40000}"/>
    <cellStyle name="Separador de milhares 3 53 2" xfId="62238" xr:uid="{00000000-0005-0000-0000-0000A8F40000}"/>
    <cellStyle name="Separador de milhares 3 53 3" xfId="62239" xr:uid="{00000000-0005-0000-0000-0000A9F40000}"/>
    <cellStyle name="Separador de milhares 3 53 4" xfId="62240" xr:uid="{00000000-0005-0000-0000-0000AAF40000}"/>
    <cellStyle name="Separador de milhares 3 53 5" xfId="62241" xr:uid="{00000000-0005-0000-0000-0000ABF40000}"/>
    <cellStyle name="Separador de milhares 3 54" xfId="62242" xr:uid="{00000000-0005-0000-0000-0000ACF40000}"/>
    <cellStyle name="Separador de milhares 3 54 2" xfId="62243" xr:uid="{00000000-0005-0000-0000-0000ADF40000}"/>
    <cellStyle name="Separador de milhares 3 54 3" xfId="62244" xr:uid="{00000000-0005-0000-0000-0000AEF40000}"/>
    <cellStyle name="Separador de milhares 3 54 4" xfId="62245" xr:uid="{00000000-0005-0000-0000-0000AFF40000}"/>
    <cellStyle name="Separador de milhares 3 54 5" xfId="62246" xr:uid="{00000000-0005-0000-0000-0000B0F40000}"/>
    <cellStyle name="Separador de milhares 3 55" xfId="62247" xr:uid="{00000000-0005-0000-0000-0000B1F40000}"/>
    <cellStyle name="Separador de milhares 3 55 2" xfId="62248" xr:uid="{00000000-0005-0000-0000-0000B2F40000}"/>
    <cellStyle name="Separador de milhares 3 55 3" xfId="62249" xr:uid="{00000000-0005-0000-0000-0000B3F40000}"/>
    <cellStyle name="Separador de milhares 3 55 4" xfId="62250" xr:uid="{00000000-0005-0000-0000-0000B4F40000}"/>
    <cellStyle name="Separador de milhares 3 55 5" xfId="62251" xr:uid="{00000000-0005-0000-0000-0000B5F40000}"/>
    <cellStyle name="Separador de milhares 3 56" xfId="62252" xr:uid="{00000000-0005-0000-0000-0000B6F40000}"/>
    <cellStyle name="Separador de milhares 3 56 2" xfId="62253" xr:uid="{00000000-0005-0000-0000-0000B7F40000}"/>
    <cellStyle name="Separador de milhares 3 56 3" xfId="62254" xr:uid="{00000000-0005-0000-0000-0000B8F40000}"/>
    <cellStyle name="Separador de milhares 3 56 4" xfId="62255" xr:uid="{00000000-0005-0000-0000-0000B9F40000}"/>
    <cellStyle name="Separador de milhares 3 56 5" xfId="62256" xr:uid="{00000000-0005-0000-0000-0000BAF40000}"/>
    <cellStyle name="Separador de milhares 3 57" xfId="62257" xr:uid="{00000000-0005-0000-0000-0000BBF40000}"/>
    <cellStyle name="Separador de milhares 3 57 2" xfId="62258" xr:uid="{00000000-0005-0000-0000-0000BCF40000}"/>
    <cellStyle name="Separador de milhares 3 57 3" xfId="62259" xr:uid="{00000000-0005-0000-0000-0000BDF40000}"/>
    <cellStyle name="Separador de milhares 3 57 4" xfId="62260" xr:uid="{00000000-0005-0000-0000-0000BEF40000}"/>
    <cellStyle name="Separador de milhares 3 57 5" xfId="62261" xr:uid="{00000000-0005-0000-0000-0000BFF40000}"/>
    <cellStyle name="Separador de milhares 3 58" xfId="62262" xr:uid="{00000000-0005-0000-0000-0000C0F40000}"/>
    <cellStyle name="Separador de milhares 3 58 2" xfId="62263" xr:uid="{00000000-0005-0000-0000-0000C1F40000}"/>
    <cellStyle name="Separador de milhares 3 58 3" xfId="62264" xr:uid="{00000000-0005-0000-0000-0000C2F40000}"/>
    <cellStyle name="Separador de milhares 3 58 4" xfId="62265" xr:uid="{00000000-0005-0000-0000-0000C3F40000}"/>
    <cellStyle name="Separador de milhares 3 58 5" xfId="62266" xr:uid="{00000000-0005-0000-0000-0000C4F40000}"/>
    <cellStyle name="Separador de milhares 3 59" xfId="62267" xr:uid="{00000000-0005-0000-0000-0000C5F40000}"/>
    <cellStyle name="Separador de milhares 3 59 2" xfId="62268" xr:uid="{00000000-0005-0000-0000-0000C6F40000}"/>
    <cellStyle name="Separador de milhares 3 59 3" xfId="62269" xr:uid="{00000000-0005-0000-0000-0000C7F40000}"/>
    <cellStyle name="Separador de milhares 3 59 4" xfId="62270" xr:uid="{00000000-0005-0000-0000-0000C8F40000}"/>
    <cellStyle name="Separador de milhares 3 59 5" xfId="62271" xr:uid="{00000000-0005-0000-0000-0000C9F40000}"/>
    <cellStyle name="Separador de milhares 3 6" xfId="62272" xr:uid="{00000000-0005-0000-0000-0000CAF40000}"/>
    <cellStyle name="Separador de milhares 3 6 2" xfId="62273" xr:uid="{00000000-0005-0000-0000-0000CBF40000}"/>
    <cellStyle name="Separador de milhares 3 6 3" xfId="62274" xr:uid="{00000000-0005-0000-0000-0000CCF40000}"/>
    <cellStyle name="Separador de milhares 3 6 4" xfId="62275" xr:uid="{00000000-0005-0000-0000-0000CDF40000}"/>
    <cellStyle name="Separador de milhares 3 6 5" xfId="62276" xr:uid="{00000000-0005-0000-0000-0000CEF40000}"/>
    <cellStyle name="Separador de milhares 3 6 6" xfId="62277" xr:uid="{00000000-0005-0000-0000-0000CFF40000}"/>
    <cellStyle name="Separador de milhares 3 6 7" xfId="62278" xr:uid="{00000000-0005-0000-0000-0000D0F40000}"/>
    <cellStyle name="Separador de milhares 3 6 8" xfId="62279" xr:uid="{00000000-0005-0000-0000-0000D1F40000}"/>
    <cellStyle name="Separador de milhares 3 6 9" xfId="62280" xr:uid="{00000000-0005-0000-0000-0000D2F40000}"/>
    <cellStyle name="Separador de milhares 3 60" xfId="62281" xr:uid="{00000000-0005-0000-0000-0000D3F40000}"/>
    <cellStyle name="Separador de milhares 3 60 2" xfId="62282" xr:uid="{00000000-0005-0000-0000-0000D4F40000}"/>
    <cellStyle name="Separador de milhares 3 60 3" xfId="62283" xr:uid="{00000000-0005-0000-0000-0000D5F40000}"/>
    <cellStyle name="Separador de milhares 3 60 4" xfId="62284" xr:uid="{00000000-0005-0000-0000-0000D6F40000}"/>
    <cellStyle name="Separador de milhares 3 60 5" xfId="62285" xr:uid="{00000000-0005-0000-0000-0000D7F40000}"/>
    <cellStyle name="Separador de milhares 3 61" xfId="62286" xr:uid="{00000000-0005-0000-0000-0000D8F40000}"/>
    <cellStyle name="Separador de milhares 3 61 2" xfId="62287" xr:uid="{00000000-0005-0000-0000-0000D9F40000}"/>
    <cellStyle name="Separador de milhares 3 61 3" xfId="62288" xr:uid="{00000000-0005-0000-0000-0000DAF40000}"/>
    <cellStyle name="Separador de milhares 3 61 4" xfId="62289" xr:uid="{00000000-0005-0000-0000-0000DBF40000}"/>
    <cellStyle name="Separador de milhares 3 61 5" xfId="62290" xr:uid="{00000000-0005-0000-0000-0000DCF40000}"/>
    <cellStyle name="Separador de milhares 3 62" xfId="62291" xr:uid="{00000000-0005-0000-0000-0000DDF40000}"/>
    <cellStyle name="Separador de milhares 3 62 2" xfId="62292" xr:uid="{00000000-0005-0000-0000-0000DEF40000}"/>
    <cellStyle name="Separador de milhares 3 62 3" xfId="62293" xr:uid="{00000000-0005-0000-0000-0000DFF40000}"/>
    <cellStyle name="Separador de milhares 3 62 4" xfId="62294" xr:uid="{00000000-0005-0000-0000-0000E0F40000}"/>
    <cellStyle name="Separador de milhares 3 62 5" xfId="62295" xr:uid="{00000000-0005-0000-0000-0000E1F40000}"/>
    <cellStyle name="Separador de milhares 3 63" xfId="62296" xr:uid="{00000000-0005-0000-0000-0000E2F40000}"/>
    <cellStyle name="Separador de milhares 3 63 2" xfId="62297" xr:uid="{00000000-0005-0000-0000-0000E3F40000}"/>
    <cellStyle name="Separador de milhares 3 63 3" xfId="62298" xr:uid="{00000000-0005-0000-0000-0000E4F40000}"/>
    <cellStyle name="Separador de milhares 3 63 4" xfId="62299" xr:uid="{00000000-0005-0000-0000-0000E5F40000}"/>
    <cellStyle name="Separador de milhares 3 63 5" xfId="62300" xr:uid="{00000000-0005-0000-0000-0000E6F40000}"/>
    <cellStyle name="Separador de milhares 3 64" xfId="62301" xr:uid="{00000000-0005-0000-0000-0000E7F40000}"/>
    <cellStyle name="Separador de milhares 3 64 2" xfId="62302" xr:uid="{00000000-0005-0000-0000-0000E8F40000}"/>
    <cellStyle name="Separador de milhares 3 64 3" xfId="62303" xr:uid="{00000000-0005-0000-0000-0000E9F40000}"/>
    <cellStyle name="Separador de milhares 3 64 4" xfId="62304" xr:uid="{00000000-0005-0000-0000-0000EAF40000}"/>
    <cellStyle name="Separador de milhares 3 64 5" xfId="62305" xr:uid="{00000000-0005-0000-0000-0000EBF40000}"/>
    <cellStyle name="Separador de milhares 3 65" xfId="62306" xr:uid="{00000000-0005-0000-0000-0000ECF40000}"/>
    <cellStyle name="Separador de milhares 3 65 2" xfId="62307" xr:uid="{00000000-0005-0000-0000-0000EDF40000}"/>
    <cellStyle name="Separador de milhares 3 65 3" xfId="62308" xr:uid="{00000000-0005-0000-0000-0000EEF40000}"/>
    <cellStyle name="Separador de milhares 3 65 4" xfId="62309" xr:uid="{00000000-0005-0000-0000-0000EFF40000}"/>
    <cellStyle name="Separador de milhares 3 65 5" xfId="62310" xr:uid="{00000000-0005-0000-0000-0000F0F40000}"/>
    <cellStyle name="Separador de milhares 3 66" xfId="62311" xr:uid="{00000000-0005-0000-0000-0000F1F40000}"/>
    <cellStyle name="Separador de milhares 3 66 2" xfId="62312" xr:uid="{00000000-0005-0000-0000-0000F2F40000}"/>
    <cellStyle name="Separador de milhares 3 66 3" xfId="62313" xr:uid="{00000000-0005-0000-0000-0000F3F40000}"/>
    <cellStyle name="Separador de milhares 3 66 4" xfId="62314" xr:uid="{00000000-0005-0000-0000-0000F4F40000}"/>
    <cellStyle name="Separador de milhares 3 66 5" xfId="62315" xr:uid="{00000000-0005-0000-0000-0000F5F40000}"/>
    <cellStyle name="Separador de milhares 3 67" xfId="62316" xr:uid="{00000000-0005-0000-0000-0000F6F40000}"/>
    <cellStyle name="Separador de milhares 3 67 2" xfId="62317" xr:uid="{00000000-0005-0000-0000-0000F7F40000}"/>
    <cellStyle name="Separador de milhares 3 67 3" xfId="62318" xr:uid="{00000000-0005-0000-0000-0000F8F40000}"/>
    <cellStyle name="Separador de milhares 3 67 4" xfId="62319" xr:uid="{00000000-0005-0000-0000-0000F9F40000}"/>
    <cellStyle name="Separador de milhares 3 67 5" xfId="62320" xr:uid="{00000000-0005-0000-0000-0000FAF40000}"/>
    <cellStyle name="Separador de milhares 3 68" xfId="62321" xr:uid="{00000000-0005-0000-0000-0000FBF40000}"/>
    <cellStyle name="Separador de milhares 3 68 2" xfId="62322" xr:uid="{00000000-0005-0000-0000-0000FCF40000}"/>
    <cellStyle name="Separador de milhares 3 68 3" xfId="62323" xr:uid="{00000000-0005-0000-0000-0000FDF40000}"/>
    <cellStyle name="Separador de milhares 3 68 4" xfId="62324" xr:uid="{00000000-0005-0000-0000-0000FEF40000}"/>
    <cellStyle name="Separador de milhares 3 68 5" xfId="62325" xr:uid="{00000000-0005-0000-0000-0000FFF40000}"/>
    <cellStyle name="Separador de milhares 3 69" xfId="62326" xr:uid="{00000000-0005-0000-0000-000000F50000}"/>
    <cellStyle name="Separador de milhares 3 69 2" xfId="62327" xr:uid="{00000000-0005-0000-0000-000001F50000}"/>
    <cellStyle name="Separador de milhares 3 69 3" xfId="62328" xr:uid="{00000000-0005-0000-0000-000002F50000}"/>
    <cellStyle name="Separador de milhares 3 69 4" xfId="62329" xr:uid="{00000000-0005-0000-0000-000003F50000}"/>
    <cellStyle name="Separador de milhares 3 69 5" xfId="62330" xr:uid="{00000000-0005-0000-0000-000004F50000}"/>
    <cellStyle name="Separador de milhares 3 7" xfId="62331" xr:uid="{00000000-0005-0000-0000-000005F50000}"/>
    <cellStyle name="Separador de milhares 3 7 2" xfId="62332" xr:uid="{00000000-0005-0000-0000-000006F50000}"/>
    <cellStyle name="Separador de milhares 3 7 2 2" xfId="62333" xr:uid="{00000000-0005-0000-0000-000007F50000}"/>
    <cellStyle name="Separador de milhares 3 7 2 3" xfId="62334" xr:uid="{00000000-0005-0000-0000-000008F50000}"/>
    <cellStyle name="Separador de milhares 3 7 2 4" xfId="62335" xr:uid="{00000000-0005-0000-0000-000009F50000}"/>
    <cellStyle name="Separador de milhares 3 7 2 5" xfId="62336" xr:uid="{00000000-0005-0000-0000-00000AF50000}"/>
    <cellStyle name="Separador de milhares 3 7 2 6" xfId="62337" xr:uid="{00000000-0005-0000-0000-00000BF50000}"/>
    <cellStyle name="Separador de milhares 3 7 3" xfId="62338" xr:uid="{00000000-0005-0000-0000-00000CF50000}"/>
    <cellStyle name="Separador de milhares 3 7 3 2" xfId="62339" xr:uid="{00000000-0005-0000-0000-00000DF50000}"/>
    <cellStyle name="Separador de milhares 3 7 3 3" xfId="62340" xr:uid="{00000000-0005-0000-0000-00000EF50000}"/>
    <cellStyle name="Separador de milhares 3 7 3 4" xfId="62341" xr:uid="{00000000-0005-0000-0000-00000FF50000}"/>
    <cellStyle name="Separador de milhares 3 7 3 5" xfId="62342" xr:uid="{00000000-0005-0000-0000-000010F50000}"/>
    <cellStyle name="Separador de milhares 3 7 3 6" xfId="62343" xr:uid="{00000000-0005-0000-0000-000011F50000}"/>
    <cellStyle name="Separador de milhares 3 7 4" xfId="62344" xr:uid="{00000000-0005-0000-0000-000012F50000}"/>
    <cellStyle name="Separador de milhares 3 7 4 2" xfId="62345" xr:uid="{00000000-0005-0000-0000-000013F50000}"/>
    <cellStyle name="Separador de milhares 3 7 4 3" xfId="62346" xr:uid="{00000000-0005-0000-0000-000014F50000}"/>
    <cellStyle name="Separador de milhares 3 7 4 4" xfId="62347" xr:uid="{00000000-0005-0000-0000-000015F50000}"/>
    <cellStyle name="Separador de milhares 3 7 4 5" xfId="62348" xr:uid="{00000000-0005-0000-0000-000016F50000}"/>
    <cellStyle name="Separador de milhares 3 7 4 6" xfId="62349" xr:uid="{00000000-0005-0000-0000-000017F50000}"/>
    <cellStyle name="Separador de milhares 3 7 5" xfId="62350" xr:uid="{00000000-0005-0000-0000-000018F50000}"/>
    <cellStyle name="Separador de milhares 3 7 6" xfId="62351" xr:uid="{00000000-0005-0000-0000-000019F50000}"/>
    <cellStyle name="Separador de milhares 3 7 7" xfId="62352" xr:uid="{00000000-0005-0000-0000-00001AF50000}"/>
    <cellStyle name="Separador de milhares 3 7 8" xfId="62353" xr:uid="{00000000-0005-0000-0000-00001BF50000}"/>
    <cellStyle name="Separador de milhares 3 70" xfId="62354" xr:uid="{00000000-0005-0000-0000-00001CF50000}"/>
    <cellStyle name="Separador de milhares 3 70 2" xfId="62355" xr:uid="{00000000-0005-0000-0000-00001DF50000}"/>
    <cellStyle name="Separador de milhares 3 70 3" xfId="62356" xr:uid="{00000000-0005-0000-0000-00001EF50000}"/>
    <cellStyle name="Separador de milhares 3 70 4" xfId="62357" xr:uid="{00000000-0005-0000-0000-00001FF50000}"/>
    <cellStyle name="Separador de milhares 3 70 5" xfId="62358" xr:uid="{00000000-0005-0000-0000-000020F50000}"/>
    <cellStyle name="Separador de milhares 3 71" xfId="62359" xr:uid="{00000000-0005-0000-0000-000021F50000}"/>
    <cellStyle name="Separador de milhares 3 71 2" xfId="62360" xr:uid="{00000000-0005-0000-0000-000022F50000}"/>
    <cellStyle name="Separador de milhares 3 71 3" xfId="62361" xr:uid="{00000000-0005-0000-0000-000023F50000}"/>
    <cellStyle name="Separador de milhares 3 71 4" xfId="62362" xr:uid="{00000000-0005-0000-0000-000024F50000}"/>
    <cellStyle name="Separador de milhares 3 71 5" xfId="62363" xr:uid="{00000000-0005-0000-0000-000025F50000}"/>
    <cellStyle name="Separador de milhares 3 72" xfId="62364" xr:uid="{00000000-0005-0000-0000-000026F50000}"/>
    <cellStyle name="Separador de milhares 3 72 2" xfId="62365" xr:uid="{00000000-0005-0000-0000-000027F50000}"/>
    <cellStyle name="Separador de milhares 3 72 3" xfId="62366" xr:uid="{00000000-0005-0000-0000-000028F50000}"/>
    <cellStyle name="Separador de milhares 3 72 4" xfId="62367" xr:uid="{00000000-0005-0000-0000-000029F50000}"/>
    <cellStyle name="Separador de milhares 3 72 5" xfId="62368" xr:uid="{00000000-0005-0000-0000-00002AF50000}"/>
    <cellStyle name="Separador de milhares 3 73" xfId="62369" xr:uid="{00000000-0005-0000-0000-00002BF50000}"/>
    <cellStyle name="Separador de milhares 3 73 2" xfId="62370" xr:uid="{00000000-0005-0000-0000-00002CF50000}"/>
    <cellStyle name="Separador de milhares 3 73 3" xfId="62371" xr:uid="{00000000-0005-0000-0000-00002DF50000}"/>
    <cellStyle name="Separador de milhares 3 73 4" xfId="62372" xr:uid="{00000000-0005-0000-0000-00002EF50000}"/>
    <cellStyle name="Separador de milhares 3 73 5" xfId="62373" xr:uid="{00000000-0005-0000-0000-00002FF50000}"/>
    <cellStyle name="Separador de milhares 3 74" xfId="62374" xr:uid="{00000000-0005-0000-0000-000030F50000}"/>
    <cellStyle name="Separador de milhares 3 74 2" xfId="62375" xr:uid="{00000000-0005-0000-0000-000031F50000}"/>
    <cellStyle name="Separador de milhares 3 74 3" xfId="62376" xr:uid="{00000000-0005-0000-0000-000032F50000}"/>
    <cellStyle name="Separador de milhares 3 74 4" xfId="62377" xr:uid="{00000000-0005-0000-0000-000033F50000}"/>
    <cellStyle name="Separador de milhares 3 74 5" xfId="62378" xr:uid="{00000000-0005-0000-0000-000034F50000}"/>
    <cellStyle name="Separador de milhares 3 75" xfId="62379" xr:uid="{00000000-0005-0000-0000-000035F50000}"/>
    <cellStyle name="Separador de milhares 3 75 2" xfId="62380" xr:uid="{00000000-0005-0000-0000-000036F50000}"/>
    <cellStyle name="Separador de milhares 3 75 3" xfId="62381" xr:uid="{00000000-0005-0000-0000-000037F50000}"/>
    <cellStyle name="Separador de milhares 3 75 4" xfId="62382" xr:uid="{00000000-0005-0000-0000-000038F50000}"/>
    <cellStyle name="Separador de milhares 3 75 5" xfId="62383" xr:uid="{00000000-0005-0000-0000-000039F50000}"/>
    <cellStyle name="Separador de milhares 3 76" xfId="62384" xr:uid="{00000000-0005-0000-0000-00003AF50000}"/>
    <cellStyle name="Separador de milhares 3 76 2" xfId="62385" xr:uid="{00000000-0005-0000-0000-00003BF50000}"/>
    <cellStyle name="Separador de milhares 3 76 3" xfId="62386" xr:uid="{00000000-0005-0000-0000-00003CF50000}"/>
    <cellStyle name="Separador de milhares 3 76 4" xfId="62387" xr:uid="{00000000-0005-0000-0000-00003DF50000}"/>
    <cellStyle name="Separador de milhares 3 76 5" xfId="62388" xr:uid="{00000000-0005-0000-0000-00003EF50000}"/>
    <cellStyle name="Separador de milhares 3 77" xfId="62389" xr:uid="{00000000-0005-0000-0000-00003FF50000}"/>
    <cellStyle name="Separador de milhares 3 77 2" xfId="62390" xr:uid="{00000000-0005-0000-0000-000040F50000}"/>
    <cellStyle name="Separador de milhares 3 77 3" xfId="62391" xr:uid="{00000000-0005-0000-0000-000041F50000}"/>
    <cellStyle name="Separador de milhares 3 77 4" xfId="62392" xr:uid="{00000000-0005-0000-0000-000042F50000}"/>
    <cellStyle name="Separador de milhares 3 77 5" xfId="62393" xr:uid="{00000000-0005-0000-0000-000043F50000}"/>
    <cellStyle name="Separador de milhares 3 78" xfId="62394" xr:uid="{00000000-0005-0000-0000-000044F50000}"/>
    <cellStyle name="Separador de milhares 3 78 2" xfId="62395" xr:uid="{00000000-0005-0000-0000-000045F50000}"/>
    <cellStyle name="Separador de milhares 3 78 3" xfId="62396" xr:uid="{00000000-0005-0000-0000-000046F50000}"/>
    <cellStyle name="Separador de milhares 3 78 4" xfId="62397" xr:uid="{00000000-0005-0000-0000-000047F50000}"/>
    <cellStyle name="Separador de milhares 3 78 5" xfId="62398" xr:uid="{00000000-0005-0000-0000-000048F50000}"/>
    <cellStyle name="Separador de milhares 3 79" xfId="62399" xr:uid="{00000000-0005-0000-0000-000049F50000}"/>
    <cellStyle name="Separador de milhares 3 8" xfId="62400" xr:uid="{00000000-0005-0000-0000-00004AF50000}"/>
    <cellStyle name="Separador de milhares 3 8 2" xfId="62401" xr:uid="{00000000-0005-0000-0000-00004BF50000}"/>
    <cellStyle name="Separador de milhares 3 8 3" xfId="62402" xr:uid="{00000000-0005-0000-0000-00004CF50000}"/>
    <cellStyle name="Separador de milhares 3 8 4" xfId="62403" xr:uid="{00000000-0005-0000-0000-00004DF50000}"/>
    <cellStyle name="Separador de milhares 3 8 5" xfId="62404" xr:uid="{00000000-0005-0000-0000-00004EF50000}"/>
    <cellStyle name="Separador de milhares 3 8 6" xfId="62405" xr:uid="{00000000-0005-0000-0000-00004FF50000}"/>
    <cellStyle name="Separador de milhares 3 8 7" xfId="62406" xr:uid="{00000000-0005-0000-0000-000050F50000}"/>
    <cellStyle name="Separador de milhares 3 8 8" xfId="62407" xr:uid="{00000000-0005-0000-0000-000051F50000}"/>
    <cellStyle name="Separador de milhares 3 80" xfId="62408" xr:uid="{00000000-0005-0000-0000-000052F50000}"/>
    <cellStyle name="Separador de milhares 3 81" xfId="62409" xr:uid="{00000000-0005-0000-0000-000053F50000}"/>
    <cellStyle name="Separador de milhares 3 82" xfId="62410" xr:uid="{00000000-0005-0000-0000-000054F50000}"/>
    <cellStyle name="Separador de milhares 3 83" xfId="62411" xr:uid="{00000000-0005-0000-0000-000055F50000}"/>
    <cellStyle name="Separador de milhares 3 84" xfId="62412" xr:uid="{00000000-0005-0000-0000-000056F50000}"/>
    <cellStyle name="Separador de milhares 3 85" xfId="62413" xr:uid="{00000000-0005-0000-0000-000057F50000}"/>
    <cellStyle name="Separador de milhares 3 86" xfId="62414" xr:uid="{00000000-0005-0000-0000-000058F50000}"/>
    <cellStyle name="Separador de milhares 3 87" xfId="62415" xr:uid="{00000000-0005-0000-0000-000059F50000}"/>
    <cellStyle name="Separador de milhares 3 88" xfId="62416" xr:uid="{00000000-0005-0000-0000-00005AF50000}"/>
    <cellStyle name="Separador de milhares 3 89" xfId="62417" xr:uid="{00000000-0005-0000-0000-00005BF50000}"/>
    <cellStyle name="Separador de milhares 3 9" xfId="62418" xr:uid="{00000000-0005-0000-0000-00005CF50000}"/>
    <cellStyle name="Separador de milhares 3 9 2" xfId="62419" xr:uid="{00000000-0005-0000-0000-00005DF50000}"/>
    <cellStyle name="Separador de milhares 3 9 3" xfId="62420" xr:uid="{00000000-0005-0000-0000-00005EF50000}"/>
    <cellStyle name="Separador de milhares 3 9 4" xfId="62421" xr:uid="{00000000-0005-0000-0000-00005FF50000}"/>
    <cellStyle name="Separador de milhares 3 9 5" xfId="62422" xr:uid="{00000000-0005-0000-0000-000060F50000}"/>
    <cellStyle name="Separador de milhares 3 9 6" xfId="62423" xr:uid="{00000000-0005-0000-0000-000061F50000}"/>
    <cellStyle name="Separador de milhares 3 9 7" xfId="62424" xr:uid="{00000000-0005-0000-0000-000062F50000}"/>
    <cellStyle name="Separador de milhares 3 9 8" xfId="62425" xr:uid="{00000000-0005-0000-0000-000063F50000}"/>
    <cellStyle name="Separador de milhares 3 90" xfId="62426" xr:uid="{00000000-0005-0000-0000-000064F50000}"/>
    <cellStyle name="Separador de milhares 3 91" xfId="62427" xr:uid="{00000000-0005-0000-0000-000065F50000}"/>
    <cellStyle name="Separador de milhares 3 92" xfId="62428" xr:uid="{00000000-0005-0000-0000-000066F50000}"/>
    <cellStyle name="Separador de milhares 3 93" xfId="62429" xr:uid="{00000000-0005-0000-0000-000067F50000}"/>
    <cellStyle name="Separador de milhares 3 94" xfId="62430" xr:uid="{00000000-0005-0000-0000-000068F50000}"/>
    <cellStyle name="Separador de milhares 3 95" xfId="62431" xr:uid="{00000000-0005-0000-0000-000069F50000}"/>
    <cellStyle name="Separador de milhares 3 96" xfId="62432" xr:uid="{00000000-0005-0000-0000-00006AF50000}"/>
    <cellStyle name="Separador de milhares 3_Pasta1" xfId="62433" xr:uid="{00000000-0005-0000-0000-00006BF50000}"/>
    <cellStyle name="Separador de milhares 30" xfId="62434" xr:uid="{00000000-0005-0000-0000-00006CF50000}"/>
    <cellStyle name="Separador de milhares 30 2" xfId="62435" xr:uid="{00000000-0005-0000-0000-00006DF50000}"/>
    <cellStyle name="Separador de milhares 30 3" xfId="62436" xr:uid="{00000000-0005-0000-0000-00006EF50000}"/>
    <cellStyle name="Separador de milhares 30 4" xfId="62437" xr:uid="{00000000-0005-0000-0000-00006FF50000}"/>
    <cellStyle name="Separador de milhares 30 5" xfId="62438" xr:uid="{00000000-0005-0000-0000-000070F50000}"/>
    <cellStyle name="Separador de milhares 30 6" xfId="62439" xr:uid="{00000000-0005-0000-0000-000071F50000}"/>
    <cellStyle name="Separador de milhares 31" xfId="62440" xr:uid="{00000000-0005-0000-0000-000072F50000}"/>
    <cellStyle name="Separador de milhares 31 2" xfId="62441" xr:uid="{00000000-0005-0000-0000-000073F50000}"/>
    <cellStyle name="Separador de milhares 31 3" xfId="62442" xr:uid="{00000000-0005-0000-0000-000074F50000}"/>
    <cellStyle name="Separador de milhares 31 4" xfId="62443" xr:uid="{00000000-0005-0000-0000-000075F50000}"/>
    <cellStyle name="Separador de milhares 31 5" xfId="62444" xr:uid="{00000000-0005-0000-0000-000076F50000}"/>
    <cellStyle name="Separador de milhares 31 6" xfId="62445" xr:uid="{00000000-0005-0000-0000-000077F50000}"/>
    <cellStyle name="Separador de milhares 32" xfId="62446" xr:uid="{00000000-0005-0000-0000-000078F50000}"/>
    <cellStyle name="Separador de milhares 32 2" xfId="62447" xr:uid="{00000000-0005-0000-0000-000079F50000}"/>
    <cellStyle name="Separador de milhares 32 3" xfId="62448" xr:uid="{00000000-0005-0000-0000-00007AF50000}"/>
    <cellStyle name="Separador de milhares 32 4" xfId="62449" xr:uid="{00000000-0005-0000-0000-00007BF50000}"/>
    <cellStyle name="Separador de milhares 32 5" xfId="62450" xr:uid="{00000000-0005-0000-0000-00007CF50000}"/>
    <cellStyle name="Separador de milhares 32 6" xfId="62451" xr:uid="{00000000-0005-0000-0000-00007DF50000}"/>
    <cellStyle name="Separador de milhares 33" xfId="62452" xr:uid="{00000000-0005-0000-0000-00007EF50000}"/>
    <cellStyle name="Separador de milhares 33 2" xfId="62453" xr:uid="{00000000-0005-0000-0000-00007FF50000}"/>
    <cellStyle name="Separador de milhares 33 3" xfId="62454" xr:uid="{00000000-0005-0000-0000-000080F50000}"/>
    <cellStyle name="Separador de milhares 33 4" xfId="62455" xr:uid="{00000000-0005-0000-0000-000081F50000}"/>
    <cellStyle name="Separador de milhares 33 5" xfId="62456" xr:uid="{00000000-0005-0000-0000-000082F50000}"/>
    <cellStyle name="Separador de milhares 33 6" xfId="62457" xr:uid="{00000000-0005-0000-0000-000083F50000}"/>
    <cellStyle name="Separador de milhares 34" xfId="62458" xr:uid="{00000000-0005-0000-0000-000084F50000}"/>
    <cellStyle name="Separador de milhares 34 2" xfId="62459" xr:uid="{00000000-0005-0000-0000-000085F50000}"/>
    <cellStyle name="Separador de milhares 34 3" xfId="62460" xr:uid="{00000000-0005-0000-0000-000086F50000}"/>
    <cellStyle name="Separador de milhares 34 4" xfId="62461" xr:uid="{00000000-0005-0000-0000-000087F50000}"/>
    <cellStyle name="Separador de milhares 34 5" xfId="62462" xr:uid="{00000000-0005-0000-0000-000088F50000}"/>
    <cellStyle name="Separador de milhares 34 6" xfId="62463" xr:uid="{00000000-0005-0000-0000-000089F50000}"/>
    <cellStyle name="Separador de milhares 35" xfId="62464" xr:uid="{00000000-0005-0000-0000-00008AF50000}"/>
    <cellStyle name="Separador de milhares 35 2" xfId="62465" xr:uid="{00000000-0005-0000-0000-00008BF50000}"/>
    <cellStyle name="Separador de milhares 35 3" xfId="62466" xr:uid="{00000000-0005-0000-0000-00008CF50000}"/>
    <cellStyle name="Separador de milhares 35 4" xfId="62467" xr:uid="{00000000-0005-0000-0000-00008DF50000}"/>
    <cellStyle name="Separador de milhares 35 5" xfId="62468" xr:uid="{00000000-0005-0000-0000-00008EF50000}"/>
    <cellStyle name="Separador de milhares 35 6" xfId="62469" xr:uid="{00000000-0005-0000-0000-00008FF50000}"/>
    <cellStyle name="Separador de milhares 36" xfId="62470" xr:uid="{00000000-0005-0000-0000-000090F50000}"/>
    <cellStyle name="Separador de milhares 36 2" xfId="62471" xr:uid="{00000000-0005-0000-0000-000091F50000}"/>
    <cellStyle name="Separador de milhares 36 3" xfId="62472" xr:uid="{00000000-0005-0000-0000-000092F50000}"/>
    <cellStyle name="Separador de milhares 36 4" xfId="62473" xr:uid="{00000000-0005-0000-0000-000093F50000}"/>
    <cellStyle name="Separador de milhares 36 5" xfId="62474" xr:uid="{00000000-0005-0000-0000-000094F50000}"/>
    <cellStyle name="Separador de milhares 36 6" xfId="62475" xr:uid="{00000000-0005-0000-0000-000095F50000}"/>
    <cellStyle name="Separador de milhares 37" xfId="62476" xr:uid="{00000000-0005-0000-0000-000096F50000}"/>
    <cellStyle name="Separador de milhares 37 2" xfId="62477" xr:uid="{00000000-0005-0000-0000-000097F50000}"/>
    <cellStyle name="Separador de milhares 37 3" xfId="62478" xr:uid="{00000000-0005-0000-0000-000098F50000}"/>
    <cellStyle name="Separador de milhares 37 4" xfId="62479" xr:uid="{00000000-0005-0000-0000-000099F50000}"/>
    <cellStyle name="Separador de milhares 37 5" xfId="62480" xr:uid="{00000000-0005-0000-0000-00009AF50000}"/>
    <cellStyle name="Separador de milhares 37 6" xfId="62481" xr:uid="{00000000-0005-0000-0000-00009BF50000}"/>
    <cellStyle name="Separador de milhares 38" xfId="62482" xr:uid="{00000000-0005-0000-0000-00009CF50000}"/>
    <cellStyle name="Separador de milhares 38 2" xfId="62483" xr:uid="{00000000-0005-0000-0000-00009DF50000}"/>
    <cellStyle name="Separador de milhares 38 3" xfId="62484" xr:uid="{00000000-0005-0000-0000-00009EF50000}"/>
    <cellStyle name="Separador de milhares 38 4" xfId="62485" xr:uid="{00000000-0005-0000-0000-00009FF50000}"/>
    <cellStyle name="Separador de milhares 38 5" xfId="62486" xr:uid="{00000000-0005-0000-0000-0000A0F50000}"/>
    <cellStyle name="Separador de milhares 38 6" xfId="62487" xr:uid="{00000000-0005-0000-0000-0000A1F50000}"/>
    <cellStyle name="Separador de milhares 39" xfId="62488" xr:uid="{00000000-0005-0000-0000-0000A2F50000}"/>
    <cellStyle name="Separador de milhares 39 2" xfId="62489" xr:uid="{00000000-0005-0000-0000-0000A3F50000}"/>
    <cellStyle name="Separador de milhares 39 3" xfId="62490" xr:uid="{00000000-0005-0000-0000-0000A4F50000}"/>
    <cellStyle name="Separador de milhares 39 4" xfId="62491" xr:uid="{00000000-0005-0000-0000-0000A5F50000}"/>
    <cellStyle name="Separador de milhares 39 5" xfId="62492" xr:uid="{00000000-0005-0000-0000-0000A6F50000}"/>
    <cellStyle name="Separador de milhares 39 6" xfId="62493" xr:uid="{00000000-0005-0000-0000-0000A7F50000}"/>
    <cellStyle name="Separador de milhares 4" xfId="62494" xr:uid="{00000000-0005-0000-0000-0000A8F50000}"/>
    <cellStyle name="Separador de milhares 4 10" xfId="62495" xr:uid="{00000000-0005-0000-0000-0000A9F50000}"/>
    <cellStyle name="Separador de milhares 4 10 2" xfId="62496" xr:uid="{00000000-0005-0000-0000-0000AAF50000}"/>
    <cellStyle name="Separador de milhares 4 10 3" xfId="62497" xr:uid="{00000000-0005-0000-0000-0000ABF50000}"/>
    <cellStyle name="Separador de milhares 4 10 4" xfId="62498" xr:uid="{00000000-0005-0000-0000-0000ACF50000}"/>
    <cellStyle name="Separador de milhares 4 10 5" xfId="62499" xr:uid="{00000000-0005-0000-0000-0000ADF50000}"/>
    <cellStyle name="Separador de milhares 4 11" xfId="62500" xr:uid="{00000000-0005-0000-0000-0000AEF50000}"/>
    <cellStyle name="Separador de milhares 4 11 2" xfId="62501" xr:uid="{00000000-0005-0000-0000-0000AFF50000}"/>
    <cellStyle name="Separador de milhares 4 11 3" xfId="62502" xr:uid="{00000000-0005-0000-0000-0000B0F50000}"/>
    <cellStyle name="Separador de milhares 4 11 4" xfId="62503" xr:uid="{00000000-0005-0000-0000-0000B1F50000}"/>
    <cellStyle name="Separador de milhares 4 11 5" xfId="62504" xr:uid="{00000000-0005-0000-0000-0000B2F50000}"/>
    <cellStyle name="Separador de milhares 4 12" xfId="62505" xr:uid="{00000000-0005-0000-0000-0000B3F50000}"/>
    <cellStyle name="Separador de milhares 4 12 2" xfId="62506" xr:uid="{00000000-0005-0000-0000-0000B4F50000}"/>
    <cellStyle name="Separador de milhares 4 12 3" xfId="62507" xr:uid="{00000000-0005-0000-0000-0000B5F50000}"/>
    <cellStyle name="Separador de milhares 4 12 4" xfId="62508" xr:uid="{00000000-0005-0000-0000-0000B6F50000}"/>
    <cellStyle name="Separador de milhares 4 12 5" xfId="62509" xr:uid="{00000000-0005-0000-0000-0000B7F50000}"/>
    <cellStyle name="Separador de milhares 4 13" xfId="62510" xr:uid="{00000000-0005-0000-0000-0000B8F50000}"/>
    <cellStyle name="Separador de milhares 4 13 2" xfId="62511" xr:uid="{00000000-0005-0000-0000-0000B9F50000}"/>
    <cellStyle name="Separador de milhares 4 13 3" xfId="62512" xr:uid="{00000000-0005-0000-0000-0000BAF50000}"/>
    <cellStyle name="Separador de milhares 4 13 4" xfId="62513" xr:uid="{00000000-0005-0000-0000-0000BBF50000}"/>
    <cellStyle name="Separador de milhares 4 13 5" xfId="62514" xr:uid="{00000000-0005-0000-0000-0000BCF50000}"/>
    <cellStyle name="Separador de milhares 4 14" xfId="62515" xr:uid="{00000000-0005-0000-0000-0000BDF50000}"/>
    <cellStyle name="Separador de milhares 4 14 2" xfId="62516" xr:uid="{00000000-0005-0000-0000-0000BEF50000}"/>
    <cellStyle name="Separador de milhares 4 14 3" xfId="62517" xr:uid="{00000000-0005-0000-0000-0000BFF50000}"/>
    <cellStyle name="Separador de milhares 4 14 4" xfId="62518" xr:uid="{00000000-0005-0000-0000-0000C0F50000}"/>
    <cellStyle name="Separador de milhares 4 14 5" xfId="62519" xr:uid="{00000000-0005-0000-0000-0000C1F50000}"/>
    <cellStyle name="Separador de milhares 4 15" xfId="62520" xr:uid="{00000000-0005-0000-0000-0000C2F50000}"/>
    <cellStyle name="Separador de milhares 4 15 2" xfId="62521" xr:uid="{00000000-0005-0000-0000-0000C3F50000}"/>
    <cellStyle name="Separador de milhares 4 15 3" xfId="62522" xr:uid="{00000000-0005-0000-0000-0000C4F50000}"/>
    <cellStyle name="Separador de milhares 4 15 4" xfId="62523" xr:uid="{00000000-0005-0000-0000-0000C5F50000}"/>
    <cellStyle name="Separador de milhares 4 15 5" xfId="62524" xr:uid="{00000000-0005-0000-0000-0000C6F50000}"/>
    <cellStyle name="Separador de milhares 4 16" xfId="62525" xr:uid="{00000000-0005-0000-0000-0000C7F50000}"/>
    <cellStyle name="Separador de milhares 4 16 2" xfId="62526" xr:uid="{00000000-0005-0000-0000-0000C8F50000}"/>
    <cellStyle name="Separador de milhares 4 16 3" xfId="62527" xr:uid="{00000000-0005-0000-0000-0000C9F50000}"/>
    <cellStyle name="Separador de milhares 4 16 4" xfId="62528" xr:uid="{00000000-0005-0000-0000-0000CAF50000}"/>
    <cellStyle name="Separador de milhares 4 16 5" xfId="62529" xr:uid="{00000000-0005-0000-0000-0000CBF50000}"/>
    <cellStyle name="Separador de milhares 4 17" xfId="62530" xr:uid="{00000000-0005-0000-0000-0000CCF50000}"/>
    <cellStyle name="Separador de milhares 4 17 2" xfId="62531" xr:uid="{00000000-0005-0000-0000-0000CDF50000}"/>
    <cellStyle name="Separador de milhares 4 17 3" xfId="62532" xr:uid="{00000000-0005-0000-0000-0000CEF50000}"/>
    <cellStyle name="Separador de milhares 4 17 4" xfId="62533" xr:uid="{00000000-0005-0000-0000-0000CFF50000}"/>
    <cellStyle name="Separador de milhares 4 17 5" xfId="62534" xr:uid="{00000000-0005-0000-0000-0000D0F50000}"/>
    <cellStyle name="Separador de milhares 4 18" xfId="62535" xr:uid="{00000000-0005-0000-0000-0000D1F50000}"/>
    <cellStyle name="Separador de milhares 4 18 2" xfId="62536" xr:uid="{00000000-0005-0000-0000-0000D2F50000}"/>
    <cellStyle name="Separador de milhares 4 18 3" xfId="62537" xr:uid="{00000000-0005-0000-0000-0000D3F50000}"/>
    <cellStyle name="Separador de milhares 4 18 4" xfId="62538" xr:uid="{00000000-0005-0000-0000-0000D4F50000}"/>
    <cellStyle name="Separador de milhares 4 18 5" xfId="62539" xr:uid="{00000000-0005-0000-0000-0000D5F50000}"/>
    <cellStyle name="Separador de milhares 4 19" xfId="62540" xr:uid="{00000000-0005-0000-0000-0000D6F50000}"/>
    <cellStyle name="Separador de milhares 4 19 2" xfId="62541" xr:uid="{00000000-0005-0000-0000-0000D7F50000}"/>
    <cellStyle name="Separador de milhares 4 19 3" xfId="62542" xr:uid="{00000000-0005-0000-0000-0000D8F50000}"/>
    <cellStyle name="Separador de milhares 4 19 4" xfId="62543" xr:uid="{00000000-0005-0000-0000-0000D9F50000}"/>
    <cellStyle name="Separador de milhares 4 19 5" xfId="62544" xr:uid="{00000000-0005-0000-0000-0000DAF50000}"/>
    <cellStyle name="Separador de milhares 4 2" xfId="62545" xr:uid="{00000000-0005-0000-0000-0000DBF50000}"/>
    <cellStyle name="Separador de milhares 4 2 10" xfId="62546" xr:uid="{00000000-0005-0000-0000-0000DCF50000}"/>
    <cellStyle name="Separador de milhares 4 2 11" xfId="62547" xr:uid="{00000000-0005-0000-0000-0000DDF50000}"/>
    <cellStyle name="Separador de milhares 4 2 12" xfId="62548" xr:uid="{00000000-0005-0000-0000-0000DEF50000}"/>
    <cellStyle name="Separador de milhares 4 2 13" xfId="62549" xr:uid="{00000000-0005-0000-0000-0000DFF50000}"/>
    <cellStyle name="Separador de milhares 4 2 14" xfId="62550" xr:uid="{00000000-0005-0000-0000-0000E0F50000}"/>
    <cellStyle name="Separador de milhares 4 2 15" xfId="62551" xr:uid="{00000000-0005-0000-0000-0000E1F50000}"/>
    <cellStyle name="Separador de milhares 4 2 16" xfId="62552" xr:uid="{00000000-0005-0000-0000-0000E2F50000}"/>
    <cellStyle name="Separador de milhares 4 2 17" xfId="62553" xr:uid="{00000000-0005-0000-0000-0000E3F50000}"/>
    <cellStyle name="Separador de milhares 4 2 18" xfId="62554" xr:uid="{00000000-0005-0000-0000-0000E4F50000}"/>
    <cellStyle name="Separador de milhares 4 2 19" xfId="62555" xr:uid="{00000000-0005-0000-0000-0000E5F50000}"/>
    <cellStyle name="Separador de milhares 4 2 2" xfId="62556" xr:uid="{00000000-0005-0000-0000-0000E6F50000}"/>
    <cellStyle name="Separador de milhares 4 2 20" xfId="62557" xr:uid="{00000000-0005-0000-0000-0000E7F50000}"/>
    <cellStyle name="Separador de milhares 4 2 21" xfId="62558" xr:uid="{00000000-0005-0000-0000-0000E8F50000}"/>
    <cellStyle name="Separador de milhares 4 2 22" xfId="62559" xr:uid="{00000000-0005-0000-0000-0000E9F50000}"/>
    <cellStyle name="Separador de milhares 4 2 23" xfId="62560" xr:uid="{00000000-0005-0000-0000-0000EAF50000}"/>
    <cellStyle name="Separador de milhares 4 2 24" xfId="62561" xr:uid="{00000000-0005-0000-0000-0000EBF50000}"/>
    <cellStyle name="Separador de milhares 4 2 25" xfId="62562" xr:uid="{00000000-0005-0000-0000-0000ECF50000}"/>
    <cellStyle name="Separador de milhares 4 2 3" xfId="62563" xr:uid="{00000000-0005-0000-0000-0000EDF50000}"/>
    <cellStyle name="Separador de milhares 4 2 4" xfId="62564" xr:uid="{00000000-0005-0000-0000-0000EEF50000}"/>
    <cellStyle name="Separador de milhares 4 2 5" xfId="62565" xr:uid="{00000000-0005-0000-0000-0000EFF50000}"/>
    <cellStyle name="Separador de milhares 4 2 6" xfId="62566" xr:uid="{00000000-0005-0000-0000-0000F0F50000}"/>
    <cellStyle name="Separador de milhares 4 2 6 2" xfId="62567" xr:uid="{00000000-0005-0000-0000-0000F1F50000}"/>
    <cellStyle name="Separador de milhares 4 2 7" xfId="62568" xr:uid="{00000000-0005-0000-0000-0000F2F50000}"/>
    <cellStyle name="Separador de milhares 4 2 7 2" xfId="62569" xr:uid="{00000000-0005-0000-0000-0000F3F50000}"/>
    <cellStyle name="Separador de milhares 4 2 8" xfId="62570" xr:uid="{00000000-0005-0000-0000-0000F4F50000}"/>
    <cellStyle name="Separador de milhares 4 2 8 2" xfId="62571" xr:uid="{00000000-0005-0000-0000-0000F5F50000}"/>
    <cellStyle name="Separador de milhares 4 2 9" xfId="62572" xr:uid="{00000000-0005-0000-0000-0000F6F50000}"/>
    <cellStyle name="Separador de milhares 4 20" xfId="62573" xr:uid="{00000000-0005-0000-0000-0000F7F50000}"/>
    <cellStyle name="Separador de milhares 4 20 2" xfId="62574" xr:uid="{00000000-0005-0000-0000-0000F8F50000}"/>
    <cellStyle name="Separador de milhares 4 20 3" xfId="62575" xr:uid="{00000000-0005-0000-0000-0000F9F50000}"/>
    <cellStyle name="Separador de milhares 4 20 4" xfId="62576" xr:uid="{00000000-0005-0000-0000-0000FAF50000}"/>
    <cellStyle name="Separador de milhares 4 20 5" xfId="62577" xr:uid="{00000000-0005-0000-0000-0000FBF50000}"/>
    <cellStyle name="Separador de milhares 4 21" xfId="62578" xr:uid="{00000000-0005-0000-0000-0000FCF50000}"/>
    <cellStyle name="Separador de milhares 4 21 2" xfId="62579" xr:uid="{00000000-0005-0000-0000-0000FDF50000}"/>
    <cellStyle name="Separador de milhares 4 21 3" xfId="62580" xr:uid="{00000000-0005-0000-0000-0000FEF50000}"/>
    <cellStyle name="Separador de milhares 4 21 4" xfId="62581" xr:uid="{00000000-0005-0000-0000-0000FFF50000}"/>
    <cellStyle name="Separador de milhares 4 21 5" xfId="62582" xr:uid="{00000000-0005-0000-0000-000000F60000}"/>
    <cellStyle name="Separador de milhares 4 22" xfId="62583" xr:uid="{00000000-0005-0000-0000-000001F60000}"/>
    <cellStyle name="Separador de milhares 4 22 2" xfId="62584" xr:uid="{00000000-0005-0000-0000-000002F60000}"/>
    <cellStyle name="Separador de milhares 4 22 3" xfId="62585" xr:uid="{00000000-0005-0000-0000-000003F60000}"/>
    <cellStyle name="Separador de milhares 4 22 4" xfId="62586" xr:uid="{00000000-0005-0000-0000-000004F60000}"/>
    <cellStyle name="Separador de milhares 4 22 5" xfId="62587" xr:uid="{00000000-0005-0000-0000-000005F60000}"/>
    <cellStyle name="Separador de milhares 4 23" xfId="62588" xr:uid="{00000000-0005-0000-0000-000006F60000}"/>
    <cellStyle name="Separador de milhares 4 23 2" xfId="62589" xr:uid="{00000000-0005-0000-0000-000007F60000}"/>
    <cellStyle name="Separador de milhares 4 23 3" xfId="62590" xr:uid="{00000000-0005-0000-0000-000008F60000}"/>
    <cellStyle name="Separador de milhares 4 23 4" xfId="62591" xr:uid="{00000000-0005-0000-0000-000009F60000}"/>
    <cellStyle name="Separador de milhares 4 23 5" xfId="62592" xr:uid="{00000000-0005-0000-0000-00000AF60000}"/>
    <cellStyle name="Separador de milhares 4 24" xfId="62593" xr:uid="{00000000-0005-0000-0000-00000BF60000}"/>
    <cellStyle name="Separador de milhares 4 24 2" xfId="62594" xr:uid="{00000000-0005-0000-0000-00000CF60000}"/>
    <cellStyle name="Separador de milhares 4 24 3" xfId="62595" xr:uid="{00000000-0005-0000-0000-00000DF60000}"/>
    <cellStyle name="Separador de milhares 4 24 4" xfId="62596" xr:uid="{00000000-0005-0000-0000-00000EF60000}"/>
    <cellStyle name="Separador de milhares 4 24 5" xfId="62597" xr:uid="{00000000-0005-0000-0000-00000FF60000}"/>
    <cellStyle name="Separador de milhares 4 25" xfId="62598" xr:uid="{00000000-0005-0000-0000-000010F60000}"/>
    <cellStyle name="Separador de milhares 4 25 2" xfId="62599" xr:uid="{00000000-0005-0000-0000-000011F60000}"/>
    <cellStyle name="Separador de milhares 4 25 3" xfId="62600" xr:uid="{00000000-0005-0000-0000-000012F60000}"/>
    <cellStyle name="Separador de milhares 4 25 4" xfId="62601" xr:uid="{00000000-0005-0000-0000-000013F60000}"/>
    <cellStyle name="Separador de milhares 4 25 5" xfId="62602" xr:uid="{00000000-0005-0000-0000-000014F60000}"/>
    <cellStyle name="Separador de milhares 4 26" xfId="62603" xr:uid="{00000000-0005-0000-0000-000015F60000}"/>
    <cellStyle name="Separador de milhares 4 26 2" xfId="62604" xr:uid="{00000000-0005-0000-0000-000016F60000}"/>
    <cellStyle name="Separador de milhares 4 26 3" xfId="62605" xr:uid="{00000000-0005-0000-0000-000017F60000}"/>
    <cellStyle name="Separador de milhares 4 26 4" xfId="62606" xr:uid="{00000000-0005-0000-0000-000018F60000}"/>
    <cellStyle name="Separador de milhares 4 26 5" xfId="62607" xr:uid="{00000000-0005-0000-0000-000019F60000}"/>
    <cellStyle name="Separador de milhares 4 27" xfId="62608" xr:uid="{00000000-0005-0000-0000-00001AF60000}"/>
    <cellStyle name="Separador de milhares 4 27 2" xfId="62609" xr:uid="{00000000-0005-0000-0000-00001BF60000}"/>
    <cellStyle name="Separador de milhares 4 27 3" xfId="62610" xr:uid="{00000000-0005-0000-0000-00001CF60000}"/>
    <cellStyle name="Separador de milhares 4 27 4" xfId="62611" xr:uid="{00000000-0005-0000-0000-00001DF60000}"/>
    <cellStyle name="Separador de milhares 4 27 5" xfId="62612" xr:uid="{00000000-0005-0000-0000-00001EF60000}"/>
    <cellStyle name="Separador de milhares 4 28" xfId="62613" xr:uid="{00000000-0005-0000-0000-00001FF60000}"/>
    <cellStyle name="Separador de milhares 4 28 2" xfId="62614" xr:uid="{00000000-0005-0000-0000-000020F60000}"/>
    <cellStyle name="Separador de milhares 4 28 3" xfId="62615" xr:uid="{00000000-0005-0000-0000-000021F60000}"/>
    <cellStyle name="Separador de milhares 4 28 4" xfId="62616" xr:uid="{00000000-0005-0000-0000-000022F60000}"/>
    <cellStyle name="Separador de milhares 4 28 5" xfId="62617" xr:uid="{00000000-0005-0000-0000-000023F60000}"/>
    <cellStyle name="Separador de milhares 4 29" xfId="62618" xr:uid="{00000000-0005-0000-0000-000024F60000}"/>
    <cellStyle name="Separador de milhares 4 29 2" xfId="62619" xr:uid="{00000000-0005-0000-0000-000025F60000}"/>
    <cellStyle name="Separador de milhares 4 29 3" xfId="62620" xr:uid="{00000000-0005-0000-0000-000026F60000}"/>
    <cellStyle name="Separador de milhares 4 29 4" xfId="62621" xr:uid="{00000000-0005-0000-0000-000027F60000}"/>
    <cellStyle name="Separador de milhares 4 29 5" xfId="62622" xr:uid="{00000000-0005-0000-0000-000028F60000}"/>
    <cellStyle name="Separador de milhares 4 3" xfId="62623" xr:uid="{00000000-0005-0000-0000-000029F60000}"/>
    <cellStyle name="Separador de milhares 4 3 10" xfId="62624" xr:uid="{00000000-0005-0000-0000-00002AF60000}"/>
    <cellStyle name="Separador de milhares 4 3 11" xfId="62625" xr:uid="{00000000-0005-0000-0000-00002BF60000}"/>
    <cellStyle name="Separador de milhares 4 3 12" xfId="62626" xr:uid="{00000000-0005-0000-0000-00002CF60000}"/>
    <cellStyle name="Separador de milhares 4 3 13" xfId="62627" xr:uid="{00000000-0005-0000-0000-00002DF60000}"/>
    <cellStyle name="Separador de milhares 4 3 14" xfId="62628" xr:uid="{00000000-0005-0000-0000-00002EF60000}"/>
    <cellStyle name="Separador de milhares 4 3 15" xfId="62629" xr:uid="{00000000-0005-0000-0000-00002FF60000}"/>
    <cellStyle name="Separador de milhares 4 3 16" xfId="62630" xr:uid="{00000000-0005-0000-0000-000030F60000}"/>
    <cellStyle name="Separador de milhares 4 3 17" xfId="62631" xr:uid="{00000000-0005-0000-0000-000031F60000}"/>
    <cellStyle name="Separador de milhares 4 3 18" xfId="62632" xr:uid="{00000000-0005-0000-0000-000032F60000}"/>
    <cellStyle name="Separador de milhares 4 3 19" xfId="62633" xr:uid="{00000000-0005-0000-0000-000033F60000}"/>
    <cellStyle name="Separador de milhares 4 3 2" xfId="62634" xr:uid="{00000000-0005-0000-0000-000034F60000}"/>
    <cellStyle name="Separador de milhares 4 3 2 2" xfId="62635" xr:uid="{00000000-0005-0000-0000-000035F60000}"/>
    <cellStyle name="Separador de milhares 4 3 2 3" xfId="62636" xr:uid="{00000000-0005-0000-0000-000036F60000}"/>
    <cellStyle name="Separador de milhares 4 3 2 4" xfId="62637" xr:uid="{00000000-0005-0000-0000-000037F60000}"/>
    <cellStyle name="Separador de milhares 4 3 2 5" xfId="62638" xr:uid="{00000000-0005-0000-0000-000038F60000}"/>
    <cellStyle name="Separador de milhares 4 3 20" xfId="62639" xr:uid="{00000000-0005-0000-0000-000039F60000}"/>
    <cellStyle name="Separador de milhares 4 3 21" xfId="62640" xr:uid="{00000000-0005-0000-0000-00003AF60000}"/>
    <cellStyle name="Separador de milhares 4 3 22" xfId="62641" xr:uid="{00000000-0005-0000-0000-00003BF60000}"/>
    <cellStyle name="Separador de milhares 4 3 23" xfId="62642" xr:uid="{00000000-0005-0000-0000-00003CF60000}"/>
    <cellStyle name="Separador de milhares 4 3 24" xfId="62643" xr:uid="{00000000-0005-0000-0000-00003DF60000}"/>
    <cellStyle name="Separador de milhares 4 3 25" xfId="62644" xr:uid="{00000000-0005-0000-0000-00003EF60000}"/>
    <cellStyle name="Separador de milhares 4 3 3" xfId="62645" xr:uid="{00000000-0005-0000-0000-00003FF60000}"/>
    <cellStyle name="Separador de milhares 4 3 4" xfId="62646" xr:uid="{00000000-0005-0000-0000-000040F60000}"/>
    <cellStyle name="Separador de milhares 4 3 5" xfId="62647" xr:uid="{00000000-0005-0000-0000-000041F60000}"/>
    <cellStyle name="Separador de milhares 4 3 6" xfId="62648" xr:uid="{00000000-0005-0000-0000-000042F60000}"/>
    <cellStyle name="Separador de milhares 4 3 6 2" xfId="62649" xr:uid="{00000000-0005-0000-0000-000043F60000}"/>
    <cellStyle name="Separador de milhares 4 3 7" xfId="62650" xr:uid="{00000000-0005-0000-0000-000044F60000}"/>
    <cellStyle name="Separador de milhares 4 3 7 2" xfId="62651" xr:uid="{00000000-0005-0000-0000-000045F60000}"/>
    <cellStyle name="Separador de milhares 4 3 8" xfId="62652" xr:uid="{00000000-0005-0000-0000-000046F60000}"/>
    <cellStyle name="Separador de milhares 4 3 9" xfId="62653" xr:uid="{00000000-0005-0000-0000-000047F60000}"/>
    <cellStyle name="Separador de milhares 4 30" xfId="62654" xr:uid="{00000000-0005-0000-0000-000048F60000}"/>
    <cellStyle name="Separador de milhares 4 30 2" xfId="62655" xr:uid="{00000000-0005-0000-0000-000049F60000}"/>
    <cellStyle name="Separador de milhares 4 30 3" xfId="62656" xr:uid="{00000000-0005-0000-0000-00004AF60000}"/>
    <cellStyle name="Separador de milhares 4 30 4" xfId="62657" xr:uid="{00000000-0005-0000-0000-00004BF60000}"/>
    <cellStyle name="Separador de milhares 4 30 5" xfId="62658" xr:uid="{00000000-0005-0000-0000-00004CF60000}"/>
    <cellStyle name="Separador de milhares 4 31" xfId="62659" xr:uid="{00000000-0005-0000-0000-00004DF60000}"/>
    <cellStyle name="Separador de milhares 4 31 2" xfId="62660" xr:uid="{00000000-0005-0000-0000-00004EF60000}"/>
    <cellStyle name="Separador de milhares 4 31 3" xfId="62661" xr:uid="{00000000-0005-0000-0000-00004FF60000}"/>
    <cellStyle name="Separador de milhares 4 31 4" xfId="62662" xr:uid="{00000000-0005-0000-0000-000050F60000}"/>
    <cellStyle name="Separador de milhares 4 31 5" xfId="62663" xr:uid="{00000000-0005-0000-0000-000051F60000}"/>
    <cellStyle name="Separador de milhares 4 32" xfId="62664" xr:uid="{00000000-0005-0000-0000-000052F60000}"/>
    <cellStyle name="Separador de milhares 4 32 2" xfId="62665" xr:uid="{00000000-0005-0000-0000-000053F60000}"/>
    <cellStyle name="Separador de milhares 4 32 3" xfId="62666" xr:uid="{00000000-0005-0000-0000-000054F60000}"/>
    <cellStyle name="Separador de milhares 4 32 4" xfId="62667" xr:uid="{00000000-0005-0000-0000-000055F60000}"/>
    <cellStyle name="Separador de milhares 4 32 5" xfId="62668" xr:uid="{00000000-0005-0000-0000-000056F60000}"/>
    <cellStyle name="Separador de milhares 4 33" xfId="62669" xr:uid="{00000000-0005-0000-0000-000057F60000}"/>
    <cellStyle name="Separador de milhares 4 33 2" xfId="62670" xr:uid="{00000000-0005-0000-0000-000058F60000}"/>
    <cellStyle name="Separador de milhares 4 33 3" xfId="62671" xr:uid="{00000000-0005-0000-0000-000059F60000}"/>
    <cellStyle name="Separador de milhares 4 33 4" xfId="62672" xr:uid="{00000000-0005-0000-0000-00005AF60000}"/>
    <cellStyle name="Separador de milhares 4 33 5" xfId="62673" xr:uid="{00000000-0005-0000-0000-00005BF60000}"/>
    <cellStyle name="Separador de milhares 4 34" xfId="62674" xr:uid="{00000000-0005-0000-0000-00005CF60000}"/>
    <cellStyle name="Separador de milhares 4 34 2" xfId="62675" xr:uid="{00000000-0005-0000-0000-00005DF60000}"/>
    <cellStyle name="Separador de milhares 4 34 3" xfId="62676" xr:uid="{00000000-0005-0000-0000-00005EF60000}"/>
    <cellStyle name="Separador de milhares 4 34 4" xfId="62677" xr:uid="{00000000-0005-0000-0000-00005FF60000}"/>
    <cellStyle name="Separador de milhares 4 34 5" xfId="62678" xr:uid="{00000000-0005-0000-0000-000060F60000}"/>
    <cellStyle name="Separador de milhares 4 35" xfId="62679" xr:uid="{00000000-0005-0000-0000-000061F60000}"/>
    <cellStyle name="Separador de milhares 4 35 2" xfId="62680" xr:uid="{00000000-0005-0000-0000-000062F60000}"/>
    <cellStyle name="Separador de milhares 4 35 3" xfId="62681" xr:uid="{00000000-0005-0000-0000-000063F60000}"/>
    <cellStyle name="Separador de milhares 4 35 4" xfId="62682" xr:uid="{00000000-0005-0000-0000-000064F60000}"/>
    <cellStyle name="Separador de milhares 4 35 5" xfId="62683" xr:uid="{00000000-0005-0000-0000-000065F60000}"/>
    <cellStyle name="Separador de milhares 4 36" xfId="62684" xr:uid="{00000000-0005-0000-0000-000066F60000}"/>
    <cellStyle name="Separador de milhares 4 36 2" xfId="62685" xr:uid="{00000000-0005-0000-0000-000067F60000}"/>
    <cellStyle name="Separador de milhares 4 36 3" xfId="62686" xr:uid="{00000000-0005-0000-0000-000068F60000}"/>
    <cellStyle name="Separador de milhares 4 36 4" xfId="62687" xr:uid="{00000000-0005-0000-0000-000069F60000}"/>
    <cellStyle name="Separador de milhares 4 36 5" xfId="62688" xr:uid="{00000000-0005-0000-0000-00006AF60000}"/>
    <cellStyle name="Separador de milhares 4 37" xfId="62689" xr:uid="{00000000-0005-0000-0000-00006BF60000}"/>
    <cellStyle name="Separador de milhares 4 37 2" xfId="62690" xr:uid="{00000000-0005-0000-0000-00006CF60000}"/>
    <cellStyle name="Separador de milhares 4 37 3" xfId="62691" xr:uid="{00000000-0005-0000-0000-00006DF60000}"/>
    <cellStyle name="Separador de milhares 4 37 4" xfId="62692" xr:uid="{00000000-0005-0000-0000-00006EF60000}"/>
    <cellStyle name="Separador de milhares 4 37 5" xfId="62693" xr:uid="{00000000-0005-0000-0000-00006FF60000}"/>
    <cellStyle name="Separador de milhares 4 38" xfId="62694" xr:uid="{00000000-0005-0000-0000-000070F60000}"/>
    <cellStyle name="Separador de milhares 4 38 2" xfId="62695" xr:uid="{00000000-0005-0000-0000-000071F60000}"/>
    <cellStyle name="Separador de milhares 4 38 3" xfId="62696" xr:uid="{00000000-0005-0000-0000-000072F60000}"/>
    <cellStyle name="Separador de milhares 4 38 4" xfId="62697" xr:uid="{00000000-0005-0000-0000-000073F60000}"/>
    <cellStyle name="Separador de milhares 4 38 5" xfId="62698" xr:uid="{00000000-0005-0000-0000-000074F60000}"/>
    <cellStyle name="Separador de milhares 4 39" xfId="62699" xr:uid="{00000000-0005-0000-0000-000075F60000}"/>
    <cellStyle name="Separador de milhares 4 39 2" xfId="62700" xr:uid="{00000000-0005-0000-0000-000076F60000}"/>
    <cellStyle name="Separador de milhares 4 39 3" xfId="62701" xr:uid="{00000000-0005-0000-0000-000077F60000}"/>
    <cellStyle name="Separador de milhares 4 39 4" xfId="62702" xr:uid="{00000000-0005-0000-0000-000078F60000}"/>
    <cellStyle name="Separador de milhares 4 39 5" xfId="62703" xr:uid="{00000000-0005-0000-0000-000079F60000}"/>
    <cellStyle name="Separador de milhares 4 4" xfId="62704" xr:uid="{00000000-0005-0000-0000-00007AF60000}"/>
    <cellStyle name="Separador de milhares 4 4 10" xfId="62705" xr:uid="{00000000-0005-0000-0000-00007BF60000}"/>
    <cellStyle name="Separador de milhares 4 4 11" xfId="62706" xr:uid="{00000000-0005-0000-0000-00007CF60000}"/>
    <cellStyle name="Separador de milhares 4 4 12" xfId="62707" xr:uid="{00000000-0005-0000-0000-00007DF60000}"/>
    <cellStyle name="Separador de milhares 4 4 13" xfId="62708" xr:uid="{00000000-0005-0000-0000-00007EF60000}"/>
    <cellStyle name="Separador de milhares 4 4 14" xfId="62709" xr:uid="{00000000-0005-0000-0000-00007FF60000}"/>
    <cellStyle name="Separador de milhares 4 4 15" xfId="62710" xr:uid="{00000000-0005-0000-0000-000080F60000}"/>
    <cellStyle name="Separador de milhares 4 4 16" xfId="62711" xr:uid="{00000000-0005-0000-0000-000081F60000}"/>
    <cellStyle name="Separador de milhares 4 4 17" xfId="62712" xr:uid="{00000000-0005-0000-0000-000082F60000}"/>
    <cellStyle name="Separador de milhares 4 4 18" xfId="62713" xr:uid="{00000000-0005-0000-0000-000083F60000}"/>
    <cellStyle name="Separador de milhares 4 4 19" xfId="62714" xr:uid="{00000000-0005-0000-0000-000084F60000}"/>
    <cellStyle name="Separador de milhares 4 4 2" xfId="62715" xr:uid="{00000000-0005-0000-0000-000085F60000}"/>
    <cellStyle name="Separador de milhares 4 4 2 2" xfId="62716" xr:uid="{00000000-0005-0000-0000-000086F60000}"/>
    <cellStyle name="Separador de milhares 4 4 2 3" xfId="62717" xr:uid="{00000000-0005-0000-0000-000087F60000}"/>
    <cellStyle name="Separador de milhares 4 4 2 4" xfId="62718" xr:uid="{00000000-0005-0000-0000-000088F60000}"/>
    <cellStyle name="Separador de milhares 4 4 2 5" xfId="62719" xr:uid="{00000000-0005-0000-0000-000089F60000}"/>
    <cellStyle name="Separador de milhares 4 4 20" xfId="62720" xr:uid="{00000000-0005-0000-0000-00008AF60000}"/>
    <cellStyle name="Separador de milhares 4 4 21" xfId="62721" xr:uid="{00000000-0005-0000-0000-00008BF60000}"/>
    <cellStyle name="Separador de milhares 4 4 22" xfId="62722" xr:uid="{00000000-0005-0000-0000-00008CF60000}"/>
    <cellStyle name="Separador de milhares 4 4 23" xfId="62723" xr:uid="{00000000-0005-0000-0000-00008DF60000}"/>
    <cellStyle name="Separador de milhares 4 4 24" xfId="62724" xr:uid="{00000000-0005-0000-0000-00008EF60000}"/>
    <cellStyle name="Separador de milhares 4 4 25" xfId="62725" xr:uid="{00000000-0005-0000-0000-00008FF60000}"/>
    <cellStyle name="Separador de milhares 4 4 3" xfId="62726" xr:uid="{00000000-0005-0000-0000-000090F60000}"/>
    <cellStyle name="Separador de milhares 4 4 4" xfId="62727" xr:uid="{00000000-0005-0000-0000-000091F60000}"/>
    <cellStyle name="Separador de milhares 4 4 5" xfId="62728" xr:uid="{00000000-0005-0000-0000-000092F60000}"/>
    <cellStyle name="Separador de milhares 4 4 6" xfId="62729" xr:uid="{00000000-0005-0000-0000-000093F60000}"/>
    <cellStyle name="Separador de milhares 4 4 6 2" xfId="62730" xr:uid="{00000000-0005-0000-0000-000094F60000}"/>
    <cellStyle name="Separador de milhares 4 4 7" xfId="62731" xr:uid="{00000000-0005-0000-0000-000095F60000}"/>
    <cellStyle name="Separador de milhares 4 4 7 2" xfId="62732" xr:uid="{00000000-0005-0000-0000-000096F60000}"/>
    <cellStyle name="Separador de milhares 4 4 8" xfId="62733" xr:uid="{00000000-0005-0000-0000-000097F60000}"/>
    <cellStyle name="Separador de milhares 4 4 8 2" xfId="62734" xr:uid="{00000000-0005-0000-0000-000098F60000}"/>
    <cellStyle name="Separador de milhares 4 4 9" xfId="62735" xr:uid="{00000000-0005-0000-0000-000099F60000}"/>
    <cellStyle name="Separador de milhares 4 40" xfId="62736" xr:uid="{00000000-0005-0000-0000-00009AF60000}"/>
    <cellStyle name="Separador de milhares 4 40 2" xfId="62737" xr:uid="{00000000-0005-0000-0000-00009BF60000}"/>
    <cellStyle name="Separador de milhares 4 40 3" xfId="62738" xr:uid="{00000000-0005-0000-0000-00009CF60000}"/>
    <cellStyle name="Separador de milhares 4 40 4" xfId="62739" xr:uid="{00000000-0005-0000-0000-00009DF60000}"/>
    <cellStyle name="Separador de milhares 4 40 5" xfId="62740" xr:uid="{00000000-0005-0000-0000-00009EF60000}"/>
    <cellStyle name="Separador de milhares 4 41" xfId="62741" xr:uid="{00000000-0005-0000-0000-00009FF60000}"/>
    <cellStyle name="Separador de milhares 4 41 2" xfId="62742" xr:uid="{00000000-0005-0000-0000-0000A0F60000}"/>
    <cellStyle name="Separador de milhares 4 41 3" xfId="62743" xr:uid="{00000000-0005-0000-0000-0000A1F60000}"/>
    <cellStyle name="Separador de milhares 4 41 4" xfId="62744" xr:uid="{00000000-0005-0000-0000-0000A2F60000}"/>
    <cellStyle name="Separador de milhares 4 41 5" xfId="62745" xr:uid="{00000000-0005-0000-0000-0000A3F60000}"/>
    <cellStyle name="Separador de milhares 4 42" xfId="62746" xr:uid="{00000000-0005-0000-0000-0000A4F60000}"/>
    <cellStyle name="Separador de milhares 4 42 2" xfId="62747" xr:uid="{00000000-0005-0000-0000-0000A5F60000}"/>
    <cellStyle name="Separador de milhares 4 42 3" xfId="62748" xr:uid="{00000000-0005-0000-0000-0000A6F60000}"/>
    <cellStyle name="Separador de milhares 4 42 4" xfId="62749" xr:uid="{00000000-0005-0000-0000-0000A7F60000}"/>
    <cellStyle name="Separador de milhares 4 42 5" xfId="62750" xr:uid="{00000000-0005-0000-0000-0000A8F60000}"/>
    <cellStyle name="Separador de milhares 4 43" xfId="62751" xr:uid="{00000000-0005-0000-0000-0000A9F60000}"/>
    <cellStyle name="Separador de milhares 4 43 2" xfId="62752" xr:uid="{00000000-0005-0000-0000-0000AAF60000}"/>
    <cellStyle name="Separador de milhares 4 43 3" xfId="62753" xr:uid="{00000000-0005-0000-0000-0000ABF60000}"/>
    <cellStyle name="Separador de milhares 4 43 4" xfId="62754" xr:uid="{00000000-0005-0000-0000-0000ACF60000}"/>
    <cellStyle name="Separador de milhares 4 43 5" xfId="62755" xr:uid="{00000000-0005-0000-0000-0000ADF60000}"/>
    <cellStyle name="Separador de milhares 4 44" xfId="62756" xr:uid="{00000000-0005-0000-0000-0000AEF60000}"/>
    <cellStyle name="Separador de milhares 4 44 2" xfId="62757" xr:uid="{00000000-0005-0000-0000-0000AFF60000}"/>
    <cellStyle name="Separador de milhares 4 44 3" xfId="62758" xr:uid="{00000000-0005-0000-0000-0000B0F60000}"/>
    <cellStyle name="Separador de milhares 4 44 4" xfId="62759" xr:uid="{00000000-0005-0000-0000-0000B1F60000}"/>
    <cellStyle name="Separador de milhares 4 44 5" xfId="62760" xr:uid="{00000000-0005-0000-0000-0000B2F60000}"/>
    <cellStyle name="Separador de milhares 4 45" xfId="62761" xr:uid="{00000000-0005-0000-0000-0000B3F60000}"/>
    <cellStyle name="Separador de milhares 4 45 2" xfId="62762" xr:uid="{00000000-0005-0000-0000-0000B4F60000}"/>
    <cellStyle name="Separador de milhares 4 45 3" xfId="62763" xr:uid="{00000000-0005-0000-0000-0000B5F60000}"/>
    <cellStyle name="Separador de milhares 4 45 4" xfId="62764" xr:uid="{00000000-0005-0000-0000-0000B6F60000}"/>
    <cellStyle name="Separador de milhares 4 45 5" xfId="62765" xr:uid="{00000000-0005-0000-0000-0000B7F60000}"/>
    <cellStyle name="Separador de milhares 4 46" xfId="62766" xr:uid="{00000000-0005-0000-0000-0000B8F60000}"/>
    <cellStyle name="Separador de milhares 4 46 2" xfId="62767" xr:uid="{00000000-0005-0000-0000-0000B9F60000}"/>
    <cellStyle name="Separador de milhares 4 46 3" xfId="62768" xr:uid="{00000000-0005-0000-0000-0000BAF60000}"/>
    <cellStyle name="Separador de milhares 4 46 4" xfId="62769" xr:uid="{00000000-0005-0000-0000-0000BBF60000}"/>
    <cellStyle name="Separador de milhares 4 46 5" xfId="62770" xr:uid="{00000000-0005-0000-0000-0000BCF60000}"/>
    <cellStyle name="Separador de milhares 4 47" xfId="62771" xr:uid="{00000000-0005-0000-0000-0000BDF60000}"/>
    <cellStyle name="Separador de milhares 4 47 2" xfId="62772" xr:uid="{00000000-0005-0000-0000-0000BEF60000}"/>
    <cellStyle name="Separador de milhares 4 47 3" xfId="62773" xr:uid="{00000000-0005-0000-0000-0000BFF60000}"/>
    <cellStyle name="Separador de milhares 4 47 4" xfId="62774" xr:uid="{00000000-0005-0000-0000-0000C0F60000}"/>
    <cellStyle name="Separador de milhares 4 47 5" xfId="62775" xr:uid="{00000000-0005-0000-0000-0000C1F60000}"/>
    <cellStyle name="Separador de milhares 4 48" xfId="62776" xr:uid="{00000000-0005-0000-0000-0000C2F60000}"/>
    <cellStyle name="Separador de milhares 4 48 2" xfId="62777" xr:uid="{00000000-0005-0000-0000-0000C3F60000}"/>
    <cellStyle name="Separador de milhares 4 48 3" xfId="62778" xr:uid="{00000000-0005-0000-0000-0000C4F60000}"/>
    <cellStyle name="Separador de milhares 4 48 4" xfId="62779" xr:uid="{00000000-0005-0000-0000-0000C5F60000}"/>
    <cellStyle name="Separador de milhares 4 48 5" xfId="62780" xr:uid="{00000000-0005-0000-0000-0000C6F60000}"/>
    <cellStyle name="Separador de milhares 4 49" xfId="62781" xr:uid="{00000000-0005-0000-0000-0000C7F60000}"/>
    <cellStyle name="Separador de milhares 4 49 2" xfId="62782" xr:uid="{00000000-0005-0000-0000-0000C8F60000}"/>
    <cellStyle name="Separador de milhares 4 49 3" xfId="62783" xr:uid="{00000000-0005-0000-0000-0000C9F60000}"/>
    <cellStyle name="Separador de milhares 4 49 4" xfId="62784" xr:uid="{00000000-0005-0000-0000-0000CAF60000}"/>
    <cellStyle name="Separador de milhares 4 49 5" xfId="62785" xr:uid="{00000000-0005-0000-0000-0000CBF60000}"/>
    <cellStyle name="Separador de milhares 4 5" xfId="62786" xr:uid="{00000000-0005-0000-0000-0000CCF60000}"/>
    <cellStyle name="Separador de milhares 4 5 10" xfId="62787" xr:uid="{00000000-0005-0000-0000-0000CDF60000}"/>
    <cellStyle name="Separador de milhares 4 5 11" xfId="62788" xr:uid="{00000000-0005-0000-0000-0000CEF60000}"/>
    <cellStyle name="Separador de milhares 4 5 12" xfId="62789" xr:uid="{00000000-0005-0000-0000-0000CFF60000}"/>
    <cellStyle name="Separador de milhares 4 5 13" xfId="62790" xr:uid="{00000000-0005-0000-0000-0000D0F60000}"/>
    <cellStyle name="Separador de milhares 4 5 14" xfId="62791" xr:uid="{00000000-0005-0000-0000-0000D1F60000}"/>
    <cellStyle name="Separador de milhares 4 5 15" xfId="62792" xr:uid="{00000000-0005-0000-0000-0000D2F60000}"/>
    <cellStyle name="Separador de milhares 4 5 16" xfId="62793" xr:uid="{00000000-0005-0000-0000-0000D3F60000}"/>
    <cellStyle name="Separador de milhares 4 5 17" xfId="62794" xr:uid="{00000000-0005-0000-0000-0000D4F60000}"/>
    <cellStyle name="Separador de milhares 4 5 18" xfId="62795" xr:uid="{00000000-0005-0000-0000-0000D5F60000}"/>
    <cellStyle name="Separador de milhares 4 5 19" xfId="62796" xr:uid="{00000000-0005-0000-0000-0000D6F60000}"/>
    <cellStyle name="Separador de milhares 4 5 2" xfId="62797" xr:uid="{00000000-0005-0000-0000-0000D7F60000}"/>
    <cellStyle name="Separador de milhares 4 5 2 2" xfId="62798" xr:uid="{00000000-0005-0000-0000-0000D8F60000}"/>
    <cellStyle name="Separador de milhares 4 5 2 3" xfId="62799" xr:uid="{00000000-0005-0000-0000-0000D9F60000}"/>
    <cellStyle name="Separador de milhares 4 5 2 4" xfId="62800" xr:uid="{00000000-0005-0000-0000-0000DAF60000}"/>
    <cellStyle name="Separador de milhares 4 5 2 5" xfId="62801" xr:uid="{00000000-0005-0000-0000-0000DBF60000}"/>
    <cellStyle name="Separador de milhares 4 5 20" xfId="62802" xr:uid="{00000000-0005-0000-0000-0000DCF60000}"/>
    <cellStyle name="Separador de milhares 4 5 21" xfId="62803" xr:uid="{00000000-0005-0000-0000-0000DDF60000}"/>
    <cellStyle name="Separador de milhares 4 5 22" xfId="62804" xr:uid="{00000000-0005-0000-0000-0000DEF60000}"/>
    <cellStyle name="Separador de milhares 4 5 23" xfId="62805" xr:uid="{00000000-0005-0000-0000-0000DFF60000}"/>
    <cellStyle name="Separador de milhares 4 5 24" xfId="62806" xr:uid="{00000000-0005-0000-0000-0000E0F60000}"/>
    <cellStyle name="Separador de milhares 4 5 25" xfId="62807" xr:uid="{00000000-0005-0000-0000-0000E1F60000}"/>
    <cellStyle name="Separador de milhares 4 5 3" xfId="62808" xr:uid="{00000000-0005-0000-0000-0000E2F60000}"/>
    <cellStyle name="Separador de milhares 4 5 4" xfId="62809" xr:uid="{00000000-0005-0000-0000-0000E3F60000}"/>
    <cellStyle name="Separador de milhares 4 5 5" xfId="62810" xr:uid="{00000000-0005-0000-0000-0000E4F60000}"/>
    <cellStyle name="Separador de milhares 4 5 6" xfId="62811" xr:uid="{00000000-0005-0000-0000-0000E5F60000}"/>
    <cellStyle name="Separador de milhares 4 5 6 2" xfId="62812" xr:uid="{00000000-0005-0000-0000-0000E6F60000}"/>
    <cellStyle name="Separador de milhares 4 5 7" xfId="62813" xr:uid="{00000000-0005-0000-0000-0000E7F60000}"/>
    <cellStyle name="Separador de milhares 4 5 7 2" xfId="62814" xr:uid="{00000000-0005-0000-0000-0000E8F60000}"/>
    <cellStyle name="Separador de milhares 4 5 8" xfId="62815" xr:uid="{00000000-0005-0000-0000-0000E9F60000}"/>
    <cellStyle name="Separador de milhares 4 5 9" xfId="62816" xr:uid="{00000000-0005-0000-0000-0000EAF60000}"/>
    <cellStyle name="Separador de milhares 4 50" xfId="62817" xr:uid="{00000000-0005-0000-0000-0000EBF60000}"/>
    <cellStyle name="Separador de milhares 4 50 2" xfId="62818" xr:uid="{00000000-0005-0000-0000-0000ECF60000}"/>
    <cellStyle name="Separador de milhares 4 50 3" xfId="62819" xr:uid="{00000000-0005-0000-0000-0000EDF60000}"/>
    <cellStyle name="Separador de milhares 4 50 4" xfId="62820" xr:uid="{00000000-0005-0000-0000-0000EEF60000}"/>
    <cellStyle name="Separador de milhares 4 50 5" xfId="62821" xr:uid="{00000000-0005-0000-0000-0000EFF60000}"/>
    <cellStyle name="Separador de milhares 4 51" xfId="62822" xr:uid="{00000000-0005-0000-0000-0000F0F60000}"/>
    <cellStyle name="Separador de milhares 4 51 2" xfId="62823" xr:uid="{00000000-0005-0000-0000-0000F1F60000}"/>
    <cellStyle name="Separador de milhares 4 51 3" xfId="62824" xr:uid="{00000000-0005-0000-0000-0000F2F60000}"/>
    <cellStyle name="Separador de milhares 4 51 4" xfId="62825" xr:uid="{00000000-0005-0000-0000-0000F3F60000}"/>
    <cellStyle name="Separador de milhares 4 51 5" xfId="62826" xr:uid="{00000000-0005-0000-0000-0000F4F60000}"/>
    <cellStyle name="Separador de milhares 4 52" xfId="62827" xr:uid="{00000000-0005-0000-0000-0000F5F60000}"/>
    <cellStyle name="Separador de milhares 4 52 2" xfId="62828" xr:uid="{00000000-0005-0000-0000-0000F6F60000}"/>
    <cellStyle name="Separador de milhares 4 52 3" xfId="62829" xr:uid="{00000000-0005-0000-0000-0000F7F60000}"/>
    <cellStyle name="Separador de milhares 4 52 4" xfId="62830" xr:uid="{00000000-0005-0000-0000-0000F8F60000}"/>
    <cellStyle name="Separador de milhares 4 52 5" xfId="62831" xr:uid="{00000000-0005-0000-0000-0000F9F60000}"/>
    <cellStyle name="Separador de milhares 4 53" xfId="62832" xr:uid="{00000000-0005-0000-0000-0000FAF60000}"/>
    <cellStyle name="Separador de milhares 4 53 2" xfId="62833" xr:uid="{00000000-0005-0000-0000-0000FBF60000}"/>
    <cellStyle name="Separador de milhares 4 53 3" xfId="62834" xr:uid="{00000000-0005-0000-0000-0000FCF60000}"/>
    <cellStyle name="Separador de milhares 4 53 4" xfId="62835" xr:uid="{00000000-0005-0000-0000-0000FDF60000}"/>
    <cellStyle name="Separador de milhares 4 53 5" xfId="62836" xr:uid="{00000000-0005-0000-0000-0000FEF60000}"/>
    <cellStyle name="Separador de milhares 4 54" xfId="62837" xr:uid="{00000000-0005-0000-0000-0000FFF60000}"/>
    <cellStyle name="Separador de milhares 4 54 2" xfId="62838" xr:uid="{00000000-0005-0000-0000-000000F70000}"/>
    <cellStyle name="Separador de milhares 4 54 3" xfId="62839" xr:uid="{00000000-0005-0000-0000-000001F70000}"/>
    <cellStyle name="Separador de milhares 4 54 4" xfId="62840" xr:uid="{00000000-0005-0000-0000-000002F70000}"/>
    <cellStyle name="Separador de milhares 4 54 5" xfId="62841" xr:uid="{00000000-0005-0000-0000-000003F70000}"/>
    <cellStyle name="Separador de milhares 4 55" xfId="62842" xr:uid="{00000000-0005-0000-0000-000004F70000}"/>
    <cellStyle name="Separador de milhares 4 55 2" xfId="62843" xr:uid="{00000000-0005-0000-0000-000005F70000}"/>
    <cellStyle name="Separador de milhares 4 55 3" xfId="62844" xr:uid="{00000000-0005-0000-0000-000006F70000}"/>
    <cellStyle name="Separador de milhares 4 55 4" xfId="62845" xr:uid="{00000000-0005-0000-0000-000007F70000}"/>
    <cellStyle name="Separador de milhares 4 55 5" xfId="62846" xr:uid="{00000000-0005-0000-0000-000008F70000}"/>
    <cellStyle name="Separador de milhares 4 56" xfId="62847" xr:uid="{00000000-0005-0000-0000-000009F70000}"/>
    <cellStyle name="Separador de milhares 4 56 2" xfId="62848" xr:uid="{00000000-0005-0000-0000-00000AF70000}"/>
    <cellStyle name="Separador de milhares 4 56 3" xfId="62849" xr:uid="{00000000-0005-0000-0000-00000BF70000}"/>
    <cellStyle name="Separador de milhares 4 56 4" xfId="62850" xr:uid="{00000000-0005-0000-0000-00000CF70000}"/>
    <cellStyle name="Separador de milhares 4 56 5" xfId="62851" xr:uid="{00000000-0005-0000-0000-00000DF70000}"/>
    <cellStyle name="Separador de milhares 4 57" xfId="62852" xr:uid="{00000000-0005-0000-0000-00000EF70000}"/>
    <cellStyle name="Separador de milhares 4 57 2" xfId="62853" xr:uid="{00000000-0005-0000-0000-00000FF70000}"/>
    <cellStyle name="Separador de milhares 4 57 3" xfId="62854" xr:uid="{00000000-0005-0000-0000-000010F70000}"/>
    <cellStyle name="Separador de milhares 4 57 4" xfId="62855" xr:uid="{00000000-0005-0000-0000-000011F70000}"/>
    <cellStyle name="Separador de milhares 4 57 5" xfId="62856" xr:uid="{00000000-0005-0000-0000-000012F70000}"/>
    <cellStyle name="Separador de milhares 4 58" xfId="62857" xr:uid="{00000000-0005-0000-0000-000013F70000}"/>
    <cellStyle name="Separador de milhares 4 58 2" xfId="62858" xr:uid="{00000000-0005-0000-0000-000014F70000}"/>
    <cellStyle name="Separador de milhares 4 58 3" xfId="62859" xr:uid="{00000000-0005-0000-0000-000015F70000}"/>
    <cellStyle name="Separador de milhares 4 58 4" xfId="62860" xr:uid="{00000000-0005-0000-0000-000016F70000}"/>
    <cellStyle name="Separador de milhares 4 58 5" xfId="62861" xr:uid="{00000000-0005-0000-0000-000017F70000}"/>
    <cellStyle name="Separador de milhares 4 59" xfId="62862" xr:uid="{00000000-0005-0000-0000-000018F70000}"/>
    <cellStyle name="Separador de milhares 4 59 2" xfId="62863" xr:uid="{00000000-0005-0000-0000-000019F70000}"/>
    <cellStyle name="Separador de milhares 4 59 3" xfId="62864" xr:uid="{00000000-0005-0000-0000-00001AF70000}"/>
    <cellStyle name="Separador de milhares 4 59 4" xfId="62865" xr:uid="{00000000-0005-0000-0000-00001BF70000}"/>
    <cellStyle name="Separador de milhares 4 59 5" xfId="62866" xr:uid="{00000000-0005-0000-0000-00001CF70000}"/>
    <cellStyle name="Separador de milhares 4 6" xfId="62867" xr:uid="{00000000-0005-0000-0000-00001DF70000}"/>
    <cellStyle name="Separador de milhares 4 6 2" xfId="62868" xr:uid="{00000000-0005-0000-0000-00001EF70000}"/>
    <cellStyle name="Separador de milhares 4 6 2 2" xfId="62869" xr:uid="{00000000-0005-0000-0000-00001FF70000}"/>
    <cellStyle name="Separador de milhares 4 6 2 3" xfId="62870" xr:uid="{00000000-0005-0000-0000-000020F70000}"/>
    <cellStyle name="Separador de milhares 4 6 2 4" xfId="62871" xr:uid="{00000000-0005-0000-0000-000021F70000}"/>
    <cellStyle name="Separador de milhares 4 6 2 5" xfId="62872" xr:uid="{00000000-0005-0000-0000-000022F70000}"/>
    <cellStyle name="Separador de milhares 4 6 3" xfId="62873" xr:uid="{00000000-0005-0000-0000-000023F70000}"/>
    <cellStyle name="Separador de milhares 4 6 4" xfId="62874" xr:uid="{00000000-0005-0000-0000-000024F70000}"/>
    <cellStyle name="Separador de milhares 4 6 5" xfId="62875" xr:uid="{00000000-0005-0000-0000-000025F70000}"/>
    <cellStyle name="Separador de milhares 4 6 6" xfId="62876" xr:uid="{00000000-0005-0000-0000-000026F70000}"/>
    <cellStyle name="Separador de milhares 4 6 7" xfId="62877" xr:uid="{00000000-0005-0000-0000-000027F70000}"/>
    <cellStyle name="Separador de milhares 4 6 8" xfId="62878" xr:uid="{00000000-0005-0000-0000-000028F70000}"/>
    <cellStyle name="Separador de milhares 4 6 9" xfId="62879" xr:uid="{00000000-0005-0000-0000-000029F70000}"/>
    <cellStyle name="Separador de milhares 4 60" xfId="62880" xr:uid="{00000000-0005-0000-0000-00002AF70000}"/>
    <cellStyle name="Separador de milhares 4 60 2" xfId="62881" xr:uid="{00000000-0005-0000-0000-00002BF70000}"/>
    <cellStyle name="Separador de milhares 4 60 3" xfId="62882" xr:uid="{00000000-0005-0000-0000-00002CF70000}"/>
    <cellStyle name="Separador de milhares 4 60 4" xfId="62883" xr:uid="{00000000-0005-0000-0000-00002DF70000}"/>
    <cellStyle name="Separador de milhares 4 60 5" xfId="62884" xr:uid="{00000000-0005-0000-0000-00002EF70000}"/>
    <cellStyle name="Separador de milhares 4 61" xfId="62885" xr:uid="{00000000-0005-0000-0000-00002FF70000}"/>
    <cellStyle name="Separador de milhares 4 61 2" xfId="62886" xr:uid="{00000000-0005-0000-0000-000030F70000}"/>
    <cellStyle name="Separador de milhares 4 61 3" xfId="62887" xr:uid="{00000000-0005-0000-0000-000031F70000}"/>
    <cellStyle name="Separador de milhares 4 61 4" xfId="62888" xr:uid="{00000000-0005-0000-0000-000032F70000}"/>
    <cellStyle name="Separador de milhares 4 61 5" xfId="62889" xr:uid="{00000000-0005-0000-0000-000033F70000}"/>
    <cellStyle name="Separador de milhares 4 62" xfId="62890" xr:uid="{00000000-0005-0000-0000-000034F70000}"/>
    <cellStyle name="Separador de milhares 4 62 2" xfId="62891" xr:uid="{00000000-0005-0000-0000-000035F70000}"/>
    <cellStyle name="Separador de milhares 4 62 3" xfId="62892" xr:uid="{00000000-0005-0000-0000-000036F70000}"/>
    <cellStyle name="Separador de milhares 4 62 4" xfId="62893" xr:uid="{00000000-0005-0000-0000-000037F70000}"/>
    <cellStyle name="Separador de milhares 4 62 5" xfId="62894" xr:uid="{00000000-0005-0000-0000-000038F70000}"/>
    <cellStyle name="Separador de milhares 4 63" xfId="62895" xr:uid="{00000000-0005-0000-0000-000039F70000}"/>
    <cellStyle name="Separador de milhares 4 63 2" xfId="62896" xr:uid="{00000000-0005-0000-0000-00003AF70000}"/>
    <cellStyle name="Separador de milhares 4 63 3" xfId="62897" xr:uid="{00000000-0005-0000-0000-00003BF70000}"/>
    <cellStyle name="Separador de milhares 4 63 4" xfId="62898" xr:uid="{00000000-0005-0000-0000-00003CF70000}"/>
    <cellStyle name="Separador de milhares 4 63 5" xfId="62899" xr:uid="{00000000-0005-0000-0000-00003DF70000}"/>
    <cellStyle name="Separador de milhares 4 64" xfId="62900" xr:uid="{00000000-0005-0000-0000-00003EF70000}"/>
    <cellStyle name="Separador de milhares 4 64 2" xfId="62901" xr:uid="{00000000-0005-0000-0000-00003FF70000}"/>
    <cellStyle name="Separador de milhares 4 64 3" xfId="62902" xr:uid="{00000000-0005-0000-0000-000040F70000}"/>
    <cellStyle name="Separador de milhares 4 64 4" xfId="62903" xr:uid="{00000000-0005-0000-0000-000041F70000}"/>
    <cellStyle name="Separador de milhares 4 64 5" xfId="62904" xr:uid="{00000000-0005-0000-0000-000042F70000}"/>
    <cellStyle name="Separador de milhares 4 65" xfId="62905" xr:uid="{00000000-0005-0000-0000-000043F70000}"/>
    <cellStyle name="Separador de milhares 4 65 2" xfId="62906" xr:uid="{00000000-0005-0000-0000-000044F70000}"/>
    <cellStyle name="Separador de milhares 4 65 3" xfId="62907" xr:uid="{00000000-0005-0000-0000-000045F70000}"/>
    <cellStyle name="Separador de milhares 4 65 4" xfId="62908" xr:uid="{00000000-0005-0000-0000-000046F70000}"/>
    <cellStyle name="Separador de milhares 4 65 5" xfId="62909" xr:uid="{00000000-0005-0000-0000-000047F70000}"/>
    <cellStyle name="Separador de milhares 4 66" xfId="62910" xr:uid="{00000000-0005-0000-0000-000048F70000}"/>
    <cellStyle name="Separador de milhares 4 66 2" xfId="62911" xr:uid="{00000000-0005-0000-0000-000049F70000}"/>
    <cellStyle name="Separador de milhares 4 66 3" xfId="62912" xr:uid="{00000000-0005-0000-0000-00004AF70000}"/>
    <cellStyle name="Separador de milhares 4 66 4" xfId="62913" xr:uid="{00000000-0005-0000-0000-00004BF70000}"/>
    <cellStyle name="Separador de milhares 4 66 5" xfId="62914" xr:uid="{00000000-0005-0000-0000-00004CF70000}"/>
    <cellStyle name="Separador de milhares 4 67" xfId="62915" xr:uid="{00000000-0005-0000-0000-00004DF70000}"/>
    <cellStyle name="Separador de milhares 4 67 2" xfId="62916" xr:uid="{00000000-0005-0000-0000-00004EF70000}"/>
    <cellStyle name="Separador de milhares 4 67 3" xfId="62917" xr:uid="{00000000-0005-0000-0000-00004FF70000}"/>
    <cellStyle name="Separador de milhares 4 67 4" xfId="62918" xr:uid="{00000000-0005-0000-0000-000050F70000}"/>
    <cellStyle name="Separador de milhares 4 67 5" xfId="62919" xr:uid="{00000000-0005-0000-0000-000051F70000}"/>
    <cellStyle name="Separador de milhares 4 68" xfId="62920" xr:uid="{00000000-0005-0000-0000-000052F70000}"/>
    <cellStyle name="Separador de milhares 4 68 2" xfId="62921" xr:uid="{00000000-0005-0000-0000-000053F70000}"/>
    <cellStyle name="Separador de milhares 4 68 3" xfId="62922" xr:uid="{00000000-0005-0000-0000-000054F70000}"/>
    <cellStyle name="Separador de milhares 4 68 4" xfId="62923" xr:uid="{00000000-0005-0000-0000-000055F70000}"/>
    <cellStyle name="Separador de milhares 4 68 5" xfId="62924" xr:uid="{00000000-0005-0000-0000-000056F70000}"/>
    <cellStyle name="Separador de milhares 4 69" xfId="62925" xr:uid="{00000000-0005-0000-0000-000057F70000}"/>
    <cellStyle name="Separador de milhares 4 69 2" xfId="62926" xr:uid="{00000000-0005-0000-0000-000058F70000}"/>
    <cellStyle name="Separador de milhares 4 69 3" xfId="62927" xr:uid="{00000000-0005-0000-0000-000059F70000}"/>
    <cellStyle name="Separador de milhares 4 69 4" xfId="62928" xr:uid="{00000000-0005-0000-0000-00005AF70000}"/>
    <cellStyle name="Separador de milhares 4 69 5" xfId="62929" xr:uid="{00000000-0005-0000-0000-00005BF70000}"/>
    <cellStyle name="Separador de milhares 4 7" xfId="62930" xr:uid="{00000000-0005-0000-0000-00005CF70000}"/>
    <cellStyle name="Separador de milhares 4 7 2" xfId="62931" xr:uid="{00000000-0005-0000-0000-00005DF70000}"/>
    <cellStyle name="Separador de milhares 4 7 2 2" xfId="62932" xr:uid="{00000000-0005-0000-0000-00005EF70000}"/>
    <cellStyle name="Separador de milhares 4 7 2 3" xfId="62933" xr:uid="{00000000-0005-0000-0000-00005FF70000}"/>
    <cellStyle name="Separador de milhares 4 7 2 4" xfId="62934" xr:uid="{00000000-0005-0000-0000-000060F70000}"/>
    <cellStyle name="Separador de milhares 4 7 2 5" xfId="62935" xr:uid="{00000000-0005-0000-0000-000061F70000}"/>
    <cellStyle name="Separador de milhares 4 7 3" xfId="62936" xr:uid="{00000000-0005-0000-0000-000062F70000}"/>
    <cellStyle name="Separador de milhares 4 7 4" xfId="62937" xr:uid="{00000000-0005-0000-0000-000063F70000}"/>
    <cellStyle name="Separador de milhares 4 7 5" xfId="62938" xr:uid="{00000000-0005-0000-0000-000064F70000}"/>
    <cellStyle name="Separador de milhares 4 7 6" xfId="62939" xr:uid="{00000000-0005-0000-0000-000065F70000}"/>
    <cellStyle name="Separador de milhares 4 7 7" xfId="62940" xr:uid="{00000000-0005-0000-0000-000066F70000}"/>
    <cellStyle name="Separador de milhares 4 7 8" xfId="62941" xr:uid="{00000000-0005-0000-0000-000067F70000}"/>
    <cellStyle name="Separador de milhares 4 7 9" xfId="62942" xr:uid="{00000000-0005-0000-0000-000068F70000}"/>
    <cellStyle name="Separador de milhares 4 70" xfId="62943" xr:uid="{00000000-0005-0000-0000-000069F70000}"/>
    <cellStyle name="Separador de milhares 4 70 2" xfId="62944" xr:uid="{00000000-0005-0000-0000-00006AF70000}"/>
    <cellStyle name="Separador de milhares 4 70 3" xfId="62945" xr:uid="{00000000-0005-0000-0000-00006BF70000}"/>
    <cellStyle name="Separador de milhares 4 70 4" xfId="62946" xr:uid="{00000000-0005-0000-0000-00006CF70000}"/>
    <cellStyle name="Separador de milhares 4 70 5" xfId="62947" xr:uid="{00000000-0005-0000-0000-00006DF70000}"/>
    <cellStyle name="Separador de milhares 4 71" xfId="62948" xr:uid="{00000000-0005-0000-0000-00006EF70000}"/>
    <cellStyle name="Separador de milhares 4 71 2" xfId="62949" xr:uid="{00000000-0005-0000-0000-00006FF70000}"/>
    <cellStyle name="Separador de milhares 4 71 3" xfId="62950" xr:uid="{00000000-0005-0000-0000-000070F70000}"/>
    <cellStyle name="Separador de milhares 4 71 4" xfId="62951" xr:uid="{00000000-0005-0000-0000-000071F70000}"/>
    <cellStyle name="Separador de milhares 4 71 5" xfId="62952" xr:uid="{00000000-0005-0000-0000-000072F70000}"/>
    <cellStyle name="Separador de milhares 4 72" xfId="62953" xr:uid="{00000000-0005-0000-0000-000073F70000}"/>
    <cellStyle name="Separador de milhares 4 72 2" xfId="62954" xr:uid="{00000000-0005-0000-0000-000074F70000}"/>
    <cellStyle name="Separador de milhares 4 72 3" xfId="62955" xr:uid="{00000000-0005-0000-0000-000075F70000}"/>
    <cellStyle name="Separador de milhares 4 72 4" xfId="62956" xr:uid="{00000000-0005-0000-0000-000076F70000}"/>
    <cellStyle name="Separador de milhares 4 72 5" xfId="62957" xr:uid="{00000000-0005-0000-0000-000077F70000}"/>
    <cellStyle name="Separador de milhares 4 73" xfId="62958" xr:uid="{00000000-0005-0000-0000-000078F70000}"/>
    <cellStyle name="Separador de milhares 4 73 2" xfId="62959" xr:uid="{00000000-0005-0000-0000-000079F70000}"/>
    <cellStyle name="Separador de milhares 4 73 3" xfId="62960" xr:uid="{00000000-0005-0000-0000-00007AF70000}"/>
    <cellStyle name="Separador de milhares 4 73 4" xfId="62961" xr:uid="{00000000-0005-0000-0000-00007BF70000}"/>
    <cellStyle name="Separador de milhares 4 73 5" xfId="62962" xr:uid="{00000000-0005-0000-0000-00007CF70000}"/>
    <cellStyle name="Separador de milhares 4 74" xfId="62963" xr:uid="{00000000-0005-0000-0000-00007DF70000}"/>
    <cellStyle name="Separador de milhares 4 74 2" xfId="62964" xr:uid="{00000000-0005-0000-0000-00007EF70000}"/>
    <cellStyle name="Separador de milhares 4 74 3" xfId="62965" xr:uid="{00000000-0005-0000-0000-00007FF70000}"/>
    <cellStyle name="Separador de milhares 4 74 4" xfId="62966" xr:uid="{00000000-0005-0000-0000-000080F70000}"/>
    <cellStyle name="Separador de milhares 4 74 5" xfId="62967" xr:uid="{00000000-0005-0000-0000-000081F70000}"/>
    <cellStyle name="Separador de milhares 4 75" xfId="62968" xr:uid="{00000000-0005-0000-0000-000082F70000}"/>
    <cellStyle name="Separador de milhares 4 75 2" xfId="62969" xr:uid="{00000000-0005-0000-0000-000083F70000}"/>
    <cellStyle name="Separador de milhares 4 75 3" xfId="62970" xr:uid="{00000000-0005-0000-0000-000084F70000}"/>
    <cellStyle name="Separador de milhares 4 75 4" xfId="62971" xr:uid="{00000000-0005-0000-0000-000085F70000}"/>
    <cellStyle name="Separador de milhares 4 75 5" xfId="62972" xr:uid="{00000000-0005-0000-0000-000086F70000}"/>
    <cellStyle name="Separador de milhares 4 76" xfId="62973" xr:uid="{00000000-0005-0000-0000-000087F70000}"/>
    <cellStyle name="Separador de milhares 4 76 2" xfId="62974" xr:uid="{00000000-0005-0000-0000-000088F70000}"/>
    <cellStyle name="Separador de milhares 4 76 3" xfId="62975" xr:uid="{00000000-0005-0000-0000-000089F70000}"/>
    <cellStyle name="Separador de milhares 4 76 4" xfId="62976" xr:uid="{00000000-0005-0000-0000-00008AF70000}"/>
    <cellStyle name="Separador de milhares 4 76 5" xfId="62977" xr:uid="{00000000-0005-0000-0000-00008BF70000}"/>
    <cellStyle name="Separador de milhares 4 77" xfId="62978" xr:uid="{00000000-0005-0000-0000-00008CF70000}"/>
    <cellStyle name="Separador de milhares 4 77 2" xfId="62979" xr:uid="{00000000-0005-0000-0000-00008DF70000}"/>
    <cellStyle name="Separador de milhares 4 77 3" xfId="62980" xr:uid="{00000000-0005-0000-0000-00008EF70000}"/>
    <cellStyle name="Separador de milhares 4 77 4" xfId="62981" xr:uid="{00000000-0005-0000-0000-00008FF70000}"/>
    <cellStyle name="Separador de milhares 4 77 5" xfId="62982" xr:uid="{00000000-0005-0000-0000-000090F70000}"/>
    <cellStyle name="Separador de milhares 4 78" xfId="62983" xr:uid="{00000000-0005-0000-0000-000091F70000}"/>
    <cellStyle name="Separador de milhares 4 78 2" xfId="62984" xr:uid="{00000000-0005-0000-0000-000092F70000}"/>
    <cellStyle name="Separador de milhares 4 78 3" xfId="62985" xr:uid="{00000000-0005-0000-0000-000093F70000}"/>
    <cellStyle name="Separador de milhares 4 78 4" xfId="62986" xr:uid="{00000000-0005-0000-0000-000094F70000}"/>
    <cellStyle name="Separador de milhares 4 78 5" xfId="62987" xr:uid="{00000000-0005-0000-0000-000095F70000}"/>
    <cellStyle name="Separador de milhares 4 79" xfId="62988" xr:uid="{00000000-0005-0000-0000-000096F70000}"/>
    <cellStyle name="Separador de milhares 4 79 2" xfId="62989" xr:uid="{00000000-0005-0000-0000-000097F70000}"/>
    <cellStyle name="Separador de milhares 4 79 3" xfId="62990" xr:uid="{00000000-0005-0000-0000-000098F70000}"/>
    <cellStyle name="Separador de milhares 4 79 4" xfId="62991" xr:uid="{00000000-0005-0000-0000-000099F70000}"/>
    <cellStyle name="Separador de milhares 4 79 5" xfId="62992" xr:uid="{00000000-0005-0000-0000-00009AF70000}"/>
    <cellStyle name="Separador de milhares 4 79 6" xfId="62993" xr:uid="{00000000-0005-0000-0000-00009BF70000}"/>
    <cellStyle name="Separador de milhares 4 79 7" xfId="62994" xr:uid="{00000000-0005-0000-0000-00009CF70000}"/>
    <cellStyle name="Separador de milhares 4 79 8" xfId="62995" xr:uid="{00000000-0005-0000-0000-00009DF70000}"/>
    <cellStyle name="Separador de milhares 4 79 9" xfId="62996" xr:uid="{00000000-0005-0000-0000-00009EF70000}"/>
    <cellStyle name="Separador de milhares 4 8" xfId="62997" xr:uid="{00000000-0005-0000-0000-00009FF70000}"/>
    <cellStyle name="Separador de milhares 4 8 2" xfId="62998" xr:uid="{00000000-0005-0000-0000-0000A0F70000}"/>
    <cellStyle name="Separador de milhares 4 8 2 2" xfId="62999" xr:uid="{00000000-0005-0000-0000-0000A1F70000}"/>
    <cellStyle name="Separador de milhares 4 8 2 3" xfId="63000" xr:uid="{00000000-0005-0000-0000-0000A2F70000}"/>
    <cellStyle name="Separador de milhares 4 8 2 4" xfId="63001" xr:uid="{00000000-0005-0000-0000-0000A3F70000}"/>
    <cellStyle name="Separador de milhares 4 8 2 5" xfId="63002" xr:uid="{00000000-0005-0000-0000-0000A4F70000}"/>
    <cellStyle name="Separador de milhares 4 8 3" xfId="63003" xr:uid="{00000000-0005-0000-0000-0000A5F70000}"/>
    <cellStyle name="Separador de milhares 4 8 4" xfId="63004" xr:uid="{00000000-0005-0000-0000-0000A6F70000}"/>
    <cellStyle name="Separador de milhares 4 8 5" xfId="63005" xr:uid="{00000000-0005-0000-0000-0000A7F70000}"/>
    <cellStyle name="Separador de milhares 4 8 6" xfId="63006" xr:uid="{00000000-0005-0000-0000-0000A8F70000}"/>
    <cellStyle name="Separador de milhares 4 8 7" xfId="63007" xr:uid="{00000000-0005-0000-0000-0000A9F70000}"/>
    <cellStyle name="Separador de milhares 4 8 8" xfId="63008" xr:uid="{00000000-0005-0000-0000-0000AAF70000}"/>
    <cellStyle name="Separador de milhares 4 8 9" xfId="63009" xr:uid="{00000000-0005-0000-0000-0000ABF70000}"/>
    <cellStyle name="Separador de milhares 4 80" xfId="63010" xr:uid="{00000000-0005-0000-0000-0000ACF70000}"/>
    <cellStyle name="Separador de milhares 4 81" xfId="63011" xr:uid="{00000000-0005-0000-0000-0000ADF70000}"/>
    <cellStyle name="Separador de milhares 4 82" xfId="63012" xr:uid="{00000000-0005-0000-0000-0000AEF70000}"/>
    <cellStyle name="Separador de milhares 4 83" xfId="63013" xr:uid="{00000000-0005-0000-0000-0000AFF70000}"/>
    <cellStyle name="Separador de milhares 4 84" xfId="63014" xr:uid="{00000000-0005-0000-0000-0000B0F70000}"/>
    <cellStyle name="Separador de milhares 4 85" xfId="63015" xr:uid="{00000000-0005-0000-0000-0000B1F70000}"/>
    <cellStyle name="Separador de milhares 4 86" xfId="63016" xr:uid="{00000000-0005-0000-0000-0000B2F70000}"/>
    <cellStyle name="Separador de milhares 4 87" xfId="63017" xr:uid="{00000000-0005-0000-0000-0000B3F70000}"/>
    <cellStyle name="Separador de milhares 4 9" xfId="63018" xr:uid="{00000000-0005-0000-0000-0000B4F70000}"/>
    <cellStyle name="Separador de milhares 4 9 2" xfId="63019" xr:uid="{00000000-0005-0000-0000-0000B5F70000}"/>
    <cellStyle name="Separador de milhares 4 9 3" xfId="63020" xr:uid="{00000000-0005-0000-0000-0000B6F70000}"/>
    <cellStyle name="Separador de milhares 4 9 4" xfId="63021" xr:uid="{00000000-0005-0000-0000-0000B7F70000}"/>
    <cellStyle name="Separador de milhares 4 9 5" xfId="63022" xr:uid="{00000000-0005-0000-0000-0000B8F70000}"/>
    <cellStyle name="Separador de milhares 4 9 6" xfId="63023" xr:uid="{00000000-0005-0000-0000-0000B9F70000}"/>
    <cellStyle name="Separador de milhares 40" xfId="63024" xr:uid="{00000000-0005-0000-0000-0000BAF70000}"/>
    <cellStyle name="Separador de milhares 40 2" xfId="63025" xr:uid="{00000000-0005-0000-0000-0000BBF70000}"/>
    <cellStyle name="Separador de milhares 40 3" xfId="63026" xr:uid="{00000000-0005-0000-0000-0000BCF70000}"/>
    <cellStyle name="Separador de milhares 40 4" xfId="63027" xr:uid="{00000000-0005-0000-0000-0000BDF70000}"/>
    <cellStyle name="Separador de milhares 40 5" xfId="63028" xr:uid="{00000000-0005-0000-0000-0000BEF70000}"/>
    <cellStyle name="Separador de milhares 40 6" xfId="63029" xr:uid="{00000000-0005-0000-0000-0000BFF70000}"/>
    <cellStyle name="Separador de milhares 41" xfId="63030" xr:uid="{00000000-0005-0000-0000-0000C0F70000}"/>
    <cellStyle name="Separador de milhares 41 2" xfId="63031" xr:uid="{00000000-0005-0000-0000-0000C1F70000}"/>
    <cellStyle name="Separador de milhares 41 3" xfId="63032" xr:uid="{00000000-0005-0000-0000-0000C2F70000}"/>
    <cellStyle name="Separador de milhares 41 4" xfId="63033" xr:uid="{00000000-0005-0000-0000-0000C3F70000}"/>
    <cellStyle name="Separador de milhares 41 5" xfId="63034" xr:uid="{00000000-0005-0000-0000-0000C4F70000}"/>
    <cellStyle name="Separador de milhares 41 6" xfId="63035" xr:uid="{00000000-0005-0000-0000-0000C5F70000}"/>
    <cellStyle name="Separador de milhares 42" xfId="63036" xr:uid="{00000000-0005-0000-0000-0000C6F70000}"/>
    <cellStyle name="Separador de milhares 42 2" xfId="63037" xr:uid="{00000000-0005-0000-0000-0000C7F70000}"/>
    <cellStyle name="Separador de milhares 42 3" xfId="63038" xr:uid="{00000000-0005-0000-0000-0000C8F70000}"/>
    <cellStyle name="Separador de milhares 42 4" xfId="63039" xr:uid="{00000000-0005-0000-0000-0000C9F70000}"/>
    <cellStyle name="Separador de milhares 42 5" xfId="63040" xr:uid="{00000000-0005-0000-0000-0000CAF70000}"/>
    <cellStyle name="Separador de milhares 42 6" xfId="63041" xr:uid="{00000000-0005-0000-0000-0000CBF70000}"/>
    <cellStyle name="Separador de milhares 43" xfId="63042" xr:uid="{00000000-0005-0000-0000-0000CCF70000}"/>
    <cellStyle name="Separador de milhares 43 2" xfId="63043" xr:uid="{00000000-0005-0000-0000-0000CDF70000}"/>
    <cellStyle name="Separador de milhares 43 3" xfId="63044" xr:uid="{00000000-0005-0000-0000-0000CEF70000}"/>
    <cellStyle name="Separador de milhares 43 4" xfId="63045" xr:uid="{00000000-0005-0000-0000-0000CFF70000}"/>
    <cellStyle name="Separador de milhares 43 5" xfId="63046" xr:uid="{00000000-0005-0000-0000-0000D0F70000}"/>
    <cellStyle name="Separador de milhares 43 6" xfId="63047" xr:uid="{00000000-0005-0000-0000-0000D1F70000}"/>
    <cellStyle name="Separador de milhares 44" xfId="63048" xr:uid="{00000000-0005-0000-0000-0000D2F70000}"/>
    <cellStyle name="Separador de milhares 44 2" xfId="63049" xr:uid="{00000000-0005-0000-0000-0000D3F70000}"/>
    <cellStyle name="Separador de milhares 44 3" xfId="63050" xr:uid="{00000000-0005-0000-0000-0000D4F70000}"/>
    <cellStyle name="Separador de milhares 44 4" xfId="63051" xr:uid="{00000000-0005-0000-0000-0000D5F70000}"/>
    <cellStyle name="Separador de milhares 44 5" xfId="63052" xr:uid="{00000000-0005-0000-0000-0000D6F70000}"/>
    <cellStyle name="Separador de milhares 44 6" xfId="63053" xr:uid="{00000000-0005-0000-0000-0000D7F70000}"/>
    <cellStyle name="Separador de milhares 45" xfId="63054" xr:uid="{00000000-0005-0000-0000-0000D8F70000}"/>
    <cellStyle name="Separador de milhares 45 2" xfId="63055" xr:uid="{00000000-0005-0000-0000-0000D9F70000}"/>
    <cellStyle name="Separador de milhares 45 3" xfId="63056" xr:uid="{00000000-0005-0000-0000-0000DAF70000}"/>
    <cellStyle name="Separador de milhares 45 4" xfId="63057" xr:uid="{00000000-0005-0000-0000-0000DBF70000}"/>
    <cellStyle name="Separador de milhares 45 5" xfId="63058" xr:uid="{00000000-0005-0000-0000-0000DCF70000}"/>
    <cellStyle name="Separador de milhares 45 6" xfId="63059" xr:uid="{00000000-0005-0000-0000-0000DDF70000}"/>
    <cellStyle name="Separador de milhares 46" xfId="63060" xr:uid="{00000000-0005-0000-0000-0000DEF70000}"/>
    <cellStyle name="Separador de milhares 46 2" xfId="63061" xr:uid="{00000000-0005-0000-0000-0000DFF70000}"/>
    <cellStyle name="Separador de milhares 46 3" xfId="63062" xr:uid="{00000000-0005-0000-0000-0000E0F70000}"/>
    <cellStyle name="Separador de milhares 46 4" xfId="63063" xr:uid="{00000000-0005-0000-0000-0000E1F70000}"/>
    <cellStyle name="Separador de milhares 46 5" xfId="63064" xr:uid="{00000000-0005-0000-0000-0000E2F70000}"/>
    <cellStyle name="Separador de milhares 46 6" xfId="63065" xr:uid="{00000000-0005-0000-0000-0000E3F70000}"/>
    <cellStyle name="Separador de milhares 47" xfId="63066" xr:uid="{00000000-0005-0000-0000-0000E4F70000}"/>
    <cellStyle name="Separador de milhares 47 2" xfId="63067" xr:uid="{00000000-0005-0000-0000-0000E5F70000}"/>
    <cellStyle name="Separador de milhares 47 3" xfId="63068" xr:uid="{00000000-0005-0000-0000-0000E6F70000}"/>
    <cellStyle name="Separador de milhares 47 4" xfId="63069" xr:uid="{00000000-0005-0000-0000-0000E7F70000}"/>
    <cellStyle name="Separador de milhares 47 5" xfId="63070" xr:uid="{00000000-0005-0000-0000-0000E8F70000}"/>
    <cellStyle name="Separador de milhares 47 6" xfId="63071" xr:uid="{00000000-0005-0000-0000-0000E9F70000}"/>
    <cellStyle name="Separador de milhares 48" xfId="63072" xr:uid="{00000000-0005-0000-0000-0000EAF70000}"/>
    <cellStyle name="Separador de milhares 48 2" xfId="63073" xr:uid="{00000000-0005-0000-0000-0000EBF70000}"/>
    <cellStyle name="Separador de milhares 48 3" xfId="63074" xr:uid="{00000000-0005-0000-0000-0000ECF70000}"/>
    <cellStyle name="Separador de milhares 48 4" xfId="63075" xr:uid="{00000000-0005-0000-0000-0000EDF70000}"/>
    <cellStyle name="Separador de milhares 48 5" xfId="63076" xr:uid="{00000000-0005-0000-0000-0000EEF70000}"/>
    <cellStyle name="Separador de milhares 48 6" xfId="63077" xr:uid="{00000000-0005-0000-0000-0000EFF70000}"/>
    <cellStyle name="Separador de milhares 49" xfId="63078" xr:uid="{00000000-0005-0000-0000-0000F0F70000}"/>
    <cellStyle name="Separador de milhares 49 2" xfId="63079" xr:uid="{00000000-0005-0000-0000-0000F1F70000}"/>
    <cellStyle name="Separador de milhares 49 3" xfId="63080" xr:uid="{00000000-0005-0000-0000-0000F2F70000}"/>
    <cellStyle name="Separador de milhares 49 4" xfId="63081" xr:uid="{00000000-0005-0000-0000-0000F3F70000}"/>
    <cellStyle name="Separador de milhares 49 5" xfId="63082" xr:uid="{00000000-0005-0000-0000-0000F4F70000}"/>
    <cellStyle name="Separador de milhares 49 6" xfId="63083" xr:uid="{00000000-0005-0000-0000-0000F5F70000}"/>
    <cellStyle name="Separador de milhares 5" xfId="63084" xr:uid="{00000000-0005-0000-0000-0000F6F70000}"/>
    <cellStyle name="Separador de milhares 5 10" xfId="63085" xr:uid="{00000000-0005-0000-0000-0000F7F70000}"/>
    <cellStyle name="Separador de milhares 5 11" xfId="63086" xr:uid="{00000000-0005-0000-0000-0000F8F70000}"/>
    <cellStyle name="Separador de milhares 5 12" xfId="63087" xr:uid="{00000000-0005-0000-0000-0000F9F70000}"/>
    <cellStyle name="Separador de milhares 5 13" xfId="63088" xr:uid="{00000000-0005-0000-0000-0000FAF70000}"/>
    <cellStyle name="Separador de milhares 5 14" xfId="63089" xr:uid="{00000000-0005-0000-0000-0000FBF70000}"/>
    <cellStyle name="Separador de milhares 5 15" xfId="63090" xr:uid="{00000000-0005-0000-0000-0000FCF70000}"/>
    <cellStyle name="Separador de milhares 5 16" xfId="63091" xr:uid="{00000000-0005-0000-0000-0000FDF70000}"/>
    <cellStyle name="Separador de milhares 5 17" xfId="63092" xr:uid="{00000000-0005-0000-0000-0000FEF70000}"/>
    <cellStyle name="Separador de milhares 5 18" xfId="63093" xr:uid="{00000000-0005-0000-0000-0000FFF70000}"/>
    <cellStyle name="Separador de milhares 5 19" xfId="63094" xr:uid="{00000000-0005-0000-0000-000000F80000}"/>
    <cellStyle name="Separador de milhares 5 2" xfId="63095" xr:uid="{00000000-0005-0000-0000-000001F80000}"/>
    <cellStyle name="Separador de milhares 5 2 10" xfId="63096" xr:uid="{00000000-0005-0000-0000-000002F80000}"/>
    <cellStyle name="Separador de milhares 5 2 11" xfId="63097" xr:uid="{00000000-0005-0000-0000-000003F80000}"/>
    <cellStyle name="Separador de milhares 5 2 12" xfId="63098" xr:uid="{00000000-0005-0000-0000-000004F80000}"/>
    <cellStyle name="Separador de milhares 5 2 13" xfId="63099" xr:uid="{00000000-0005-0000-0000-000005F80000}"/>
    <cellStyle name="Separador de milhares 5 2 14" xfId="63100" xr:uid="{00000000-0005-0000-0000-000006F80000}"/>
    <cellStyle name="Separador de milhares 5 2 15" xfId="63101" xr:uid="{00000000-0005-0000-0000-000007F80000}"/>
    <cellStyle name="Separador de milhares 5 2 16" xfId="63102" xr:uid="{00000000-0005-0000-0000-000008F80000}"/>
    <cellStyle name="Separador de milhares 5 2 17" xfId="63103" xr:uid="{00000000-0005-0000-0000-000009F80000}"/>
    <cellStyle name="Separador de milhares 5 2 18" xfId="63104" xr:uid="{00000000-0005-0000-0000-00000AF80000}"/>
    <cellStyle name="Separador de milhares 5 2 19" xfId="63105" xr:uid="{00000000-0005-0000-0000-00000BF80000}"/>
    <cellStyle name="Separador de milhares 5 2 2" xfId="63106" xr:uid="{00000000-0005-0000-0000-00000CF80000}"/>
    <cellStyle name="Separador de milhares 5 2 2 2" xfId="63107" xr:uid="{00000000-0005-0000-0000-00000DF80000}"/>
    <cellStyle name="Separador de milhares 5 2 20" xfId="63108" xr:uid="{00000000-0005-0000-0000-00000EF80000}"/>
    <cellStyle name="Separador de milhares 5 2 21" xfId="63109" xr:uid="{00000000-0005-0000-0000-00000FF80000}"/>
    <cellStyle name="Separador de milhares 5 2 3" xfId="63110" xr:uid="{00000000-0005-0000-0000-000010F80000}"/>
    <cellStyle name="Separador de milhares 5 2 3 2" xfId="63111" xr:uid="{00000000-0005-0000-0000-000011F80000}"/>
    <cellStyle name="Separador de milhares 5 2 4" xfId="63112" xr:uid="{00000000-0005-0000-0000-000012F80000}"/>
    <cellStyle name="Separador de milhares 5 2 4 2" xfId="63113" xr:uid="{00000000-0005-0000-0000-000013F80000}"/>
    <cellStyle name="Separador de milhares 5 2 5" xfId="63114" xr:uid="{00000000-0005-0000-0000-000014F80000}"/>
    <cellStyle name="Separador de milhares 5 2 6" xfId="63115" xr:uid="{00000000-0005-0000-0000-000015F80000}"/>
    <cellStyle name="Separador de milhares 5 2 7" xfId="63116" xr:uid="{00000000-0005-0000-0000-000016F80000}"/>
    <cellStyle name="Separador de milhares 5 2 8" xfId="63117" xr:uid="{00000000-0005-0000-0000-000017F80000}"/>
    <cellStyle name="Separador de milhares 5 2 9" xfId="63118" xr:uid="{00000000-0005-0000-0000-000018F80000}"/>
    <cellStyle name="Separador de milhares 5 20" xfId="63119" xr:uid="{00000000-0005-0000-0000-000019F80000}"/>
    <cellStyle name="Separador de milhares 5 21" xfId="63120" xr:uid="{00000000-0005-0000-0000-00001AF80000}"/>
    <cellStyle name="Separador de milhares 5 22" xfId="63121" xr:uid="{00000000-0005-0000-0000-00001BF80000}"/>
    <cellStyle name="Separador de milhares 5 23" xfId="63122" xr:uid="{00000000-0005-0000-0000-00001CF80000}"/>
    <cellStyle name="Separador de milhares 5 24" xfId="63123" xr:uid="{00000000-0005-0000-0000-00001DF80000}"/>
    <cellStyle name="Separador de milhares 5 25" xfId="63124" xr:uid="{00000000-0005-0000-0000-00001EF80000}"/>
    <cellStyle name="Separador de milhares 5 26" xfId="63125" xr:uid="{00000000-0005-0000-0000-00001FF80000}"/>
    <cellStyle name="Separador de milhares 5 27" xfId="63126" xr:uid="{00000000-0005-0000-0000-000020F80000}"/>
    <cellStyle name="Separador de milhares 5 28" xfId="63127" xr:uid="{00000000-0005-0000-0000-000021F80000}"/>
    <cellStyle name="Separador de milhares 5 29" xfId="63128" xr:uid="{00000000-0005-0000-0000-000022F80000}"/>
    <cellStyle name="Separador de milhares 5 3" xfId="63129" xr:uid="{00000000-0005-0000-0000-000023F80000}"/>
    <cellStyle name="Separador de milhares 5 3 2" xfId="63130" xr:uid="{00000000-0005-0000-0000-000024F80000}"/>
    <cellStyle name="Separador de milhares 5 3 2 2" xfId="63131" xr:uid="{00000000-0005-0000-0000-000025F80000}"/>
    <cellStyle name="Separador de milhares 5 3 2 3" xfId="63132" xr:uid="{00000000-0005-0000-0000-000026F80000}"/>
    <cellStyle name="Separador de milhares 5 3 3" xfId="63133" xr:uid="{00000000-0005-0000-0000-000027F80000}"/>
    <cellStyle name="Separador de milhares 5 3 3 2" xfId="63134" xr:uid="{00000000-0005-0000-0000-000028F80000}"/>
    <cellStyle name="Separador de milhares 5 3 4" xfId="63135" xr:uid="{00000000-0005-0000-0000-000029F80000}"/>
    <cellStyle name="Separador de milhares 5 3 4 2" xfId="63136" xr:uid="{00000000-0005-0000-0000-00002AF80000}"/>
    <cellStyle name="Separador de milhares 5 3 5" xfId="63137" xr:uid="{00000000-0005-0000-0000-00002BF80000}"/>
    <cellStyle name="Separador de milhares 5 3 6" xfId="63138" xr:uid="{00000000-0005-0000-0000-00002CF80000}"/>
    <cellStyle name="Separador de milhares 5 30" xfId="63139" xr:uid="{00000000-0005-0000-0000-00002DF80000}"/>
    <cellStyle name="Separador de milhares 5 31" xfId="63140" xr:uid="{00000000-0005-0000-0000-00002EF80000}"/>
    <cellStyle name="Separador de milhares 5 32" xfId="63141" xr:uid="{00000000-0005-0000-0000-00002FF80000}"/>
    <cellStyle name="Separador de milhares 5 33" xfId="63142" xr:uid="{00000000-0005-0000-0000-000030F80000}"/>
    <cellStyle name="Separador de milhares 5 34" xfId="63143" xr:uid="{00000000-0005-0000-0000-000031F80000}"/>
    <cellStyle name="Separador de milhares 5 35" xfId="63144" xr:uid="{00000000-0005-0000-0000-000032F80000}"/>
    <cellStyle name="Separador de milhares 5 36" xfId="63145" xr:uid="{00000000-0005-0000-0000-000033F80000}"/>
    <cellStyle name="Separador de milhares 5 37" xfId="63146" xr:uid="{00000000-0005-0000-0000-000034F80000}"/>
    <cellStyle name="Separador de milhares 5 38" xfId="63147" xr:uid="{00000000-0005-0000-0000-000035F80000}"/>
    <cellStyle name="Separador de milhares 5 39" xfId="63148" xr:uid="{00000000-0005-0000-0000-000036F80000}"/>
    <cellStyle name="Separador de milhares 5 4" xfId="63149" xr:uid="{00000000-0005-0000-0000-000037F80000}"/>
    <cellStyle name="Separador de milhares 5 4 2" xfId="63150" xr:uid="{00000000-0005-0000-0000-000038F80000}"/>
    <cellStyle name="Separador de milhares 5 4 2 2" xfId="63151" xr:uid="{00000000-0005-0000-0000-000039F80000}"/>
    <cellStyle name="Separador de milhares 5 4 3" xfId="63152" xr:uid="{00000000-0005-0000-0000-00003AF80000}"/>
    <cellStyle name="Separador de milhares 5 4 3 2" xfId="63153" xr:uid="{00000000-0005-0000-0000-00003BF80000}"/>
    <cellStyle name="Separador de milhares 5 4 4" xfId="63154" xr:uid="{00000000-0005-0000-0000-00003CF80000}"/>
    <cellStyle name="Separador de milhares 5 4 4 2" xfId="63155" xr:uid="{00000000-0005-0000-0000-00003DF80000}"/>
    <cellStyle name="Separador de milhares 5 4 5" xfId="63156" xr:uid="{00000000-0005-0000-0000-00003EF80000}"/>
    <cellStyle name="Separador de milhares 5 4 6" xfId="63157" xr:uid="{00000000-0005-0000-0000-00003FF80000}"/>
    <cellStyle name="Separador de milhares 5 40" xfId="63158" xr:uid="{00000000-0005-0000-0000-000040F80000}"/>
    <cellStyle name="Separador de milhares 5 41" xfId="63159" xr:uid="{00000000-0005-0000-0000-000041F80000}"/>
    <cellStyle name="Separador de milhares 5 42" xfId="63160" xr:uid="{00000000-0005-0000-0000-000042F80000}"/>
    <cellStyle name="Separador de milhares 5 43" xfId="63161" xr:uid="{00000000-0005-0000-0000-000043F80000}"/>
    <cellStyle name="Separador de milhares 5 44" xfId="63162" xr:uid="{00000000-0005-0000-0000-000044F80000}"/>
    <cellStyle name="Separador de milhares 5 45" xfId="63163" xr:uid="{00000000-0005-0000-0000-000045F80000}"/>
    <cellStyle name="Separador de milhares 5 46" xfId="63164" xr:uid="{00000000-0005-0000-0000-000046F80000}"/>
    <cellStyle name="Separador de milhares 5 47" xfId="63165" xr:uid="{00000000-0005-0000-0000-000047F80000}"/>
    <cellStyle name="Separador de milhares 5 48" xfId="63166" xr:uid="{00000000-0005-0000-0000-000048F80000}"/>
    <cellStyle name="Separador de milhares 5 49" xfId="63167" xr:uid="{00000000-0005-0000-0000-000049F80000}"/>
    <cellStyle name="Separador de milhares 5 5" xfId="63168" xr:uid="{00000000-0005-0000-0000-00004AF80000}"/>
    <cellStyle name="Separador de milhares 5 5 2" xfId="63169" xr:uid="{00000000-0005-0000-0000-00004BF80000}"/>
    <cellStyle name="Separador de milhares 5 5 3" xfId="63170" xr:uid="{00000000-0005-0000-0000-00004CF80000}"/>
    <cellStyle name="Separador de milhares 5 5 4" xfId="63171" xr:uid="{00000000-0005-0000-0000-00004DF80000}"/>
    <cellStyle name="Separador de milhares 5 5 5" xfId="63172" xr:uid="{00000000-0005-0000-0000-00004EF80000}"/>
    <cellStyle name="Separador de milhares 5 5 6" xfId="63173" xr:uid="{00000000-0005-0000-0000-00004FF80000}"/>
    <cellStyle name="Separador de milhares 5 50" xfId="63174" xr:uid="{00000000-0005-0000-0000-000050F80000}"/>
    <cellStyle name="Separador de milhares 5 51" xfId="63175" xr:uid="{00000000-0005-0000-0000-000051F80000}"/>
    <cellStyle name="Separador de milhares 5 6" xfId="63176" xr:uid="{00000000-0005-0000-0000-000052F80000}"/>
    <cellStyle name="Separador de milhares 5 6 2" xfId="63177" xr:uid="{00000000-0005-0000-0000-000053F80000}"/>
    <cellStyle name="Separador de milhares 5 6 3" xfId="63178" xr:uid="{00000000-0005-0000-0000-000054F80000}"/>
    <cellStyle name="Separador de milhares 5 7" xfId="63179" xr:uid="{00000000-0005-0000-0000-000055F80000}"/>
    <cellStyle name="Separador de milhares 5 8" xfId="63180" xr:uid="{00000000-0005-0000-0000-000056F80000}"/>
    <cellStyle name="Separador de milhares 5 9" xfId="63181" xr:uid="{00000000-0005-0000-0000-000057F80000}"/>
    <cellStyle name="Separador de milhares 50" xfId="63182" xr:uid="{00000000-0005-0000-0000-000058F80000}"/>
    <cellStyle name="Separador de milhares 50 2" xfId="63183" xr:uid="{00000000-0005-0000-0000-000059F80000}"/>
    <cellStyle name="Separador de milhares 50 3" xfId="63184" xr:uid="{00000000-0005-0000-0000-00005AF80000}"/>
    <cellStyle name="Separador de milhares 50 4" xfId="63185" xr:uid="{00000000-0005-0000-0000-00005BF80000}"/>
    <cellStyle name="Separador de milhares 50 5" xfId="63186" xr:uid="{00000000-0005-0000-0000-00005CF80000}"/>
    <cellStyle name="Separador de milhares 50 6" xfId="63187" xr:uid="{00000000-0005-0000-0000-00005DF80000}"/>
    <cellStyle name="Separador de milhares 51" xfId="63188" xr:uid="{00000000-0005-0000-0000-00005EF80000}"/>
    <cellStyle name="Separador de milhares 51 2" xfId="63189" xr:uid="{00000000-0005-0000-0000-00005FF80000}"/>
    <cellStyle name="Separador de milhares 51 3" xfId="63190" xr:uid="{00000000-0005-0000-0000-000060F80000}"/>
    <cellStyle name="Separador de milhares 51 4" xfId="63191" xr:uid="{00000000-0005-0000-0000-000061F80000}"/>
    <cellStyle name="Separador de milhares 51 5" xfId="63192" xr:uid="{00000000-0005-0000-0000-000062F80000}"/>
    <cellStyle name="Separador de milhares 51 6" xfId="63193" xr:uid="{00000000-0005-0000-0000-000063F80000}"/>
    <cellStyle name="Separador de milhares 52" xfId="63194" xr:uid="{00000000-0005-0000-0000-000064F80000}"/>
    <cellStyle name="Separador de milhares 52 2" xfId="63195" xr:uid="{00000000-0005-0000-0000-000065F80000}"/>
    <cellStyle name="Separador de milhares 52 3" xfId="63196" xr:uid="{00000000-0005-0000-0000-000066F80000}"/>
    <cellStyle name="Separador de milhares 52 4" xfId="63197" xr:uid="{00000000-0005-0000-0000-000067F80000}"/>
    <cellStyle name="Separador de milhares 52 5" xfId="63198" xr:uid="{00000000-0005-0000-0000-000068F80000}"/>
    <cellStyle name="Separador de milhares 52 6" xfId="63199" xr:uid="{00000000-0005-0000-0000-000069F80000}"/>
    <cellStyle name="Separador de milhares 53" xfId="63200" xr:uid="{00000000-0005-0000-0000-00006AF80000}"/>
    <cellStyle name="Separador de milhares 53 2" xfId="63201" xr:uid="{00000000-0005-0000-0000-00006BF80000}"/>
    <cellStyle name="Separador de milhares 53 3" xfId="63202" xr:uid="{00000000-0005-0000-0000-00006CF80000}"/>
    <cellStyle name="Separador de milhares 53 4" xfId="63203" xr:uid="{00000000-0005-0000-0000-00006DF80000}"/>
    <cellStyle name="Separador de milhares 53 5" xfId="63204" xr:uid="{00000000-0005-0000-0000-00006EF80000}"/>
    <cellStyle name="Separador de milhares 53 6" xfId="63205" xr:uid="{00000000-0005-0000-0000-00006FF80000}"/>
    <cellStyle name="Separador de milhares 54" xfId="63206" xr:uid="{00000000-0005-0000-0000-000070F80000}"/>
    <cellStyle name="Separador de milhares 54 2" xfId="63207" xr:uid="{00000000-0005-0000-0000-000071F80000}"/>
    <cellStyle name="Separador de milhares 54 3" xfId="63208" xr:uid="{00000000-0005-0000-0000-000072F80000}"/>
    <cellStyle name="Separador de milhares 54 4" xfId="63209" xr:uid="{00000000-0005-0000-0000-000073F80000}"/>
    <cellStyle name="Separador de milhares 54 5" xfId="63210" xr:uid="{00000000-0005-0000-0000-000074F80000}"/>
    <cellStyle name="Separador de milhares 54 6" xfId="63211" xr:uid="{00000000-0005-0000-0000-000075F80000}"/>
    <cellStyle name="Separador de milhares 55" xfId="63212" xr:uid="{00000000-0005-0000-0000-000076F80000}"/>
    <cellStyle name="Separador de milhares 55 2" xfId="63213" xr:uid="{00000000-0005-0000-0000-000077F80000}"/>
    <cellStyle name="Separador de milhares 55 3" xfId="63214" xr:uid="{00000000-0005-0000-0000-000078F80000}"/>
    <cellStyle name="Separador de milhares 55 4" xfId="63215" xr:uid="{00000000-0005-0000-0000-000079F80000}"/>
    <cellStyle name="Separador de milhares 55 5" xfId="63216" xr:uid="{00000000-0005-0000-0000-00007AF80000}"/>
    <cellStyle name="Separador de milhares 55 6" xfId="63217" xr:uid="{00000000-0005-0000-0000-00007BF80000}"/>
    <cellStyle name="Separador de milhares 56" xfId="63218" xr:uid="{00000000-0005-0000-0000-00007CF80000}"/>
    <cellStyle name="Separador de milhares 56 2" xfId="63219" xr:uid="{00000000-0005-0000-0000-00007DF80000}"/>
    <cellStyle name="Separador de milhares 56 3" xfId="63220" xr:uid="{00000000-0005-0000-0000-00007EF80000}"/>
    <cellStyle name="Separador de milhares 56 4" xfId="63221" xr:uid="{00000000-0005-0000-0000-00007FF80000}"/>
    <cellStyle name="Separador de milhares 56 5" xfId="63222" xr:uid="{00000000-0005-0000-0000-000080F80000}"/>
    <cellStyle name="Separador de milhares 56 6" xfId="63223" xr:uid="{00000000-0005-0000-0000-000081F80000}"/>
    <cellStyle name="Separador de milhares 57" xfId="63224" xr:uid="{00000000-0005-0000-0000-000082F80000}"/>
    <cellStyle name="Separador de milhares 57 2" xfId="63225" xr:uid="{00000000-0005-0000-0000-000083F80000}"/>
    <cellStyle name="Separador de milhares 57 3" xfId="63226" xr:uid="{00000000-0005-0000-0000-000084F80000}"/>
    <cellStyle name="Separador de milhares 57 4" xfId="63227" xr:uid="{00000000-0005-0000-0000-000085F80000}"/>
    <cellStyle name="Separador de milhares 57 5" xfId="63228" xr:uid="{00000000-0005-0000-0000-000086F80000}"/>
    <cellStyle name="Separador de milhares 57 6" xfId="63229" xr:uid="{00000000-0005-0000-0000-000087F80000}"/>
    <cellStyle name="Separador de milhares 58" xfId="63230" xr:uid="{00000000-0005-0000-0000-000088F80000}"/>
    <cellStyle name="Separador de milhares 58 2" xfId="63231" xr:uid="{00000000-0005-0000-0000-000089F80000}"/>
    <cellStyle name="Separador de milhares 58 3" xfId="63232" xr:uid="{00000000-0005-0000-0000-00008AF80000}"/>
    <cellStyle name="Separador de milhares 58 4" xfId="63233" xr:uid="{00000000-0005-0000-0000-00008BF80000}"/>
    <cellStyle name="Separador de milhares 58 5" xfId="63234" xr:uid="{00000000-0005-0000-0000-00008CF80000}"/>
    <cellStyle name="Separador de milhares 58 6" xfId="63235" xr:uid="{00000000-0005-0000-0000-00008DF80000}"/>
    <cellStyle name="Separador de milhares 59" xfId="63236" xr:uid="{00000000-0005-0000-0000-00008EF80000}"/>
    <cellStyle name="Separador de milhares 59 2" xfId="63237" xr:uid="{00000000-0005-0000-0000-00008FF80000}"/>
    <cellStyle name="Separador de milhares 59 3" xfId="63238" xr:uid="{00000000-0005-0000-0000-000090F80000}"/>
    <cellStyle name="Separador de milhares 59 4" xfId="63239" xr:uid="{00000000-0005-0000-0000-000091F80000}"/>
    <cellStyle name="Separador de milhares 59 5" xfId="63240" xr:uid="{00000000-0005-0000-0000-000092F80000}"/>
    <cellStyle name="Separador de milhares 59 6" xfId="63241" xr:uid="{00000000-0005-0000-0000-000093F80000}"/>
    <cellStyle name="Separador de milhares 6" xfId="63242" xr:uid="{00000000-0005-0000-0000-000094F80000}"/>
    <cellStyle name="Separador de milhares 6 10" xfId="63243" xr:uid="{00000000-0005-0000-0000-000095F80000}"/>
    <cellStyle name="Separador de milhares 6 11" xfId="63244" xr:uid="{00000000-0005-0000-0000-000096F80000}"/>
    <cellStyle name="Separador de milhares 6 12" xfId="63245" xr:uid="{00000000-0005-0000-0000-000097F80000}"/>
    <cellStyle name="Separador de milhares 6 13" xfId="63246" xr:uid="{00000000-0005-0000-0000-000098F80000}"/>
    <cellStyle name="Separador de milhares 6 14" xfId="63247" xr:uid="{00000000-0005-0000-0000-000099F80000}"/>
    <cellStyle name="Separador de milhares 6 15" xfId="63248" xr:uid="{00000000-0005-0000-0000-00009AF80000}"/>
    <cellStyle name="Separador de milhares 6 16" xfId="63249" xr:uid="{00000000-0005-0000-0000-00009BF80000}"/>
    <cellStyle name="Separador de milhares 6 17" xfId="63250" xr:uid="{00000000-0005-0000-0000-00009CF80000}"/>
    <cellStyle name="Separador de milhares 6 18" xfId="63251" xr:uid="{00000000-0005-0000-0000-00009DF80000}"/>
    <cellStyle name="Separador de milhares 6 19" xfId="63252" xr:uid="{00000000-0005-0000-0000-00009EF80000}"/>
    <cellStyle name="Separador de milhares 6 2" xfId="63253" xr:uid="{00000000-0005-0000-0000-00009FF80000}"/>
    <cellStyle name="Separador de milhares 6 2 10" xfId="63254" xr:uid="{00000000-0005-0000-0000-0000A0F80000}"/>
    <cellStyle name="Separador de milhares 6 2 11" xfId="63255" xr:uid="{00000000-0005-0000-0000-0000A1F80000}"/>
    <cellStyle name="Separador de milhares 6 2 12" xfId="63256" xr:uid="{00000000-0005-0000-0000-0000A2F80000}"/>
    <cellStyle name="Separador de milhares 6 2 13" xfId="63257" xr:uid="{00000000-0005-0000-0000-0000A3F80000}"/>
    <cellStyle name="Separador de milhares 6 2 14" xfId="63258" xr:uid="{00000000-0005-0000-0000-0000A4F80000}"/>
    <cellStyle name="Separador de milhares 6 2 15" xfId="63259" xr:uid="{00000000-0005-0000-0000-0000A5F80000}"/>
    <cellStyle name="Separador de milhares 6 2 16" xfId="63260" xr:uid="{00000000-0005-0000-0000-0000A6F80000}"/>
    <cellStyle name="Separador de milhares 6 2 17" xfId="63261" xr:uid="{00000000-0005-0000-0000-0000A7F80000}"/>
    <cellStyle name="Separador de milhares 6 2 18" xfId="63262" xr:uid="{00000000-0005-0000-0000-0000A8F80000}"/>
    <cellStyle name="Separador de milhares 6 2 19" xfId="63263" xr:uid="{00000000-0005-0000-0000-0000A9F80000}"/>
    <cellStyle name="Separador de milhares 6 2 2" xfId="63264" xr:uid="{00000000-0005-0000-0000-0000AAF80000}"/>
    <cellStyle name="Separador de milhares 6 2 2 10" xfId="63265" xr:uid="{00000000-0005-0000-0000-0000ABF80000}"/>
    <cellStyle name="Separador de milhares 6 2 2 11" xfId="63266" xr:uid="{00000000-0005-0000-0000-0000ACF80000}"/>
    <cellStyle name="Separador de milhares 6 2 2 12" xfId="63267" xr:uid="{00000000-0005-0000-0000-0000ADF80000}"/>
    <cellStyle name="Separador de milhares 6 2 2 13" xfId="63268" xr:uid="{00000000-0005-0000-0000-0000AEF80000}"/>
    <cellStyle name="Separador de milhares 6 2 2 2" xfId="63269" xr:uid="{00000000-0005-0000-0000-0000AFF80000}"/>
    <cellStyle name="Separador de milhares 6 2 2 3" xfId="63270" xr:uid="{00000000-0005-0000-0000-0000B0F80000}"/>
    <cellStyle name="Separador de milhares 6 2 2 4" xfId="63271" xr:uid="{00000000-0005-0000-0000-0000B1F80000}"/>
    <cellStyle name="Separador de milhares 6 2 2 5" xfId="63272" xr:uid="{00000000-0005-0000-0000-0000B2F80000}"/>
    <cellStyle name="Separador de milhares 6 2 2 6" xfId="63273" xr:uid="{00000000-0005-0000-0000-0000B3F80000}"/>
    <cellStyle name="Separador de milhares 6 2 2 7" xfId="63274" xr:uid="{00000000-0005-0000-0000-0000B4F80000}"/>
    <cellStyle name="Separador de milhares 6 2 2 8" xfId="63275" xr:uid="{00000000-0005-0000-0000-0000B5F80000}"/>
    <cellStyle name="Separador de milhares 6 2 2 9" xfId="63276" xr:uid="{00000000-0005-0000-0000-0000B6F80000}"/>
    <cellStyle name="Separador de milhares 6 2 20" xfId="63277" xr:uid="{00000000-0005-0000-0000-0000B7F80000}"/>
    <cellStyle name="Separador de milhares 6 2 21" xfId="63278" xr:uid="{00000000-0005-0000-0000-0000B8F80000}"/>
    <cellStyle name="Separador de milhares 6 2 22" xfId="63279" xr:uid="{00000000-0005-0000-0000-0000B9F80000}"/>
    <cellStyle name="Separador de milhares 6 2 23" xfId="63280" xr:uid="{00000000-0005-0000-0000-0000BAF80000}"/>
    <cellStyle name="Separador de milhares 6 2 24" xfId="63281" xr:uid="{00000000-0005-0000-0000-0000BBF80000}"/>
    <cellStyle name="Separador de milhares 6 2 3" xfId="63282" xr:uid="{00000000-0005-0000-0000-0000BCF80000}"/>
    <cellStyle name="Separador de milhares 6 2 3 10" xfId="63283" xr:uid="{00000000-0005-0000-0000-0000BDF80000}"/>
    <cellStyle name="Separador de milhares 6 2 3 11" xfId="63284" xr:uid="{00000000-0005-0000-0000-0000BEF80000}"/>
    <cellStyle name="Separador de milhares 6 2 3 12" xfId="63285" xr:uid="{00000000-0005-0000-0000-0000BFF80000}"/>
    <cellStyle name="Separador de milhares 6 2 3 13" xfId="63286" xr:uid="{00000000-0005-0000-0000-0000C0F80000}"/>
    <cellStyle name="Separador de milhares 6 2 3 2" xfId="63287" xr:uid="{00000000-0005-0000-0000-0000C1F80000}"/>
    <cellStyle name="Separador de milhares 6 2 3 3" xfId="63288" xr:uid="{00000000-0005-0000-0000-0000C2F80000}"/>
    <cellStyle name="Separador de milhares 6 2 3 4" xfId="63289" xr:uid="{00000000-0005-0000-0000-0000C3F80000}"/>
    <cellStyle name="Separador de milhares 6 2 3 5" xfId="63290" xr:uid="{00000000-0005-0000-0000-0000C4F80000}"/>
    <cellStyle name="Separador de milhares 6 2 3 6" xfId="63291" xr:uid="{00000000-0005-0000-0000-0000C5F80000}"/>
    <cellStyle name="Separador de milhares 6 2 3 7" xfId="63292" xr:uid="{00000000-0005-0000-0000-0000C6F80000}"/>
    <cellStyle name="Separador de milhares 6 2 3 8" xfId="63293" xr:uid="{00000000-0005-0000-0000-0000C7F80000}"/>
    <cellStyle name="Separador de milhares 6 2 3 9" xfId="63294" xr:uid="{00000000-0005-0000-0000-0000C8F80000}"/>
    <cellStyle name="Separador de milhares 6 2 4" xfId="63295" xr:uid="{00000000-0005-0000-0000-0000C9F80000}"/>
    <cellStyle name="Separador de milhares 6 2 4 10" xfId="63296" xr:uid="{00000000-0005-0000-0000-0000CAF80000}"/>
    <cellStyle name="Separador de milhares 6 2 4 11" xfId="63297" xr:uid="{00000000-0005-0000-0000-0000CBF80000}"/>
    <cellStyle name="Separador de milhares 6 2 4 12" xfId="63298" xr:uid="{00000000-0005-0000-0000-0000CCF80000}"/>
    <cellStyle name="Separador de milhares 6 2 4 13" xfId="63299" xr:uid="{00000000-0005-0000-0000-0000CDF80000}"/>
    <cellStyle name="Separador de milhares 6 2 4 2" xfId="63300" xr:uid="{00000000-0005-0000-0000-0000CEF80000}"/>
    <cellStyle name="Separador de milhares 6 2 4 3" xfId="63301" xr:uid="{00000000-0005-0000-0000-0000CFF80000}"/>
    <cellStyle name="Separador de milhares 6 2 4 4" xfId="63302" xr:uid="{00000000-0005-0000-0000-0000D0F80000}"/>
    <cellStyle name="Separador de milhares 6 2 4 5" xfId="63303" xr:uid="{00000000-0005-0000-0000-0000D1F80000}"/>
    <cellStyle name="Separador de milhares 6 2 4 6" xfId="63304" xr:uid="{00000000-0005-0000-0000-0000D2F80000}"/>
    <cellStyle name="Separador de milhares 6 2 4 7" xfId="63305" xr:uid="{00000000-0005-0000-0000-0000D3F80000}"/>
    <cellStyle name="Separador de milhares 6 2 4 8" xfId="63306" xr:uid="{00000000-0005-0000-0000-0000D4F80000}"/>
    <cellStyle name="Separador de milhares 6 2 4 9" xfId="63307" xr:uid="{00000000-0005-0000-0000-0000D5F80000}"/>
    <cellStyle name="Separador de milhares 6 2 5" xfId="63308" xr:uid="{00000000-0005-0000-0000-0000D6F80000}"/>
    <cellStyle name="Separador de milhares 6 2 5 2" xfId="63309" xr:uid="{00000000-0005-0000-0000-0000D7F80000}"/>
    <cellStyle name="Separador de milhares 6 2 5 3" xfId="63310" xr:uid="{00000000-0005-0000-0000-0000D8F80000}"/>
    <cellStyle name="Separador de milhares 6 2 5 4" xfId="63311" xr:uid="{00000000-0005-0000-0000-0000D9F80000}"/>
    <cellStyle name="Separador de milhares 6 2 5 5" xfId="63312" xr:uid="{00000000-0005-0000-0000-0000DAF80000}"/>
    <cellStyle name="Separador de milhares 6 2 5 6" xfId="63313" xr:uid="{00000000-0005-0000-0000-0000DBF80000}"/>
    <cellStyle name="Separador de milhares 6 2 5 7" xfId="63314" xr:uid="{00000000-0005-0000-0000-0000DCF80000}"/>
    <cellStyle name="Separador de milhares 6 2 5 8" xfId="63315" xr:uid="{00000000-0005-0000-0000-0000DDF80000}"/>
    <cellStyle name="Separador de milhares 6 2 5 9" xfId="63316" xr:uid="{00000000-0005-0000-0000-0000DEF80000}"/>
    <cellStyle name="Separador de milhares 6 2 6" xfId="63317" xr:uid="{00000000-0005-0000-0000-0000DFF80000}"/>
    <cellStyle name="Separador de milhares 6 2 6 2" xfId="63318" xr:uid="{00000000-0005-0000-0000-0000E0F80000}"/>
    <cellStyle name="Separador de milhares 6 2 6 3" xfId="63319" xr:uid="{00000000-0005-0000-0000-0000E1F80000}"/>
    <cellStyle name="Separador de milhares 6 2 6 4" xfId="63320" xr:uid="{00000000-0005-0000-0000-0000E2F80000}"/>
    <cellStyle name="Separador de milhares 6 2 6 5" xfId="63321" xr:uid="{00000000-0005-0000-0000-0000E3F80000}"/>
    <cellStyle name="Separador de milhares 6 2 6 6" xfId="63322" xr:uid="{00000000-0005-0000-0000-0000E4F80000}"/>
    <cellStyle name="Separador de milhares 6 2 6 7" xfId="63323" xr:uid="{00000000-0005-0000-0000-0000E5F80000}"/>
    <cellStyle name="Separador de milhares 6 2 6 8" xfId="63324" xr:uid="{00000000-0005-0000-0000-0000E6F80000}"/>
    <cellStyle name="Separador de milhares 6 2 6 9" xfId="63325" xr:uid="{00000000-0005-0000-0000-0000E7F80000}"/>
    <cellStyle name="Separador de milhares 6 2 7" xfId="63326" xr:uid="{00000000-0005-0000-0000-0000E8F80000}"/>
    <cellStyle name="Separador de milhares 6 2 7 2" xfId="63327" xr:uid="{00000000-0005-0000-0000-0000E9F80000}"/>
    <cellStyle name="Separador de milhares 6 2 7 3" xfId="63328" xr:uid="{00000000-0005-0000-0000-0000EAF80000}"/>
    <cellStyle name="Separador de milhares 6 2 7 4" xfId="63329" xr:uid="{00000000-0005-0000-0000-0000EBF80000}"/>
    <cellStyle name="Separador de milhares 6 2 7 5" xfId="63330" xr:uid="{00000000-0005-0000-0000-0000ECF80000}"/>
    <cellStyle name="Separador de milhares 6 2 7 6" xfId="63331" xr:uid="{00000000-0005-0000-0000-0000EDF80000}"/>
    <cellStyle name="Separador de milhares 6 2 7 7" xfId="63332" xr:uid="{00000000-0005-0000-0000-0000EEF80000}"/>
    <cellStyle name="Separador de milhares 6 2 7 8" xfId="63333" xr:uid="{00000000-0005-0000-0000-0000EFF80000}"/>
    <cellStyle name="Separador de milhares 6 2 7 9" xfId="63334" xr:uid="{00000000-0005-0000-0000-0000F0F80000}"/>
    <cellStyle name="Separador de milhares 6 2 8" xfId="63335" xr:uid="{00000000-0005-0000-0000-0000F1F80000}"/>
    <cellStyle name="Separador de milhares 6 2 9" xfId="63336" xr:uid="{00000000-0005-0000-0000-0000F2F80000}"/>
    <cellStyle name="Separador de milhares 6 20" xfId="63337" xr:uid="{00000000-0005-0000-0000-0000F3F80000}"/>
    <cellStyle name="Separador de milhares 6 21" xfId="63338" xr:uid="{00000000-0005-0000-0000-0000F4F80000}"/>
    <cellStyle name="Separador de milhares 6 22" xfId="63339" xr:uid="{00000000-0005-0000-0000-0000F5F80000}"/>
    <cellStyle name="Separador de milhares 6 23" xfId="63340" xr:uid="{00000000-0005-0000-0000-0000F6F80000}"/>
    <cellStyle name="Separador de milhares 6 24" xfId="63341" xr:uid="{00000000-0005-0000-0000-0000F7F80000}"/>
    <cellStyle name="Separador de milhares 6 25" xfId="63342" xr:uid="{00000000-0005-0000-0000-0000F8F80000}"/>
    <cellStyle name="Separador de milhares 6 26" xfId="63343" xr:uid="{00000000-0005-0000-0000-0000F9F80000}"/>
    <cellStyle name="Separador de milhares 6 27" xfId="63344" xr:uid="{00000000-0005-0000-0000-0000FAF80000}"/>
    <cellStyle name="Separador de milhares 6 28" xfId="63345" xr:uid="{00000000-0005-0000-0000-0000FBF80000}"/>
    <cellStyle name="Separador de milhares 6 29" xfId="63346" xr:uid="{00000000-0005-0000-0000-0000FCF80000}"/>
    <cellStyle name="Separador de milhares 6 3" xfId="63347" xr:uid="{00000000-0005-0000-0000-0000FDF80000}"/>
    <cellStyle name="Separador de milhares 6 3 2" xfId="63348" xr:uid="{00000000-0005-0000-0000-0000FEF80000}"/>
    <cellStyle name="Separador de milhares 6 3 3" xfId="63349" xr:uid="{00000000-0005-0000-0000-0000FFF80000}"/>
    <cellStyle name="Separador de milhares 6 3 4" xfId="63350" xr:uid="{00000000-0005-0000-0000-000000F90000}"/>
    <cellStyle name="Separador de milhares 6 3 5" xfId="63351" xr:uid="{00000000-0005-0000-0000-000001F90000}"/>
    <cellStyle name="Separador de milhares 6 3 6" xfId="63352" xr:uid="{00000000-0005-0000-0000-000002F90000}"/>
    <cellStyle name="Separador de milhares 6 30" xfId="63353" xr:uid="{00000000-0005-0000-0000-000003F90000}"/>
    <cellStyle name="Separador de milhares 6 31" xfId="63354" xr:uid="{00000000-0005-0000-0000-000004F90000}"/>
    <cellStyle name="Separador de milhares 6 32" xfId="63355" xr:uid="{00000000-0005-0000-0000-000005F90000}"/>
    <cellStyle name="Separador de milhares 6 33" xfId="63356" xr:uid="{00000000-0005-0000-0000-000006F90000}"/>
    <cellStyle name="Separador de milhares 6 34" xfId="63357" xr:uid="{00000000-0005-0000-0000-000007F90000}"/>
    <cellStyle name="Separador de milhares 6 35" xfId="63358" xr:uid="{00000000-0005-0000-0000-000008F90000}"/>
    <cellStyle name="Separador de milhares 6 36" xfId="63359" xr:uid="{00000000-0005-0000-0000-000009F90000}"/>
    <cellStyle name="Separador de milhares 6 37" xfId="63360" xr:uid="{00000000-0005-0000-0000-00000AF90000}"/>
    <cellStyle name="Separador de milhares 6 38" xfId="63361" xr:uid="{00000000-0005-0000-0000-00000BF90000}"/>
    <cellStyle name="Separador de milhares 6 39" xfId="63362" xr:uid="{00000000-0005-0000-0000-00000CF90000}"/>
    <cellStyle name="Separador de milhares 6 4" xfId="63363" xr:uid="{00000000-0005-0000-0000-00000DF90000}"/>
    <cellStyle name="Separador de milhares 6 4 2" xfId="63364" xr:uid="{00000000-0005-0000-0000-00000EF90000}"/>
    <cellStyle name="Separador de milhares 6 4 3" xfId="63365" xr:uid="{00000000-0005-0000-0000-00000FF90000}"/>
    <cellStyle name="Separador de milhares 6 4 4" xfId="63366" xr:uid="{00000000-0005-0000-0000-000010F90000}"/>
    <cellStyle name="Separador de milhares 6 4 5" xfId="63367" xr:uid="{00000000-0005-0000-0000-000011F90000}"/>
    <cellStyle name="Separador de milhares 6 4 6" xfId="63368" xr:uid="{00000000-0005-0000-0000-000012F90000}"/>
    <cellStyle name="Separador de milhares 6 40" xfId="63369" xr:uid="{00000000-0005-0000-0000-000013F90000}"/>
    <cellStyle name="Separador de milhares 6 41" xfId="63370" xr:uid="{00000000-0005-0000-0000-000014F90000}"/>
    <cellStyle name="Separador de milhares 6 42" xfId="63371" xr:uid="{00000000-0005-0000-0000-000015F90000}"/>
    <cellStyle name="Separador de milhares 6 43" xfId="63372" xr:uid="{00000000-0005-0000-0000-000016F90000}"/>
    <cellStyle name="Separador de milhares 6 44" xfId="63373" xr:uid="{00000000-0005-0000-0000-000017F90000}"/>
    <cellStyle name="Separador de milhares 6 45" xfId="63374" xr:uid="{00000000-0005-0000-0000-000018F90000}"/>
    <cellStyle name="Separador de milhares 6 46" xfId="63375" xr:uid="{00000000-0005-0000-0000-000019F90000}"/>
    <cellStyle name="Separador de milhares 6 47" xfId="63376" xr:uid="{00000000-0005-0000-0000-00001AF90000}"/>
    <cellStyle name="Separador de milhares 6 48" xfId="63377" xr:uid="{00000000-0005-0000-0000-00001BF90000}"/>
    <cellStyle name="Separador de milhares 6 49" xfId="63378" xr:uid="{00000000-0005-0000-0000-00001CF90000}"/>
    <cellStyle name="Separador de milhares 6 5" xfId="63379" xr:uid="{00000000-0005-0000-0000-00001DF90000}"/>
    <cellStyle name="Separador de milhares 6 5 2" xfId="63380" xr:uid="{00000000-0005-0000-0000-00001EF90000}"/>
    <cellStyle name="Separador de milhares 6 5 3" xfId="63381" xr:uid="{00000000-0005-0000-0000-00001FF90000}"/>
    <cellStyle name="Separador de milhares 6 5 4" xfId="63382" xr:uid="{00000000-0005-0000-0000-000020F90000}"/>
    <cellStyle name="Separador de milhares 6 5 5" xfId="63383" xr:uid="{00000000-0005-0000-0000-000021F90000}"/>
    <cellStyle name="Separador de milhares 6 5 6" xfId="63384" xr:uid="{00000000-0005-0000-0000-000022F90000}"/>
    <cellStyle name="Separador de milhares 6 50" xfId="63385" xr:uid="{00000000-0005-0000-0000-000023F90000}"/>
    <cellStyle name="Separador de milhares 6 51" xfId="63386" xr:uid="{00000000-0005-0000-0000-000024F90000}"/>
    <cellStyle name="Separador de milhares 6 52" xfId="63387" xr:uid="{00000000-0005-0000-0000-000025F90000}"/>
    <cellStyle name="Separador de milhares 6 52 2" xfId="63388" xr:uid="{00000000-0005-0000-0000-000026F90000}"/>
    <cellStyle name="Separador de milhares 6 52 3" xfId="63389" xr:uid="{00000000-0005-0000-0000-000027F90000}"/>
    <cellStyle name="Separador de milhares 6 53" xfId="63390" xr:uid="{00000000-0005-0000-0000-000028F90000}"/>
    <cellStyle name="Separador de milhares 6 6" xfId="63391" xr:uid="{00000000-0005-0000-0000-000029F90000}"/>
    <cellStyle name="Separador de milhares 6 6 2" xfId="63392" xr:uid="{00000000-0005-0000-0000-00002AF90000}"/>
    <cellStyle name="Separador de milhares 6 6 3" xfId="63393" xr:uid="{00000000-0005-0000-0000-00002BF90000}"/>
    <cellStyle name="Separador de milhares 6 7" xfId="63394" xr:uid="{00000000-0005-0000-0000-00002CF90000}"/>
    <cellStyle name="Separador de milhares 6 8" xfId="63395" xr:uid="{00000000-0005-0000-0000-00002DF90000}"/>
    <cellStyle name="Separador de milhares 6 9" xfId="63396" xr:uid="{00000000-0005-0000-0000-00002EF90000}"/>
    <cellStyle name="Separador de milhares 60" xfId="63397" xr:uid="{00000000-0005-0000-0000-00002FF90000}"/>
    <cellStyle name="Separador de milhares 60 2" xfId="63398" xr:uid="{00000000-0005-0000-0000-000030F90000}"/>
    <cellStyle name="Separador de milhares 60 3" xfId="63399" xr:uid="{00000000-0005-0000-0000-000031F90000}"/>
    <cellStyle name="Separador de milhares 60 4" xfId="63400" xr:uid="{00000000-0005-0000-0000-000032F90000}"/>
    <cellStyle name="Separador de milhares 60 5" xfId="63401" xr:uid="{00000000-0005-0000-0000-000033F90000}"/>
    <cellStyle name="Separador de milhares 60 6" xfId="63402" xr:uid="{00000000-0005-0000-0000-000034F90000}"/>
    <cellStyle name="Separador de milhares 61" xfId="63403" xr:uid="{00000000-0005-0000-0000-000035F90000}"/>
    <cellStyle name="Separador de milhares 61 2" xfId="63404" xr:uid="{00000000-0005-0000-0000-000036F90000}"/>
    <cellStyle name="Separador de milhares 61 3" xfId="63405" xr:uid="{00000000-0005-0000-0000-000037F90000}"/>
    <cellStyle name="Separador de milhares 61 4" xfId="63406" xr:uid="{00000000-0005-0000-0000-000038F90000}"/>
    <cellStyle name="Separador de milhares 61 5" xfId="63407" xr:uid="{00000000-0005-0000-0000-000039F90000}"/>
    <cellStyle name="Separador de milhares 61 6" xfId="63408" xr:uid="{00000000-0005-0000-0000-00003AF90000}"/>
    <cellStyle name="Separador de milhares 62" xfId="63409" xr:uid="{00000000-0005-0000-0000-00003BF90000}"/>
    <cellStyle name="Separador de milhares 62 2" xfId="63410" xr:uid="{00000000-0005-0000-0000-00003CF90000}"/>
    <cellStyle name="Separador de milhares 62 3" xfId="63411" xr:uid="{00000000-0005-0000-0000-00003DF90000}"/>
    <cellStyle name="Separador de milhares 62 4" xfId="63412" xr:uid="{00000000-0005-0000-0000-00003EF90000}"/>
    <cellStyle name="Separador de milhares 62 5" xfId="63413" xr:uid="{00000000-0005-0000-0000-00003FF90000}"/>
    <cellStyle name="Separador de milhares 62 6" xfId="63414" xr:uid="{00000000-0005-0000-0000-000040F90000}"/>
    <cellStyle name="Separador de milhares 63" xfId="63415" xr:uid="{00000000-0005-0000-0000-000041F90000}"/>
    <cellStyle name="Separador de milhares 63 2" xfId="63416" xr:uid="{00000000-0005-0000-0000-000042F90000}"/>
    <cellStyle name="Separador de milhares 63 3" xfId="63417" xr:uid="{00000000-0005-0000-0000-000043F90000}"/>
    <cellStyle name="Separador de milhares 63 4" xfId="63418" xr:uid="{00000000-0005-0000-0000-000044F90000}"/>
    <cellStyle name="Separador de milhares 63 5" xfId="63419" xr:uid="{00000000-0005-0000-0000-000045F90000}"/>
    <cellStyle name="Separador de milhares 63 6" xfId="63420" xr:uid="{00000000-0005-0000-0000-000046F90000}"/>
    <cellStyle name="Separador de milhares 64" xfId="63421" xr:uid="{00000000-0005-0000-0000-000047F90000}"/>
    <cellStyle name="Separador de milhares 64 2" xfId="63422" xr:uid="{00000000-0005-0000-0000-000048F90000}"/>
    <cellStyle name="Separador de milhares 64 3" xfId="63423" xr:uid="{00000000-0005-0000-0000-000049F90000}"/>
    <cellStyle name="Separador de milhares 64 4" xfId="63424" xr:uid="{00000000-0005-0000-0000-00004AF90000}"/>
    <cellStyle name="Separador de milhares 64 5" xfId="63425" xr:uid="{00000000-0005-0000-0000-00004BF90000}"/>
    <cellStyle name="Separador de milhares 64 6" xfId="63426" xr:uid="{00000000-0005-0000-0000-00004CF90000}"/>
    <cellStyle name="Separador de milhares 65" xfId="63427" xr:uid="{00000000-0005-0000-0000-00004DF90000}"/>
    <cellStyle name="Separador de milhares 65 2" xfId="63428" xr:uid="{00000000-0005-0000-0000-00004EF90000}"/>
    <cellStyle name="Separador de milhares 65 3" xfId="63429" xr:uid="{00000000-0005-0000-0000-00004FF90000}"/>
    <cellStyle name="Separador de milhares 65 4" xfId="63430" xr:uid="{00000000-0005-0000-0000-000050F90000}"/>
    <cellStyle name="Separador de milhares 65 5" xfId="63431" xr:uid="{00000000-0005-0000-0000-000051F90000}"/>
    <cellStyle name="Separador de milhares 65 6" xfId="63432" xr:uid="{00000000-0005-0000-0000-000052F90000}"/>
    <cellStyle name="Separador de milhares 66" xfId="63433" xr:uid="{00000000-0005-0000-0000-000053F90000}"/>
    <cellStyle name="Separador de milhares 66 2" xfId="63434" xr:uid="{00000000-0005-0000-0000-000054F90000}"/>
    <cellStyle name="Separador de milhares 66 3" xfId="63435" xr:uid="{00000000-0005-0000-0000-000055F90000}"/>
    <cellStyle name="Separador de milhares 66 4" xfId="63436" xr:uid="{00000000-0005-0000-0000-000056F90000}"/>
    <cellStyle name="Separador de milhares 66 5" xfId="63437" xr:uid="{00000000-0005-0000-0000-000057F90000}"/>
    <cellStyle name="Separador de milhares 66 6" xfId="63438" xr:uid="{00000000-0005-0000-0000-000058F90000}"/>
    <cellStyle name="Separador de milhares 67" xfId="63439" xr:uid="{00000000-0005-0000-0000-000059F90000}"/>
    <cellStyle name="Separador de milhares 67 2" xfId="63440" xr:uid="{00000000-0005-0000-0000-00005AF90000}"/>
    <cellStyle name="Separador de milhares 67 3" xfId="63441" xr:uid="{00000000-0005-0000-0000-00005BF90000}"/>
    <cellStyle name="Separador de milhares 67 4" xfId="63442" xr:uid="{00000000-0005-0000-0000-00005CF90000}"/>
    <cellStyle name="Separador de milhares 67 5" xfId="63443" xr:uid="{00000000-0005-0000-0000-00005DF90000}"/>
    <cellStyle name="Separador de milhares 67 6" xfId="63444" xr:uid="{00000000-0005-0000-0000-00005EF90000}"/>
    <cellStyle name="Separador de milhares 68" xfId="63445" xr:uid="{00000000-0005-0000-0000-00005FF90000}"/>
    <cellStyle name="Separador de milhares 68 2" xfId="63446" xr:uid="{00000000-0005-0000-0000-000060F90000}"/>
    <cellStyle name="Separador de milhares 68 3" xfId="63447" xr:uid="{00000000-0005-0000-0000-000061F90000}"/>
    <cellStyle name="Separador de milhares 68 4" xfId="63448" xr:uid="{00000000-0005-0000-0000-000062F90000}"/>
    <cellStyle name="Separador de milhares 68 5" xfId="63449" xr:uid="{00000000-0005-0000-0000-000063F90000}"/>
    <cellStyle name="Separador de milhares 68 6" xfId="63450" xr:uid="{00000000-0005-0000-0000-000064F90000}"/>
    <cellStyle name="Separador de milhares 69" xfId="63451" xr:uid="{00000000-0005-0000-0000-000065F90000}"/>
    <cellStyle name="Separador de milhares 69 2" xfId="63452" xr:uid="{00000000-0005-0000-0000-000066F90000}"/>
    <cellStyle name="Separador de milhares 69 3" xfId="63453" xr:uid="{00000000-0005-0000-0000-000067F90000}"/>
    <cellStyle name="Separador de milhares 69 4" xfId="63454" xr:uid="{00000000-0005-0000-0000-000068F90000}"/>
    <cellStyle name="Separador de milhares 69 5" xfId="63455" xr:uid="{00000000-0005-0000-0000-000069F90000}"/>
    <cellStyle name="Separador de milhares 69 6" xfId="63456" xr:uid="{00000000-0005-0000-0000-00006AF90000}"/>
    <cellStyle name="Separador de milhares 7" xfId="63457" xr:uid="{00000000-0005-0000-0000-00006BF90000}"/>
    <cellStyle name="Separador de milhares 7 10" xfId="63458" xr:uid="{00000000-0005-0000-0000-00006CF90000}"/>
    <cellStyle name="Separador de milhares 7 11" xfId="63459" xr:uid="{00000000-0005-0000-0000-00006DF90000}"/>
    <cellStyle name="Separador de milhares 7 12" xfId="63460" xr:uid="{00000000-0005-0000-0000-00006EF90000}"/>
    <cellStyle name="Separador de milhares 7 13" xfId="63461" xr:uid="{00000000-0005-0000-0000-00006FF90000}"/>
    <cellStyle name="Separador de milhares 7 14" xfId="63462" xr:uid="{00000000-0005-0000-0000-000070F90000}"/>
    <cellStyle name="Separador de milhares 7 15" xfId="63463" xr:uid="{00000000-0005-0000-0000-000071F90000}"/>
    <cellStyle name="Separador de milhares 7 16" xfId="63464" xr:uid="{00000000-0005-0000-0000-000072F90000}"/>
    <cellStyle name="Separador de milhares 7 17" xfId="63465" xr:uid="{00000000-0005-0000-0000-000073F90000}"/>
    <cellStyle name="Separador de milhares 7 18" xfId="63466" xr:uid="{00000000-0005-0000-0000-000074F90000}"/>
    <cellStyle name="Separador de milhares 7 19" xfId="63467" xr:uid="{00000000-0005-0000-0000-000075F90000}"/>
    <cellStyle name="Separador de milhares 7 2" xfId="63468" xr:uid="{00000000-0005-0000-0000-000076F90000}"/>
    <cellStyle name="Separador de milhares 7 2 10" xfId="63469" xr:uid="{00000000-0005-0000-0000-000077F90000}"/>
    <cellStyle name="Separador de milhares 7 2 11" xfId="63470" xr:uid="{00000000-0005-0000-0000-000078F90000}"/>
    <cellStyle name="Separador de milhares 7 2 12" xfId="63471" xr:uid="{00000000-0005-0000-0000-000079F90000}"/>
    <cellStyle name="Separador de milhares 7 2 13" xfId="63472" xr:uid="{00000000-0005-0000-0000-00007AF90000}"/>
    <cellStyle name="Separador de milhares 7 2 14" xfId="63473" xr:uid="{00000000-0005-0000-0000-00007BF90000}"/>
    <cellStyle name="Separador de milhares 7 2 15" xfId="63474" xr:uid="{00000000-0005-0000-0000-00007CF90000}"/>
    <cellStyle name="Separador de milhares 7 2 16" xfId="63475" xr:uid="{00000000-0005-0000-0000-00007DF90000}"/>
    <cellStyle name="Separador de milhares 7 2 17" xfId="63476" xr:uid="{00000000-0005-0000-0000-00007EF90000}"/>
    <cellStyle name="Separador de milhares 7 2 18" xfId="63477" xr:uid="{00000000-0005-0000-0000-00007FF90000}"/>
    <cellStyle name="Separador de milhares 7 2 19" xfId="63478" xr:uid="{00000000-0005-0000-0000-000080F90000}"/>
    <cellStyle name="Separador de milhares 7 2 2" xfId="63479" xr:uid="{00000000-0005-0000-0000-000081F90000}"/>
    <cellStyle name="Separador de milhares 7 2 2 2" xfId="63480" xr:uid="{00000000-0005-0000-0000-000082F90000}"/>
    <cellStyle name="Separador de milhares 7 2 2 3" xfId="63481" xr:uid="{00000000-0005-0000-0000-000083F90000}"/>
    <cellStyle name="Separador de milhares 7 2 2 4" xfId="63482" xr:uid="{00000000-0005-0000-0000-000084F90000}"/>
    <cellStyle name="Separador de milhares 7 2 2 5" xfId="63483" xr:uid="{00000000-0005-0000-0000-000085F90000}"/>
    <cellStyle name="Separador de milhares 7 2 2 6" xfId="63484" xr:uid="{00000000-0005-0000-0000-000086F90000}"/>
    <cellStyle name="Separador de milhares 7 2 2 7" xfId="63485" xr:uid="{00000000-0005-0000-0000-000087F90000}"/>
    <cellStyle name="Separador de milhares 7 2 2 8" xfId="63486" xr:uid="{00000000-0005-0000-0000-000088F90000}"/>
    <cellStyle name="Separador de milhares 7 2 2 9" xfId="63487" xr:uid="{00000000-0005-0000-0000-000089F90000}"/>
    <cellStyle name="Separador de milhares 7 2 20" xfId="63488" xr:uid="{00000000-0005-0000-0000-00008AF90000}"/>
    <cellStyle name="Separador de milhares 7 2 21" xfId="63489" xr:uid="{00000000-0005-0000-0000-00008BF90000}"/>
    <cellStyle name="Separador de milhares 7 2 22" xfId="63490" xr:uid="{00000000-0005-0000-0000-00008CF90000}"/>
    <cellStyle name="Separador de milhares 7 2 3" xfId="63491" xr:uid="{00000000-0005-0000-0000-00008DF90000}"/>
    <cellStyle name="Separador de milhares 7 2 3 2" xfId="63492" xr:uid="{00000000-0005-0000-0000-00008EF90000}"/>
    <cellStyle name="Separador de milhares 7 2 3 3" xfId="63493" xr:uid="{00000000-0005-0000-0000-00008FF90000}"/>
    <cellStyle name="Separador de milhares 7 2 3 4" xfId="63494" xr:uid="{00000000-0005-0000-0000-000090F90000}"/>
    <cellStyle name="Separador de milhares 7 2 3 5" xfId="63495" xr:uid="{00000000-0005-0000-0000-000091F90000}"/>
    <cellStyle name="Separador de milhares 7 2 3 6" xfId="63496" xr:uid="{00000000-0005-0000-0000-000092F90000}"/>
    <cellStyle name="Separador de milhares 7 2 3 7" xfId="63497" xr:uid="{00000000-0005-0000-0000-000093F90000}"/>
    <cellStyle name="Separador de milhares 7 2 3 8" xfId="63498" xr:uid="{00000000-0005-0000-0000-000094F90000}"/>
    <cellStyle name="Separador de milhares 7 2 3 9" xfId="63499" xr:uid="{00000000-0005-0000-0000-000095F90000}"/>
    <cellStyle name="Separador de milhares 7 2 4" xfId="63500" xr:uid="{00000000-0005-0000-0000-000096F90000}"/>
    <cellStyle name="Separador de milhares 7 2 4 2" xfId="63501" xr:uid="{00000000-0005-0000-0000-000097F90000}"/>
    <cellStyle name="Separador de milhares 7 2 4 3" xfId="63502" xr:uid="{00000000-0005-0000-0000-000098F90000}"/>
    <cellStyle name="Separador de milhares 7 2 4 4" xfId="63503" xr:uid="{00000000-0005-0000-0000-000099F90000}"/>
    <cellStyle name="Separador de milhares 7 2 4 5" xfId="63504" xr:uid="{00000000-0005-0000-0000-00009AF90000}"/>
    <cellStyle name="Separador de milhares 7 2 4 6" xfId="63505" xr:uid="{00000000-0005-0000-0000-00009BF90000}"/>
    <cellStyle name="Separador de milhares 7 2 4 7" xfId="63506" xr:uid="{00000000-0005-0000-0000-00009CF90000}"/>
    <cellStyle name="Separador de milhares 7 2 4 8" xfId="63507" xr:uid="{00000000-0005-0000-0000-00009DF90000}"/>
    <cellStyle name="Separador de milhares 7 2 4 9" xfId="63508" xr:uid="{00000000-0005-0000-0000-00009EF90000}"/>
    <cellStyle name="Separador de milhares 7 2 5" xfId="63509" xr:uid="{00000000-0005-0000-0000-00009FF90000}"/>
    <cellStyle name="Separador de milhares 7 2 5 2" xfId="63510" xr:uid="{00000000-0005-0000-0000-0000A0F90000}"/>
    <cellStyle name="Separador de milhares 7 2 5 3" xfId="63511" xr:uid="{00000000-0005-0000-0000-0000A1F90000}"/>
    <cellStyle name="Separador de milhares 7 2 5 4" xfId="63512" xr:uid="{00000000-0005-0000-0000-0000A2F90000}"/>
    <cellStyle name="Separador de milhares 7 2 5 5" xfId="63513" xr:uid="{00000000-0005-0000-0000-0000A3F90000}"/>
    <cellStyle name="Separador de milhares 7 2 5 6" xfId="63514" xr:uid="{00000000-0005-0000-0000-0000A4F90000}"/>
    <cellStyle name="Separador de milhares 7 2 5 7" xfId="63515" xr:uid="{00000000-0005-0000-0000-0000A5F90000}"/>
    <cellStyle name="Separador de milhares 7 2 5 8" xfId="63516" xr:uid="{00000000-0005-0000-0000-0000A6F90000}"/>
    <cellStyle name="Separador de milhares 7 2 5 9" xfId="63517" xr:uid="{00000000-0005-0000-0000-0000A7F90000}"/>
    <cellStyle name="Separador de milhares 7 2 6" xfId="63518" xr:uid="{00000000-0005-0000-0000-0000A8F90000}"/>
    <cellStyle name="Separador de milhares 7 2 6 2" xfId="63519" xr:uid="{00000000-0005-0000-0000-0000A9F90000}"/>
    <cellStyle name="Separador de milhares 7 2 6 3" xfId="63520" xr:uid="{00000000-0005-0000-0000-0000AAF90000}"/>
    <cellStyle name="Separador de milhares 7 2 6 4" xfId="63521" xr:uid="{00000000-0005-0000-0000-0000ABF90000}"/>
    <cellStyle name="Separador de milhares 7 2 6 5" xfId="63522" xr:uid="{00000000-0005-0000-0000-0000ACF90000}"/>
    <cellStyle name="Separador de milhares 7 2 6 6" xfId="63523" xr:uid="{00000000-0005-0000-0000-0000ADF90000}"/>
    <cellStyle name="Separador de milhares 7 2 6 7" xfId="63524" xr:uid="{00000000-0005-0000-0000-0000AEF90000}"/>
    <cellStyle name="Separador de milhares 7 2 6 8" xfId="63525" xr:uid="{00000000-0005-0000-0000-0000AFF90000}"/>
    <cellStyle name="Separador de milhares 7 2 6 9" xfId="63526" xr:uid="{00000000-0005-0000-0000-0000B0F90000}"/>
    <cellStyle name="Separador de milhares 7 2 7" xfId="63527" xr:uid="{00000000-0005-0000-0000-0000B1F90000}"/>
    <cellStyle name="Separador de milhares 7 2 7 2" xfId="63528" xr:uid="{00000000-0005-0000-0000-0000B2F90000}"/>
    <cellStyle name="Separador de milhares 7 2 7 3" xfId="63529" xr:uid="{00000000-0005-0000-0000-0000B3F90000}"/>
    <cellStyle name="Separador de milhares 7 2 7 4" xfId="63530" xr:uid="{00000000-0005-0000-0000-0000B4F90000}"/>
    <cellStyle name="Separador de milhares 7 2 7 5" xfId="63531" xr:uid="{00000000-0005-0000-0000-0000B5F90000}"/>
    <cellStyle name="Separador de milhares 7 2 7 6" xfId="63532" xr:uid="{00000000-0005-0000-0000-0000B6F90000}"/>
    <cellStyle name="Separador de milhares 7 2 7 7" xfId="63533" xr:uid="{00000000-0005-0000-0000-0000B7F90000}"/>
    <cellStyle name="Separador de milhares 7 2 7 8" xfId="63534" xr:uid="{00000000-0005-0000-0000-0000B8F90000}"/>
    <cellStyle name="Separador de milhares 7 2 7 9" xfId="63535" xr:uid="{00000000-0005-0000-0000-0000B9F90000}"/>
    <cellStyle name="Separador de milhares 7 2 8" xfId="63536" xr:uid="{00000000-0005-0000-0000-0000BAF90000}"/>
    <cellStyle name="Separador de milhares 7 2 9" xfId="63537" xr:uid="{00000000-0005-0000-0000-0000BBF90000}"/>
    <cellStyle name="Separador de milhares 7 20" xfId="63538" xr:uid="{00000000-0005-0000-0000-0000BCF90000}"/>
    <cellStyle name="Separador de milhares 7 21" xfId="63539" xr:uid="{00000000-0005-0000-0000-0000BDF90000}"/>
    <cellStyle name="Separador de milhares 7 22" xfId="63540" xr:uid="{00000000-0005-0000-0000-0000BEF90000}"/>
    <cellStyle name="Separador de milhares 7 23" xfId="63541" xr:uid="{00000000-0005-0000-0000-0000BFF90000}"/>
    <cellStyle name="Separador de milhares 7 24" xfId="63542" xr:uid="{00000000-0005-0000-0000-0000C0F90000}"/>
    <cellStyle name="Separador de milhares 7 25" xfId="63543" xr:uid="{00000000-0005-0000-0000-0000C1F90000}"/>
    <cellStyle name="Separador de milhares 7 25 2" xfId="63544" xr:uid="{00000000-0005-0000-0000-0000C2F90000}"/>
    <cellStyle name="Separador de milhares 7 25 3" xfId="63545" xr:uid="{00000000-0005-0000-0000-0000C3F90000}"/>
    <cellStyle name="Separador de milhares 7 25 4" xfId="63546" xr:uid="{00000000-0005-0000-0000-0000C4F90000}"/>
    <cellStyle name="Separador de milhares 7 25 5" xfId="63547" xr:uid="{00000000-0005-0000-0000-0000C5F90000}"/>
    <cellStyle name="Separador de milhares 7 25 6" xfId="63548" xr:uid="{00000000-0005-0000-0000-0000C6F90000}"/>
    <cellStyle name="Separador de milhares 7 25 7" xfId="63549" xr:uid="{00000000-0005-0000-0000-0000C7F90000}"/>
    <cellStyle name="Separador de milhares 7 26" xfId="63550" xr:uid="{00000000-0005-0000-0000-0000C8F90000}"/>
    <cellStyle name="Separador de milhares 7 26 2" xfId="63551" xr:uid="{00000000-0005-0000-0000-0000C9F90000}"/>
    <cellStyle name="Separador de milhares 7 26 3" xfId="63552" xr:uid="{00000000-0005-0000-0000-0000CAF90000}"/>
    <cellStyle name="Separador de milhares 7 26 4" xfId="63553" xr:uid="{00000000-0005-0000-0000-0000CBF90000}"/>
    <cellStyle name="Separador de milhares 7 26 5" xfId="63554" xr:uid="{00000000-0005-0000-0000-0000CCF90000}"/>
    <cellStyle name="Separador de milhares 7 26 6" xfId="63555" xr:uid="{00000000-0005-0000-0000-0000CDF90000}"/>
    <cellStyle name="Separador de milhares 7 26 7" xfId="63556" xr:uid="{00000000-0005-0000-0000-0000CEF90000}"/>
    <cellStyle name="Separador de milhares 7 27" xfId="63557" xr:uid="{00000000-0005-0000-0000-0000CFF90000}"/>
    <cellStyle name="Separador de milhares 7 27 2" xfId="63558" xr:uid="{00000000-0005-0000-0000-0000D0F90000}"/>
    <cellStyle name="Separador de milhares 7 27 3" xfId="63559" xr:uid="{00000000-0005-0000-0000-0000D1F90000}"/>
    <cellStyle name="Separador de milhares 7 27 4" xfId="63560" xr:uid="{00000000-0005-0000-0000-0000D2F90000}"/>
    <cellStyle name="Separador de milhares 7 27 5" xfId="63561" xr:uid="{00000000-0005-0000-0000-0000D3F90000}"/>
    <cellStyle name="Separador de milhares 7 27 6" xfId="63562" xr:uid="{00000000-0005-0000-0000-0000D4F90000}"/>
    <cellStyle name="Separador de milhares 7 27 7" xfId="63563" xr:uid="{00000000-0005-0000-0000-0000D5F90000}"/>
    <cellStyle name="Separador de milhares 7 28" xfId="63564" xr:uid="{00000000-0005-0000-0000-0000D6F90000}"/>
    <cellStyle name="Separador de milhares 7 28 2" xfId="63565" xr:uid="{00000000-0005-0000-0000-0000D7F90000}"/>
    <cellStyle name="Separador de milhares 7 28 3" xfId="63566" xr:uid="{00000000-0005-0000-0000-0000D8F90000}"/>
    <cellStyle name="Separador de milhares 7 29" xfId="63567" xr:uid="{00000000-0005-0000-0000-0000D9F90000}"/>
    <cellStyle name="Separador de milhares 7 29 2" xfId="63568" xr:uid="{00000000-0005-0000-0000-0000DAF90000}"/>
    <cellStyle name="Separador de milhares 7 29 3" xfId="63569" xr:uid="{00000000-0005-0000-0000-0000DBF90000}"/>
    <cellStyle name="Separador de milhares 7 3" xfId="63570" xr:uid="{00000000-0005-0000-0000-0000DCF90000}"/>
    <cellStyle name="Separador de milhares 7 30" xfId="63571" xr:uid="{00000000-0005-0000-0000-0000DDF90000}"/>
    <cellStyle name="Separador de milhares 7 30 2" xfId="63572" xr:uid="{00000000-0005-0000-0000-0000DEF90000}"/>
    <cellStyle name="Separador de milhares 7 30 3" xfId="63573" xr:uid="{00000000-0005-0000-0000-0000DFF90000}"/>
    <cellStyle name="Separador de milhares 7 31" xfId="63574" xr:uid="{00000000-0005-0000-0000-0000E0F90000}"/>
    <cellStyle name="Separador de milhares 7 31 2" xfId="63575" xr:uid="{00000000-0005-0000-0000-0000E1F90000}"/>
    <cellStyle name="Separador de milhares 7 31 3" xfId="63576" xr:uid="{00000000-0005-0000-0000-0000E2F90000}"/>
    <cellStyle name="Separador de milhares 7 32" xfId="63577" xr:uid="{00000000-0005-0000-0000-0000E3F90000}"/>
    <cellStyle name="Separador de milhares 7 32 2" xfId="63578" xr:uid="{00000000-0005-0000-0000-0000E4F90000}"/>
    <cellStyle name="Separador de milhares 7 32 3" xfId="63579" xr:uid="{00000000-0005-0000-0000-0000E5F90000}"/>
    <cellStyle name="Separador de milhares 7 33" xfId="63580" xr:uid="{00000000-0005-0000-0000-0000E6F90000}"/>
    <cellStyle name="Separador de milhares 7 33 2" xfId="63581" xr:uid="{00000000-0005-0000-0000-0000E7F90000}"/>
    <cellStyle name="Separador de milhares 7 33 3" xfId="63582" xr:uid="{00000000-0005-0000-0000-0000E8F90000}"/>
    <cellStyle name="Separador de milhares 7 34" xfId="63583" xr:uid="{00000000-0005-0000-0000-0000E9F90000}"/>
    <cellStyle name="Separador de milhares 7 34 2" xfId="63584" xr:uid="{00000000-0005-0000-0000-0000EAF90000}"/>
    <cellStyle name="Separador de milhares 7 34 3" xfId="63585" xr:uid="{00000000-0005-0000-0000-0000EBF90000}"/>
    <cellStyle name="Separador de milhares 7 35" xfId="63586" xr:uid="{00000000-0005-0000-0000-0000ECF90000}"/>
    <cellStyle name="Separador de milhares 7 36" xfId="63587" xr:uid="{00000000-0005-0000-0000-0000EDF90000}"/>
    <cellStyle name="Separador de milhares 7 37" xfId="63588" xr:uid="{00000000-0005-0000-0000-0000EEF90000}"/>
    <cellStyle name="Separador de milhares 7 4" xfId="63589" xr:uid="{00000000-0005-0000-0000-0000EFF90000}"/>
    <cellStyle name="Separador de milhares 7 5" xfId="63590" xr:uid="{00000000-0005-0000-0000-0000F0F90000}"/>
    <cellStyle name="Separador de milhares 7 6" xfId="63591" xr:uid="{00000000-0005-0000-0000-0000F1F90000}"/>
    <cellStyle name="Separador de milhares 7 7" xfId="63592" xr:uid="{00000000-0005-0000-0000-0000F2F90000}"/>
    <cellStyle name="Separador de milhares 7 8" xfId="63593" xr:uid="{00000000-0005-0000-0000-0000F3F90000}"/>
    <cellStyle name="Separador de milhares 7 8 2" xfId="63594" xr:uid="{00000000-0005-0000-0000-0000F4F90000}"/>
    <cellStyle name="Separador de milhares 7 9" xfId="63595" xr:uid="{00000000-0005-0000-0000-0000F5F90000}"/>
    <cellStyle name="Separador de milhares 70" xfId="63596" xr:uid="{00000000-0005-0000-0000-0000F6F90000}"/>
    <cellStyle name="Separador de milhares 70 2" xfId="63597" xr:uid="{00000000-0005-0000-0000-0000F7F90000}"/>
    <cellStyle name="Separador de milhares 70 3" xfId="63598" xr:uid="{00000000-0005-0000-0000-0000F8F90000}"/>
    <cellStyle name="Separador de milhares 70 4" xfId="63599" xr:uid="{00000000-0005-0000-0000-0000F9F90000}"/>
    <cellStyle name="Separador de milhares 70 5" xfId="63600" xr:uid="{00000000-0005-0000-0000-0000FAF90000}"/>
    <cellStyle name="Separador de milhares 70 6" xfId="63601" xr:uid="{00000000-0005-0000-0000-0000FBF90000}"/>
    <cellStyle name="Separador de milhares 71" xfId="63602" xr:uid="{00000000-0005-0000-0000-0000FCF90000}"/>
    <cellStyle name="Separador de milhares 71 2" xfId="63603" xr:uid="{00000000-0005-0000-0000-0000FDF90000}"/>
    <cellStyle name="Separador de milhares 71 3" xfId="63604" xr:uid="{00000000-0005-0000-0000-0000FEF90000}"/>
    <cellStyle name="Separador de milhares 71 4" xfId="63605" xr:uid="{00000000-0005-0000-0000-0000FFF90000}"/>
    <cellStyle name="Separador de milhares 71 5" xfId="63606" xr:uid="{00000000-0005-0000-0000-000000FA0000}"/>
    <cellStyle name="Separador de milhares 71 6" xfId="63607" xr:uid="{00000000-0005-0000-0000-000001FA0000}"/>
    <cellStyle name="Separador de milhares 72" xfId="63608" xr:uid="{00000000-0005-0000-0000-000002FA0000}"/>
    <cellStyle name="Separador de milhares 72 2" xfId="63609" xr:uid="{00000000-0005-0000-0000-000003FA0000}"/>
    <cellStyle name="Separador de milhares 72 3" xfId="63610" xr:uid="{00000000-0005-0000-0000-000004FA0000}"/>
    <cellStyle name="Separador de milhares 72 4" xfId="63611" xr:uid="{00000000-0005-0000-0000-000005FA0000}"/>
    <cellStyle name="Separador de milhares 72 5" xfId="63612" xr:uid="{00000000-0005-0000-0000-000006FA0000}"/>
    <cellStyle name="Separador de milhares 72 6" xfId="63613" xr:uid="{00000000-0005-0000-0000-000007FA0000}"/>
    <cellStyle name="Separador de milhares 73" xfId="63614" xr:uid="{00000000-0005-0000-0000-000008FA0000}"/>
    <cellStyle name="Separador de milhares 73 2" xfId="63615" xr:uid="{00000000-0005-0000-0000-000009FA0000}"/>
    <cellStyle name="Separador de milhares 73 3" xfId="63616" xr:uid="{00000000-0005-0000-0000-00000AFA0000}"/>
    <cellStyle name="Separador de milhares 73 4" xfId="63617" xr:uid="{00000000-0005-0000-0000-00000BFA0000}"/>
    <cellStyle name="Separador de milhares 73 5" xfId="63618" xr:uid="{00000000-0005-0000-0000-00000CFA0000}"/>
    <cellStyle name="Separador de milhares 73 6" xfId="63619" xr:uid="{00000000-0005-0000-0000-00000DFA0000}"/>
    <cellStyle name="Separador de milhares 74" xfId="63620" xr:uid="{00000000-0005-0000-0000-00000EFA0000}"/>
    <cellStyle name="Separador de milhares 74 2" xfId="63621" xr:uid="{00000000-0005-0000-0000-00000FFA0000}"/>
    <cellStyle name="Separador de milhares 74 3" xfId="63622" xr:uid="{00000000-0005-0000-0000-000010FA0000}"/>
    <cellStyle name="Separador de milhares 74 4" xfId="63623" xr:uid="{00000000-0005-0000-0000-000011FA0000}"/>
    <cellStyle name="Separador de milhares 74 5" xfId="63624" xr:uid="{00000000-0005-0000-0000-000012FA0000}"/>
    <cellStyle name="Separador de milhares 74 6" xfId="63625" xr:uid="{00000000-0005-0000-0000-000013FA0000}"/>
    <cellStyle name="Separador de milhares 75" xfId="63626" xr:uid="{00000000-0005-0000-0000-000014FA0000}"/>
    <cellStyle name="Separador de milhares 75 2" xfId="63627" xr:uid="{00000000-0005-0000-0000-000015FA0000}"/>
    <cellStyle name="Separador de milhares 75 3" xfId="63628" xr:uid="{00000000-0005-0000-0000-000016FA0000}"/>
    <cellStyle name="Separador de milhares 75 4" xfId="63629" xr:uid="{00000000-0005-0000-0000-000017FA0000}"/>
    <cellStyle name="Separador de milhares 75 5" xfId="63630" xr:uid="{00000000-0005-0000-0000-000018FA0000}"/>
    <cellStyle name="Separador de milhares 75 6" xfId="63631" xr:uid="{00000000-0005-0000-0000-000019FA0000}"/>
    <cellStyle name="Separador de milhares 76" xfId="63632" xr:uid="{00000000-0005-0000-0000-00001AFA0000}"/>
    <cellStyle name="Separador de milhares 76 2" xfId="63633" xr:uid="{00000000-0005-0000-0000-00001BFA0000}"/>
    <cellStyle name="Separador de milhares 76 3" xfId="63634" xr:uid="{00000000-0005-0000-0000-00001CFA0000}"/>
    <cellStyle name="Separador de milhares 76 4" xfId="63635" xr:uid="{00000000-0005-0000-0000-00001DFA0000}"/>
    <cellStyle name="Separador de milhares 76 5" xfId="63636" xr:uid="{00000000-0005-0000-0000-00001EFA0000}"/>
    <cellStyle name="Separador de milhares 77" xfId="63637" xr:uid="{00000000-0005-0000-0000-00001FFA0000}"/>
    <cellStyle name="Separador de milhares 77 2" xfId="63638" xr:uid="{00000000-0005-0000-0000-000020FA0000}"/>
    <cellStyle name="Separador de milhares 77 3" xfId="63639" xr:uid="{00000000-0005-0000-0000-000021FA0000}"/>
    <cellStyle name="Separador de milhares 77 4" xfId="63640" xr:uid="{00000000-0005-0000-0000-000022FA0000}"/>
    <cellStyle name="Separador de milhares 77 5" xfId="63641" xr:uid="{00000000-0005-0000-0000-000023FA0000}"/>
    <cellStyle name="Separador de milhares 78" xfId="63642" xr:uid="{00000000-0005-0000-0000-000024FA0000}"/>
    <cellStyle name="Separador de milhares 78 2" xfId="63643" xr:uid="{00000000-0005-0000-0000-000025FA0000}"/>
    <cellStyle name="Separador de milhares 78 3" xfId="63644" xr:uid="{00000000-0005-0000-0000-000026FA0000}"/>
    <cellStyle name="Separador de milhares 78 4" xfId="63645" xr:uid="{00000000-0005-0000-0000-000027FA0000}"/>
    <cellStyle name="Separador de milhares 78 5" xfId="63646" xr:uid="{00000000-0005-0000-0000-000028FA0000}"/>
    <cellStyle name="Separador de milhares 79" xfId="63647" xr:uid="{00000000-0005-0000-0000-000029FA0000}"/>
    <cellStyle name="Separador de milhares 79 2" xfId="63648" xr:uid="{00000000-0005-0000-0000-00002AFA0000}"/>
    <cellStyle name="Separador de milhares 79 3" xfId="63649" xr:uid="{00000000-0005-0000-0000-00002BFA0000}"/>
    <cellStyle name="Separador de milhares 79 4" xfId="63650" xr:uid="{00000000-0005-0000-0000-00002CFA0000}"/>
    <cellStyle name="Separador de milhares 79 5" xfId="63651" xr:uid="{00000000-0005-0000-0000-00002DFA0000}"/>
    <cellStyle name="Separador de milhares 8" xfId="63652" xr:uid="{00000000-0005-0000-0000-00002EFA0000}"/>
    <cellStyle name="Separador de milhares 8 2" xfId="63653" xr:uid="{00000000-0005-0000-0000-00002FFA0000}"/>
    <cellStyle name="Separador de milhares 8 2 2" xfId="63654" xr:uid="{00000000-0005-0000-0000-000030FA0000}"/>
    <cellStyle name="Separador de milhares 8 2 3" xfId="63655" xr:uid="{00000000-0005-0000-0000-000031FA0000}"/>
    <cellStyle name="Separador de milhares 8 2 4" xfId="63656" xr:uid="{00000000-0005-0000-0000-000032FA0000}"/>
    <cellStyle name="Separador de milhares 8 2 5" xfId="63657" xr:uid="{00000000-0005-0000-0000-000033FA0000}"/>
    <cellStyle name="Separador de milhares 8 2 6" xfId="63658" xr:uid="{00000000-0005-0000-0000-000034FA0000}"/>
    <cellStyle name="Separador de milhares 8 2 7" xfId="63659" xr:uid="{00000000-0005-0000-0000-000035FA0000}"/>
    <cellStyle name="Separador de milhares 8 2 8" xfId="63660" xr:uid="{00000000-0005-0000-0000-000036FA0000}"/>
    <cellStyle name="Separador de milhares 8 3" xfId="63661" xr:uid="{00000000-0005-0000-0000-000037FA0000}"/>
    <cellStyle name="Separador de milhares 8 4" xfId="63662" xr:uid="{00000000-0005-0000-0000-000038FA0000}"/>
    <cellStyle name="Separador de milhares 8 5" xfId="63663" xr:uid="{00000000-0005-0000-0000-000039FA0000}"/>
    <cellStyle name="Separador de milhares 8 6" xfId="63664" xr:uid="{00000000-0005-0000-0000-00003AFA0000}"/>
    <cellStyle name="Separador de milhares 8 7" xfId="63665" xr:uid="{00000000-0005-0000-0000-00003BFA0000}"/>
    <cellStyle name="Separador de milhares 8 8" xfId="63666" xr:uid="{00000000-0005-0000-0000-00003CFA0000}"/>
    <cellStyle name="Separador de milhares 8 9" xfId="63667" xr:uid="{00000000-0005-0000-0000-00003DFA0000}"/>
    <cellStyle name="Separador de milhares 8_1 Conciliação  08.2009" xfId="63668" xr:uid="{00000000-0005-0000-0000-00003EFA0000}"/>
    <cellStyle name="Separador de milhares 80" xfId="63669" xr:uid="{00000000-0005-0000-0000-00003FFA0000}"/>
    <cellStyle name="Separador de milhares 80 2" xfId="63670" xr:uid="{00000000-0005-0000-0000-000040FA0000}"/>
    <cellStyle name="Separador de milhares 80 3" xfId="63671" xr:uid="{00000000-0005-0000-0000-000041FA0000}"/>
    <cellStyle name="Separador de milhares 80 4" xfId="63672" xr:uid="{00000000-0005-0000-0000-000042FA0000}"/>
    <cellStyle name="Separador de milhares 80 5" xfId="63673" xr:uid="{00000000-0005-0000-0000-000043FA0000}"/>
    <cellStyle name="Separador de milhares 81" xfId="63674" xr:uid="{00000000-0005-0000-0000-000044FA0000}"/>
    <cellStyle name="Separador de milhares 81 2" xfId="63675" xr:uid="{00000000-0005-0000-0000-000045FA0000}"/>
    <cellStyle name="Separador de milhares 81 3" xfId="63676" xr:uid="{00000000-0005-0000-0000-000046FA0000}"/>
    <cellStyle name="Separador de milhares 81 4" xfId="63677" xr:uid="{00000000-0005-0000-0000-000047FA0000}"/>
    <cellStyle name="Separador de milhares 81 5" xfId="63678" xr:uid="{00000000-0005-0000-0000-000048FA0000}"/>
    <cellStyle name="Separador de milhares 82" xfId="63679" xr:uid="{00000000-0005-0000-0000-000049FA0000}"/>
    <cellStyle name="Separador de milhares 82 2" xfId="63680" xr:uid="{00000000-0005-0000-0000-00004AFA0000}"/>
    <cellStyle name="Separador de milhares 82 3" xfId="63681" xr:uid="{00000000-0005-0000-0000-00004BFA0000}"/>
    <cellStyle name="Separador de milhares 82 4" xfId="63682" xr:uid="{00000000-0005-0000-0000-00004CFA0000}"/>
    <cellStyle name="Separador de milhares 82 5" xfId="63683" xr:uid="{00000000-0005-0000-0000-00004DFA0000}"/>
    <cellStyle name="Separador de milhares 83" xfId="63684" xr:uid="{00000000-0005-0000-0000-00004EFA0000}"/>
    <cellStyle name="Separador de milhares 83 2" xfId="63685" xr:uid="{00000000-0005-0000-0000-00004FFA0000}"/>
    <cellStyle name="Separador de milhares 83 3" xfId="63686" xr:uid="{00000000-0005-0000-0000-000050FA0000}"/>
    <cellStyle name="Separador de milhares 83 4" xfId="63687" xr:uid="{00000000-0005-0000-0000-000051FA0000}"/>
    <cellStyle name="Separador de milhares 83 5" xfId="63688" xr:uid="{00000000-0005-0000-0000-000052FA0000}"/>
    <cellStyle name="Separador de milhares 84" xfId="63689" xr:uid="{00000000-0005-0000-0000-000053FA0000}"/>
    <cellStyle name="Separador de milhares 84 2" xfId="63690" xr:uid="{00000000-0005-0000-0000-000054FA0000}"/>
    <cellStyle name="Separador de milhares 84 3" xfId="63691" xr:uid="{00000000-0005-0000-0000-000055FA0000}"/>
    <cellStyle name="Separador de milhares 84 4" xfId="63692" xr:uid="{00000000-0005-0000-0000-000056FA0000}"/>
    <cellStyle name="Separador de milhares 84 5" xfId="63693" xr:uid="{00000000-0005-0000-0000-000057FA0000}"/>
    <cellStyle name="Separador de milhares 85" xfId="63694" xr:uid="{00000000-0005-0000-0000-000058FA0000}"/>
    <cellStyle name="Separador de milhares 85 2" xfId="63695" xr:uid="{00000000-0005-0000-0000-000059FA0000}"/>
    <cellStyle name="Separador de milhares 85 3" xfId="63696" xr:uid="{00000000-0005-0000-0000-00005AFA0000}"/>
    <cellStyle name="Separador de milhares 85 4" xfId="63697" xr:uid="{00000000-0005-0000-0000-00005BFA0000}"/>
    <cellStyle name="Separador de milhares 85 5" xfId="63698" xr:uid="{00000000-0005-0000-0000-00005CFA0000}"/>
    <cellStyle name="Separador de milhares 86" xfId="63699" xr:uid="{00000000-0005-0000-0000-00005DFA0000}"/>
    <cellStyle name="Separador de milhares 86 10" xfId="63700" xr:uid="{00000000-0005-0000-0000-00005EFA0000}"/>
    <cellStyle name="Separador de milhares 86 2" xfId="63701" xr:uid="{00000000-0005-0000-0000-00005FFA0000}"/>
    <cellStyle name="Separador de milhares 86 2 2" xfId="63702" xr:uid="{00000000-0005-0000-0000-000060FA0000}"/>
    <cellStyle name="Separador de milhares 86 2 3" xfId="63703" xr:uid="{00000000-0005-0000-0000-000061FA0000}"/>
    <cellStyle name="Separador de milhares 86 2 4" xfId="63704" xr:uid="{00000000-0005-0000-0000-000062FA0000}"/>
    <cellStyle name="Separador de milhares 86 2 5" xfId="63705" xr:uid="{00000000-0005-0000-0000-000063FA0000}"/>
    <cellStyle name="Separador de milhares 86 2 6" xfId="63706" xr:uid="{00000000-0005-0000-0000-000064FA0000}"/>
    <cellStyle name="Separador de milhares 86 2 7" xfId="63707" xr:uid="{00000000-0005-0000-0000-000065FA0000}"/>
    <cellStyle name="Separador de milhares 86 2 8" xfId="63708" xr:uid="{00000000-0005-0000-0000-000066FA0000}"/>
    <cellStyle name="Separador de milhares 86 2 9" xfId="63709" xr:uid="{00000000-0005-0000-0000-000067FA0000}"/>
    <cellStyle name="Separador de milhares 86 3" xfId="63710" xr:uid="{00000000-0005-0000-0000-000068FA0000}"/>
    <cellStyle name="Separador de milhares 86 4" xfId="63711" xr:uid="{00000000-0005-0000-0000-000069FA0000}"/>
    <cellStyle name="Separador de milhares 86 5" xfId="63712" xr:uid="{00000000-0005-0000-0000-00006AFA0000}"/>
    <cellStyle name="Separador de milhares 86 6" xfId="63713" xr:uid="{00000000-0005-0000-0000-00006BFA0000}"/>
    <cellStyle name="Separador de milhares 86 7" xfId="63714" xr:uid="{00000000-0005-0000-0000-00006CFA0000}"/>
    <cellStyle name="Separador de milhares 86 8" xfId="63715" xr:uid="{00000000-0005-0000-0000-00006DFA0000}"/>
    <cellStyle name="Separador de milhares 86 9" xfId="63716" xr:uid="{00000000-0005-0000-0000-00006EFA0000}"/>
    <cellStyle name="Separador de milhares 87" xfId="63717" xr:uid="{00000000-0005-0000-0000-00006FFA0000}"/>
    <cellStyle name="Separador de milhares 88" xfId="63718" xr:uid="{00000000-0005-0000-0000-000070FA0000}"/>
    <cellStyle name="Separador de milhares 88 2" xfId="63719" xr:uid="{00000000-0005-0000-0000-000071FA0000}"/>
    <cellStyle name="Separador de milhares 88 3" xfId="63720" xr:uid="{00000000-0005-0000-0000-000072FA0000}"/>
    <cellStyle name="Separador de milhares 88 4" xfId="63721" xr:uid="{00000000-0005-0000-0000-000073FA0000}"/>
    <cellStyle name="Separador de milhares 88 5" xfId="63722" xr:uid="{00000000-0005-0000-0000-000074FA0000}"/>
    <cellStyle name="Separador de milhares 88 6" xfId="63723" xr:uid="{00000000-0005-0000-0000-000075FA0000}"/>
    <cellStyle name="Separador de milhares 88 7" xfId="63724" xr:uid="{00000000-0005-0000-0000-000076FA0000}"/>
    <cellStyle name="Separador de milhares 88 8" xfId="63725" xr:uid="{00000000-0005-0000-0000-000077FA0000}"/>
    <cellStyle name="Separador de milhares 88 9" xfId="63726" xr:uid="{00000000-0005-0000-0000-000078FA0000}"/>
    <cellStyle name="Separador de milhares 89" xfId="63727" xr:uid="{00000000-0005-0000-0000-000079FA0000}"/>
    <cellStyle name="Separador de milhares 89 2" xfId="63728" xr:uid="{00000000-0005-0000-0000-00007AFA0000}"/>
    <cellStyle name="Separador de milhares 89 3" xfId="63729" xr:uid="{00000000-0005-0000-0000-00007BFA0000}"/>
    <cellStyle name="Separador de milhares 89 4" xfId="63730" xr:uid="{00000000-0005-0000-0000-00007CFA0000}"/>
    <cellStyle name="Separador de milhares 89 5" xfId="63731" xr:uid="{00000000-0005-0000-0000-00007DFA0000}"/>
    <cellStyle name="Separador de milhares 89 6" xfId="63732" xr:uid="{00000000-0005-0000-0000-00007EFA0000}"/>
    <cellStyle name="Separador de milhares 89 7" xfId="63733" xr:uid="{00000000-0005-0000-0000-00007FFA0000}"/>
    <cellStyle name="Separador de milhares 89 8" xfId="63734" xr:uid="{00000000-0005-0000-0000-000080FA0000}"/>
    <cellStyle name="Separador de milhares 89 9" xfId="63735" xr:uid="{00000000-0005-0000-0000-000081FA0000}"/>
    <cellStyle name="Separador de milhares 9" xfId="63736" xr:uid="{00000000-0005-0000-0000-000082FA0000}"/>
    <cellStyle name="Separador de milhares 9 10" xfId="63737" xr:uid="{00000000-0005-0000-0000-000083FA0000}"/>
    <cellStyle name="Separador de milhares 9 11" xfId="63738" xr:uid="{00000000-0005-0000-0000-000084FA0000}"/>
    <cellStyle name="Separador de milhares 9 12" xfId="63739" xr:uid="{00000000-0005-0000-0000-000085FA0000}"/>
    <cellStyle name="Separador de milhares 9 13" xfId="63740" xr:uid="{00000000-0005-0000-0000-000086FA0000}"/>
    <cellStyle name="Separador de milhares 9 14" xfId="63741" xr:uid="{00000000-0005-0000-0000-000087FA0000}"/>
    <cellStyle name="Separador de milhares 9 15" xfId="63742" xr:uid="{00000000-0005-0000-0000-000088FA0000}"/>
    <cellStyle name="Separador de milhares 9 16" xfId="63743" xr:uid="{00000000-0005-0000-0000-000089FA0000}"/>
    <cellStyle name="Separador de milhares 9 17" xfId="63744" xr:uid="{00000000-0005-0000-0000-00008AFA0000}"/>
    <cellStyle name="Separador de milhares 9 18" xfId="63745" xr:uid="{00000000-0005-0000-0000-00008BFA0000}"/>
    <cellStyle name="Separador de milhares 9 19" xfId="63746" xr:uid="{00000000-0005-0000-0000-00008CFA0000}"/>
    <cellStyle name="Separador de milhares 9 2" xfId="63747" xr:uid="{00000000-0005-0000-0000-00008DFA0000}"/>
    <cellStyle name="Separador de milhares 9 2 10" xfId="63748" xr:uid="{00000000-0005-0000-0000-00008EFA0000}"/>
    <cellStyle name="Separador de milhares 9 2 11" xfId="63749" xr:uid="{00000000-0005-0000-0000-00008FFA0000}"/>
    <cellStyle name="Separador de milhares 9 2 12" xfId="63750" xr:uid="{00000000-0005-0000-0000-000090FA0000}"/>
    <cellStyle name="Separador de milhares 9 2 13" xfId="63751" xr:uid="{00000000-0005-0000-0000-000091FA0000}"/>
    <cellStyle name="Separador de milhares 9 2 14" xfId="63752" xr:uid="{00000000-0005-0000-0000-000092FA0000}"/>
    <cellStyle name="Separador de milhares 9 2 15" xfId="63753" xr:uid="{00000000-0005-0000-0000-000093FA0000}"/>
    <cellStyle name="Separador de milhares 9 2 16" xfId="63754" xr:uid="{00000000-0005-0000-0000-000094FA0000}"/>
    <cellStyle name="Separador de milhares 9 2 17" xfId="63755" xr:uid="{00000000-0005-0000-0000-000095FA0000}"/>
    <cellStyle name="Separador de milhares 9 2 18" xfId="63756" xr:uid="{00000000-0005-0000-0000-000096FA0000}"/>
    <cellStyle name="Separador de milhares 9 2 19" xfId="63757" xr:uid="{00000000-0005-0000-0000-000097FA0000}"/>
    <cellStyle name="Separador de milhares 9 2 2" xfId="63758" xr:uid="{00000000-0005-0000-0000-000098FA0000}"/>
    <cellStyle name="Separador de milhares 9 2 20" xfId="63759" xr:uid="{00000000-0005-0000-0000-000099FA0000}"/>
    <cellStyle name="Separador de milhares 9 2 21" xfId="63760" xr:uid="{00000000-0005-0000-0000-00009AFA0000}"/>
    <cellStyle name="Separador de milhares 9 2 22" xfId="63761" xr:uid="{00000000-0005-0000-0000-00009BFA0000}"/>
    <cellStyle name="Separador de milhares 9 2 23" xfId="63762" xr:uid="{00000000-0005-0000-0000-00009CFA0000}"/>
    <cellStyle name="Separador de milhares 9 2 24" xfId="63763" xr:uid="{00000000-0005-0000-0000-00009DFA0000}"/>
    <cellStyle name="Separador de milhares 9 2 25" xfId="63764" xr:uid="{00000000-0005-0000-0000-00009EFA0000}"/>
    <cellStyle name="Separador de milhares 9 2 3" xfId="63765" xr:uid="{00000000-0005-0000-0000-00009FFA0000}"/>
    <cellStyle name="Separador de milhares 9 2 4" xfId="63766" xr:uid="{00000000-0005-0000-0000-0000A0FA0000}"/>
    <cellStyle name="Separador de milhares 9 2 5" xfId="63767" xr:uid="{00000000-0005-0000-0000-0000A1FA0000}"/>
    <cellStyle name="Separador de milhares 9 2 6" xfId="63768" xr:uid="{00000000-0005-0000-0000-0000A2FA0000}"/>
    <cellStyle name="Separador de milhares 9 2 7" xfId="63769" xr:uid="{00000000-0005-0000-0000-0000A3FA0000}"/>
    <cellStyle name="Separador de milhares 9 2 8" xfId="63770" xr:uid="{00000000-0005-0000-0000-0000A4FA0000}"/>
    <cellStyle name="Separador de milhares 9 2 9" xfId="63771" xr:uid="{00000000-0005-0000-0000-0000A5FA0000}"/>
    <cellStyle name="Separador de milhares 9 20" xfId="63772" xr:uid="{00000000-0005-0000-0000-0000A6FA0000}"/>
    <cellStyle name="Separador de milhares 9 21" xfId="63773" xr:uid="{00000000-0005-0000-0000-0000A7FA0000}"/>
    <cellStyle name="Separador de milhares 9 22" xfId="63774" xr:uid="{00000000-0005-0000-0000-0000A8FA0000}"/>
    <cellStyle name="Separador de milhares 9 23" xfId="63775" xr:uid="{00000000-0005-0000-0000-0000A9FA0000}"/>
    <cellStyle name="Separador de milhares 9 24" xfId="63776" xr:uid="{00000000-0005-0000-0000-0000AAFA0000}"/>
    <cellStyle name="Separador de milhares 9 25" xfId="63777" xr:uid="{00000000-0005-0000-0000-0000ABFA0000}"/>
    <cellStyle name="Separador de milhares 9 25 2" xfId="63778" xr:uid="{00000000-0005-0000-0000-0000ACFA0000}"/>
    <cellStyle name="Separador de milhares 9 25 3" xfId="63779" xr:uid="{00000000-0005-0000-0000-0000ADFA0000}"/>
    <cellStyle name="Separador de milhares 9 26" xfId="63780" xr:uid="{00000000-0005-0000-0000-0000AEFA0000}"/>
    <cellStyle name="Separador de milhares 9 26 2" xfId="63781" xr:uid="{00000000-0005-0000-0000-0000AFFA0000}"/>
    <cellStyle name="Separador de milhares 9 26 3" xfId="63782" xr:uid="{00000000-0005-0000-0000-0000B0FA0000}"/>
    <cellStyle name="Separador de milhares 9 27" xfId="63783" xr:uid="{00000000-0005-0000-0000-0000B1FA0000}"/>
    <cellStyle name="Separador de milhares 9 27 2" xfId="63784" xr:uid="{00000000-0005-0000-0000-0000B2FA0000}"/>
    <cellStyle name="Separador de milhares 9 27 3" xfId="63785" xr:uid="{00000000-0005-0000-0000-0000B3FA0000}"/>
    <cellStyle name="Separador de milhares 9 28" xfId="63786" xr:uid="{00000000-0005-0000-0000-0000B4FA0000}"/>
    <cellStyle name="Separador de milhares 9 28 2" xfId="63787" xr:uid="{00000000-0005-0000-0000-0000B5FA0000}"/>
    <cellStyle name="Separador de milhares 9 28 3" xfId="63788" xr:uid="{00000000-0005-0000-0000-0000B6FA0000}"/>
    <cellStyle name="Separador de milhares 9 29" xfId="63789" xr:uid="{00000000-0005-0000-0000-0000B7FA0000}"/>
    <cellStyle name="Separador de milhares 9 29 2" xfId="63790" xr:uid="{00000000-0005-0000-0000-0000B8FA0000}"/>
    <cellStyle name="Separador de milhares 9 29 3" xfId="63791" xr:uid="{00000000-0005-0000-0000-0000B9FA0000}"/>
    <cellStyle name="Separador de milhares 9 3" xfId="63792" xr:uid="{00000000-0005-0000-0000-0000BAFA0000}"/>
    <cellStyle name="Separador de milhares 9 3 2" xfId="63793" xr:uid="{00000000-0005-0000-0000-0000BBFA0000}"/>
    <cellStyle name="Separador de milhares 9 30" xfId="63794" xr:uid="{00000000-0005-0000-0000-0000BCFA0000}"/>
    <cellStyle name="Separador de milhares 9 30 2" xfId="63795" xr:uid="{00000000-0005-0000-0000-0000BDFA0000}"/>
    <cellStyle name="Separador de milhares 9 30 3" xfId="63796" xr:uid="{00000000-0005-0000-0000-0000BEFA0000}"/>
    <cellStyle name="Separador de milhares 9 31" xfId="63797" xr:uid="{00000000-0005-0000-0000-0000BFFA0000}"/>
    <cellStyle name="Separador de milhares 9 31 2" xfId="63798" xr:uid="{00000000-0005-0000-0000-0000C0FA0000}"/>
    <cellStyle name="Separador de milhares 9 31 3" xfId="63799" xr:uid="{00000000-0005-0000-0000-0000C1FA0000}"/>
    <cellStyle name="Separador de milhares 9 32" xfId="63800" xr:uid="{00000000-0005-0000-0000-0000C2FA0000}"/>
    <cellStyle name="Separador de milhares 9 33" xfId="63801" xr:uid="{00000000-0005-0000-0000-0000C3FA0000}"/>
    <cellStyle name="Separador de milhares 9 34" xfId="63802" xr:uid="{00000000-0005-0000-0000-0000C4FA0000}"/>
    <cellStyle name="Separador de milhares 9 35" xfId="63803" xr:uid="{00000000-0005-0000-0000-0000C5FA0000}"/>
    <cellStyle name="Separador de milhares 9 36" xfId="63804" xr:uid="{00000000-0005-0000-0000-0000C6FA0000}"/>
    <cellStyle name="Separador de milhares 9 37" xfId="63805" xr:uid="{00000000-0005-0000-0000-0000C7FA0000}"/>
    <cellStyle name="Separador de milhares 9 4" xfId="63806" xr:uid="{00000000-0005-0000-0000-0000C8FA0000}"/>
    <cellStyle name="Separador de milhares 9 4 2" xfId="63807" xr:uid="{00000000-0005-0000-0000-0000C9FA0000}"/>
    <cellStyle name="Separador de milhares 9 5" xfId="63808" xr:uid="{00000000-0005-0000-0000-0000CAFA0000}"/>
    <cellStyle name="Separador de milhares 9 5 2" xfId="63809" xr:uid="{00000000-0005-0000-0000-0000CBFA0000}"/>
    <cellStyle name="Separador de milhares 9 6" xfId="63810" xr:uid="{00000000-0005-0000-0000-0000CCFA0000}"/>
    <cellStyle name="Separador de milhares 9 6 2" xfId="63811" xr:uid="{00000000-0005-0000-0000-0000CDFA0000}"/>
    <cellStyle name="Separador de milhares 9 7" xfId="63812" xr:uid="{00000000-0005-0000-0000-0000CEFA0000}"/>
    <cellStyle name="Separador de milhares 9 7 2" xfId="63813" xr:uid="{00000000-0005-0000-0000-0000CFFA0000}"/>
    <cellStyle name="Separador de milhares 9 8" xfId="63814" xr:uid="{00000000-0005-0000-0000-0000D0FA0000}"/>
    <cellStyle name="Separador de milhares 9 8 2" xfId="63815" xr:uid="{00000000-0005-0000-0000-0000D1FA0000}"/>
    <cellStyle name="Separador de milhares 9 9" xfId="63816" xr:uid="{00000000-0005-0000-0000-0000D2FA0000}"/>
    <cellStyle name="Separador de milhares 90" xfId="63817" xr:uid="{00000000-0005-0000-0000-0000D3FA0000}"/>
    <cellStyle name="Separador de milhares 90 2" xfId="63818" xr:uid="{00000000-0005-0000-0000-0000D4FA0000}"/>
    <cellStyle name="Separador de milhares 90 3" xfId="63819" xr:uid="{00000000-0005-0000-0000-0000D5FA0000}"/>
    <cellStyle name="Separador de milhares 90 4" xfId="63820" xr:uid="{00000000-0005-0000-0000-0000D6FA0000}"/>
    <cellStyle name="Separador de milhares 90 5" xfId="63821" xr:uid="{00000000-0005-0000-0000-0000D7FA0000}"/>
    <cellStyle name="Separador de milhares 90 6" xfId="63822" xr:uid="{00000000-0005-0000-0000-0000D8FA0000}"/>
    <cellStyle name="Separador de milhares 90 7" xfId="63823" xr:uid="{00000000-0005-0000-0000-0000D9FA0000}"/>
    <cellStyle name="Separador de milhares 90 8" xfId="63824" xr:uid="{00000000-0005-0000-0000-0000DAFA0000}"/>
    <cellStyle name="Separador de milhares 90 9" xfId="63825" xr:uid="{00000000-0005-0000-0000-0000DBFA0000}"/>
    <cellStyle name="Separador de milhares 91" xfId="63826" xr:uid="{00000000-0005-0000-0000-0000DCFA0000}"/>
    <cellStyle name="Separador de milhares 91 2" xfId="63827" xr:uid="{00000000-0005-0000-0000-0000DDFA0000}"/>
    <cellStyle name="Separador de milhares 91 3" xfId="63828" xr:uid="{00000000-0005-0000-0000-0000DEFA0000}"/>
    <cellStyle name="Separador de milhares 91 4" xfId="63829" xr:uid="{00000000-0005-0000-0000-0000DFFA0000}"/>
    <cellStyle name="Separador de milhares 91 5" xfId="63830" xr:uid="{00000000-0005-0000-0000-0000E0FA0000}"/>
    <cellStyle name="Separador de milhares 91 6" xfId="63831" xr:uid="{00000000-0005-0000-0000-0000E1FA0000}"/>
    <cellStyle name="Separador de milhares 91 7" xfId="63832" xr:uid="{00000000-0005-0000-0000-0000E2FA0000}"/>
    <cellStyle name="Separador de milhares 91 8" xfId="63833" xr:uid="{00000000-0005-0000-0000-0000E3FA0000}"/>
    <cellStyle name="Separador de milhares 91 9" xfId="63834" xr:uid="{00000000-0005-0000-0000-0000E4FA0000}"/>
    <cellStyle name="Separador de milhares 92" xfId="63835" xr:uid="{00000000-0005-0000-0000-0000E5FA0000}"/>
    <cellStyle name="Separador de milhares 92 2" xfId="63836" xr:uid="{00000000-0005-0000-0000-0000E6FA0000}"/>
    <cellStyle name="Separador de milhares 92 3" xfId="63837" xr:uid="{00000000-0005-0000-0000-0000E7FA0000}"/>
    <cellStyle name="Separador de milhares 92 4" xfId="63838" xr:uid="{00000000-0005-0000-0000-0000E8FA0000}"/>
    <cellStyle name="Separador de milhares 92 5" xfId="63839" xr:uid="{00000000-0005-0000-0000-0000E9FA0000}"/>
    <cellStyle name="Separador de milhares 92 6" xfId="63840" xr:uid="{00000000-0005-0000-0000-0000EAFA0000}"/>
    <cellStyle name="Separador de milhares 92 7" xfId="63841" xr:uid="{00000000-0005-0000-0000-0000EBFA0000}"/>
    <cellStyle name="Separador de milhares 92 8" xfId="63842" xr:uid="{00000000-0005-0000-0000-0000ECFA0000}"/>
    <cellStyle name="Separador de milhares 92 9" xfId="63843" xr:uid="{00000000-0005-0000-0000-0000EDFA0000}"/>
    <cellStyle name="Separador de milhares 93" xfId="63844" xr:uid="{00000000-0005-0000-0000-0000EEFA0000}"/>
    <cellStyle name="Separador de milhares 93 2" xfId="63845" xr:uid="{00000000-0005-0000-0000-0000EFFA0000}"/>
    <cellStyle name="Separador de milhares 93 3" xfId="63846" xr:uid="{00000000-0005-0000-0000-0000F0FA0000}"/>
    <cellStyle name="Separador de milhares 93 4" xfId="63847" xr:uid="{00000000-0005-0000-0000-0000F1FA0000}"/>
    <cellStyle name="Separador de milhares 93 5" xfId="63848" xr:uid="{00000000-0005-0000-0000-0000F2FA0000}"/>
    <cellStyle name="Separador de milhares 93 6" xfId="63849" xr:uid="{00000000-0005-0000-0000-0000F3FA0000}"/>
    <cellStyle name="Separador de milhares 93 7" xfId="63850" xr:uid="{00000000-0005-0000-0000-0000F4FA0000}"/>
    <cellStyle name="Separador de milhares 93 8" xfId="63851" xr:uid="{00000000-0005-0000-0000-0000F5FA0000}"/>
    <cellStyle name="Separador de milhares 93 9" xfId="63852" xr:uid="{00000000-0005-0000-0000-0000F6FA0000}"/>
    <cellStyle name="Separador de milhares 94" xfId="63853" xr:uid="{00000000-0005-0000-0000-0000F7FA0000}"/>
    <cellStyle name="Separador de milhares 94 2" xfId="63854" xr:uid="{00000000-0005-0000-0000-0000F8FA0000}"/>
    <cellStyle name="Separador de milhares 94 3" xfId="63855" xr:uid="{00000000-0005-0000-0000-0000F9FA0000}"/>
    <cellStyle name="Separador de milhares 94 4" xfId="63856" xr:uid="{00000000-0005-0000-0000-0000FAFA0000}"/>
    <cellStyle name="Separador de milhares 94 5" xfId="63857" xr:uid="{00000000-0005-0000-0000-0000FBFA0000}"/>
    <cellStyle name="Separador de milhares 94 6" xfId="63858" xr:uid="{00000000-0005-0000-0000-0000FCFA0000}"/>
    <cellStyle name="Separador de milhares 94 7" xfId="63859" xr:uid="{00000000-0005-0000-0000-0000FDFA0000}"/>
    <cellStyle name="Separador de milhares 94 8" xfId="63860" xr:uid="{00000000-0005-0000-0000-0000FEFA0000}"/>
    <cellStyle name="Separador de milhares 94 9" xfId="63861" xr:uid="{00000000-0005-0000-0000-0000FFFA0000}"/>
    <cellStyle name="Separador de milhares 95" xfId="63862" xr:uid="{00000000-0005-0000-0000-000000FB0000}"/>
    <cellStyle name="Separador de milhares 95 2" xfId="63863" xr:uid="{00000000-0005-0000-0000-000001FB0000}"/>
    <cellStyle name="Separador de milhares 95 3" xfId="63864" xr:uid="{00000000-0005-0000-0000-000002FB0000}"/>
    <cellStyle name="Separador de milhares 95 4" xfId="63865" xr:uid="{00000000-0005-0000-0000-000003FB0000}"/>
    <cellStyle name="Separador de milhares 95 5" xfId="63866" xr:uid="{00000000-0005-0000-0000-000004FB0000}"/>
    <cellStyle name="Separador de milhares 95 6" xfId="63867" xr:uid="{00000000-0005-0000-0000-000005FB0000}"/>
    <cellStyle name="Separador de milhares 95 7" xfId="63868" xr:uid="{00000000-0005-0000-0000-000006FB0000}"/>
    <cellStyle name="Separador de milhares 95 8" xfId="63869" xr:uid="{00000000-0005-0000-0000-000007FB0000}"/>
    <cellStyle name="Separador de milhares 95 9" xfId="63870" xr:uid="{00000000-0005-0000-0000-000008FB0000}"/>
    <cellStyle name="Separador de milhares 96" xfId="63871" xr:uid="{00000000-0005-0000-0000-000009FB0000}"/>
    <cellStyle name="Separador de milhares 96 2" xfId="63872" xr:uid="{00000000-0005-0000-0000-00000AFB0000}"/>
    <cellStyle name="Separador de milhares 96 3" xfId="63873" xr:uid="{00000000-0005-0000-0000-00000BFB0000}"/>
    <cellStyle name="Separador de milhares 96 4" xfId="63874" xr:uid="{00000000-0005-0000-0000-00000CFB0000}"/>
    <cellStyle name="Separador de milhares 96 5" xfId="63875" xr:uid="{00000000-0005-0000-0000-00000DFB0000}"/>
    <cellStyle name="Separador de milhares 96 6" xfId="63876" xr:uid="{00000000-0005-0000-0000-00000EFB0000}"/>
    <cellStyle name="Separador de milhares 96 7" xfId="63877" xr:uid="{00000000-0005-0000-0000-00000FFB0000}"/>
    <cellStyle name="Separador de milhares 96 8" xfId="63878" xr:uid="{00000000-0005-0000-0000-000010FB0000}"/>
    <cellStyle name="Separador de milhares 96 9" xfId="63879" xr:uid="{00000000-0005-0000-0000-000011FB0000}"/>
    <cellStyle name="Separador de milhares 97" xfId="63880" xr:uid="{00000000-0005-0000-0000-000012FB0000}"/>
    <cellStyle name="Separador de milhares 97 2" xfId="63881" xr:uid="{00000000-0005-0000-0000-000013FB0000}"/>
    <cellStyle name="Separador de milhares 97 3" xfId="63882" xr:uid="{00000000-0005-0000-0000-000014FB0000}"/>
    <cellStyle name="Separador de milhares 97 4" xfId="63883" xr:uid="{00000000-0005-0000-0000-000015FB0000}"/>
    <cellStyle name="Separador de milhares 97 5" xfId="63884" xr:uid="{00000000-0005-0000-0000-000016FB0000}"/>
    <cellStyle name="Separador de milhares 97 6" xfId="63885" xr:uid="{00000000-0005-0000-0000-000017FB0000}"/>
    <cellStyle name="Separador de milhares 97 7" xfId="63886" xr:uid="{00000000-0005-0000-0000-000018FB0000}"/>
    <cellStyle name="Separador de milhares 97 8" xfId="63887" xr:uid="{00000000-0005-0000-0000-000019FB0000}"/>
    <cellStyle name="Separador de milhares 97 9" xfId="63888" xr:uid="{00000000-0005-0000-0000-00001AFB0000}"/>
    <cellStyle name="Separador de milhares 98" xfId="63889" xr:uid="{00000000-0005-0000-0000-00001BFB0000}"/>
    <cellStyle name="Separador de milhares 98 2" xfId="63890" xr:uid="{00000000-0005-0000-0000-00001CFB0000}"/>
    <cellStyle name="Separador de milhares 98 3" xfId="63891" xr:uid="{00000000-0005-0000-0000-00001DFB0000}"/>
    <cellStyle name="Separador de milhares 98 4" xfId="63892" xr:uid="{00000000-0005-0000-0000-00001EFB0000}"/>
    <cellStyle name="Separador de milhares 98 5" xfId="63893" xr:uid="{00000000-0005-0000-0000-00001FFB0000}"/>
    <cellStyle name="Separador de milhares 98 6" xfId="63894" xr:uid="{00000000-0005-0000-0000-000020FB0000}"/>
    <cellStyle name="Separador de milhares 98 7" xfId="63895" xr:uid="{00000000-0005-0000-0000-000021FB0000}"/>
    <cellStyle name="Separador de milhares 98 8" xfId="63896" xr:uid="{00000000-0005-0000-0000-000022FB0000}"/>
    <cellStyle name="Separador de milhares 98 9" xfId="63897" xr:uid="{00000000-0005-0000-0000-000023FB0000}"/>
    <cellStyle name="Separador de milhares 99" xfId="63898" xr:uid="{00000000-0005-0000-0000-000024FB0000}"/>
    <cellStyle name="Separador de milhares 99 2" xfId="63899" xr:uid="{00000000-0005-0000-0000-000025FB0000}"/>
    <cellStyle name="Separador de milhares 99 3" xfId="63900" xr:uid="{00000000-0005-0000-0000-000026FB0000}"/>
    <cellStyle name="Separador de milhares 99 4" xfId="63901" xr:uid="{00000000-0005-0000-0000-000027FB0000}"/>
    <cellStyle name="Separador de milhares 99 5" xfId="63902" xr:uid="{00000000-0005-0000-0000-000028FB0000}"/>
    <cellStyle name="Separador de milhares 99 6" xfId="63903" xr:uid="{00000000-0005-0000-0000-000029FB0000}"/>
    <cellStyle name="Separador de milhares 99 7" xfId="63904" xr:uid="{00000000-0005-0000-0000-00002AFB0000}"/>
    <cellStyle name="Separador de milhares 99 8" xfId="63905" xr:uid="{00000000-0005-0000-0000-00002BFB0000}"/>
    <cellStyle name="Separador de milhares 99 9" xfId="63906" xr:uid="{00000000-0005-0000-0000-00002CFB0000}"/>
    <cellStyle name="SP" xfId="63907" xr:uid="{00000000-0005-0000-0000-00002DFB0000}"/>
    <cellStyle name="Spreadsheet title" xfId="63908" xr:uid="{00000000-0005-0000-0000-00002EFB0000}"/>
    <cellStyle name="ssubtitulo" xfId="63909" xr:uid="{00000000-0005-0000-0000-00002FFB0000}"/>
    <cellStyle name="Standaard_Map3" xfId="63910" xr:uid="{00000000-0005-0000-0000-000030FB0000}"/>
    <cellStyle name="Standard_Aging1408-0014" xfId="63911" xr:uid="{00000000-0005-0000-0000-000031FB0000}"/>
    <cellStyle name="Stock Comma" xfId="63912" xr:uid="{00000000-0005-0000-0000-000032FB0000}"/>
    <cellStyle name="Stock Comma 2" xfId="63913" xr:uid="{00000000-0005-0000-0000-000033FB0000}"/>
    <cellStyle name="Stock Comma 3" xfId="63914" xr:uid="{00000000-0005-0000-0000-000034FB0000}"/>
    <cellStyle name="Stock Comma 4" xfId="63915" xr:uid="{00000000-0005-0000-0000-000035FB0000}"/>
    <cellStyle name="Stock Comma 5" xfId="63916" xr:uid="{00000000-0005-0000-0000-000036FB0000}"/>
    <cellStyle name="Stock Price" xfId="63917" xr:uid="{00000000-0005-0000-0000-000037FB0000}"/>
    <cellStyle name="Stock Price 2" xfId="63918" xr:uid="{00000000-0005-0000-0000-000038FB0000}"/>
    <cellStyle name="Stock Price 3" xfId="63919" xr:uid="{00000000-0005-0000-0000-000039FB0000}"/>
    <cellStyle name="Stock Price 4" xfId="63920" xr:uid="{00000000-0005-0000-0000-00003AFB0000}"/>
    <cellStyle name="Stock Price 5" xfId="63921" xr:uid="{00000000-0005-0000-0000-00003BFB0000}"/>
    <cellStyle name="STYL0 - Estilo1" xfId="63922" xr:uid="{00000000-0005-0000-0000-00003CFB0000}"/>
    <cellStyle name="STYL1 - Estilo1" xfId="63923" xr:uid="{00000000-0005-0000-0000-00003DFB0000}"/>
    <cellStyle name="STYL1 - Estilo2" xfId="63924" xr:uid="{00000000-0005-0000-0000-00003EFB0000}"/>
    <cellStyle name="STYL2 - Estilo3" xfId="63925" xr:uid="{00000000-0005-0000-0000-00003FFB0000}"/>
    <cellStyle name="STYL3 - Estilo4" xfId="63926" xr:uid="{00000000-0005-0000-0000-000040FB0000}"/>
    <cellStyle name="STYL4 - Estilo5" xfId="63927" xr:uid="{00000000-0005-0000-0000-000041FB0000}"/>
    <cellStyle name="STYL5 - Estilo6" xfId="63928" xr:uid="{00000000-0005-0000-0000-000042FB0000}"/>
    <cellStyle name="STYL6 - Estilo7" xfId="63929" xr:uid="{00000000-0005-0000-0000-000043FB0000}"/>
    <cellStyle name="STYL7 - Estilo8" xfId="63930" xr:uid="{00000000-0005-0000-0000-000044FB0000}"/>
    <cellStyle name="Style 1" xfId="63931" xr:uid="{00000000-0005-0000-0000-000045FB0000}"/>
    <cellStyle name="subtitle" xfId="63932" xr:uid="{00000000-0005-0000-0000-000046FB0000}"/>
    <cellStyle name="subtitulo" xfId="63933" xr:uid="{00000000-0005-0000-0000-000047FB0000}"/>
    <cellStyle name="Sub-titulo" xfId="63934" xr:uid="{00000000-0005-0000-0000-000048FB0000}"/>
    <cellStyle name="Sub-Título" xfId="63935" xr:uid="{00000000-0005-0000-0000-000049FB0000}"/>
    <cellStyle name="Sub-titulo 2" xfId="63936" xr:uid="{00000000-0005-0000-0000-00004AFB0000}"/>
    <cellStyle name="SubTotal" xfId="63937" xr:uid="{00000000-0005-0000-0000-00004BFB0000}"/>
    <cellStyle name="Sub-total" xfId="63938" xr:uid="{00000000-0005-0000-0000-00004CFB0000}"/>
    <cellStyle name="SUBTOTAL_Fluxo de Caixa" xfId="63939" xr:uid="{00000000-0005-0000-0000-00004DFB0000}"/>
    <cellStyle name="t" xfId="63940" xr:uid="{00000000-0005-0000-0000-00004EFB0000}"/>
    <cellStyle name="Table Head" xfId="63941" xr:uid="{00000000-0005-0000-0000-00004FFB0000}"/>
    <cellStyle name="Table Head Aligned" xfId="63942" xr:uid="{00000000-0005-0000-0000-000050FB0000}"/>
    <cellStyle name="Table Head Blue" xfId="63943" xr:uid="{00000000-0005-0000-0000-000051FB0000}"/>
    <cellStyle name="Table Head Green" xfId="63944" xr:uid="{00000000-0005-0000-0000-000052FB0000}"/>
    <cellStyle name="Table Head_CBPI_Val7" xfId="63945" xr:uid="{00000000-0005-0000-0000-000053FB0000}"/>
    <cellStyle name="Table Heading" xfId="63946" xr:uid="{00000000-0005-0000-0000-000054FB0000}"/>
    <cellStyle name="Table Text" xfId="63947" xr:uid="{00000000-0005-0000-0000-000055FB0000}"/>
    <cellStyle name="Table Title" xfId="63948" xr:uid="{00000000-0005-0000-0000-000056FB0000}"/>
    <cellStyle name="Table Units" xfId="63949" xr:uid="{00000000-0005-0000-0000-000057FB0000}"/>
    <cellStyle name="Table Units 2" xfId="63950" xr:uid="{00000000-0005-0000-0000-000058FB0000}"/>
    <cellStyle name="Table Units 3" xfId="63951" xr:uid="{00000000-0005-0000-0000-000059FB0000}"/>
    <cellStyle name="Table Units 4" xfId="63952" xr:uid="{00000000-0005-0000-0000-00005AFB0000}"/>
    <cellStyle name="Table Units 5" xfId="63953" xr:uid="{00000000-0005-0000-0000-00005BFB0000}"/>
    <cellStyle name="Table_Header" xfId="63954" xr:uid="{00000000-0005-0000-0000-00005CFB0000}"/>
    <cellStyle name="Test" xfId="63955" xr:uid="{00000000-0005-0000-0000-00005DFB0000}"/>
    <cellStyle name="Test 2" xfId="63956" xr:uid="{00000000-0005-0000-0000-00005EFB0000}"/>
    <cellStyle name="Test 2 2" xfId="63957" xr:uid="{00000000-0005-0000-0000-00005FFB0000}"/>
    <cellStyle name="Test 2 3" xfId="63958" xr:uid="{00000000-0005-0000-0000-000060FB0000}"/>
    <cellStyle name="Test 3" xfId="63959" xr:uid="{00000000-0005-0000-0000-000061FB0000}"/>
    <cellStyle name="Test 4" xfId="63960" xr:uid="{00000000-0005-0000-0000-000062FB0000}"/>
    <cellStyle name="Text 1" xfId="63961" xr:uid="{00000000-0005-0000-0000-000063FB0000}"/>
    <cellStyle name="Text Head 1" xfId="63962" xr:uid="{00000000-0005-0000-0000-000064FB0000}"/>
    <cellStyle name="Texto de advertencia" xfId="63963" xr:uid="{00000000-0005-0000-0000-000065FB0000}"/>
    <cellStyle name="Texto de Aviso 10" xfId="63964" xr:uid="{00000000-0005-0000-0000-000066FB0000}"/>
    <cellStyle name="Texto de Aviso 11" xfId="63965" xr:uid="{00000000-0005-0000-0000-000067FB0000}"/>
    <cellStyle name="Texto de Aviso 12" xfId="63966" xr:uid="{00000000-0005-0000-0000-000068FB0000}"/>
    <cellStyle name="Texto de Aviso 13" xfId="63967" xr:uid="{00000000-0005-0000-0000-000069FB0000}"/>
    <cellStyle name="Texto de Aviso 14" xfId="63968" xr:uid="{00000000-0005-0000-0000-00006AFB0000}"/>
    <cellStyle name="Texto de Aviso 15" xfId="63969" xr:uid="{00000000-0005-0000-0000-00006BFB0000}"/>
    <cellStyle name="Texto de Aviso 16" xfId="63970" xr:uid="{00000000-0005-0000-0000-00006CFB0000}"/>
    <cellStyle name="Texto de Aviso 17" xfId="63971" xr:uid="{00000000-0005-0000-0000-00006DFB0000}"/>
    <cellStyle name="Texto de Aviso 18" xfId="63972" xr:uid="{00000000-0005-0000-0000-00006EFB0000}"/>
    <cellStyle name="Texto de Aviso 19" xfId="63973" xr:uid="{00000000-0005-0000-0000-00006FFB0000}"/>
    <cellStyle name="Texto de Aviso 2" xfId="63974" xr:uid="{00000000-0005-0000-0000-000070FB0000}"/>
    <cellStyle name="Texto de Aviso 20" xfId="63975" xr:uid="{00000000-0005-0000-0000-000071FB0000}"/>
    <cellStyle name="Texto de Aviso 21" xfId="63976" xr:uid="{00000000-0005-0000-0000-000072FB0000}"/>
    <cellStyle name="Texto de Aviso 22" xfId="63977" xr:uid="{00000000-0005-0000-0000-000073FB0000}"/>
    <cellStyle name="Texto de Aviso 23" xfId="63978" xr:uid="{00000000-0005-0000-0000-000074FB0000}"/>
    <cellStyle name="Texto de Aviso 24" xfId="63979" xr:uid="{00000000-0005-0000-0000-000075FB0000}"/>
    <cellStyle name="Texto de Aviso 25" xfId="63980" xr:uid="{00000000-0005-0000-0000-000076FB0000}"/>
    <cellStyle name="Texto de Aviso 26" xfId="63981" xr:uid="{00000000-0005-0000-0000-000077FB0000}"/>
    <cellStyle name="Texto de Aviso 27" xfId="63982" xr:uid="{00000000-0005-0000-0000-000078FB0000}"/>
    <cellStyle name="Texto de Aviso 28" xfId="63983" xr:uid="{00000000-0005-0000-0000-000079FB0000}"/>
    <cellStyle name="Texto de Aviso 29" xfId="63984" xr:uid="{00000000-0005-0000-0000-00007AFB0000}"/>
    <cellStyle name="Texto de Aviso 3" xfId="63985" xr:uid="{00000000-0005-0000-0000-00007BFB0000}"/>
    <cellStyle name="Texto de Aviso 3 2" xfId="63986" xr:uid="{00000000-0005-0000-0000-00007CFB0000}"/>
    <cellStyle name="Texto de Aviso 3 3" xfId="63987" xr:uid="{00000000-0005-0000-0000-00007DFB0000}"/>
    <cellStyle name="Texto de Aviso 30" xfId="63988" xr:uid="{00000000-0005-0000-0000-00007EFB0000}"/>
    <cellStyle name="Texto de Aviso 31" xfId="63989" xr:uid="{00000000-0005-0000-0000-00007FFB0000}"/>
    <cellStyle name="Texto de Aviso 32" xfId="63990" xr:uid="{00000000-0005-0000-0000-000080FB0000}"/>
    <cellStyle name="Texto de Aviso 33" xfId="63991" xr:uid="{00000000-0005-0000-0000-000081FB0000}"/>
    <cellStyle name="Texto de Aviso 34" xfId="63992" xr:uid="{00000000-0005-0000-0000-000082FB0000}"/>
    <cellStyle name="Texto de Aviso 35" xfId="63993" xr:uid="{00000000-0005-0000-0000-000083FB0000}"/>
    <cellStyle name="Texto de Aviso 36" xfId="63994" xr:uid="{00000000-0005-0000-0000-000084FB0000}"/>
    <cellStyle name="Texto de Aviso 37" xfId="63995" xr:uid="{00000000-0005-0000-0000-000085FB0000}"/>
    <cellStyle name="Texto de Aviso 38" xfId="63996" xr:uid="{00000000-0005-0000-0000-000086FB0000}"/>
    <cellStyle name="Texto de Aviso 39" xfId="63997" xr:uid="{00000000-0005-0000-0000-000087FB0000}"/>
    <cellStyle name="Texto de Aviso 4" xfId="63998" xr:uid="{00000000-0005-0000-0000-000088FB0000}"/>
    <cellStyle name="Texto de Aviso 4 2" xfId="63999" xr:uid="{00000000-0005-0000-0000-000089FB0000}"/>
    <cellStyle name="Texto de Aviso 40" xfId="64000" xr:uid="{00000000-0005-0000-0000-00008AFB0000}"/>
    <cellStyle name="Texto de Aviso 41" xfId="64001" xr:uid="{00000000-0005-0000-0000-00008BFB0000}"/>
    <cellStyle name="Texto de Aviso 42" xfId="64002" xr:uid="{00000000-0005-0000-0000-00008CFB0000}"/>
    <cellStyle name="Texto de Aviso 43" xfId="64003" xr:uid="{00000000-0005-0000-0000-00008DFB0000}"/>
    <cellStyle name="Texto de Aviso 44" xfId="64004" xr:uid="{00000000-0005-0000-0000-00008EFB0000}"/>
    <cellStyle name="Texto de Aviso 45" xfId="64005" xr:uid="{00000000-0005-0000-0000-00008FFB0000}"/>
    <cellStyle name="Texto de Aviso 46" xfId="64006" xr:uid="{00000000-0005-0000-0000-000090FB0000}"/>
    <cellStyle name="Texto de Aviso 47" xfId="64007" xr:uid="{00000000-0005-0000-0000-000091FB0000}"/>
    <cellStyle name="Texto de Aviso 48" xfId="64008" xr:uid="{00000000-0005-0000-0000-000092FB0000}"/>
    <cellStyle name="Texto de Aviso 49" xfId="64009" xr:uid="{00000000-0005-0000-0000-000093FB0000}"/>
    <cellStyle name="Texto de Aviso 5" xfId="64010" xr:uid="{00000000-0005-0000-0000-000094FB0000}"/>
    <cellStyle name="Texto de Aviso 5 2" xfId="64011" xr:uid="{00000000-0005-0000-0000-000095FB0000}"/>
    <cellStyle name="Texto de Aviso 50" xfId="64012" xr:uid="{00000000-0005-0000-0000-000096FB0000}"/>
    <cellStyle name="Texto de Aviso 51" xfId="64013" xr:uid="{00000000-0005-0000-0000-000097FB0000}"/>
    <cellStyle name="Texto de Aviso 52" xfId="64014" xr:uid="{00000000-0005-0000-0000-000098FB0000}"/>
    <cellStyle name="Texto de Aviso 53" xfId="64015" xr:uid="{00000000-0005-0000-0000-000099FB0000}"/>
    <cellStyle name="Texto de Aviso 54" xfId="64016" xr:uid="{00000000-0005-0000-0000-00009AFB0000}"/>
    <cellStyle name="Texto de Aviso 55" xfId="64017" xr:uid="{00000000-0005-0000-0000-00009BFB0000}"/>
    <cellStyle name="Texto de Aviso 56" xfId="64018" xr:uid="{00000000-0005-0000-0000-00009CFB0000}"/>
    <cellStyle name="Texto de Aviso 57" xfId="64019" xr:uid="{00000000-0005-0000-0000-00009DFB0000}"/>
    <cellStyle name="Texto de Aviso 58" xfId="64020" xr:uid="{00000000-0005-0000-0000-00009EFB0000}"/>
    <cellStyle name="Texto de Aviso 6" xfId="64021" xr:uid="{00000000-0005-0000-0000-00009FFB0000}"/>
    <cellStyle name="Texto de Aviso 6 2" xfId="64022" xr:uid="{00000000-0005-0000-0000-0000A0FB0000}"/>
    <cellStyle name="Texto de Aviso 7" xfId="64023" xr:uid="{00000000-0005-0000-0000-0000A1FB0000}"/>
    <cellStyle name="Texto de Aviso 7 2" xfId="64024" xr:uid="{00000000-0005-0000-0000-0000A2FB0000}"/>
    <cellStyle name="Texto de Aviso 8" xfId="64025" xr:uid="{00000000-0005-0000-0000-0000A3FB0000}"/>
    <cellStyle name="Texto de Aviso 9" xfId="64026" xr:uid="{00000000-0005-0000-0000-0000A4FB0000}"/>
    <cellStyle name="Texto Explicativo 10" xfId="64027" xr:uid="{00000000-0005-0000-0000-0000A5FB0000}"/>
    <cellStyle name="Texto Explicativo 11" xfId="64028" xr:uid="{00000000-0005-0000-0000-0000A6FB0000}"/>
    <cellStyle name="Texto Explicativo 12" xfId="64029" xr:uid="{00000000-0005-0000-0000-0000A7FB0000}"/>
    <cellStyle name="Texto Explicativo 13" xfId="64030" xr:uid="{00000000-0005-0000-0000-0000A8FB0000}"/>
    <cellStyle name="Texto Explicativo 14" xfId="64031" xr:uid="{00000000-0005-0000-0000-0000A9FB0000}"/>
    <cellStyle name="Texto Explicativo 15" xfId="64032" xr:uid="{00000000-0005-0000-0000-0000AAFB0000}"/>
    <cellStyle name="Texto Explicativo 16" xfId="64033" xr:uid="{00000000-0005-0000-0000-0000ABFB0000}"/>
    <cellStyle name="Texto Explicativo 17" xfId="64034" xr:uid="{00000000-0005-0000-0000-0000ACFB0000}"/>
    <cellStyle name="Texto Explicativo 18" xfId="64035" xr:uid="{00000000-0005-0000-0000-0000ADFB0000}"/>
    <cellStyle name="Texto Explicativo 19" xfId="64036" xr:uid="{00000000-0005-0000-0000-0000AEFB0000}"/>
    <cellStyle name="Texto Explicativo 2" xfId="64037" xr:uid="{00000000-0005-0000-0000-0000AFFB0000}"/>
    <cellStyle name="Texto Explicativo 20" xfId="64038" xr:uid="{00000000-0005-0000-0000-0000B0FB0000}"/>
    <cellStyle name="Texto Explicativo 21" xfId="64039" xr:uid="{00000000-0005-0000-0000-0000B1FB0000}"/>
    <cellStyle name="Texto Explicativo 22" xfId="64040" xr:uid="{00000000-0005-0000-0000-0000B2FB0000}"/>
    <cellStyle name="Texto Explicativo 23" xfId="64041" xr:uid="{00000000-0005-0000-0000-0000B3FB0000}"/>
    <cellStyle name="Texto Explicativo 24" xfId="64042" xr:uid="{00000000-0005-0000-0000-0000B4FB0000}"/>
    <cellStyle name="Texto Explicativo 25" xfId="64043" xr:uid="{00000000-0005-0000-0000-0000B5FB0000}"/>
    <cellStyle name="Texto Explicativo 26" xfId="64044" xr:uid="{00000000-0005-0000-0000-0000B6FB0000}"/>
    <cellStyle name="Texto Explicativo 27" xfId="64045" xr:uid="{00000000-0005-0000-0000-0000B7FB0000}"/>
    <cellStyle name="Texto Explicativo 28" xfId="64046" xr:uid="{00000000-0005-0000-0000-0000B8FB0000}"/>
    <cellStyle name="Texto Explicativo 29" xfId="64047" xr:uid="{00000000-0005-0000-0000-0000B9FB0000}"/>
    <cellStyle name="Texto Explicativo 3" xfId="64048" xr:uid="{00000000-0005-0000-0000-0000BAFB0000}"/>
    <cellStyle name="Texto Explicativo 3 2" xfId="64049" xr:uid="{00000000-0005-0000-0000-0000BBFB0000}"/>
    <cellStyle name="Texto Explicativo 3 3" xfId="64050" xr:uid="{00000000-0005-0000-0000-0000BCFB0000}"/>
    <cellStyle name="Texto Explicativo 30" xfId="64051" xr:uid="{00000000-0005-0000-0000-0000BDFB0000}"/>
    <cellStyle name="Texto Explicativo 31" xfId="64052" xr:uid="{00000000-0005-0000-0000-0000BEFB0000}"/>
    <cellStyle name="Texto Explicativo 32" xfId="64053" xr:uid="{00000000-0005-0000-0000-0000BFFB0000}"/>
    <cellStyle name="Texto Explicativo 33" xfId="64054" xr:uid="{00000000-0005-0000-0000-0000C0FB0000}"/>
    <cellStyle name="Texto Explicativo 34" xfId="64055" xr:uid="{00000000-0005-0000-0000-0000C1FB0000}"/>
    <cellStyle name="Texto Explicativo 35" xfId="64056" xr:uid="{00000000-0005-0000-0000-0000C2FB0000}"/>
    <cellStyle name="Texto Explicativo 36" xfId="64057" xr:uid="{00000000-0005-0000-0000-0000C3FB0000}"/>
    <cellStyle name="Texto Explicativo 37" xfId="64058" xr:uid="{00000000-0005-0000-0000-0000C4FB0000}"/>
    <cellStyle name="Texto Explicativo 38" xfId="64059" xr:uid="{00000000-0005-0000-0000-0000C5FB0000}"/>
    <cellStyle name="Texto Explicativo 39" xfId="64060" xr:uid="{00000000-0005-0000-0000-0000C6FB0000}"/>
    <cellStyle name="Texto Explicativo 4" xfId="64061" xr:uid="{00000000-0005-0000-0000-0000C7FB0000}"/>
    <cellStyle name="Texto Explicativo 4 2" xfId="64062" xr:uid="{00000000-0005-0000-0000-0000C8FB0000}"/>
    <cellStyle name="Texto Explicativo 40" xfId="64063" xr:uid="{00000000-0005-0000-0000-0000C9FB0000}"/>
    <cellStyle name="Texto Explicativo 41" xfId="64064" xr:uid="{00000000-0005-0000-0000-0000CAFB0000}"/>
    <cellStyle name="Texto Explicativo 42" xfId="64065" xr:uid="{00000000-0005-0000-0000-0000CBFB0000}"/>
    <cellStyle name="Texto Explicativo 43" xfId="64066" xr:uid="{00000000-0005-0000-0000-0000CCFB0000}"/>
    <cellStyle name="Texto Explicativo 44" xfId="64067" xr:uid="{00000000-0005-0000-0000-0000CDFB0000}"/>
    <cellStyle name="Texto Explicativo 45" xfId="64068" xr:uid="{00000000-0005-0000-0000-0000CEFB0000}"/>
    <cellStyle name="Texto Explicativo 46" xfId="64069" xr:uid="{00000000-0005-0000-0000-0000CFFB0000}"/>
    <cellStyle name="Texto Explicativo 47" xfId="64070" xr:uid="{00000000-0005-0000-0000-0000D0FB0000}"/>
    <cellStyle name="Texto Explicativo 48" xfId="64071" xr:uid="{00000000-0005-0000-0000-0000D1FB0000}"/>
    <cellStyle name="Texto Explicativo 49" xfId="64072" xr:uid="{00000000-0005-0000-0000-0000D2FB0000}"/>
    <cellStyle name="Texto Explicativo 5" xfId="64073" xr:uid="{00000000-0005-0000-0000-0000D3FB0000}"/>
    <cellStyle name="Texto Explicativo 5 2" xfId="64074" xr:uid="{00000000-0005-0000-0000-0000D4FB0000}"/>
    <cellStyle name="Texto Explicativo 50" xfId="64075" xr:uid="{00000000-0005-0000-0000-0000D5FB0000}"/>
    <cellStyle name="Texto Explicativo 51" xfId="64076" xr:uid="{00000000-0005-0000-0000-0000D6FB0000}"/>
    <cellStyle name="Texto Explicativo 52" xfId="64077" xr:uid="{00000000-0005-0000-0000-0000D7FB0000}"/>
    <cellStyle name="Texto Explicativo 53" xfId="64078" xr:uid="{00000000-0005-0000-0000-0000D8FB0000}"/>
    <cellStyle name="Texto Explicativo 54" xfId="64079" xr:uid="{00000000-0005-0000-0000-0000D9FB0000}"/>
    <cellStyle name="Texto Explicativo 55" xfId="64080" xr:uid="{00000000-0005-0000-0000-0000DAFB0000}"/>
    <cellStyle name="Texto Explicativo 56" xfId="64081" xr:uid="{00000000-0005-0000-0000-0000DBFB0000}"/>
    <cellStyle name="Texto Explicativo 57" xfId="64082" xr:uid="{00000000-0005-0000-0000-0000DCFB0000}"/>
    <cellStyle name="Texto Explicativo 58" xfId="64083" xr:uid="{00000000-0005-0000-0000-0000DDFB0000}"/>
    <cellStyle name="Texto Explicativo 6" xfId="64084" xr:uid="{00000000-0005-0000-0000-0000DEFB0000}"/>
    <cellStyle name="Texto Explicativo 6 2" xfId="64085" xr:uid="{00000000-0005-0000-0000-0000DFFB0000}"/>
    <cellStyle name="Texto Explicativo 7" xfId="64086" xr:uid="{00000000-0005-0000-0000-0000E0FB0000}"/>
    <cellStyle name="Texto Explicativo 7 2" xfId="64087" xr:uid="{00000000-0005-0000-0000-0000E1FB0000}"/>
    <cellStyle name="Texto Explicativo 8" xfId="64088" xr:uid="{00000000-0005-0000-0000-0000E2FB0000}"/>
    <cellStyle name="Texto Explicativo 9" xfId="64089" xr:uid="{00000000-0005-0000-0000-0000E3FB0000}"/>
    <cellStyle name="þ_x001d_ð'_x000c_ïþ÷_x000c_âþU_x0001__x0013__x0015_‚_x0016__x0007__x0001__x0001_" xfId="64090" xr:uid="{00000000-0005-0000-0000-0000E4FB0000}"/>
    <cellStyle name="þ_x001d_ð'_x000c_ïþ÷_x000c_âþU_x0001__x0013__x0015_‚_x0016__x0007__x0001__x0001_ 2" xfId="64091" xr:uid="{00000000-0005-0000-0000-0000E5FB0000}"/>
    <cellStyle name="þ_x001d_ð'_x000c_ïþ÷_x000c_âþU_x0001__x0013__x0015_‚_x0016__x0007__x0001__x0001_ 3" xfId="64092" xr:uid="{00000000-0005-0000-0000-0000E6FB0000}"/>
    <cellStyle name="þ_x001d_ð'_x000c_ïþ÷_x000c_âþU_x0001__x0013__x0015_‚_x0016__x0007__x0001__x0001_ 4" xfId="64093" xr:uid="{00000000-0005-0000-0000-0000E7FB0000}"/>
    <cellStyle name="þ_x001d_ð'_x000c_ïþ÷_x000c_âþU_x0001__x0013__x0015_‚_x0016__x0007__x0001__x0001_ 5" xfId="64094" xr:uid="{00000000-0005-0000-0000-0000E8FB0000}"/>
    <cellStyle name="Times New Roman" xfId="64095" xr:uid="{00000000-0005-0000-0000-0000E9FB0000}"/>
    <cellStyle name="Title" xfId="64096" xr:uid="{00000000-0005-0000-0000-0000EAFB0000}"/>
    <cellStyle name="Title 10" xfId="64097" xr:uid="{00000000-0005-0000-0000-0000EBFB0000}"/>
    <cellStyle name="Title 2" xfId="64098" xr:uid="{00000000-0005-0000-0000-0000ECFB0000}"/>
    <cellStyle name="Title 2 2" xfId="64099" xr:uid="{00000000-0005-0000-0000-0000EDFB0000}"/>
    <cellStyle name="Title 2 3" xfId="64100" xr:uid="{00000000-0005-0000-0000-0000EEFB0000}"/>
    <cellStyle name="Title 3" xfId="64101" xr:uid="{00000000-0005-0000-0000-0000EFFB0000}"/>
    <cellStyle name="Title 4" xfId="64102" xr:uid="{00000000-0005-0000-0000-0000F0FB0000}"/>
    <cellStyle name="Title 5" xfId="64103" xr:uid="{00000000-0005-0000-0000-0000F1FB0000}"/>
    <cellStyle name="Title 6" xfId="64104" xr:uid="{00000000-0005-0000-0000-0000F2FB0000}"/>
    <cellStyle name="Title 7" xfId="64105" xr:uid="{00000000-0005-0000-0000-0000F3FB0000}"/>
    <cellStyle name="Title 8" xfId="64106" xr:uid="{00000000-0005-0000-0000-0000F4FB0000}"/>
    <cellStyle name="Title 9" xfId="64107" xr:uid="{00000000-0005-0000-0000-0000F5FB0000}"/>
    <cellStyle name="titulo" xfId="64108" xr:uid="{00000000-0005-0000-0000-0000F6FB0000}"/>
    <cellStyle name="Título 1 1" xfId="64109" xr:uid="{00000000-0005-0000-0000-0000F7FB0000}"/>
    <cellStyle name="Título 1 10" xfId="64110" xr:uid="{00000000-0005-0000-0000-0000F8FB0000}"/>
    <cellStyle name="Título 1 11" xfId="64111" xr:uid="{00000000-0005-0000-0000-0000F9FB0000}"/>
    <cellStyle name="Título 1 12" xfId="64112" xr:uid="{00000000-0005-0000-0000-0000FAFB0000}"/>
    <cellStyle name="Título 1 13" xfId="64113" xr:uid="{00000000-0005-0000-0000-0000FBFB0000}"/>
    <cellStyle name="Título 1 14" xfId="64114" xr:uid="{00000000-0005-0000-0000-0000FCFB0000}"/>
    <cellStyle name="Título 1 15" xfId="64115" xr:uid="{00000000-0005-0000-0000-0000FDFB0000}"/>
    <cellStyle name="Título 1 16" xfId="64116" xr:uid="{00000000-0005-0000-0000-0000FEFB0000}"/>
    <cellStyle name="Título 1 17" xfId="64117" xr:uid="{00000000-0005-0000-0000-0000FFFB0000}"/>
    <cellStyle name="Título 1 18" xfId="64118" xr:uid="{00000000-0005-0000-0000-000000FC0000}"/>
    <cellStyle name="Título 1 19" xfId="64119" xr:uid="{00000000-0005-0000-0000-000001FC0000}"/>
    <cellStyle name="Título 1 2" xfId="64120" xr:uid="{00000000-0005-0000-0000-000002FC0000}"/>
    <cellStyle name="Título 1 2 2" xfId="64121" xr:uid="{00000000-0005-0000-0000-000003FC0000}"/>
    <cellStyle name="Título 1 20" xfId="64122" xr:uid="{00000000-0005-0000-0000-000004FC0000}"/>
    <cellStyle name="Título 1 21" xfId="64123" xr:uid="{00000000-0005-0000-0000-000005FC0000}"/>
    <cellStyle name="Título 1 22" xfId="64124" xr:uid="{00000000-0005-0000-0000-000006FC0000}"/>
    <cellStyle name="Título 1 23" xfId="64125" xr:uid="{00000000-0005-0000-0000-000007FC0000}"/>
    <cellStyle name="Título 1 24" xfId="64126" xr:uid="{00000000-0005-0000-0000-000008FC0000}"/>
    <cellStyle name="Título 1 25" xfId="64127" xr:uid="{00000000-0005-0000-0000-000009FC0000}"/>
    <cellStyle name="Título 1 26" xfId="64128" xr:uid="{00000000-0005-0000-0000-00000AFC0000}"/>
    <cellStyle name="Título 1 27" xfId="64129" xr:uid="{00000000-0005-0000-0000-00000BFC0000}"/>
    <cellStyle name="Título 1 28" xfId="64130" xr:uid="{00000000-0005-0000-0000-00000CFC0000}"/>
    <cellStyle name="Título 1 29" xfId="64131" xr:uid="{00000000-0005-0000-0000-00000DFC0000}"/>
    <cellStyle name="Título 1 3" xfId="64132" xr:uid="{00000000-0005-0000-0000-00000EFC0000}"/>
    <cellStyle name="Título 1 3 2" xfId="64133" xr:uid="{00000000-0005-0000-0000-00000FFC0000}"/>
    <cellStyle name="Título 1 3 3" xfId="64134" xr:uid="{00000000-0005-0000-0000-000010FC0000}"/>
    <cellStyle name="Título 1 30" xfId="64135" xr:uid="{00000000-0005-0000-0000-000011FC0000}"/>
    <cellStyle name="Título 1 31" xfId="64136" xr:uid="{00000000-0005-0000-0000-000012FC0000}"/>
    <cellStyle name="Título 1 32" xfId="64137" xr:uid="{00000000-0005-0000-0000-000013FC0000}"/>
    <cellStyle name="Título 1 33" xfId="64138" xr:uid="{00000000-0005-0000-0000-000014FC0000}"/>
    <cellStyle name="Título 1 34" xfId="64139" xr:uid="{00000000-0005-0000-0000-000015FC0000}"/>
    <cellStyle name="Título 1 35" xfId="64140" xr:uid="{00000000-0005-0000-0000-000016FC0000}"/>
    <cellStyle name="Título 1 36" xfId="64141" xr:uid="{00000000-0005-0000-0000-000017FC0000}"/>
    <cellStyle name="Título 1 37" xfId="64142" xr:uid="{00000000-0005-0000-0000-000018FC0000}"/>
    <cellStyle name="Título 1 38" xfId="64143" xr:uid="{00000000-0005-0000-0000-000019FC0000}"/>
    <cellStyle name="Título 1 39" xfId="64144" xr:uid="{00000000-0005-0000-0000-00001AFC0000}"/>
    <cellStyle name="Título 1 4" xfId="64145" xr:uid="{00000000-0005-0000-0000-00001BFC0000}"/>
    <cellStyle name="Título 1 4 2" xfId="64146" xr:uid="{00000000-0005-0000-0000-00001CFC0000}"/>
    <cellStyle name="Título 1 40" xfId="64147" xr:uid="{00000000-0005-0000-0000-00001DFC0000}"/>
    <cellStyle name="Título 1 41" xfId="64148" xr:uid="{00000000-0005-0000-0000-00001EFC0000}"/>
    <cellStyle name="Título 1 42" xfId="64149" xr:uid="{00000000-0005-0000-0000-00001FFC0000}"/>
    <cellStyle name="Título 1 43" xfId="64150" xr:uid="{00000000-0005-0000-0000-000020FC0000}"/>
    <cellStyle name="Título 1 44" xfId="64151" xr:uid="{00000000-0005-0000-0000-000021FC0000}"/>
    <cellStyle name="Título 1 45" xfId="64152" xr:uid="{00000000-0005-0000-0000-000022FC0000}"/>
    <cellStyle name="Título 1 46" xfId="64153" xr:uid="{00000000-0005-0000-0000-000023FC0000}"/>
    <cellStyle name="Título 1 47" xfId="64154" xr:uid="{00000000-0005-0000-0000-000024FC0000}"/>
    <cellStyle name="Título 1 48" xfId="64155" xr:uid="{00000000-0005-0000-0000-000025FC0000}"/>
    <cellStyle name="Título 1 49" xfId="64156" xr:uid="{00000000-0005-0000-0000-000026FC0000}"/>
    <cellStyle name="Título 1 5" xfId="64157" xr:uid="{00000000-0005-0000-0000-000027FC0000}"/>
    <cellStyle name="Título 1 5 2" xfId="64158" xr:uid="{00000000-0005-0000-0000-000028FC0000}"/>
    <cellStyle name="Título 1 50" xfId="64159" xr:uid="{00000000-0005-0000-0000-000029FC0000}"/>
    <cellStyle name="Título 1 51" xfId="64160" xr:uid="{00000000-0005-0000-0000-00002AFC0000}"/>
    <cellStyle name="Título 1 52" xfId="64161" xr:uid="{00000000-0005-0000-0000-00002BFC0000}"/>
    <cellStyle name="Título 1 53" xfId="64162" xr:uid="{00000000-0005-0000-0000-00002CFC0000}"/>
    <cellStyle name="Título 1 54" xfId="64163" xr:uid="{00000000-0005-0000-0000-00002DFC0000}"/>
    <cellStyle name="Título 1 55" xfId="64164" xr:uid="{00000000-0005-0000-0000-00002EFC0000}"/>
    <cellStyle name="Título 1 56" xfId="64165" xr:uid="{00000000-0005-0000-0000-00002FFC0000}"/>
    <cellStyle name="Título 1 57" xfId="64166" xr:uid="{00000000-0005-0000-0000-000030FC0000}"/>
    <cellStyle name="Título 1 6" xfId="64167" xr:uid="{00000000-0005-0000-0000-000031FC0000}"/>
    <cellStyle name="Título 1 6 2" xfId="64168" xr:uid="{00000000-0005-0000-0000-000032FC0000}"/>
    <cellStyle name="Título 1 7" xfId="64169" xr:uid="{00000000-0005-0000-0000-000033FC0000}"/>
    <cellStyle name="Título 1 7 2" xfId="64170" xr:uid="{00000000-0005-0000-0000-000034FC0000}"/>
    <cellStyle name="Título 1 8" xfId="64171" xr:uid="{00000000-0005-0000-0000-000035FC0000}"/>
    <cellStyle name="Título 1 9" xfId="64172" xr:uid="{00000000-0005-0000-0000-000036FC0000}"/>
    <cellStyle name="Título 10" xfId="64173" xr:uid="{00000000-0005-0000-0000-000037FC0000}"/>
    <cellStyle name="Título 11" xfId="64174" xr:uid="{00000000-0005-0000-0000-000038FC0000}"/>
    <cellStyle name="Título 12" xfId="64175" xr:uid="{00000000-0005-0000-0000-000039FC0000}"/>
    <cellStyle name="Título 13" xfId="64176" xr:uid="{00000000-0005-0000-0000-00003AFC0000}"/>
    <cellStyle name="Título 14" xfId="64177" xr:uid="{00000000-0005-0000-0000-00003BFC0000}"/>
    <cellStyle name="Título 15" xfId="64178" xr:uid="{00000000-0005-0000-0000-00003CFC0000}"/>
    <cellStyle name="Título 16" xfId="64179" xr:uid="{00000000-0005-0000-0000-00003DFC0000}"/>
    <cellStyle name="Título 17" xfId="64180" xr:uid="{00000000-0005-0000-0000-00003EFC0000}"/>
    <cellStyle name="Título 18" xfId="64181" xr:uid="{00000000-0005-0000-0000-00003FFC0000}"/>
    <cellStyle name="Título 19" xfId="64182" xr:uid="{00000000-0005-0000-0000-000040FC0000}"/>
    <cellStyle name="Título 2 10" xfId="64183" xr:uid="{00000000-0005-0000-0000-000041FC0000}"/>
    <cellStyle name="Título 2 11" xfId="64184" xr:uid="{00000000-0005-0000-0000-000042FC0000}"/>
    <cellStyle name="Título 2 12" xfId="64185" xr:uid="{00000000-0005-0000-0000-000043FC0000}"/>
    <cellStyle name="Título 2 13" xfId="64186" xr:uid="{00000000-0005-0000-0000-000044FC0000}"/>
    <cellStyle name="Título 2 14" xfId="64187" xr:uid="{00000000-0005-0000-0000-000045FC0000}"/>
    <cellStyle name="Título 2 15" xfId="64188" xr:uid="{00000000-0005-0000-0000-000046FC0000}"/>
    <cellStyle name="Título 2 16" xfId="64189" xr:uid="{00000000-0005-0000-0000-000047FC0000}"/>
    <cellStyle name="Título 2 17" xfId="64190" xr:uid="{00000000-0005-0000-0000-000048FC0000}"/>
    <cellStyle name="Título 2 18" xfId="64191" xr:uid="{00000000-0005-0000-0000-000049FC0000}"/>
    <cellStyle name="Título 2 19" xfId="64192" xr:uid="{00000000-0005-0000-0000-00004AFC0000}"/>
    <cellStyle name="Título 2 2" xfId="64193" xr:uid="{00000000-0005-0000-0000-00004BFC0000}"/>
    <cellStyle name="Título 2 2 2" xfId="64194" xr:uid="{00000000-0005-0000-0000-00004CFC0000}"/>
    <cellStyle name="Título 2 20" xfId="64195" xr:uid="{00000000-0005-0000-0000-00004DFC0000}"/>
    <cellStyle name="Título 2 21" xfId="64196" xr:uid="{00000000-0005-0000-0000-00004EFC0000}"/>
    <cellStyle name="Título 2 22" xfId="64197" xr:uid="{00000000-0005-0000-0000-00004FFC0000}"/>
    <cellStyle name="Título 2 23" xfId="64198" xr:uid="{00000000-0005-0000-0000-000050FC0000}"/>
    <cellStyle name="Título 2 24" xfId="64199" xr:uid="{00000000-0005-0000-0000-000051FC0000}"/>
    <cellStyle name="Título 2 25" xfId="64200" xr:uid="{00000000-0005-0000-0000-000052FC0000}"/>
    <cellStyle name="Título 2 26" xfId="64201" xr:uid="{00000000-0005-0000-0000-000053FC0000}"/>
    <cellStyle name="Título 2 27" xfId="64202" xr:uid="{00000000-0005-0000-0000-000054FC0000}"/>
    <cellStyle name="Título 2 28" xfId="64203" xr:uid="{00000000-0005-0000-0000-000055FC0000}"/>
    <cellStyle name="Título 2 29" xfId="64204" xr:uid="{00000000-0005-0000-0000-000056FC0000}"/>
    <cellStyle name="Título 2 3" xfId="64205" xr:uid="{00000000-0005-0000-0000-000057FC0000}"/>
    <cellStyle name="Título 2 3 2" xfId="64206" xr:uid="{00000000-0005-0000-0000-000058FC0000}"/>
    <cellStyle name="Título 2 3 3" xfId="64207" xr:uid="{00000000-0005-0000-0000-000059FC0000}"/>
    <cellStyle name="Título 2 30" xfId="64208" xr:uid="{00000000-0005-0000-0000-00005AFC0000}"/>
    <cellStyle name="Título 2 31" xfId="64209" xr:uid="{00000000-0005-0000-0000-00005BFC0000}"/>
    <cellStyle name="Título 2 32" xfId="64210" xr:uid="{00000000-0005-0000-0000-00005CFC0000}"/>
    <cellStyle name="Título 2 33" xfId="64211" xr:uid="{00000000-0005-0000-0000-00005DFC0000}"/>
    <cellStyle name="Título 2 34" xfId="64212" xr:uid="{00000000-0005-0000-0000-00005EFC0000}"/>
    <cellStyle name="Título 2 35" xfId="64213" xr:uid="{00000000-0005-0000-0000-00005FFC0000}"/>
    <cellStyle name="Título 2 36" xfId="64214" xr:uid="{00000000-0005-0000-0000-000060FC0000}"/>
    <cellStyle name="Título 2 37" xfId="64215" xr:uid="{00000000-0005-0000-0000-000061FC0000}"/>
    <cellStyle name="Título 2 38" xfId="64216" xr:uid="{00000000-0005-0000-0000-000062FC0000}"/>
    <cellStyle name="Título 2 39" xfId="64217" xr:uid="{00000000-0005-0000-0000-000063FC0000}"/>
    <cellStyle name="Título 2 4" xfId="64218" xr:uid="{00000000-0005-0000-0000-000064FC0000}"/>
    <cellStyle name="Título 2 4 2" xfId="64219" xr:uid="{00000000-0005-0000-0000-000065FC0000}"/>
    <cellStyle name="Título 2 40" xfId="64220" xr:uid="{00000000-0005-0000-0000-000066FC0000}"/>
    <cellStyle name="Título 2 41" xfId="64221" xr:uid="{00000000-0005-0000-0000-000067FC0000}"/>
    <cellStyle name="Título 2 42" xfId="64222" xr:uid="{00000000-0005-0000-0000-000068FC0000}"/>
    <cellStyle name="Título 2 43" xfId="64223" xr:uid="{00000000-0005-0000-0000-000069FC0000}"/>
    <cellStyle name="Título 2 44" xfId="64224" xr:uid="{00000000-0005-0000-0000-00006AFC0000}"/>
    <cellStyle name="Título 2 45" xfId="64225" xr:uid="{00000000-0005-0000-0000-00006BFC0000}"/>
    <cellStyle name="Título 2 46" xfId="64226" xr:uid="{00000000-0005-0000-0000-00006CFC0000}"/>
    <cellStyle name="Título 2 47" xfId="64227" xr:uid="{00000000-0005-0000-0000-00006DFC0000}"/>
    <cellStyle name="Título 2 48" xfId="64228" xr:uid="{00000000-0005-0000-0000-00006EFC0000}"/>
    <cellStyle name="Título 2 49" xfId="64229" xr:uid="{00000000-0005-0000-0000-00006FFC0000}"/>
    <cellStyle name="Título 2 5" xfId="64230" xr:uid="{00000000-0005-0000-0000-000070FC0000}"/>
    <cellStyle name="Título 2 5 2" xfId="64231" xr:uid="{00000000-0005-0000-0000-000071FC0000}"/>
    <cellStyle name="Título 2 50" xfId="64232" xr:uid="{00000000-0005-0000-0000-000072FC0000}"/>
    <cellStyle name="Título 2 51" xfId="64233" xr:uid="{00000000-0005-0000-0000-000073FC0000}"/>
    <cellStyle name="Título 2 52" xfId="64234" xr:uid="{00000000-0005-0000-0000-000074FC0000}"/>
    <cellStyle name="Título 2 53" xfId="64235" xr:uid="{00000000-0005-0000-0000-000075FC0000}"/>
    <cellStyle name="Título 2 54" xfId="64236" xr:uid="{00000000-0005-0000-0000-000076FC0000}"/>
    <cellStyle name="Título 2 55" xfId="64237" xr:uid="{00000000-0005-0000-0000-000077FC0000}"/>
    <cellStyle name="Título 2 56" xfId="64238" xr:uid="{00000000-0005-0000-0000-000078FC0000}"/>
    <cellStyle name="Título 2 57" xfId="64239" xr:uid="{00000000-0005-0000-0000-000079FC0000}"/>
    <cellStyle name="Título 2 6" xfId="64240" xr:uid="{00000000-0005-0000-0000-00007AFC0000}"/>
    <cellStyle name="Título 2 6 2" xfId="64241" xr:uid="{00000000-0005-0000-0000-00007BFC0000}"/>
    <cellStyle name="Título 2 7" xfId="64242" xr:uid="{00000000-0005-0000-0000-00007CFC0000}"/>
    <cellStyle name="Título 2 7 2" xfId="64243" xr:uid="{00000000-0005-0000-0000-00007DFC0000}"/>
    <cellStyle name="Título 2 8" xfId="64244" xr:uid="{00000000-0005-0000-0000-00007EFC0000}"/>
    <cellStyle name="Título 2 9" xfId="64245" xr:uid="{00000000-0005-0000-0000-00007FFC0000}"/>
    <cellStyle name="Título 20" xfId="64246" xr:uid="{00000000-0005-0000-0000-000080FC0000}"/>
    <cellStyle name="Título 21" xfId="64247" xr:uid="{00000000-0005-0000-0000-000081FC0000}"/>
    <cellStyle name="Título 22" xfId="64248" xr:uid="{00000000-0005-0000-0000-000082FC0000}"/>
    <cellStyle name="Título 23" xfId="64249" xr:uid="{00000000-0005-0000-0000-000083FC0000}"/>
    <cellStyle name="Título 24" xfId="64250" xr:uid="{00000000-0005-0000-0000-000084FC0000}"/>
    <cellStyle name="Título 25" xfId="64251" xr:uid="{00000000-0005-0000-0000-000085FC0000}"/>
    <cellStyle name="Título 26" xfId="64252" xr:uid="{00000000-0005-0000-0000-000086FC0000}"/>
    <cellStyle name="Título 27" xfId="64253" xr:uid="{00000000-0005-0000-0000-000087FC0000}"/>
    <cellStyle name="Título 28" xfId="64254" xr:uid="{00000000-0005-0000-0000-000088FC0000}"/>
    <cellStyle name="Título 29" xfId="64255" xr:uid="{00000000-0005-0000-0000-000089FC0000}"/>
    <cellStyle name="Título 3 10" xfId="64256" xr:uid="{00000000-0005-0000-0000-00008AFC0000}"/>
    <cellStyle name="Título 3 11" xfId="64257" xr:uid="{00000000-0005-0000-0000-00008BFC0000}"/>
    <cellStyle name="Título 3 12" xfId="64258" xr:uid="{00000000-0005-0000-0000-00008CFC0000}"/>
    <cellStyle name="Título 3 13" xfId="64259" xr:uid="{00000000-0005-0000-0000-00008DFC0000}"/>
    <cellStyle name="Título 3 14" xfId="64260" xr:uid="{00000000-0005-0000-0000-00008EFC0000}"/>
    <cellStyle name="Título 3 15" xfId="64261" xr:uid="{00000000-0005-0000-0000-00008FFC0000}"/>
    <cellStyle name="Título 3 16" xfId="64262" xr:uid="{00000000-0005-0000-0000-000090FC0000}"/>
    <cellStyle name="Título 3 17" xfId="64263" xr:uid="{00000000-0005-0000-0000-000091FC0000}"/>
    <cellStyle name="Título 3 18" xfId="64264" xr:uid="{00000000-0005-0000-0000-000092FC0000}"/>
    <cellStyle name="Título 3 19" xfId="64265" xr:uid="{00000000-0005-0000-0000-000093FC0000}"/>
    <cellStyle name="Título 3 2" xfId="64266" xr:uid="{00000000-0005-0000-0000-000094FC0000}"/>
    <cellStyle name="Título 3 2 2" xfId="64267" xr:uid="{00000000-0005-0000-0000-000095FC0000}"/>
    <cellStyle name="Título 3 20" xfId="64268" xr:uid="{00000000-0005-0000-0000-000096FC0000}"/>
    <cellStyle name="Título 3 21" xfId="64269" xr:uid="{00000000-0005-0000-0000-000097FC0000}"/>
    <cellStyle name="Título 3 22" xfId="64270" xr:uid="{00000000-0005-0000-0000-000098FC0000}"/>
    <cellStyle name="Título 3 23" xfId="64271" xr:uid="{00000000-0005-0000-0000-000099FC0000}"/>
    <cellStyle name="Título 3 24" xfId="64272" xr:uid="{00000000-0005-0000-0000-00009AFC0000}"/>
    <cellStyle name="Título 3 25" xfId="64273" xr:uid="{00000000-0005-0000-0000-00009BFC0000}"/>
    <cellStyle name="Título 3 26" xfId="64274" xr:uid="{00000000-0005-0000-0000-00009CFC0000}"/>
    <cellStyle name="Título 3 27" xfId="64275" xr:uid="{00000000-0005-0000-0000-00009DFC0000}"/>
    <cellStyle name="Título 3 28" xfId="64276" xr:uid="{00000000-0005-0000-0000-00009EFC0000}"/>
    <cellStyle name="Título 3 29" xfId="64277" xr:uid="{00000000-0005-0000-0000-00009FFC0000}"/>
    <cellStyle name="Título 3 3" xfId="64278" xr:uid="{00000000-0005-0000-0000-0000A0FC0000}"/>
    <cellStyle name="Título 3 3 2" xfId="64279" xr:uid="{00000000-0005-0000-0000-0000A1FC0000}"/>
    <cellStyle name="Título 3 3 3" xfId="64280" xr:uid="{00000000-0005-0000-0000-0000A2FC0000}"/>
    <cellStyle name="Título 3 30" xfId="64281" xr:uid="{00000000-0005-0000-0000-0000A3FC0000}"/>
    <cellStyle name="Título 3 31" xfId="64282" xr:uid="{00000000-0005-0000-0000-0000A4FC0000}"/>
    <cellStyle name="Título 3 32" xfId="64283" xr:uid="{00000000-0005-0000-0000-0000A5FC0000}"/>
    <cellStyle name="Título 3 33" xfId="64284" xr:uid="{00000000-0005-0000-0000-0000A6FC0000}"/>
    <cellStyle name="Título 3 34" xfId="64285" xr:uid="{00000000-0005-0000-0000-0000A7FC0000}"/>
    <cellStyle name="Título 3 35" xfId="64286" xr:uid="{00000000-0005-0000-0000-0000A8FC0000}"/>
    <cellStyle name="Título 3 36" xfId="64287" xr:uid="{00000000-0005-0000-0000-0000A9FC0000}"/>
    <cellStyle name="Título 3 37" xfId="64288" xr:uid="{00000000-0005-0000-0000-0000AAFC0000}"/>
    <cellStyle name="Título 3 38" xfId="64289" xr:uid="{00000000-0005-0000-0000-0000ABFC0000}"/>
    <cellStyle name="Título 3 39" xfId="64290" xr:uid="{00000000-0005-0000-0000-0000ACFC0000}"/>
    <cellStyle name="Título 3 4" xfId="64291" xr:uid="{00000000-0005-0000-0000-0000ADFC0000}"/>
    <cellStyle name="Título 3 4 2" xfId="64292" xr:uid="{00000000-0005-0000-0000-0000AEFC0000}"/>
    <cellStyle name="Título 3 40" xfId="64293" xr:uid="{00000000-0005-0000-0000-0000AFFC0000}"/>
    <cellStyle name="Título 3 41" xfId="64294" xr:uid="{00000000-0005-0000-0000-0000B0FC0000}"/>
    <cellStyle name="Título 3 42" xfId="64295" xr:uid="{00000000-0005-0000-0000-0000B1FC0000}"/>
    <cellStyle name="Título 3 43" xfId="64296" xr:uid="{00000000-0005-0000-0000-0000B2FC0000}"/>
    <cellStyle name="Título 3 44" xfId="64297" xr:uid="{00000000-0005-0000-0000-0000B3FC0000}"/>
    <cellStyle name="Título 3 45" xfId="64298" xr:uid="{00000000-0005-0000-0000-0000B4FC0000}"/>
    <cellStyle name="Título 3 46" xfId="64299" xr:uid="{00000000-0005-0000-0000-0000B5FC0000}"/>
    <cellStyle name="Título 3 47" xfId="64300" xr:uid="{00000000-0005-0000-0000-0000B6FC0000}"/>
    <cellStyle name="Título 3 48" xfId="64301" xr:uid="{00000000-0005-0000-0000-0000B7FC0000}"/>
    <cellStyle name="Título 3 49" xfId="64302" xr:uid="{00000000-0005-0000-0000-0000B8FC0000}"/>
    <cellStyle name="Título 3 5" xfId="64303" xr:uid="{00000000-0005-0000-0000-0000B9FC0000}"/>
    <cellStyle name="Título 3 5 2" xfId="64304" xr:uid="{00000000-0005-0000-0000-0000BAFC0000}"/>
    <cellStyle name="Título 3 50" xfId="64305" xr:uid="{00000000-0005-0000-0000-0000BBFC0000}"/>
    <cellStyle name="Título 3 51" xfId="64306" xr:uid="{00000000-0005-0000-0000-0000BCFC0000}"/>
    <cellStyle name="Título 3 52" xfId="64307" xr:uid="{00000000-0005-0000-0000-0000BDFC0000}"/>
    <cellStyle name="Título 3 53" xfId="64308" xr:uid="{00000000-0005-0000-0000-0000BEFC0000}"/>
    <cellStyle name="Título 3 54" xfId="64309" xr:uid="{00000000-0005-0000-0000-0000BFFC0000}"/>
    <cellStyle name="Título 3 55" xfId="64310" xr:uid="{00000000-0005-0000-0000-0000C0FC0000}"/>
    <cellStyle name="Título 3 56" xfId="64311" xr:uid="{00000000-0005-0000-0000-0000C1FC0000}"/>
    <cellStyle name="Título 3 57" xfId="64312" xr:uid="{00000000-0005-0000-0000-0000C2FC0000}"/>
    <cellStyle name="Título 3 6" xfId="64313" xr:uid="{00000000-0005-0000-0000-0000C3FC0000}"/>
    <cellStyle name="Título 3 6 2" xfId="64314" xr:uid="{00000000-0005-0000-0000-0000C4FC0000}"/>
    <cellStyle name="Título 3 7" xfId="64315" xr:uid="{00000000-0005-0000-0000-0000C5FC0000}"/>
    <cellStyle name="Título 3 7 2" xfId="64316" xr:uid="{00000000-0005-0000-0000-0000C6FC0000}"/>
    <cellStyle name="Título 3 8" xfId="64317" xr:uid="{00000000-0005-0000-0000-0000C7FC0000}"/>
    <cellStyle name="Título 3 9" xfId="64318" xr:uid="{00000000-0005-0000-0000-0000C8FC0000}"/>
    <cellStyle name="Título 30" xfId="64319" xr:uid="{00000000-0005-0000-0000-0000C9FC0000}"/>
    <cellStyle name="Título 31" xfId="64320" xr:uid="{00000000-0005-0000-0000-0000CAFC0000}"/>
    <cellStyle name="Título 32" xfId="64321" xr:uid="{00000000-0005-0000-0000-0000CBFC0000}"/>
    <cellStyle name="Título 33" xfId="64322" xr:uid="{00000000-0005-0000-0000-0000CCFC0000}"/>
    <cellStyle name="Título 34" xfId="64323" xr:uid="{00000000-0005-0000-0000-0000CDFC0000}"/>
    <cellStyle name="Título 35" xfId="64324" xr:uid="{00000000-0005-0000-0000-0000CEFC0000}"/>
    <cellStyle name="Título 36" xfId="64325" xr:uid="{00000000-0005-0000-0000-0000CFFC0000}"/>
    <cellStyle name="Título 37" xfId="64326" xr:uid="{00000000-0005-0000-0000-0000D0FC0000}"/>
    <cellStyle name="Título 38" xfId="64327" xr:uid="{00000000-0005-0000-0000-0000D1FC0000}"/>
    <cellStyle name="Título 39" xfId="64328" xr:uid="{00000000-0005-0000-0000-0000D2FC0000}"/>
    <cellStyle name="Título 4 10" xfId="64329" xr:uid="{00000000-0005-0000-0000-0000D3FC0000}"/>
    <cellStyle name="Título 4 11" xfId="64330" xr:uid="{00000000-0005-0000-0000-0000D4FC0000}"/>
    <cellStyle name="Título 4 12" xfId="64331" xr:uid="{00000000-0005-0000-0000-0000D5FC0000}"/>
    <cellStyle name="Título 4 13" xfId="64332" xr:uid="{00000000-0005-0000-0000-0000D6FC0000}"/>
    <cellStyle name="Título 4 14" xfId="64333" xr:uid="{00000000-0005-0000-0000-0000D7FC0000}"/>
    <cellStyle name="Título 4 15" xfId="64334" xr:uid="{00000000-0005-0000-0000-0000D8FC0000}"/>
    <cellStyle name="Título 4 16" xfId="64335" xr:uid="{00000000-0005-0000-0000-0000D9FC0000}"/>
    <cellStyle name="Título 4 17" xfId="64336" xr:uid="{00000000-0005-0000-0000-0000DAFC0000}"/>
    <cellStyle name="Título 4 18" xfId="64337" xr:uid="{00000000-0005-0000-0000-0000DBFC0000}"/>
    <cellStyle name="Título 4 19" xfId="64338" xr:uid="{00000000-0005-0000-0000-0000DCFC0000}"/>
    <cellStyle name="Título 4 2" xfId="64339" xr:uid="{00000000-0005-0000-0000-0000DDFC0000}"/>
    <cellStyle name="Título 4 2 2" xfId="64340" xr:uid="{00000000-0005-0000-0000-0000DEFC0000}"/>
    <cellStyle name="Título 4 20" xfId="64341" xr:uid="{00000000-0005-0000-0000-0000DFFC0000}"/>
    <cellStyle name="Título 4 21" xfId="64342" xr:uid="{00000000-0005-0000-0000-0000E0FC0000}"/>
    <cellStyle name="Título 4 22" xfId="64343" xr:uid="{00000000-0005-0000-0000-0000E1FC0000}"/>
    <cellStyle name="Título 4 23" xfId="64344" xr:uid="{00000000-0005-0000-0000-0000E2FC0000}"/>
    <cellStyle name="Título 4 24" xfId="64345" xr:uid="{00000000-0005-0000-0000-0000E3FC0000}"/>
    <cellStyle name="Título 4 25" xfId="64346" xr:uid="{00000000-0005-0000-0000-0000E4FC0000}"/>
    <cellStyle name="Título 4 26" xfId="64347" xr:uid="{00000000-0005-0000-0000-0000E5FC0000}"/>
    <cellStyle name="Título 4 27" xfId="64348" xr:uid="{00000000-0005-0000-0000-0000E6FC0000}"/>
    <cellStyle name="Título 4 28" xfId="64349" xr:uid="{00000000-0005-0000-0000-0000E7FC0000}"/>
    <cellStyle name="Título 4 29" xfId="64350" xr:uid="{00000000-0005-0000-0000-0000E8FC0000}"/>
    <cellStyle name="Título 4 3" xfId="64351" xr:uid="{00000000-0005-0000-0000-0000E9FC0000}"/>
    <cellStyle name="Título 4 3 2" xfId="64352" xr:uid="{00000000-0005-0000-0000-0000EAFC0000}"/>
    <cellStyle name="Título 4 3 3" xfId="64353" xr:uid="{00000000-0005-0000-0000-0000EBFC0000}"/>
    <cellStyle name="Título 4 30" xfId="64354" xr:uid="{00000000-0005-0000-0000-0000ECFC0000}"/>
    <cellStyle name="Título 4 31" xfId="64355" xr:uid="{00000000-0005-0000-0000-0000EDFC0000}"/>
    <cellStyle name="Título 4 32" xfId="64356" xr:uid="{00000000-0005-0000-0000-0000EEFC0000}"/>
    <cellStyle name="Título 4 33" xfId="64357" xr:uid="{00000000-0005-0000-0000-0000EFFC0000}"/>
    <cellStyle name="Título 4 34" xfId="64358" xr:uid="{00000000-0005-0000-0000-0000F0FC0000}"/>
    <cellStyle name="Título 4 35" xfId="64359" xr:uid="{00000000-0005-0000-0000-0000F1FC0000}"/>
    <cellStyle name="Título 4 36" xfId="64360" xr:uid="{00000000-0005-0000-0000-0000F2FC0000}"/>
    <cellStyle name="Título 4 37" xfId="64361" xr:uid="{00000000-0005-0000-0000-0000F3FC0000}"/>
    <cellStyle name="Título 4 38" xfId="64362" xr:uid="{00000000-0005-0000-0000-0000F4FC0000}"/>
    <cellStyle name="Título 4 39" xfId="64363" xr:uid="{00000000-0005-0000-0000-0000F5FC0000}"/>
    <cellStyle name="Título 4 4" xfId="64364" xr:uid="{00000000-0005-0000-0000-0000F6FC0000}"/>
    <cellStyle name="Título 4 4 2" xfId="64365" xr:uid="{00000000-0005-0000-0000-0000F7FC0000}"/>
    <cellStyle name="Título 4 40" xfId="64366" xr:uid="{00000000-0005-0000-0000-0000F8FC0000}"/>
    <cellStyle name="Título 4 41" xfId="64367" xr:uid="{00000000-0005-0000-0000-0000F9FC0000}"/>
    <cellStyle name="Título 4 42" xfId="64368" xr:uid="{00000000-0005-0000-0000-0000FAFC0000}"/>
    <cellStyle name="Título 4 43" xfId="64369" xr:uid="{00000000-0005-0000-0000-0000FBFC0000}"/>
    <cellStyle name="Título 4 44" xfId="64370" xr:uid="{00000000-0005-0000-0000-0000FCFC0000}"/>
    <cellStyle name="Título 4 45" xfId="64371" xr:uid="{00000000-0005-0000-0000-0000FDFC0000}"/>
    <cellStyle name="Título 4 46" xfId="64372" xr:uid="{00000000-0005-0000-0000-0000FEFC0000}"/>
    <cellStyle name="Título 4 47" xfId="64373" xr:uid="{00000000-0005-0000-0000-0000FFFC0000}"/>
    <cellStyle name="Título 4 48" xfId="64374" xr:uid="{00000000-0005-0000-0000-000000FD0000}"/>
    <cellStyle name="Título 4 49" xfId="64375" xr:uid="{00000000-0005-0000-0000-000001FD0000}"/>
    <cellStyle name="Título 4 5" xfId="64376" xr:uid="{00000000-0005-0000-0000-000002FD0000}"/>
    <cellStyle name="Título 4 5 2" xfId="64377" xr:uid="{00000000-0005-0000-0000-000003FD0000}"/>
    <cellStyle name="Título 4 50" xfId="64378" xr:uid="{00000000-0005-0000-0000-000004FD0000}"/>
    <cellStyle name="Título 4 51" xfId="64379" xr:uid="{00000000-0005-0000-0000-000005FD0000}"/>
    <cellStyle name="Título 4 52" xfId="64380" xr:uid="{00000000-0005-0000-0000-000006FD0000}"/>
    <cellStyle name="Título 4 53" xfId="64381" xr:uid="{00000000-0005-0000-0000-000007FD0000}"/>
    <cellStyle name="Título 4 54" xfId="64382" xr:uid="{00000000-0005-0000-0000-000008FD0000}"/>
    <cellStyle name="Título 4 55" xfId="64383" xr:uid="{00000000-0005-0000-0000-000009FD0000}"/>
    <cellStyle name="Título 4 56" xfId="64384" xr:uid="{00000000-0005-0000-0000-00000AFD0000}"/>
    <cellStyle name="Título 4 57" xfId="64385" xr:uid="{00000000-0005-0000-0000-00000BFD0000}"/>
    <cellStyle name="Título 4 6" xfId="64386" xr:uid="{00000000-0005-0000-0000-00000CFD0000}"/>
    <cellStyle name="Título 4 6 2" xfId="64387" xr:uid="{00000000-0005-0000-0000-00000DFD0000}"/>
    <cellStyle name="Título 4 7" xfId="64388" xr:uid="{00000000-0005-0000-0000-00000EFD0000}"/>
    <cellStyle name="Título 4 7 2" xfId="64389" xr:uid="{00000000-0005-0000-0000-00000FFD0000}"/>
    <cellStyle name="Título 4 8" xfId="64390" xr:uid="{00000000-0005-0000-0000-000010FD0000}"/>
    <cellStyle name="Título 4 9" xfId="64391" xr:uid="{00000000-0005-0000-0000-000011FD0000}"/>
    <cellStyle name="Título 40" xfId="64392" xr:uid="{00000000-0005-0000-0000-000012FD0000}"/>
    <cellStyle name="Título 41" xfId="64393" xr:uid="{00000000-0005-0000-0000-000013FD0000}"/>
    <cellStyle name="Título 42" xfId="64394" xr:uid="{00000000-0005-0000-0000-000014FD0000}"/>
    <cellStyle name="Título 43" xfId="64395" xr:uid="{00000000-0005-0000-0000-000015FD0000}"/>
    <cellStyle name="Título 44" xfId="64396" xr:uid="{00000000-0005-0000-0000-000016FD0000}"/>
    <cellStyle name="Título 45" xfId="64397" xr:uid="{00000000-0005-0000-0000-000017FD0000}"/>
    <cellStyle name="Título 46" xfId="64398" xr:uid="{00000000-0005-0000-0000-000018FD0000}"/>
    <cellStyle name="Título 47" xfId="64399" xr:uid="{00000000-0005-0000-0000-000019FD0000}"/>
    <cellStyle name="Título 48" xfId="64400" xr:uid="{00000000-0005-0000-0000-00001AFD0000}"/>
    <cellStyle name="Título 49" xfId="64401" xr:uid="{00000000-0005-0000-0000-00001BFD0000}"/>
    <cellStyle name="Título 5" xfId="64402" xr:uid="{00000000-0005-0000-0000-00001CFD0000}"/>
    <cellStyle name="Título 5 2" xfId="64403" xr:uid="{00000000-0005-0000-0000-00001DFD0000}"/>
    <cellStyle name="Título 50" xfId="64404" xr:uid="{00000000-0005-0000-0000-00001EFD0000}"/>
    <cellStyle name="Título 51" xfId="64405" xr:uid="{00000000-0005-0000-0000-00001FFD0000}"/>
    <cellStyle name="Título 52" xfId="64406" xr:uid="{00000000-0005-0000-0000-000020FD0000}"/>
    <cellStyle name="Título 53" xfId="64407" xr:uid="{00000000-0005-0000-0000-000021FD0000}"/>
    <cellStyle name="Título 54" xfId="64408" xr:uid="{00000000-0005-0000-0000-000022FD0000}"/>
    <cellStyle name="Título 55" xfId="64409" xr:uid="{00000000-0005-0000-0000-000023FD0000}"/>
    <cellStyle name="Título 56" xfId="64410" xr:uid="{00000000-0005-0000-0000-000024FD0000}"/>
    <cellStyle name="Título 57" xfId="64411" xr:uid="{00000000-0005-0000-0000-000025FD0000}"/>
    <cellStyle name="Título 58" xfId="64412" xr:uid="{00000000-0005-0000-0000-000026FD0000}"/>
    <cellStyle name="Título 59" xfId="64413" xr:uid="{00000000-0005-0000-0000-000027FD0000}"/>
    <cellStyle name="Título 6" xfId="64414" xr:uid="{00000000-0005-0000-0000-000028FD0000}"/>
    <cellStyle name="Título 60" xfId="64415" xr:uid="{00000000-0005-0000-0000-000029FD0000}"/>
    <cellStyle name="Título 7" xfId="64416" xr:uid="{00000000-0005-0000-0000-00002AFD0000}"/>
    <cellStyle name="Título 8" xfId="64417" xr:uid="{00000000-0005-0000-0000-00002BFD0000}"/>
    <cellStyle name="Título 9" xfId="64418" xr:uid="{00000000-0005-0000-0000-00002CFD0000}"/>
    <cellStyle name="Título Coluna" xfId="64419" xr:uid="{00000000-0005-0000-0000-00002DFD0000}"/>
    <cellStyle name="Título Linha I" xfId="64420" xr:uid="{00000000-0005-0000-0000-00002EFD0000}"/>
    <cellStyle name="Titulo1" xfId="64421" xr:uid="{00000000-0005-0000-0000-00002FFD0000}"/>
    <cellStyle name="Titulo2" xfId="64422" xr:uid="{00000000-0005-0000-0000-000030FD0000}"/>
    <cellStyle name="titulomov" xfId="64423" xr:uid="{00000000-0005-0000-0000-000031FD0000}"/>
    <cellStyle name="Titulo-Seccion" xfId="64424" xr:uid="{00000000-0005-0000-0000-000032FD0000}"/>
    <cellStyle name="Todos" xfId="64425" xr:uid="{00000000-0005-0000-0000-000033FD0000}"/>
    <cellStyle name="Top Edge" xfId="64426" xr:uid="{00000000-0005-0000-0000-000034FD0000}"/>
    <cellStyle name="TopGrey" xfId="64427" xr:uid="{00000000-0005-0000-0000-000035FD0000}"/>
    <cellStyle name="Total 10" xfId="64428" xr:uid="{00000000-0005-0000-0000-000036FD0000}"/>
    <cellStyle name="Total 11" xfId="64429" xr:uid="{00000000-0005-0000-0000-000037FD0000}"/>
    <cellStyle name="Total 12" xfId="64430" xr:uid="{00000000-0005-0000-0000-000038FD0000}"/>
    <cellStyle name="Total 13" xfId="64431" xr:uid="{00000000-0005-0000-0000-000039FD0000}"/>
    <cellStyle name="Total 14" xfId="64432" xr:uid="{00000000-0005-0000-0000-00003AFD0000}"/>
    <cellStyle name="Total 15" xfId="64433" xr:uid="{00000000-0005-0000-0000-00003BFD0000}"/>
    <cellStyle name="Total 16" xfId="64434" xr:uid="{00000000-0005-0000-0000-00003CFD0000}"/>
    <cellStyle name="Total 17" xfId="64435" xr:uid="{00000000-0005-0000-0000-00003DFD0000}"/>
    <cellStyle name="Total 18" xfId="64436" xr:uid="{00000000-0005-0000-0000-00003EFD0000}"/>
    <cellStyle name="Total 19" xfId="64437" xr:uid="{00000000-0005-0000-0000-00003FFD0000}"/>
    <cellStyle name="Total 2" xfId="64438" xr:uid="{00000000-0005-0000-0000-000040FD0000}"/>
    <cellStyle name="Total 2 2" xfId="64439" xr:uid="{00000000-0005-0000-0000-000041FD0000}"/>
    <cellStyle name="Total 2 3" xfId="64440" xr:uid="{00000000-0005-0000-0000-000042FD0000}"/>
    <cellStyle name="Total 2 4" xfId="64441" xr:uid="{00000000-0005-0000-0000-000043FD0000}"/>
    <cellStyle name="Total 2 5" xfId="64442" xr:uid="{00000000-0005-0000-0000-000044FD0000}"/>
    <cellStyle name="Total 2 5 2" xfId="64443" xr:uid="{00000000-0005-0000-0000-000045FD0000}"/>
    <cellStyle name="Total 2 6" xfId="64444" xr:uid="{00000000-0005-0000-0000-000046FD0000}"/>
    <cellStyle name="Total 2 7" xfId="64445" xr:uid="{00000000-0005-0000-0000-000047FD0000}"/>
    <cellStyle name="Total 20" xfId="64446" xr:uid="{00000000-0005-0000-0000-000048FD0000}"/>
    <cellStyle name="Total 21" xfId="64447" xr:uid="{00000000-0005-0000-0000-000049FD0000}"/>
    <cellStyle name="Total 22" xfId="64448" xr:uid="{00000000-0005-0000-0000-00004AFD0000}"/>
    <cellStyle name="Total 23" xfId="64449" xr:uid="{00000000-0005-0000-0000-00004BFD0000}"/>
    <cellStyle name="Total 24" xfId="64450" xr:uid="{00000000-0005-0000-0000-00004CFD0000}"/>
    <cellStyle name="Total 25" xfId="64451" xr:uid="{00000000-0005-0000-0000-00004DFD0000}"/>
    <cellStyle name="Total 26" xfId="64452" xr:uid="{00000000-0005-0000-0000-00004EFD0000}"/>
    <cellStyle name="Total 27" xfId="64453" xr:uid="{00000000-0005-0000-0000-00004FFD0000}"/>
    <cellStyle name="Total 28" xfId="64454" xr:uid="{00000000-0005-0000-0000-000050FD0000}"/>
    <cellStyle name="Total 29" xfId="64455" xr:uid="{00000000-0005-0000-0000-000051FD0000}"/>
    <cellStyle name="Total 3" xfId="64456" xr:uid="{00000000-0005-0000-0000-000052FD0000}"/>
    <cellStyle name="Total 3 2" xfId="64457" xr:uid="{00000000-0005-0000-0000-000053FD0000}"/>
    <cellStyle name="Total 3 3" xfId="64458" xr:uid="{00000000-0005-0000-0000-000054FD0000}"/>
    <cellStyle name="Total 30" xfId="64459" xr:uid="{00000000-0005-0000-0000-000055FD0000}"/>
    <cellStyle name="Total 31" xfId="64460" xr:uid="{00000000-0005-0000-0000-000056FD0000}"/>
    <cellStyle name="Total 32" xfId="64461" xr:uid="{00000000-0005-0000-0000-000057FD0000}"/>
    <cellStyle name="Total 33" xfId="64462" xr:uid="{00000000-0005-0000-0000-000058FD0000}"/>
    <cellStyle name="Total 34" xfId="64463" xr:uid="{00000000-0005-0000-0000-000059FD0000}"/>
    <cellStyle name="Total 35" xfId="64464" xr:uid="{00000000-0005-0000-0000-00005AFD0000}"/>
    <cellStyle name="Total 36" xfId="64465" xr:uid="{00000000-0005-0000-0000-00005BFD0000}"/>
    <cellStyle name="Total 37" xfId="64466" xr:uid="{00000000-0005-0000-0000-00005CFD0000}"/>
    <cellStyle name="Total 38" xfId="64467" xr:uid="{00000000-0005-0000-0000-00005DFD0000}"/>
    <cellStyle name="Total 39" xfId="64468" xr:uid="{00000000-0005-0000-0000-00005EFD0000}"/>
    <cellStyle name="Total 4" xfId="64469" xr:uid="{00000000-0005-0000-0000-00005FFD0000}"/>
    <cellStyle name="Total 4 2" xfId="64470" xr:uid="{00000000-0005-0000-0000-000060FD0000}"/>
    <cellStyle name="Total 40" xfId="64471" xr:uid="{00000000-0005-0000-0000-000061FD0000}"/>
    <cellStyle name="Total 41" xfId="64472" xr:uid="{00000000-0005-0000-0000-000062FD0000}"/>
    <cellStyle name="Total 42" xfId="64473" xr:uid="{00000000-0005-0000-0000-000063FD0000}"/>
    <cellStyle name="Total 43" xfId="64474" xr:uid="{00000000-0005-0000-0000-000064FD0000}"/>
    <cellStyle name="Total 44" xfId="64475" xr:uid="{00000000-0005-0000-0000-000065FD0000}"/>
    <cellStyle name="Total 45" xfId="64476" xr:uid="{00000000-0005-0000-0000-000066FD0000}"/>
    <cellStyle name="Total 46" xfId="64477" xr:uid="{00000000-0005-0000-0000-000067FD0000}"/>
    <cellStyle name="Total 47" xfId="64478" xr:uid="{00000000-0005-0000-0000-000068FD0000}"/>
    <cellStyle name="Total 48" xfId="64479" xr:uid="{00000000-0005-0000-0000-000069FD0000}"/>
    <cellStyle name="Total 49" xfId="64480" xr:uid="{00000000-0005-0000-0000-00006AFD0000}"/>
    <cellStyle name="Total 5" xfId="64481" xr:uid="{00000000-0005-0000-0000-00006BFD0000}"/>
    <cellStyle name="Total 5 2" xfId="64482" xr:uid="{00000000-0005-0000-0000-00006CFD0000}"/>
    <cellStyle name="Total 50" xfId="64483" xr:uid="{00000000-0005-0000-0000-00006DFD0000}"/>
    <cellStyle name="Total 51" xfId="64484" xr:uid="{00000000-0005-0000-0000-00006EFD0000}"/>
    <cellStyle name="Total 52" xfId="64485" xr:uid="{00000000-0005-0000-0000-00006FFD0000}"/>
    <cellStyle name="Total 53" xfId="64486" xr:uid="{00000000-0005-0000-0000-000070FD0000}"/>
    <cellStyle name="Total 54" xfId="64487" xr:uid="{00000000-0005-0000-0000-000071FD0000}"/>
    <cellStyle name="Total 55" xfId="64488" xr:uid="{00000000-0005-0000-0000-000072FD0000}"/>
    <cellStyle name="Total 56" xfId="64489" xr:uid="{00000000-0005-0000-0000-000073FD0000}"/>
    <cellStyle name="Total 57" xfId="64490" xr:uid="{00000000-0005-0000-0000-000074FD0000}"/>
    <cellStyle name="Total 58" xfId="64491" xr:uid="{00000000-0005-0000-0000-000075FD0000}"/>
    <cellStyle name="Total 6" xfId="64492" xr:uid="{00000000-0005-0000-0000-000076FD0000}"/>
    <cellStyle name="Total 6 2" xfId="64493" xr:uid="{00000000-0005-0000-0000-000077FD0000}"/>
    <cellStyle name="Total 7" xfId="64494" xr:uid="{00000000-0005-0000-0000-000078FD0000}"/>
    <cellStyle name="Total 7 2" xfId="64495" xr:uid="{00000000-0005-0000-0000-000079FD0000}"/>
    <cellStyle name="Total 8" xfId="64496" xr:uid="{00000000-0005-0000-0000-00007AFD0000}"/>
    <cellStyle name="Total 9" xfId="64497" xr:uid="{00000000-0005-0000-0000-00007BFD0000}"/>
    <cellStyle name="Total Geral" xfId="64498" xr:uid="{00000000-0005-0000-0000-00007CFD0000}"/>
    <cellStyle name="Total Geral 2" xfId="64499" xr:uid="{00000000-0005-0000-0000-00007DFD0000}"/>
    <cellStyle name="totalbalan" xfId="64500" xr:uid="{00000000-0005-0000-0000-00007EFD0000}"/>
    <cellStyle name="Tusenskille [0]_P&amp;L+BAL" xfId="64501" xr:uid="{00000000-0005-0000-0000-00007FFD0000}"/>
    <cellStyle name="Tusenskille_P&amp;L+BAL" xfId="64502" xr:uid="{00000000-0005-0000-0000-000080FD0000}"/>
    <cellStyle name="ubordinated Debt" xfId="64503" xr:uid="{00000000-0005-0000-0000-000081FD0000}"/>
    <cellStyle name="Underline_Single" xfId="64504" xr:uid="{00000000-0005-0000-0000-000082FD0000}"/>
    <cellStyle name="UserInput" xfId="64505" xr:uid="{00000000-0005-0000-0000-000083FD0000}"/>
    <cellStyle name="Valuta (0)" xfId="64506" xr:uid="{00000000-0005-0000-0000-000084FD0000}"/>
    <cellStyle name="Valuta [0]_P&amp;L+BAL" xfId="64507" xr:uid="{00000000-0005-0000-0000-000085FD0000}"/>
    <cellStyle name="Valuta_ cellular Costs" xfId="64508" xr:uid="{00000000-0005-0000-0000-000086FD0000}"/>
    <cellStyle name="Vírgula 11 2" xfId="64946" xr:uid="{7144BD15-E70A-48AD-A2F2-F44EEF996BCB}"/>
    <cellStyle name="Vírgula 2" xfId="64509" xr:uid="{00000000-0005-0000-0000-000087FD0000}"/>
    <cellStyle name="Vírgula 2 2" xfId="64510" xr:uid="{00000000-0005-0000-0000-000088FD0000}"/>
    <cellStyle name="Vírgula 2 2 3" xfId="64511" xr:uid="{00000000-0005-0000-0000-000089FD0000}"/>
    <cellStyle name="Vírgula 2 3" xfId="64512" xr:uid="{00000000-0005-0000-0000-00008AFD0000}"/>
    <cellStyle name="Vírgula 2 4" xfId="64513" xr:uid="{00000000-0005-0000-0000-00008BFD0000}"/>
    <cellStyle name="Vírgula 2 5" xfId="64514" xr:uid="{00000000-0005-0000-0000-00008CFD0000}"/>
    <cellStyle name="Vírgula 3" xfId="64515" xr:uid="{00000000-0005-0000-0000-00008DFD0000}"/>
    <cellStyle name="Vírgula 3 2" xfId="64516" xr:uid="{00000000-0005-0000-0000-00008EFD0000}"/>
    <cellStyle name="Vírgula 3 2 2" xfId="64517" xr:uid="{00000000-0005-0000-0000-00008FFD0000}"/>
    <cellStyle name="Vírgula 3 3" xfId="64945" xr:uid="{00000000-0005-0000-0000-000090FD0000}"/>
    <cellStyle name="Vírgula 4" xfId="64518" xr:uid="{00000000-0005-0000-0000-000091FD0000}"/>
    <cellStyle name="Vírgula 4 2" xfId="64519" xr:uid="{00000000-0005-0000-0000-000092FD0000}"/>
    <cellStyle name="Vírgula 5" xfId="64520" xr:uid="{00000000-0005-0000-0000-000093FD0000}"/>
    <cellStyle name="Vírgula 6" xfId="64521" xr:uid="{00000000-0005-0000-0000-000094FD0000}"/>
    <cellStyle name="Vírgula 7" xfId="64522" xr:uid="{00000000-0005-0000-0000-000095FD0000}"/>
    <cellStyle name="Vírgula 8" xfId="5" xr:uid="{00000000-0005-0000-0000-000096FD0000}"/>
    <cellStyle name="Vírgula 9" xfId="64944" xr:uid="{00000000-0005-0000-0000-000097FD0000}"/>
    <cellStyle name="Vírgula0" xfId="64523" xr:uid="{00000000-0005-0000-0000-000098FD0000}"/>
    <cellStyle name="Vírgula0 2" xfId="64524" xr:uid="{00000000-0005-0000-0000-000099FD0000}"/>
    <cellStyle name="Vírgula0 3" xfId="64525" xr:uid="{00000000-0005-0000-0000-00009AFD0000}"/>
    <cellStyle name="Vírgula0 4" xfId="64526" xr:uid="{00000000-0005-0000-0000-00009BFD0000}"/>
    <cellStyle name="Vírgula0 5" xfId="64527" xr:uid="{00000000-0005-0000-0000-00009CFD0000}"/>
    <cellStyle name="Währung [0]_35ERI8T2gbIEMixb4v26icuOo" xfId="64528" xr:uid="{00000000-0005-0000-0000-00009DFD0000}"/>
    <cellStyle name="Währung_35ERI8T2gbIEMixb4v26icuOo" xfId="64529" xr:uid="{00000000-0005-0000-0000-00009EFD0000}"/>
    <cellStyle name="Warning Text" xfId="64530" xr:uid="{00000000-0005-0000-0000-00009FFD0000}"/>
    <cellStyle name="Warning Text 2" xfId="64531" xr:uid="{00000000-0005-0000-0000-0000A0FD0000}"/>
    <cellStyle name="Warning Text 3" xfId="64532" xr:uid="{00000000-0005-0000-0000-0000A1FD0000}"/>
    <cellStyle name="Warning Text 4" xfId="64533" xr:uid="{00000000-0005-0000-0000-0000A2FD0000}"/>
    <cellStyle name="Warning Text 5" xfId="64534" xr:uid="{00000000-0005-0000-0000-0000A3FD0000}"/>
    <cellStyle name="Warning Text 6" xfId="64535" xr:uid="{00000000-0005-0000-0000-0000A4FD0000}"/>
    <cellStyle name="Warning Text 7" xfId="64536" xr:uid="{00000000-0005-0000-0000-0000A5FD0000}"/>
    <cellStyle name="Warning Text 8" xfId="64537" xr:uid="{00000000-0005-0000-0000-0000A6FD0000}"/>
    <cellStyle name="Warning Text 9" xfId="64538" xr:uid="{00000000-0005-0000-0000-0000A7FD0000}"/>
    <cellStyle name="WhitePattern1" xfId="64539" xr:uid="{00000000-0005-0000-0000-0000A8FD0000}"/>
    <cellStyle name="x" xfId="64540" xr:uid="{00000000-0005-0000-0000-0000A9FD0000}"/>
    <cellStyle name="year" xfId="64541" xr:uid="{00000000-0005-0000-0000-0000AAFD0000}"/>
    <cellStyle name="YearlyColumn" xfId="64542" xr:uid="{00000000-0005-0000-0000-0000ABFD0000}"/>
    <cellStyle name="ZERO" xfId="64543" xr:uid="{00000000-0005-0000-0000-0000ACFD0000}"/>
    <cellStyle name="zero = - [0]" xfId="64544" xr:uid="{00000000-0005-0000-0000-0000ADFD0000}"/>
    <cellStyle name="ZERO = - [1]" xfId="64545" xr:uid="{00000000-0005-0000-0000-0000AEFD0000}"/>
    <cellStyle name="zero = - [2]" xfId="64546" xr:uid="{00000000-0005-0000-0000-0000AFFD0000}"/>
    <cellStyle name="ZERO = [-]" xfId="64547" xr:uid="{00000000-0005-0000-0000-0000B0FD0000}"/>
    <cellStyle name="ZERO_R15" xfId="64548" xr:uid="{00000000-0005-0000-0000-0000B1FD0000}"/>
  </cellStyles>
  <dxfs count="0"/>
  <tableStyles count="0" defaultTableStyle="TableStyleMedium2" defaultPivotStyle="PivotStyleLight16"/>
  <colors>
    <mruColors>
      <color rgb="FF32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hyperlink" Target="#'Informa&#231;&#245;es Operacionais'!A1"/><Relationship Id="rId2" Type="http://schemas.openxmlformats.org/officeDocument/2006/relationships/hyperlink" Target="#DRE!A1"/><Relationship Id="rId1" Type="http://schemas.openxmlformats.org/officeDocument/2006/relationships/image" Target="../media/image1.jpeg"/><Relationship Id="rId6" Type="http://schemas.openxmlformats.org/officeDocument/2006/relationships/image" Target="../media/image2.png"/><Relationship Id="rId5" Type="http://schemas.openxmlformats.org/officeDocument/2006/relationships/hyperlink" Target="https://ri.pdg.com.br/" TargetMode="External"/><Relationship Id="rId4" Type="http://schemas.openxmlformats.org/officeDocument/2006/relationships/hyperlink" Target="#'Balan&#231;o Patrimonial'!A1"/></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Menu!A1"/><Relationship Id="rId1" Type="http://schemas.openxmlformats.org/officeDocument/2006/relationships/image" Target="../media/image3.png"/><Relationship Id="rId4" Type="http://schemas.openxmlformats.org/officeDocument/2006/relationships/image" Target="../media/image5.sv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Menu!A1"/><Relationship Id="rId1" Type="http://schemas.openxmlformats.org/officeDocument/2006/relationships/image" Target="../media/image3.png"/><Relationship Id="rId4" Type="http://schemas.openxmlformats.org/officeDocument/2006/relationships/image" Target="../media/image5.sv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Menu!A1"/><Relationship Id="rId1" Type="http://schemas.openxmlformats.org/officeDocument/2006/relationships/image" Target="../media/image3.png"/><Relationship Id="rId4" Type="http://schemas.openxmlformats.org/officeDocument/2006/relationships/image" Target="../media/image5.svg"/></Relationships>
</file>

<file path=xl/drawings/drawing1.xml><?xml version="1.0" encoding="utf-8"?>
<xdr:wsDr xmlns:xdr="http://schemas.openxmlformats.org/drawingml/2006/spreadsheetDrawing" xmlns:a="http://schemas.openxmlformats.org/drawingml/2006/main">
  <xdr:twoCellAnchor editAs="oneCell">
    <xdr:from>
      <xdr:col>0</xdr:col>
      <xdr:colOff>8802</xdr:colOff>
      <xdr:row>0</xdr:row>
      <xdr:rowOff>6698</xdr:rowOff>
    </xdr:from>
    <xdr:to>
      <xdr:col>8</xdr:col>
      <xdr:colOff>117060</xdr:colOff>
      <xdr:row>29</xdr:row>
      <xdr:rowOff>136071</xdr:rowOff>
    </xdr:to>
    <xdr:pic>
      <xdr:nvPicPr>
        <xdr:cNvPr id="10" name="Imagem 9">
          <a:extLst>
            <a:ext uri="{FF2B5EF4-FFF2-40B4-BE49-F238E27FC236}">
              <a16:creationId xmlns:a16="http://schemas.microsoft.com/office/drawing/2014/main" id="{AF698FA1-A564-457D-89EF-D6C9EAB3863C}"/>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974" r="25795"/>
        <a:stretch/>
      </xdr:blipFill>
      <xdr:spPr bwMode="auto">
        <a:xfrm>
          <a:off x="8802" y="6698"/>
          <a:ext cx="6617008" cy="60380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8</xdr:col>
      <xdr:colOff>109904</xdr:colOff>
      <xdr:row>29</xdr:row>
      <xdr:rowOff>136071</xdr:rowOff>
    </xdr:to>
    <xdr:sp macro="" textlink="">
      <xdr:nvSpPr>
        <xdr:cNvPr id="6" name="Retângulo 5">
          <a:extLst>
            <a:ext uri="{FF2B5EF4-FFF2-40B4-BE49-F238E27FC236}">
              <a16:creationId xmlns:a16="http://schemas.microsoft.com/office/drawing/2014/main" id="{12D4FAD3-EB50-468E-A045-651D6B4FF398}"/>
            </a:ext>
          </a:extLst>
        </xdr:cNvPr>
        <xdr:cNvSpPr/>
      </xdr:nvSpPr>
      <xdr:spPr>
        <a:xfrm>
          <a:off x="0" y="0"/>
          <a:ext cx="6627725" cy="5919107"/>
        </a:xfrm>
        <a:prstGeom prst="rect">
          <a:avLst/>
        </a:prstGeom>
        <a:solidFill>
          <a:schemeClr val="tx1">
            <a:alpha val="42000"/>
          </a:schemeClr>
        </a:solidFill>
        <a:ln>
          <a:noFill/>
        </a:ln>
        <a:effectLst>
          <a:outerShdw blurRad="50800" dist="50800" dir="5400000" algn="ctr" rotWithShape="0">
            <a:srgbClr val="000000">
              <a:alpha val="29000"/>
            </a:srgb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pt-B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CA"/>
        </a:p>
      </xdr:txBody>
    </xdr:sp>
    <xdr:clientData/>
  </xdr:twoCellAnchor>
  <xdr:twoCellAnchor>
    <xdr:from>
      <xdr:col>7</xdr:col>
      <xdr:colOff>408227</xdr:colOff>
      <xdr:row>18</xdr:row>
      <xdr:rowOff>21728</xdr:rowOff>
    </xdr:from>
    <xdr:to>
      <xdr:col>12</xdr:col>
      <xdr:colOff>48848</xdr:colOff>
      <xdr:row>21</xdr:row>
      <xdr:rowOff>164603</xdr:rowOff>
    </xdr:to>
    <xdr:sp macro="" textlink="">
      <xdr:nvSpPr>
        <xdr:cNvPr id="3" name="Retângulo: Cantos Arredondados 2">
          <a:hlinkClick xmlns:r="http://schemas.openxmlformats.org/officeDocument/2006/relationships" r:id="rId2"/>
          <a:extLst>
            <a:ext uri="{FF2B5EF4-FFF2-40B4-BE49-F238E27FC236}">
              <a16:creationId xmlns:a16="http://schemas.microsoft.com/office/drawing/2014/main" id="{00000000-0008-0000-0000-000003000000}"/>
            </a:ext>
          </a:extLst>
        </xdr:cNvPr>
        <xdr:cNvSpPr/>
      </xdr:nvSpPr>
      <xdr:spPr>
        <a:xfrm>
          <a:off x="6306400" y="3538651"/>
          <a:ext cx="2693506" cy="729029"/>
        </a:xfrm>
        <a:prstGeom prst="roundRect">
          <a:avLst/>
        </a:prstGeom>
        <a:solidFill>
          <a:srgbClr val="FFC000"/>
        </a:solidFill>
        <a:ln w="15875">
          <a:solidFill>
            <a:schemeClr val="bg1"/>
          </a:solidFill>
        </a:ln>
        <a:effectLst>
          <a:outerShdw blurRad="63500" sx="1000" sy="1000" algn="ctr" rotWithShape="0">
            <a:prstClr val="black">
              <a:alpha val="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pt-BR" sz="1600" b="1">
              <a:latin typeface="Tahoma" pitchFamily="34" charset="0"/>
              <a:ea typeface="Tahoma" pitchFamily="34" charset="0"/>
              <a:cs typeface="Tahoma" pitchFamily="34" charset="0"/>
            </a:rPr>
            <a:t>DEMONSTRAÇÕES </a:t>
          </a:r>
          <a:br>
            <a:rPr lang="pt-BR" sz="1600" b="1">
              <a:latin typeface="Tahoma" pitchFamily="34" charset="0"/>
              <a:ea typeface="Tahoma" pitchFamily="34" charset="0"/>
              <a:cs typeface="Tahoma" pitchFamily="34" charset="0"/>
            </a:rPr>
          </a:br>
          <a:r>
            <a:rPr lang="pt-BR" sz="1600" b="1">
              <a:latin typeface="Tahoma" pitchFamily="34" charset="0"/>
              <a:ea typeface="Tahoma" pitchFamily="34" charset="0"/>
              <a:cs typeface="Tahoma" pitchFamily="34" charset="0"/>
            </a:rPr>
            <a:t>DE RESULTADOS</a:t>
          </a:r>
          <a:endParaRPr lang="pt-BR" sz="1100" b="1">
            <a:latin typeface="Tahoma" pitchFamily="34" charset="0"/>
            <a:ea typeface="Tahoma" pitchFamily="34" charset="0"/>
            <a:cs typeface="Tahoma" pitchFamily="34" charset="0"/>
          </a:endParaRPr>
        </a:p>
      </xdr:txBody>
    </xdr:sp>
    <xdr:clientData/>
  </xdr:twoCellAnchor>
  <xdr:twoCellAnchor>
    <xdr:from>
      <xdr:col>7</xdr:col>
      <xdr:colOff>408227</xdr:colOff>
      <xdr:row>13</xdr:row>
      <xdr:rowOff>173639</xdr:rowOff>
    </xdr:from>
    <xdr:to>
      <xdr:col>12</xdr:col>
      <xdr:colOff>48848</xdr:colOff>
      <xdr:row>17</xdr:row>
      <xdr:rowOff>130655</xdr:rowOff>
    </xdr:to>
    <xdr:sp macro="" textlink="">
      <xdr:nvSpPr>
        <xdr:cNvPr id="5" name="Retângulo: Cantos Arredondados 4">
          <a:hlinkClick xmlns:r="http://schemas.openxmlformats.org/officeDocument/2006/relationships" r:id="rId3"/>
          <a:extLst>
            <a:ext uri="{FF2B5EF4-FFF2-40B4-BE49-F238E27FC236}">
              <a16:creationId xmlns:a16="http://schemas.microsoft.com/office/drawing/2014/main" id="{00000000-0008-0000-0000-000005000000}"/>
            </a:ext>
          </a:extLst>
        </xdr:cNvPr>
        <xdr:cNvSpPr/>
      </xdr:nvSpPr>
      <xdr:spPr>
        <a:xfrm>
          <a:off x="6306400" y="2713639"/>
          <a:ext cx="2693506" cy="738554"/>
        </a:xfrm>
        <a:prstGeom prst="roundRect">
          <a:avLst/>
        </a:prstGeom>
        <a:solidFill>
          <a:srgbClr val="FFC000"/>
        </a:solidFill>
        <a:ln w="15875">
          <a:solidFill>
            <a:schemeClr val="bg1"/>
          </a:solidFill>
        </a:ln>
        <a:effectLst>
          <a:outerShdw blurRad="63500" sx="1000" sy="1000" algn="ctr" rotWithShape="0">
            <a:prstClr val="black">
              <a:alpha val="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pt-BR" sz="1600" b="1">
              <a:latin typeface="Tahoma" pitchFamily="34" charset="0"/>
              <a:ea typeface="Tahoma" pitchFamily="34" charset="0"/>
              <a:cs typeface="Tahoma" pitchFamily="34" charset="0"/>
            </a:rPr>
            <a:t>INFORMAÇÕES OPERACIONAIS</a:t>
          </a:r>
        </a:p>
      </xdr:txBody>
    </xdr:sp>
    <xdr:clientData/>
  </xdr:twoCellAnchor>
  <xdr:twoCellAnchor>
    <xdr:from>
      <xdr:col>7</xdr:col>
      <xdr:colOff>408227</xdr:colOff>
      <xdr:row>22</xdr:row>
      <xdr:rowOff>72038</xdr:rowOff>
    </xdr:from>
    <xdr:to>
      <xdr:col>12</xdr:col>
      <xdr:colOff>48848</xdr:colOff>
      <xdr:row>25</xdr:row>
      <xdr:rowOff>210274</xdr:rowOff>
    </xdr:to>
    <xdr:sp macro="" textlink="">
      <xdr:nvSpPr>
        <xdr:cNvPr id="4" name="Retângulo: Cantos Arredondados 3">
          <a:hlinkClick xmlns:r="http://schemas.openxmlformats.org/officeDocument/2006/relationships" r:id="rId4"/>
          <a:extLst>
            <a:ext uri="{FF2B5EF4-FFF2-40B4-BE49-F238E27FC236}">
              <a16:creationId xmlns:a16="http://schemas.microsoft.com/office/drawing/2014/main" id="{00000000-0008-0000-0000-000004000000}"/>
            </a:ext>
          </a:extLst>
        </xdr:cNvPr>
        <xdr:cNvSpPr/>
      </xdr:nvSpPr>
      <xdr:spPr>
        <a:xfrm>
          <a:off x="6306400" y="4370500"/>
          <a:ext cx="2693506" cy="724389"/>
        </a:xfrm>
        <a:prstGeom prst="roundRect">
          <a:avLst/>
        </a:prstGeom>
        <a:solidFill>
          <a:srgbClr val="FFC000"/>
        </a:solidFill>
        <a:ln w="15875">
          <a:solidFill>
            <a:schemeClr val="bg1"/>
          </a:solidFill>
        </a:ln>
        <a:effectLst>
          <a:outerShdw blurRad="63500" sx="1000" sy="1000" algn="ctr" rotWithShape="0">
            <a:prstClr val="black">
              <a:alpha val="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pt-BR" sz="1600" b="1">
              <a:latin typeface="Tahoma" pitchFamily="34" charset="0"/>
              <a:ea typeface="Tahoma" pitchFamily="34" charset="0"/>
              <a:cs typeface="Tahoma" pitchFamily="34" charset="0"/>
            </a:rPr>
            <a:t>BALANÇO </a:t>
          </a:r>
          <a:br>
            <a:rPr lang="pt-BR" sz="1600" b="1">
              <a:latin typeface="Tahoma" pitchFamily="34" charset="0"/>
              <a:ea typeface="Tahoma" pitchFamily="34" charset="0"/>
              <a:cs typeface="Tahoma" pitchFamily="34" charset="0"/>
            </a:rPr>
          </a:br>
          <a:r>
            <a:rPr lang="pt-BR" sz="1600" b="1">
              <a:latin typeface="Tahoma" pitchFamily="34" charset="0"/>
              <a:ea typeface="Tahoma" pitchFamily="34" charset="0"/>
              <a:cs typeface="Tahoma" pitchFamily="34" charset="0"/>
            </a:rPr>
            <a:t>PATRIMONIAL</a:t>
          </a:r>
        </a:p>
      </xdr:txBody>
    </xdr:sp>
    <xdr:clientData/>
  </xdr:twoCellAnchor>
  <xdr:twoCellAnchor>
    <xdr:from>
      <xdr:col>5</xdr:col>
      <xdr:colOff>216145</xdr:colOff>
      <xdr:row>1</xdr:row>
      <xdr:rowOff>180201</xdr:rowOff>
    </xdr:from>
    <xdr:to>
      <xdr:col>12</xdr:col>
      <xdr:colOff>451827</xdr:colOff>
      <xdr:row>11</xdr:row>
      <xdr:rowOff>12211</xdr:rowOff>
    </xdr:to>
    <xdr:sp macro="" textlink="">
      <xdr:nvSpPr>
        <xdr:cNvPr id="7" name="Retângulo: Cantos Arredondados 6">
          <a:extLst>
            <a:ext uri="{FF2B5EF4-FFF2-40B4-BE49-F238E27FC236}">
              <a16:creationId xmlns:a16="http://schemas.microsoft.com/office/drawing/2014/main" id="{EA828C4C-0F77-4130-B734-60E7A1ECC544}"/>
            </a:ext>
          </a:extLst>
        </xdr:cNvPr>
        <xdr:cNvSpPr/>
      </xdr:nvSpPr>
      <xdr:spPr>
        <a:xfrm>
          <a:off x="4893164" y="375586"/>
          <a:ext cx="4509721" cy="1785856"/>
        </a:xfrm>
        <a:prstGeom prst="roundRect">
          <a:avLst/>
        </a:prstGeom>
        <a:solidFill>
          <a:srgbClr val="00206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pt-B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lvl="1" algn="l"/>
          <a:r>
            <a:rPr lang="pt-BR" sz="3200" b="1">
              <a:latin typeface="Tahoma" panose="020B0604030504040204" pitchFamily="34" charset="0"/>
              <a:ea typeface="Tahoma" panose="020B0604030504040204" pitchFamily="34" charset="0"/>
              <a:cs typeface="Tahoma" panose="020B0604030504040204" pitchFamily="34" charset="0"/>
            </a:rPr>
            <a:t>PLANILHA DE </a:t>
          </a:r>
          <a:br>
            <a:rPr lang="pt-BR" sz="3200" b="1">
              <a:latin typeface="Tahoma" panose="020B0604030504040204" pitchFamily="34" charset="0"/>
              <a:ea typeface="Tahoma" panose="020B0604030504040204" pitchFamily="34" charset="0"/>
              <a:cs typeface="Tahoma" panose="020B0604030504040204" pitchFamily="34" charset="0"/>
            </a:rPr>
          </a:br>
          <a:r>
            <a:rPr lang="pt-BR" sz="3200" b="1">
              <a:latin typeface="Tahoma" panose="020B0604030504040204" pitchFamily="34" charset="0"/>
              <a:ea typeface="Tahoma" panose="020B0604030504040204" pitchFamily="34" charset="0"/>
              <a:cs typeface="Tahoma" panose="020B0604030504040204" pitchFamily="34" charset="0"/>
            </a:rPr>
            <a:t>FUNDAMENTOS</a:t>
          </a:r>
        </a:p>
        <a:p>
          <a:pPr lvl="1" algn="l"/>
          <a:r>
            <a:rPr lang="pt-BR" sz="2400" b="1">
              <a:latin typeface="Tahoma" panose="020B0604030504040204" pitchFamily="34" charset="0"/>
              <a:ea typeface="Tahoma" panose="020B0604030504040204" pitchFamily="34" charset="0"/>
              <a:cs typeface="Tahoma" panose="020B0604030504040204" pitchFamily="34" charset="0"/>
            </a:rPr>
            <a:t>2T26</a:t>
          </a:r>
        </a:p>
      </xdr:txBody>
    </xdr:sp>
    <xdr:clientData/>
  </xdr:twoCellAnchor>
  <xdr:twoCellAnchor>
    <xdr:from>
      <xdr:col>5</xdr:col>
      <xdr:colOff>225671</xdr:colOff>
      <xdr:row>1</xdr:row>
      <xdr:rowOff>177437</xdr:rowOff>
    </xdr:from>
    <xdr:to>
      <xdr:col>5</xdr:col>
      <xdr:colOff>429695</xdr:colOff>
      <xdr:row>11</xdr:row>
      <xdr:rowOff>24422</xdr:rowOff>
    </xdr:to>
    <xdr:sp macro="" textlink="">
      <xdr:nvSpPr>
        <xdr:cNvPr id="8" name="Retângulo 7">
          <a:extLst>
            <a:ext uri="{FF2B5EF4-FFF2-40B4-BE49-F238E27FC236}">
              <a16:creationId xmlns:a16="http://schemas.microsoft.com/office/drawing/2014/main" id="{601C37B0-7BA6-4B4E-B466-F668E9720733}"/>
            </a:ext>
          </a:extLst>
        </xdr:cNvPr>
        <xdr:cNvSpPr/>
      </xdr:nvSpPr>
      <xdr:spPr>
        <a:xfrm>
          <a:off x="4902690" y="372822"/>
          <a:ext cx="204024" cy="1800831"/>
        </a:xfrm>
        <a:prstGeom prst="rect">
          <a:avLst/>
        </a:prstGeom>
        <a:solidFill>
          <a:srgbClr val="FCB11C"/>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pt-B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pt-BR"/>
        </a:p>
      </xdr:txBody>
    </xdr:sp>
    <xdr:clientData/>
  </xdr:twoCellAnchor>
  <xdr:twoCellAnchor editAs="oneCell">
    <xdr:from>
      <xdr:col>1</xdr:col>
      <xdr:colOff>45436</xdr:colOff>
      <xdr:row>1</xdr:row>
      <xdr:rowOff>79967</xdr:rowOff>
    </xdr:from>
    <xdr:to>
      <xdr:col>1</xdr:col>
      <xdr:colOff>1723485</xdr:colOff>
      <xdr:row>4</xdr:row>
      <xdr:rowOff>122115</xdr:rowOff>
    </xdr:to>
    <xdr:pic>
      <xdr:nvPicPr>
        <xdr:cNvPr id="9" name="Imagem 8" descr="logo PDG">
          <a:hlinkClick xmlns:r="http://schemas.openxmlformats.org/officeDocument/2006/relationships" r:id="rId5"/>
          <a:extLst>
            <a:ext uri="{FF2B5EF4-FFF2-40B4-BE49-F238E27FC236}">
              <a16:creationId xmlns:a16="http://schemas.microsoft.com/office/drawing/2014/main" id="{F264E1EF-32E4-44DD-9BA1-D758EB55663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a:xfrm>
          <a:off x="216398" y="275352"/>
          <a:ext cx="1678049" cy="628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626010</xdr:colOff>
      <xdr:row>1</xdr:row>
      <xdr:rowOff>80682</xdr:rowOff>
    </xdr:from>
    <xdr:to>
      <xdr:col>0</xdr:col>
      <xdr:colOff>1291974</xdr:colOff>
      <xdr:row>3</xdr:row>
      <xdr:rowOff>29818</xdr:rowOff>
    </xdr:to>
    <xdr:pic>
      <xdr:nvPicPr>
        <xdr:cNvPr id="4" name="Imagem 3">
          <a:extLst>
            <a:ext uri="{FF2B5EF4-FFF2-40B4-BE49-F238E27FC236}">
              <a16:creationId xmlns:a16="http://schemas.microsoft.com/office/drawing/2014/main" id="{6BD44654-47A5-4133-A82E-E8FD7185F3D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417" b="5045"/>
        <a:stretch/>
      </xdr:blipFill>
      <xdr:spPr>
        <a:xfrm>
          <a:off x="626010" y="242607"/>
          <a:ext cx="658344" cy="271081"/>
        </a:xfrm>
        <a:prstGeom prst="rect">
          <a:avLst/>
        </a:prstGeom>
      </xdr:spPr>
    </xdr:pic>
    <xdr:clientData/>
  </xdr:twoCellAnchor>
  <xdr:twoCellAnchor editAs="oneCell">
    <xdr:from>
      <xdr:col>0</xdr:col>
      <xdr:colOff>38100</xdr:colOff>
      <xdr:row>0</xdr:row>
      <xdr:rowOff>38100</xdr:rowOff>
    </xdr:from>
    <xdr:to>
      <xdr:col>0</xdr:col>
      <xdr:colOff>604082</xdr:colOff>
      <xdr:row>3</xdr:row>
      <xdr:rowOff>107016</xdr:rowOff>
    </xdr:to>
    <xdr:pic>
      <xdr:nvPicPr>
        <xdr:cNvPr id="5" name="Gráfico 4" descr="Início com preenchimento sólido">
          <a:hlinkClick xmlns:r="http://schemas.openxmlformats.org/officeDocument/2006/relationships" r:id="rId2"/>
          <a:extLst>
            <a:ext uri="{FF2B5EF4-FFF2-40B4-BE49-F238E27FC236}">
              <a16:creationId xmlns:a16="http://schemas.microsoft.com/office/drawing/2014/main" id="{4965921B-791A-49E2-846B-67E0E82E9CD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8100" y="38100"/>
          <a:ext cx="556457" cy="554691"/>
        </a:xfrm>
        <a:prstGeom prst="rect">
          <a:avLst/>
        </a:prstGeom>
        <a:effectLst>
          <a:outerShdw blurRad="50800" dist="38100" dir="10800000" algn="r" rotWithShape="0">
            <a:prstClr val="black">
              <a:alpha val="40000"/>
            </a:prstClr>
          </a:outerShdw>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626010</xdr:colOff>
      <xdr:row>1</xdr:row>
      <xdr:rowOff>80682</xdr:rowOff>
    </xdr:from>
    <xdr:to>
      <xdr:col>0</xdr:col>
      <xdr:colOff>1288164</xdr:colOff>
      <xdr:row>3</xdr:row>
      <xdr:rowOff>26008</xdr:rowOff>
    </xdr:to>
    <xdr:pic>
      <xdr:nvPicPr>
        <xdr:cNvPr id="8" name="Imagem 7">
          <a:extLst>
            <a:ext uri="{FF2B5EF4-FFF2-40B4-BE49-F238E27FC236}">
              <a16:creationId xmlns:a16="http://schemas.microsoft.com/office/drawing/2014/main" id="{8E3F0C17-0DC1-4371-BC85-FF962C6F75E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417" b="5045"/>
        <a:stretch/>
      </xdr:blipFill>
      <xdr:spPr>
        <a:xfrm>
          <a:off x="626010" y="242607"/>
          <a:ext cx="658344" cy="271081"/>
        </a:xfrm>
        <a:prstGeom prst="rect">
          <a:avLst/>
        </a:prstGeom>
      </xdr:spPr>
    </xdr:pic>
    <xdr:clientData/>
  </xdr:twoCellAnchor>
  <xdr:twoCellAnchor editAs="oneCell">
    <xdr:from>
      <xdr:col>0</xdr:col>
      <xdr:colOff>38100</xdr:colOff>
      <xdr:row>0</xdr:row>
      <xdr:rowOff>38100</xdr:rowOff>
    </xdr:from>
    <xdr:to>
      <xdr:col>0</xdr:col>
      <xdr:colOff>600272</xdr:colOff>
      <xdr:row>3</xdr:row>
      <xdr:rowOff>103206</xdr:rowOff>
    </xdr:to>
    <xdr:pic>
      <xdr:nvPicPr>
        <xdr:cNvPr id="9" name="Gráfico 8" descr="Início com preenchimento sólido">
          <a:hlinkClick xmlns:r="http://schemas.openxmlformats.org/officeDocument/2006/relationships" r:id="rId2"/>
          <a:extLst>
            <a:ext uri="{FF2B5EF4-FFF2-40B4-BE49-F238E27FC236}">
              <a16:creationId xmlns:a16="http://schemas.microsoft.com/office/drawing/2014/main" id="{71635E1A-55EB-4413-9E12-219FCFA5BBA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8100" y="38100"/>
          <a:ext cx="556457" cy="554691"/>
        </a:xfrm>
        <a:prstGeom prst="rect">
          <a:avLst/>
        </a:prstGeom>
        <a:effectLst>
          <a:outerShdw blurRad="50800" dist="38100" dir="10800000" algn="r" rotWithShape="0">
            <a:prstClr val="black">
              <a:alpha val="40000"/>
            </a:prstClr>
          </a:outerShdw>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626010</xdr:colOff>
      <xdr:row>1</xdr:row>
      <xdr:rowOff>80682</xdr:rowOff>
    </xdr:from>
    <xdr:to>
      <xdr:col>0</xdr:col>
      <xdr:colOff>1291974</xdr:colOff>
      <xdr:row>3</xdr:row>
      <xdr:rowOff>29818</xdr:rowOff>
    </xdr:to>
    <xdr:pic>
      <xdr:nvPicPr>
        <xdr:cNvPr id="6" name="Imagem 5">
          <a:extLst>
            <a:ext uri="{FF2B5EF4-FFF2-40B4-BE49-F238E27FC236}">
              <a16:creationId xmlns:a16="http://schemas.microsoft.com/office/drawing/2014/main" id="{4F8F43AD-4336-45C0-AAB8-1748BCF9E9C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417" b="5045"/>
        <a:stretch/>
      </xdr:blipFill>
      <xdr:spPr>
        <a:xfrm>
          <a:off x="626010" y="242607"/>
          <a:ext cx="658344" cy="271081"/>
        </a:xfrm>
        <a:prstGeom prst="rect">
          <a:avLst/>
        </a:prstGeom>
      </xdr:spPr>
    </xdr:pic>
    <xdr:clientData/>
  </xdr:twoCellAnchor>
  <xdr:twoCellAnchor editAs="oneCell">
    <xdr:from>
      <xdr:col>0</xdr:col>
      <xdr:colOff>38100</xdr:colOff>
      <xdr:row>0</xdr:row>
      <xdr:rowOff>38100</xdr:rowOff>
    </xdr:from>
    <xdr:to>
      <xdr:col>0</xdr:col>
      <xdr:colOff>604082</xdr:colOff>
      <xdr:row>3</xdr:row>
      <xdr:rowOff>107016</xdr:rowOff>
    </xdr:to>
    <xdr:pic>
      <xdr:nvPicPr>
        <xdr:cNvPr id="7" name="Gráfico 6" descr="Início com preenchimento sólido">
          <a:hlinkClick xmlns:r="http://schemas.openxmlformats.org/officeDocument/2006/relationships" r:id="rId2"/>
          <a:extLst>
            <a:ext uri="{FF2B5EF4-FFF2-40B4-BE49-F238E27FC236}">
              <a16:creationId xmlns:a16="http://schemas.microsoft.com/office/drawing/2014/main" id="{AAA7D1EB-746D-4666-B5CF-41EB6FA6D82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8100" y="38100"/>
          <a:ext cx="556457" cy="554691"/>
        </a:xfrm>
        <a:prstGeom prst="rect">
          <a:avLst/>
        </a:prstGeom>
        <a:effectLst>
          <a:outerShdw blurRad="50800" dist="38100" dir="10800000" algn="r" rotWithShape="0">
            <a:prstClr val="black">
              <a:alpha val="40000"/>
            </a:prstClr>
          </a:outerShdw>
        </a:effec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0"/>
  <sheetViews>
    <sheetView showGridLines="0" tabSelected="1" zoomScale="70" zoomScaleNormal="70" zoomScaleSheetLayoutView="85" zoomScalePageLayoutView="70" workbookViewId="0">
      <selection activeCell="J28" sqref="J28"/>
    </sheetView>
  </sheetViews>
  <sheetFormatPr defaultColWidth="0" defaultRowHeight="15" zeroHeight="1"/>
  <cols>
    <col min="1" max="1" width="2.5703125" style="22" customWidth="1"/>
    <col min="2" max="2" width="45.140625" style="22" customWidth="1"/>
    <col min="3" max="4" width="9.140625" style="22" customWidth="1"/>
    <col min="5" max="5" width="4.140625" style="22" customWidth="1"/>
    <col min="6" max="8" width="9.140625" style="22" customWidth="1"/>
    <col min="9" max="9" width="4.5703125" style="22" customWidth="1"/>
    <col min="10" max="10" width="18.42578125" style="22" customWidth="1"/>
    <col min="11" max="13" width="9.140625" style="22" customWidth="1"/>
    <col min="14" max="16384" width="9.140625" style="22" hidden="1"/>
  </cols>
  <sheetData>
    <row r="1"/>
    <row r="2"/>
    <row r="3"/>
    <row r="4"/>
    <row r="5"/>
    <row r="6"/>
    <row r="7"/>
    <row r="8"/>
    <row r="9"/>
    <row r="10"/>
    <row r="11"/>
    <row r="12"/>
    <row r="13"/>
    <row r="14"/>
    <row r="15"/>
    <row r="16"/>
    <row r="17" spans="2:12"/>
    <row r="18" spans="2:12"/>
    <row r="19" spans="2:12"/>
    <row r="20" spans="2:12"/>
    <row r="21" spans="2:12"/>
    <row r="22" spans="2:12"/>
    <row r="23" spans="2:12"/>
    <row r="24" spans="2:12"/>
    <row r="25" spans="2:12"/>
    <row r="26" spans="2:12" ht="20.25" customHeight="1">
      <c r="B26" s="99"/>
    </row>
    <row r="27" spans="2:12" ht="20.25" customHeight="1"/>
    <row r="28" spans="2:12" ht="20.25" customHeight="1"/>
    <row r="29" spans="2:12" ht="20.25">
      <c r="K29" s="101"/>
      <c r="L29" s="101"/>
    </row>
    <row r="30" spans="2:12" ht="20.25">
      <c r="K30" s="101"/>
      <c r="L30" s="100"/>
    </row>
  </sheetData>
  <pageMargins left="0.511811024" right="0.511811024" top="0.78740157499999996" bottom="0.78740157499999996" header="0.31496062000000002" footer="0.31496062000000002"/>
  <pageSetup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G42"/>
  <sheetViews>
    <sheetView showGridLines="0" zoomScaleNormal="100" zoomScaleSheetLayoutView="77" workbookViewId="0">
      <pane xSplit="1" topLeftCell="BV1" activePane="topRight" state="frozen"/>
      <selection pane="topRight" activeCell="CE1" sqref="CE1:CG1048576"/>
    </sheetView>
  </sheetViews>
  <sheetFormatPr defaultColWidth="0" defaultRowHeight="14.25" zeroHeight="1"/>
  <cols>
    <col min="1" max="1" width="53.5703125" style="54" customWidth="1"/>
    <col min="2" max="2" width="1" style="55" customWidth="1"/>
    <col min="3" max="3" width="12.85546875" style="56" customWidth="1"/>
    <col min="4" max="4" width="12.85546875" style="54" customWidth="1"/>
    <col min="5" max="5" width="13" style="54" customWidth="1"/>
    <col min="6" max="6" width="12.7109375" style="54" customWidth="1"/>
    <col min="7" max="7" width="12.85546875" style="54" customWidth="1"/>
    <col min="8" max="8" width="1.140625" style="55" customWidth="1"/>
    <col min="9" max="9" width="12.85546875" style="56" customWidth="1"/>
    <col min="10" max="10" width="12.85546875" style="54" customWidth="1"/>
    <col min="11" max="11" width="13" style="54" customWidth="1"/>
    <col min="12" max="12" width="12.7109375" style="54" customWidth="1"/>
    <col min="13" max="13" width="12.85546875" style="54" customWidth="1"/>
    <col min="14" max="14" width="1" style="55" customWidth="1"/>
    <col min="15" max="15" width="12.85546875" style="56" customWidth="1"/>
    <col min="16" max="16" width="12.85546875" style="54" customWidth="1"/>
    <col min="17" max="17" width="13" style="54" customWidth="1"/>
    <col min="18" max="18" width="12.7109375" style="54" customWidth="1"/>
    <col min="19" max="19" width="12.85546875" style="54" customWidth="1"/>
    <col min="20" max="20" width="1" style="55" customWidth="1"/>
    <col min="21" max="21" width="12.85546875" style="56" customWidth="1"/>
    <col min="22" max="22" width="12.85546875" style="54" customWidth="1"/>
    <col min="23" max="23" width="13" style="54" customWidth="1"/>
    <col min="24" max="24" width="12.7109375" style="54" customWidth="1"/>
    <col min="25" max="25" width="12.85546875" style="54" customWidth="1"/>
    <col min="26" max="26" width="1" style="55" customWidth="1"/>
    <col min="27" max="27" width="12.85546875" style="56" customWidth="1"/>
    <col min="28" max="28" width="12.85546875" style="54" customWidth="1"/>
    <col min="29" max="29" width="13" style="54" customWidth="1"/>
    <col min="30" max="30" width="12.7109375" style="54" customWidth="1"/>
    <col min="31" max="31" width="12.85546875" style="54" customWidth="1"/>
    <col min="32" max="32" width="1" style="55" customWidth="1"/>
    <col min="33" max="33" width="12.85546875" style="56" customWidth="1"/>
    <col min="34" max="34" width="12.85546875" style="54" customWidth="1"/>
    <col min="35" max="35" width="13" style="54" customWidth="1"/>
    <col min="36" max="36" width="12.7109375" style="54" customWidth="1"/>
    <col min="37" max="37" width="12.85546875" style="54" customWidth="1"/>
    <col min="38" max="38" width="1" style="55" customWidth="1"/>
    <col min="39" max="39" width="12.85546875" style="56" customWidth="1"/>
    <col min="40" max="40" width="12.85546875" style="54" customWidth="1"/>
    <col min="41" max="41" width="13" style="54" customWidth="1"/>
    <col min="42" max="42" width="12.7109375" style="54" customWidth="1"/>
    <col min="43" max="43" width="12.85546875" style="54" customWidth="1"/>
    <col min="44" max="44" width="1.5703125" style="54" customWidth="1"/>
    <col min="45" max="47" width="12.85546875" style="55" customWidth="1"/>
    <col min="48" max="48" width="12.7109375" style="55" customWidth="1"/>
    <col min="49" max="49" width="12.85546875" style="55" customWidth="1"/>
    <col min="50" max="50" width="1.7109375" style="55" customWidth="1"/>
    <col min="51" max="53" width="10.28515625" style="55" bestFit="1" customWidth="1"/>
    <col min="54" max="54" width="10.5703125" style="55" customWidth="1"/>
    <col min="55" max="55" width="12.7109375" style="55" customWidth="1"/>
    <col min="56" max="56" width="1.85546875" style="55" customWidth="1"/>
    <col min="57" max="57" width="10.28515625" style="55" bestFit="1" customWidth="1"/>
    <col min="58" max="60" width="10.28515625" style="55" customWidth="1"/>
    <col min="61" max="61" width="12.7109375" style="55" customWidth="1"/>
    <col min="62" max="62" width="1.85546875" style="55" customWidth="1"/>
    <col min="63" max="63" width="10.7109375" style="55" bestFit="1" customWidth="1"/>
    <col min="64" max="66" width="10.28515625" style="55" customWidth="1"/>
    <col min="67" max="67" width="12.7109375" style="55" customWidth="1"/>
    <col min="68" max="68" width="1.85546875" style="55" customWidth="1"/>
    <col min="69" max="71" width="10.7109375" style="55" bestFit="1" customWidth="1"/>
    <col min="72" max="72" width="10.28515625" style="55" customWidth="1"/>
    <col min="73" max="73" width="12.7109375" style="55" customWidth="1"/>
    <col min="74" max="74" width="1.85546875" style="55" customWidth="1"/>
    <col min="75" max="77" width="10.7109375" style="55" customWidth="1"/>
    <col min="78" max="78" width="10.28515625" style="55" customWidth="1"/>
    <col min="79" max="79" width="12.7109375" style="55" customWidth="1"/>
    <col min="80" max="80" width="1.85546875" style="55" customWidth="1"/>
    <col min="81" max="82" width="10.7109375" style="55" customWidth="1"/>
    <col min="83" max="83" width="10.7109375" style="55" hidden="1" customWidth="1"/>
    <col min="84" max="84" width="10.28515625" style="55" hidden="1" customWidth="1"/>
    <col min="85" max="85" width="12.7109375" style="55" hidden="1" customWidth="1"/>
    <col min="86" max="16384" width="11.85546875" style="55" hidden="1"/>
  </cols>
  <sheetData>
    <row r="1" spans="1:85" s="13" customFormat="1" ht="12.75">
      <c r="B1" s="14"/>
      <c r="H1" s="14"/>
      <c r="N1" s="14"/>
      <c r="T1" s="14"/>
      <c r="Z1" s="14"/>
      <c r="AF1" s="14"/>
      <c r="AL1" s="14"/>
    </row>
    <row r="2" spans="1:85" s="13" customFormat="1" ht="12.75">
      <c r="B2" s="14"/>
      <c r="H2" s="14"/>
      <c r="N2" s="14"/>
      <c r="T2" s="14"/>
      <c r="Z2" s="14"/>
      <c r="AF2" s="14"/>
      <c r="AL2" s="14"/>
    </row>
    <row r="3" spans="1:85" s="13" customFormat="1" ht="13.5" customHeight="1">
      <c r="B3" s="14"/>
      <c r="H3" s="14"/>
      <c r="N3" s="14"/>
      <c r="T3" s="14"/>
      <c r="Z3" s="14"/>
      <c r="AF3" s="14"/>
      <c r="AL3" s="14"/>
    </row>
    <row r="4" spans="1:85" s="13" customFormat="1" ht="13.5" customHeight="1">
      <c r="B4" s="14"/>
      <c r="H4" s="14"/>
      <c r="N4" s="14"/>
      <c r="T4" s="14"/>
      <c r="Z4" s="14"/>
      <c r="AF4" s="14"/>
      <c r="AL4" s="14"/>
    </row>
    <row r="5" spans="1:85" s="54" customFormat="1" ht="32.25" customHeight="1">
      <c r="A5" s="57" t="s">
        <v>104</v>
      </c>
      <c r="B5" s="58"/>
      <c r="C5" s="59" t="s">
        <v>49</v>
      </c>
      <c r="D5" s="59" t="s">
        <v>50</v>
      </c>
      <c r="E5" s="59" t="s">
        <v>51</v>
      </c>
      <c r="F5" s="60" t="s">
        <v>52</v>
      </c>
      <c r="G5" s="61">
        <v>2013</v>
      </c>
      <c r="H5" s="62"/>
      <c r="I5" s="59" t="s">
        <v>45</v>
      </c>
      <c r="J5" s="59" t="s">
        <v>46</v>
      </c>
      <c r="K5" s="59" t="s">
        <v>47</v>
      </c>
      <c r="L5" s="60" t="s">
        <v>48</v>
      </c>
      <c r="M5" s="61">
        <v>2014</v>
      </c>
      <c r="N5" s="63"/>
      <c r="O5" s="59" t="s">
        <v>41</v>
      </c>
      <c r="P5" s="59" t="s">
        <v>42</v>
      </c>
      <c r="Q5" s="59" t="s">
        <v>43</v>
      </c>
      <c r="R5" s="60" t="s">
        <v>44</v>
      </c>
      <c r="S5" s="61">
        <v>2015</v>
      </c>
      <c r="T5" s="63"/>
      <c r="U5" s="59" t="s">
        <v>37</v>
      </c>
      <c r="V5" s="59" t="s">
        <v>38</v>
      </c>
      <c r="W5" s="59" t="s">
        <v>39</v>
      </c>
      <c r="X5" s="60" t="s">
        <v>40</v>
      </c>
      <c r="Y5" s="61">
        <v>2016</v>
      </c>
      <c r="Z5" s="63"/>
      <c r="AA5" s="59" t="s">
        <v>33</v>
      </c>
      <c r="AB5" s="59" t="s">
        <v>34</v>
      </c>
      <c r="AC5" s="59" t="s">
        <v>35</v>
      </c>
      <c r="AD5" s="60" t="s">
        <v>36</v>
      </c>
      <c r="AE5" s="61">
        <v>2017</v>
      </c>
      <c r="AF5" s="63"/>
      <c r="AG5" s="59" t="s">
        <v>28</v>
      </c>
      <c r="AH5" s="59" t="s">
        <v>29</v>
      </c>
      <c r="AI5" s="59" t="s">
        <v>30</v>
      </c>
      <c r="AJ5" s="60" t="s">
        <v>31</v>
      </c>
      <c r="AK5" s="61">
        <v>2018</v>
      </c>
      <c r="AL5" s="63"/>
      <c r="AM5" s="59" t="s">
        <v>27</v>
      </c>
      <c r="AN5" s="59" t="s">
        <v>26</v>
      </c>
      <c r="AO5" s="59" t="s">
        <v>0</v>
      </c>
      <c r="AP5" s="60" t="s">
        <v>25</v>
      </c>
      <c r="AQ5" s="61">
        <v>2019</v>
      </c>
      <c r="AR5" s="93"/>
      <c r="AS5" s="59" t="s">
        <v>111</v>
      </c>
      <c r="AT5" s="59" t="s">
        <v>112</v>
      </c>
      <c r="AU5" s="59" t="s">
        <v>113</v>
      </c>
      <c r="AV5" s="60" t="s">
        <v>114</v>
      </c>
      <c r="AW5" s="61">
        <v>2020</v>
      </c>
      <c r="AY5" s="59" t="s">
        <v>115</v>
      </c>
      <c r="AZ5" s="59" t="s">
        <v>116</v>
      </c>
      <c r="BA5" s="59" t="s">
        <v>128</v>
      </c>
      <c r="BB5" s="59" t="s">
        <v>130</v>
      </c>
      <c r="BC5" s="61">
        <v>2021</v>
      </c>
      <c r="BE5" s="59" t="s">
        <v>131</v>
      </c>
      <c r="BF5" s="59" t="s">
        <v>132</v>
      </c>
      <c r="BG5" s="59" t="s">
        <v>133</v>
      </c>
      <c r="BH5" s="59" t="s">
        <v>134</v>
      </c>
      <c r="BI5" s="61">
        <v>2022</v>
      </c>
      <c r="BK5" s="59" t="s">
        <v>136</v>
      </c>
      <c r="BL5" s="59" t="s">
        <v>137</v>
      </c>
      <c r="BM5" s="59" t="s">
        <v>138</v>
      </c>
      <c r="BN5" s="59" t="s">
        <v>139</v>
      </c>
      <c r="BO5" s="61">
        <v>2023</v>
      </c>
      <c r="BQ5" s="59" t="s">
        <v>141</v>
      </c>
      <c r="BR5" s="59" t="s">
        <v>142</v>
      </c>
      <c r="BS5" s="59" t="s">
        <v>143</v>
      </c>
      <c r="BT5" s="59" t="s">
        <v>144</v>
      </c>
      <c r="BU5" s="102">
        <v>2024</v>
      </c>
      <c r="BW5" s="59" t="s">
        <v>145</v>
      </c>
      <c r="BX5" s="59" t="s">
        <v>146</v>
      </c>
      <c r="BY5" s="59" t="s">
        <v>147</v>
      </c>
      <c r="BZ5" s="59" t="s">
        <v>148</v>
      </c>
      <c r="CA5" s="102">
        <v>2025</v>
      </c>
      <c r="CC5" s="59" t="s">
        <v>149</v>
      </c>
      <c r="CD5" s="59" t="s">
        <v>150</v>
      </c>
      <c r="CE5" s="59" t="s">
        <v>151</v>
      </c>
      <c r="CF5" s="59" t="s">
        <v>152</v>
      </c>
      <c r="CG5" s="102">
        <v>2026</v>
      </c>
    </row>
    <row r="6" spans="1:85" s="54" customFormat="1" ht="7.5" customHeight="1">
      <c r="B6" s="55"/>
      <c r="C6" s="56"/>
      <c r="G6" s="64"/>
      <c r="H6" s="55"/>
      <c r="I6" s="56"/>
      <c r="M6" s="64"/>
      <c r="N6" s="55"/>
      <c r="O6" s="56"/>
      <c r="S6" s="64"/>
      <c r="T6" s="55"/>
      <c r="U6" s="56"/>
      <c r="Y6" s="64"/>
      <c r="Z6" s="55"/>
      <c r="AA6" s="56"/>
      <c r="AE6" s="64"/>
      <c r="AF6" s="55"/>
      <c r="AG6" s="56"/>
      <c r="AK6" s="64"/>
      <c r="AL6" s="55"/>
      <c r="AM6" s="56"/>
      <c r="AQ6" s="64"/>
      <c r="AS6" s="56"/>
      <c r="AW6" s="64"/>
      <c r="AY6" s="56"/>
      <c r="AZ6" s="56"/>
      <c r="BA6" s="56"/>
      <c r="BB6" s="56"/>
      <c r="BC6" s="64"/>
      <c r="BE6" s="56"/>
      <c r="BF6" s="56"/>
      <c r="BG6" s="56"/>
      <c r="BH6" s="56"/>
      <c r="BI6" s="64"/>
      <c r="BK6" s="56"/>
      <c r="BL6" s="56"/>
      <c r="BM6" s="56"/>
      <c r="BN6" s="56"/>
      <c r="BO6" s="64"/>
      <c r="BQ6" s="56"/>
      <c r="BR6" s="56"/>
      <c r="BS6" s="56"/>
      <c r="BU6" s="103"/>
      <c r="BW6" s="56"/>
      <c r="BX6" s="56"/>
      <c r="BY6" s="56"/>
      <c r="CA6" s="103"/>
      <c r="CC6" s="56"/>
      <c r="CD6" s="56"/>
      <c r="CE6" s="56"/>
      <c r="CG6" s="103"/>
    </row>
    <row r="7" spans="1:85" s="54" customFormat="1">
      <c r="A7" s="65" t="s">
        <v>94</v>
      </c>
      <c r="B7" s="66"/>
      <c r="C7" s="67"/>
      <c r="D7" s="68"/>
      <c r="E7" s="68"/>
      <c r="F7" s="68"/>
      <c r="G7" s="69"/>
      <c r="H7" s="70"/>
      <c r="I7" s="67"/>
      <c r="J7" s="68"/>
      <c r="K7" s="68"/>
      <c r="L7" s="68"/>
      <c r="M7" s="69"/>
      <c r="N7" s="70"/>
      <c r="O7" s="67"/>
      <c r="P7" s="68"/>
      <c r="Q7" s="68"/>
      <c r="R7" s="68"/>
      <c r="S7" s="69"/>
      <c r="T7" s="70"/>
      <c r="U7" s="67"/>
      <c r="V7" s="68"/>
      <c r="W7" s="68"/>
      <c r="X7" s="68"/>
      <c r="Y7" s="69"/>
      <c r="Z7" s="70"/>
      <c r="AA7" s="67"/>
      <c r="AB7" s="68"/>
      <c r="AC7" s="68"/>
      <c r="AD7" s="68"/>
      <c r="AE7" s="69"/>
      <c r="AF7" s="70"/>
      <c r="AG7" s="67"/>
      <c r="AH7" s="68"/>
      <c r="AI7" s="68"/>
      <c r="AJ7" s="68"/>
      <c r="AK7" s="69"/>
      <c r="AL7" s="70"/>
      <c r="AM7" s="67"/>
      <c r="AN7" s="68"/>
      <c r="AO7" s="68"/>
      <c r="AP7" s="68"/>
      <c r="AQ7" s="69"/>
      <c r="AR7" s="71"/>
      <c r="AS7" s="67"/>
      <c r="AT7" s="68"/>
      <c r="AU7" s="68"/>
      <c r="AV7" s="68"/>
      <c r="AW7" s="69"/>
      <c r="AX7" s="71"/>
      <c r="AY7" s="67"/>
      <c r="AZ7" s="67"/>
      <c r="BA7" s="67"/>
      <c r="BB7" s="67"/>
      <c r="BC7" s="69"/>
      <c r="BD7" s="71"/>
      <c r="BE7" s="67"/>
      <c r="BF7" s="67"/>
      <c r="BG7" s="67"/>
      <c r="BH7" s="67"/>
      <c r="BI7" s="69"/>
      <c r="BJ7" s="71"/>
      <c r="BK7" s="67"/>
      <c r="BL7" s="67"/>
      <c r="BM7" s="67"/>
      <c r="BN7" s="67"/>
      <c r="BO7" s="69"/>
      <c r="BP7" s="71"/>
      <c r="BQ7" s="67"/>
      <c r="BR7" s="67"/>
      <c r="BS7" s="67"/>
      <c r="BT7" s="67"/>
      <c r="BU7" s="104"/>
      <c r="BV7" s="71"/>
      <c r="BW7" s="67"/>
      <c r="BX7" s="67"/>
      <c r="BY7" s="67"/>
      <c r="BZ7" s="67"/>
      <c r="CA7" s="104"/>
      <c r="CB7" s="71"/>
      <c r="CC7" s="67"/>
      <c r="CD7" s="67"/>
      <c r="CE7" s="67"/>
      <c r="CF7" s="67"/>
      <c r="CG7" s="104"/>
    </row>
    <row r="8" spans="1:85" s="54" customFormat="1">
      <c r="A8" s="72" t="s">
        <v>95</v>
      </c>
      <c r="B8" s="73"/>
      <c r="C8" s="74">
        <v>6</v>
      </c>
      <c r="D8" s="71">
        <v>7</v>
      </c>
      <c r="E8" s="71">
        <v>4</v>
      </c>
      <c r="F8" s="71">
        <v>10</v>
      </c>
      <c r="G8" s="75">
        <f>SUM(C8:F8)</f>
        <v>27</v>
      </c>
      <c r="H8" s="70"/>
      <c r="I8" s="74">
        <v>2</v>
      </c>
      <c r="J8" s="71">
        <v>6</v>
      </c>
      <c r="K8" s="71">
        <v>4</v>
      </c>
      <c r="L8" s="71">
        <v>7</v>
      </c>
      <c r="M8" s="75">
        <f>SUM(I8:L8)</f>
        <v>19</v>
      </c>
      <c r="N8" s="70"/>
      <c r="O8" s="74">
        <v>1</v>
      </c>
      <c r="P8" s="71">
        <v>0</v>
      </c>
      <c r="Q8" s="71">
        <v>0</v>
      </c>
      <c r="R8" s="71">
        <v>0</v>
      </c>
      <c r="S8" s="75">
        <f>SUM(O8:R8)</f>
        <v>1</v>
      </c>
      <c r="T8" s="70"/>
      <c r="U8" s="74">
        <v>0</v>
      </c>
      <c r="V8" s="71">
        <v>0</v>
      </c>
      <c r="W8" s="71">
        <v>0</v>
      </c>
      <c r="X8" s="71">
        <v>0</v>
      </c>
      <c r="Y8" s="75">
        <f>SUM(U8:X8)</f>
        <v>0</v>
      </c>
      <c r="Z8" s="70"/>
      <c r="AA8" s="74">
        <v>0</v>
      </c>
      <c r="AB8" s="71">
        <v>0</v>
      </c>
      <c r="AC8" s="71">
        <v>0</v>
      </c>
      <c r="AD8" s="71">
        <v>0</v>
      </c>
      <c r="AE8" s="75">
        <f>SUM(AA8:AD8)</f>
        <v>0</v>
      </c>
      <c r="AF8" s="70"/>
      <c r="AG8" s="74">
        <v>0</v>
      </c>
      <c r="AH8" s="71">
        <v>0</v>
      </c>
      <c r="AI8" s="71">
        <v>0</v>
      </c>
      <c r="AJ8" s="71">
        <v>0</v>
      </c>
      <c r="AK8" s="75">
        <f>SUM(AG8:AJ8)</f>
        <v>0</v>
      </c>
      <c r="AL8" s="70"/>
      <c r="AM8" s="74">
        <v>0</v>
      </c>
      <c r="AN8" s="71">
        <v>0</v>
      </c>
      <c r="AO8" s="71">
        <v>0</v>
      </c>
      <c r="AP8" s="71">
        <v>0</v>
      </c>
      <c r="AQ8" s="75">
        <f>SUM(AM8:AP8)</f>
        <v>0</v>
      </c>
      <c r="AR8" s="71"/>
      <c r="AS8" s="74">
        <v>0</v>
      </c>
      <c r="AT8" s="71">
        <v>0</v>
      </c>
      <c r="AU8" s="71">
        <v>0</v>
      </c>
      <c r="AV8" s="71">
        <v>0</v>
      </c>
      <c r="AW8" s="75">
        <f>SUM(AS8:AV8)</f>
        <v>0</v>
      </c>
      <c r="AX8" s="71"/>
      <c r="AY8" s="74">
        <v>0</v>
      </c>
      <c r="AZ8" s="74">
        <v>0</v>
      </c>
      <c r="BA8" s="74">
        <v>0</v>
      </c>
      <c r="BB8" s="74">
        <v>0</v>
      </c>
      <c r="BC8" s="75">
        <f>SUM(AY8:BB8)</f>
        <v>0</v>
      </c>
      <c r="BD8" s="71"/>
      <c r="BE8" s="74">
        <v>0</v>
      </c>
      <c r="BF8" s="74">
        <v>0</v>
      </c>
      <c r="BG8" s="74">
        <v>0</v>
      </c>
      <c r="BH8" s="74">
        <v>1</v>
      </c>
      <c r="BI8" s="75">
        <f>SUM(BE8:BH8)</f>
        <v>1</v>
      </c>
      <c r="BJ8" s="71"/>
      <c r="BK8" s="76">
        <v>0</v>
      </c>
      <c r="BL8" s="74">
        <v>0</v>
      </c>
      <c r="BM8" s="74">
        <v>0</v>
      </c>
      <c r="BN8" s="74">
        <v>1</v>
      </c>
      <c r="BO8" s="75">
        <f>SUM(BK8:BN8)</f>
        <v>1</v>
      </c>
      <c r="BP8" s="71"/>
      <c r="BQ8" s="76">
        <v>0</v>
      </c>
      <c r="BR8" s="76">
        <v>0</v>
      </c>
      <c r="BS8" s="76">
        <v>0</v>
      </c>
      <c r="BT8" s="76">
        <v>0</v>
      </c>
      <c r="BU8" s="105">
        <f>SUM(BQ8:BT8)</f>
        <v>0</v>
      </c>
      <c r="BV8" s="71"/>
      <c r="BW8" s="76">
        <v>0</v>
      </c>
      <c r="BX8" s="76">
        <v>0</v>
      </c>
      <c r="BY8" s="76">
        <v>0</v>
      </c>
      <c r="BZ8" s="76">
        <v>0</v>
      </c>
      <c r="CA8" s="105">
        <f>SUM(BW8:BZ8)</f>
        <v>0</v>
      </c>
      <c r="CB8" s="71"/>
      <c r="CC8" s="76">
        <v>0</v>
      </c>
      <c r="CD8" s="76">
        <v>0</v>
      </c>
      <c r="CE8" s="76">
        <v>0</v>
      </c>
      <c r="CF8" s="76">
        <v>0</v>
      </c>
      <c r="CG8" s="105">
        <f>SUM(CC8:CF8)</f>
        <v>0</v>
      </c>
    </row>
    <row r="9" spans="1:85">
      <c r="A9" s="72" t="s">
        <v>88</v>
      </c>
      <c r="B9" s="73"/>
      <c r="C9" s="74">
        <v>1766</v>
      </c>
      <c r="D9" s="71">
        <v>885</v>
      </c>
      <c r="E9" s="71">
        <v>281</v>
      </c>
      <c r="F9" s="71">
        <v>2249</v>
      </c>
      <c r="G9" s="75">
        <f>SUM(C9:F9)</f>
        <v>5181</v>
      </c>
      <c r="H9" s="70"/>
      <c r="I9" s="74">
        <v>258</v>
      </c>
      <c r="J9" s="71">
        <v>970</v>
      </c>
      <c r="K9" s="71">
        <v>767</v>
      </c>
      <c r="L9" s="71">
        <v>1446</v>
      </c>
      <c r="M9" s="75">
        <f>SUM(I9:L9)</f>
        <v>3441</v>
      </c>
      <c r="N9" s="70"/>
      <c r="O9" s="74">
        <v>187</v>
      </c>
      <c r="P9" s="71">
        <v>0</v>
      </c>
      <c r="Q9" s="71">
        <v>0</v>
      </c>
      <c r="R9" s="71">
        <v>0</v>
      </c>
      <c r="S9" s="75">
        <f>SUM(O9:R9)</f>
        <v>187</v>
      </c>
      <c r="T9" s="70"/>
      <c r="U9" s="74">
        <v>0</v>
      </c>
      <c r="V9" s="71">
        <v>0</v>
      </c>
      <c r="W9" s="71">
        <v>0</v>
      </c>
      <c r="X9" s="71">
        <v>0</v>
      </c>
      <c r="Y9" s="75">
        <f>SUM(U9:X9)</f>
        <v>0</v>
      </c>
      <c r="Z9" s="70"/>
      <c r="AA9" s="74">
        <v>0</v>
      </c>
      <c r="AB9" s="71">
        <v>0</v>
      </c>
      <c r="AC9" s="71">
        <v>0</v>
      </c>
      <c r="AD9" s="71">
        <v>0</v>
      </c>
      <c r="AE9" s="75">
        <f>SUM(AA9:AD9)</f>
        <v>0</v>
      </c>
      <c r="AF9" s="70"/>
      <c r="AG9" s="74">
        <v>0</v>
      </c>
      <c r="AH9" s="71">
        <v>0</v>
      </c>
      <c r="AI9" s="71">
        <v>0</v>
      </c>
      <c r="AJ9" s="71">
        <v>0</v>
      </c>
      <c r="AK9" s="75">
        <f>SUM(AG9:AJ9)</f>
        <v>0</v>
      </c>
      <c r="AL9" s="70"/>
      <c r="AM9" s="74">
        <v>0</v>
      </c>
      <c r="AN9" s="71">
        <v>0</v>
      </c>
      <c r="AO9" s="71">
        <v>0</v>
      </c>
      <c r="AP9" s="71">
        <v>0</v>
      </c>
      <c r="AQ9" s="75">
        <f>SUM(AM9:AP9)</f>
        <v>0</v>
      </c>
      <c r="AR9" s="71"/>
      <c r="AS9" s="74">
        <v>0</v>
      </c>
      <c r="AT9" s="71">
        <v>0</v>
      </c>
      <c r="AU9" s="71">
        <v>0</v>
      </c>
      <c r="AV9" s="71">
        <v>0</v>
      </c>
      <c r="AW9" s="75">
        <f>SUM(AS9:AV9)</f>
        <v>0</v>
      </c>
      <c r="AX9" s="70"/>
      <c r="AY9" s="74">
        <v>0</v>
      </c>
      <c r="AZ9" s="74">
        <v>0</v>
      </c>
      <c r="BA9" s="74">
        <v>0</v>
      </c>
      <c r="BB9" s="74">
        <v>0</v>
      </c>
      <c r="BC9" s="75">
        <f>SUM(AY9:BB9)</f>
        <v>0</v>
      </c>
      <c r="BD9" s="70"/>
      <c r="BE9" s="74">
        <v>0</v>
      </c>
      <c r="BF9" s="74">
        <v>0</v>
      </c>
      <c r="BG9" s="74">
        <v>0</v>
      </c>
      <c r="BH9" s="74">
        <v>147</v>
      </c>
      <c r="BI9" s="75">
        <f>SUM(BE9:BH9)</f>
        <v>147</v>
      </c>
      <c r="BJ9" s="70"/>
      <c r="BK9" s="76">
        <v>0</v>
      </c>
      <c r="BL9" s="74">
        <v>0</v>
      </c>
      <c r="BM9" s="74">
        <v>0</v>
      </c>
      <c r="BN9" s="74">
        <v>158</v>
      </c>
      <c r="BO9" s="75">
        <f>SUM(BK9:BN9)</f>
        <v>158</v>
      </c>
      <c r="BP9" s="70"/>
      <c r="BQ9" s="76">
        <v>0</v>
      </c>
      <c r="BR9" s="76">
        <v>0</v>
      </c>
      <c r="BS9" s="76">
        <v>0</v>
      </c>
      <c r="BT9" s="76">
        <v>0</v>
      </c>
      <c r="BU9" s="105">
        <f>SUM(BQ9:BT9)</f>
        <v>0</v>
      </c>
      <c r="BV9" s="70"/>
      <c r="BW9" s="76">
        <v>0</v>
      </c>
      <c r="BX9" s="76">
        <v>0</v>
      </c>
      <c r="BY9" s="76">
        <v>0</v>
      </c>
      <c r="BZ9" s="76">
        <v>0</v>
      </c>
      <c r="CA9" s="105">
        <f>SUM(BW9:BZ9)</f>
        <v>0</v>
      </c>
      <c r="CB9" s="70"/>
      <c r="CC9" s="76">
        <v>0</v>
      </c>
      <c r="CD9" s="76">
        <v>0</v>
      </c>
      <c r="CE9" s="76">
        <v>0</v>
      </c>
      <c r="CF9" s="76">
        <v>0</v>
      </c>
      <c r="CG9" s="105">
        <f>SUM(CC9:CF9)</f>
        <v>0</v>
      </c>
    </row>
    <row r="10" spans="1:85">
      <c r="A10" s="72" t="s">
        <v>105</v>
      </c>
      <c r="B10" s="73"/>
      <c r="C10" s="76">
        <v>388.4</v>
      </c>
      <c r="D10" s="77">
        <v>488.7</v>
      </c>
      <c r="E10" s="77">
        <v>188.6</v>
      </c>
      <c r="F10" s="77">
        <v>945.8</v>
      </c>
      <c r="G10" s="78">
        <f t="shared" ref="G10" si="0">SUM(C10:F10)</f>
        <v>2011.4999999999998</v>
      </c>
      <c r="H10" s="70"/>
      <c r="I10" s="76">
        <v>130</v>
      </c>
      <c r="J10" s="77">
        <v>483</v>
      </c>
      <c r="K10" s="77">
        <v>255.6</v>
      </c>
      <c r="L10" s="77">
        <v>491.4</v>
      </c>
      <c r="M10" s="78">
        <f t="shared" ref="M10" si="1">SUM(I10:L10)</f>
        <v>1360</v>
      </c>
      <c r="N10" s="70"/>
      <c r="O10" s="76">
        <v>23</v>
      </c>
      <c r="P10" s="77">
        <v>0</v>
      </c>
      <c r="Q10" s="77">
        <v>0</v>
      </c>
      <c r="R10" s="77">
        <v>0</v>
      </c>
      <c r="S10" s="78">
        <f t="shared" ref="S10" si="2">SUM(O10:R10)</f>
        <v>23</v>
      </c>
      <c r="T10" s="70"/>
      <c r="U10" s="76">
        <v>0</v>
      </c>
      <c r="V10" s="77">
        <v>0</v>
      </c>
      <c r="W10" s="77">
        <v>0</v>
      </c>
      <c r="X10" s="77">
        <v>0</v>
      </c>
      <c r="Y10" s="78">
        <f t="shared" ref="Y10" si="3">SUM(U10:X10)</f>
        <v>0</v>
      </c>
      <c r="Z10" s="70"/>
      <c r="AA10" s="76">
        <v>0</v>
      </c>
      <c r="AB10" s="77">
        <v>0</v>
      </c>
      <c r="AC10" s="77">
        <v>0</v>
      </c>
      <c r="AD10" s="77">
        <v>0</v>
      </c>
      <c r="AE10" s="78">
        <f t="shared" ref="AE10" si="4">SUM(AA10:AD10)</f>
        <v>0</v>
      </c>
      <c r="AF10" s="70"/>
      <c r="AG10" s="76">
        <v>0</v>
      </c>
      <c r="AH10" s="77">
        <v>0</v>
      </c>
      <c r="AI10" s="77">
        <v>0</v>
      </c>
      <c r="AJ10" s="77">
        <v>0</v>
      </c>
      <c r="AK10" s="78">
        <f t="shared" ref="AK10" si="5">SUM(AG10:AJ10)</f>
        <v>0</v>
      </c>
      <c r="AL10" s="70"/>
      <c r="AM10" s="76">
        <v>0</v>
      </c>
      <c r="AN10" s="77">
        <v>0</v>
      </c>
      <c r="AO10" s="77">
        <v>0</v>
      </c>
      <c r="AP10" s="77">
        <v>0</v>
      </c>
      <c r="AQ10" s="78">
        <f t="shared" ref="AQ10" si="6">SUM(AM10:AP10)</f>
        <v>0</v>
      </c>
      <c r="AR10" s="77"/>
      <c r="AS10" s="76">
        <v>0</v>
      </c>
      <c r="AT10" s="77">
        <v>0</v>
      </c>
      <c r="AU10" s="77">
        <v>0</v>
      </c>
      <c r="AV10" s="77">
        <v>0</v>
      </c>
      <c r="AW10" s="78">
        <f t="shared" ref="AW10" si="7">SUM(AS10:AV10)</f>
        <v>0</v>
      </c>
      <c r="AX10" s="70"/>
      <c r="AY10" s="76">
        <v>0</v>
      </c>
      <c r="AZ10" s="76">
        <v>0</v>
      </c>
      <c r="BA10" s="76">
        <v>0</v>
      </c>
      <c r="BB10" s="76">
        <v>0</v>
      </c>
      <c r="BC10" s="78">
        <f t="shared" ref="BC10" si="8">SUM(AY10:BB10)</f>
        <v>0</v>
      </c>
      <c r="BD10" s="70"/>
      <c r="BE10" s="76">
        <v>0</v>
      </c>
      <c r="BF10" s="76">
        <v>0</v>
      </c>
      <c r="BG10" s="76">
        <v>0</v>
      </c>
      <c r="BH10" s="76">
        <v>60</v>
      </c>
      <c r="BI10" s="78">
        <f>SUM(BE10:BH10)</f>
        <v>60</v>
      </c>
      <c r="BJ10" s="70"/>
      <c r="BK10" s="76">
        <v>0</v>
      </c>
      <c r="BL10" s="76">
        <v>0</v>
      </c>
      <c r="BM10" s="76">
        <v>0</v>
      </c>
      <c r="BN10" s="76">
        <v>116</v>
      </c>
      <c r="BO10" s="78">
        <f t="shared" ref="BO10" si="9">SUM(BK10:BN10)</f>
        <v>116</v>
      </c>
      <c r="BP10" s="70"/>
      <c r="BQ10" s="76">
        <v>0</v>
      </c>
      <c r="BR10" s="76">
        <v>0</v>
      </c>
      <c r="BS10" s="76">
        <v>0</v>
      </c>
      <c r="BT10" s="76">
        <v>0</v>
      </c>
      <c r="BU10" s="106">
        <f t="shared" ref="BU10" si="10">SUM(BQ10:BT10)</f>
        <v>0</v>
      </c>
      <c r="BV10" s="70"/>
      <c r="BW10" s="76">
        <v>0</v>
      </c>
      <c r="BX10" s="76">
        <v>0</v>
      </c>
      <c r="BY10" s="76">
        <v>0</v>
      </c>
      <c r="BZ10" s="76">
        <v>0</v>
      </c>
      <c r="CA10" s="106">
        <f t="shared" ref="CA10" si="11">SUM(BW10:BZ10)</f>
        <v>0</v>
      </c>
      <c r="CB10" s="70"/>
      <c r="CC10" s="76">
        <v>0</v>
      </c>
      <c r="CD10" s="76">
        <v>0</v>
      </c>
      <c r="CE10" s="76">
        <v>0</v>
      </c>
      <c r="CF10" s="76">
        <v>0</v>
      </c>
      <c r="CG10" s="106">
        <f t="shared" ref="CG10" si="12">SUM(CC10:CF10)</f>
        <v>0</v>
      </c>
    </row>
    <row r="11" spans="1:85" ht="6.75" customHeight="1">
      <c r="A11" s="79"/>
      <c r="B11" s="73"/>
      <c r="C11" s="80"/>
      <c r="D11" s="81"/>
      <c r="E11" s="81"/>
      <c r="F11" s="81"/>
      <c r="G11" s="82"/>
      <c r="H11" s="70"/>
      <c r="I11" s="80"/>
      <c r="J11" s="81"/>
      <c r="K11" s="81"/>
      <c r="L11" s="81"/>
      <c r="M11" s="82"/>
      <c r="N11" s="70"/>
      <c r="O11" s="80"/>
      <c r="P11" s="81"/>
      <c r="Q11" s="81"/>
      <c r="R11" s="81"/>
      <c r="S11" s="82"/>
      <c r="T11" s="70"/>
      <c r="U11" s="80"/>
      <c r="V11" s="81"/>
      <c r="W11" s="81"/>
      <c r="X11" s="81"/>
      <c r="Y11" s="82"/>
      <c r="Z11" s="70"/>
      <c r="AA11" s="80"/>
      <c r="AB11" s="81"/>
      <c r="AC11" s="81"/>
      <c r="AD11" s="81"/>
      <c r="AE11" s="82"/>
      <c r="AF11" s="70"/>
      <c r="AG11" s="80"/>
      <c r="AH11" s="81"/>
      <c r="AI11" s="81"/>
      <c r="AJ11" s="81"/>
      <c r="AK11" s="82"/>
      <c r="AL11" s="70"/>
      <c r="AM11" s="80"/>
      <c r="AN11" s="81"/>
      <c r="AO11" s="81"/>
      <c r="AP11" s="81"/>
      <c r="AQ11" s="82"/>
      <c r="AR11" s="71"/>
      <c r="AS11" s="80"/>
      <c r="AT11" s="81"/>
      <c r="AU11" s="81"/>
      <c r="AV11" s="81"/>
      <c r="AW11" s="82"/>
      <c r="AX11" s="70"/>
      <c r="AY11" s="80"/>
      <c r="AZ11" s="80"/>
      <c r="BA11" s="80"/>
      <c r="BB11" s="80"/>
      <c r="BC11" s="82"/>
      <c r="BD11" s="70"/>
      <c r="BE11" s="80"/>
      <c r="BF11" s="80"/>
      <c r="BG11" s="80"/>
      <c r="BH11" s="80"/>
      <c r="BI11" s="82"/>
      <c r="BJ11" s="70"/>
      <c r="BK11" s="97"/>
      <c r="BL11" s="80"/>
      <c r="BM11" s="80"/>
      <c r="BN11" s="80"/>
      <c r="BO11" s="82"/>
      <c r="BP11" s="70"/>
      <c r="BQ11" s="97"/>
      <c r="BR11" s="97"/>
      <c r="BS11" s="97"/>
      <c r="BT11" s="80"/>
      <c r="BU11" s="107"/>
      <c r="BV11" s="70"/>
      <c r="BW11" s="97"/>
      <c r="BX11" s="97"/>
      <c r="BY11" s="97"/>
      <c r="BZ11" s="80"/>
      <c r="CA11" s="107"/>
      <c r="CB11" s="70"/>
      <c r="CC11" s="97"/>
      <c r="CD11" s="97"/>
      <c r="CE11" s="97"/>
      <c r="CF11" s="80"/>
      <c r="CG11" s="107"/>
    </row>
    <row r="12" spans="1:85">
      <c r="A12" s="65" t="s">
        <v>106</v>
      </c>
      <c r="B12" s="66"/>
      <c r="C12" s="67"/>
      <c r="D12" s="68"/>
      <c r="E12" s="68"/>
      <c r="F12" s="68"/>
      <c r="G12" s="69"/>
      <c r="H12" s="70"/>
      <c r="I12" s="67"/>
      <c r="J12" s="68"/>
      <c r="K12" s="68"/>
      <c r="L12" s="68"/>
      <c r="M12" s="69"/>
      <c r="N12" s="70"/>
      <c r="O12" s="67"/>
      <c r="P12" s="68"/>
      <c r="Q12" s="68"/>
      <c r="R12" s="68"/>
      <c r="S12" s="69"/>
      <c r="T12" s="70"/>
      <c r="U12" s="67"/>
      <c r="V12" s="68"/>
      <c r="W12" s="68"/>
      <c r="X12" s="68"/>
      <c r="Y12" s="69"/>
      <c r="Z12" s="70"/>
      <c r="AA12" s="67"/>
      <c r="AB12" s="68"/>
      <c r="AC12" s="68"/>
      <c r="AD12" s="68"/>
      <c r="AE12" s="69"/>
      <c r="AF12" s="70"/>
      <c r="AG12" s="67"/>
      <c r="AH12" s="68"/>
      <c r="AI12" s="68"/>
      <c r="AJ12" s="68"/>
      <c r="AK12" s="69"/>
      <c r="AL12" s="70"/>
      <c r="AM12" s="67"/>
      <c r="AN12" s="68"/>
      <c r="AO12" s="68"/>
      <c r="AP12" s="68"/>
      <c r="AQ12" s="69"/>
      <c r="AR12" s="71"/>
      <c r="AS12" s="67"/>
      <c r="AT12" s="68"/>
      <c r="AU12" s="68"/>
      <c r="AV12" s="68"/>
      <c r="AW12" s="69"/>
      <c r="AX12" s="70"/>
      <c r="AY12" s="67"/>
      <c r="AZ12" s="67"/>
      <c r="BA12" s="67"/>
      <c r="BB12" s="67"/>
      <c r="BC12" s="69"/>
      <c r="BD12" s="70"/>
      <c r="BE12" s="67"/>
      <c r="BF12" s="67"/>
      <c r="BG12" s="67"/>
      <c r="BH12" s="67"/>
      <c r="BI12" s="69"/>
      <c r="BJ12" s="70"/>
      <c r="BK12" s="98"/>
      <c r="BL12" s="67"/>
      <c r="BM12" s="67"/>
      <c r="BN12" s="67"/>
      <c r="BO12" s="69"/>
      <c r="BP12" s="70"/>
      <c r="BQ12" s="98"/>
      <c r="BR12" s="98"/>
      <c r="BS12" s="98"/>
      <c r="BT12" s="67"/>
      <c r="BU12" s="104"/>
      <c r="BV12" s="70"/>
      <c r="BW12" s="98"/>
      <c r="BX12" s="98"/>
      <c r="BY12" s="98"/>
      <c r="BZ12" s="67"/>
      <c r="CA12" s="104"/>
      <c r="CB12" s="70"/>
      <c r="CC12" s="98"/>
      <c r="CD12" s="98"/>
      <c r="CE12" s="98"/>
      <c r="CF12" s="67"/>
      <c r="CG12" s="104"/>
    </row>
    <row r="13" spans="1:85" ht="15">
      <c r="A13" s="72" t="s">
        <v>107</v>
      </c>
      <c r="B13" s="73"/>
      <c r="C13" s="76">
        <v>1050</v>
      </c>
      <c r="D13" s="77">
        <v>853</v>
      </c>
      <c r="E13" s="77">
        <v>813</v>
      </c>
      <c r="F13" s="77">
        <v>1437</v>
      </c>
      <c r="G13" s="78">
        <f>SUM(C13:F13)</f>
        <v>4153</v>
      </c>
      <c r="H13" s="70"/>
      <c r="I13" s="76">
        <v>563</v>
      </c>
      <c r="J13" s="77">
        <v>658</v>
      </c>
      <c r="K13" s="77">
        <v>768</v>
      </c>
      <c r="L13" s="77">
        <v>624</v>
      </c>
      <c r="M13" s="78">
        <f>SUM(I13:L13)</f>
        <v>2613</v>
      </c>
      <c r="N13" s="70"/>
      <c r="O13" s="76">
        <v>713</v>
      </c>
      <c r="P13" s="77">
        <v>518</v>
      </c>
      <c r="Q13" s="77">
        <v>685</v>
      </c>
      <c r="R13" s="77">
        <v>551</v>
      </c>
      <c r="S13" s="78">
        <f>SUM(O13:R13)</f>
        <v>2467</v>
      </c>
      <c r="T13" s="70"/>
      <c r="U13" s="76">
        <v>403</v>
      </c>
      <c r="V13" s="77">
        <v>345</v>
      </c>
      <c r="W13" s="77">
        <v>367</v>
      </c>
      <c r="X13" s="77">
        <v>334</v>
      </c>
      <c r="Y13" s="78">
        <f>SUM(U13:X13)</f>
        <v>1449</v>
      </c>
      <c r="Z13" s="70"/>
      <c r="AA13" s="76">
        <v>81</v>
      </c>
      <c r="AB13" s="77">
        <v>63</v>
      </c>
      <c r="AC13" s="77">
        <v>37</v>
      </c>
      <c r="AD13" s="77">
        <v>94</v>
      </c>
      <c r="AE13" s="78">
        <f>SUM(AA13:AD13)</f>
        <v>275</v>
      </c>
      <c r="AF13" s="70"/>
      <c r="AG13" s="76">
        <v>49</v>
      </c>
      <c r="AH13" s="77">
        <v>95</v>
      </c>
      <c r="AI13" s="77">
        <v>82</v>
      </c>
      <c r="AJ13" s="77">
        <v>107</v>
      </c>
      <c r="AK13" s="78">
        <f>SUM(AG13:AJ13)</f>
        <v>333</v>
      </c>
      <c r="AL13" s="70"/>
      <c r="AM13" s="76">
        <v>86</v>
      </c>
      <c r="AN13" s="77">
        <v>53</v>
      </c>
      <c r="AO13" s="77">
        <v>41</v>
      </c>
      <c r="AP13" s="77">
        <v>57</v>
      </c>
      <c r="AQ13" s="78">
        <f>SUM(AM13:AP13)</f>
        <v>237</v>
      </c>
      <c r="AR13" s="77"/>
      <c r="AS13" s="76">
        <v>39</v>
      </c>
      <c r="AT13" s="77">
        <v>39</v>
      </c>
      <c r="AU13" s="77">
        <v>38</v>
      </c>
      <c r="AV13" s="77">
        <v>25</v>
      </c>
      <c r="AW13" s="78">
        <f>SUM(AS13:AV13)</f>
        <v>141</v>
      </c>
      <c r="AX13" s="70"/>
      <c r="AY13" s="76">
        <v>35</v>
      </c>
      <c r="AZ13" s="76">
        <v>48</v>
      </c>
      <c r="BA13" s="76">
        <v>77</v>
      </c>
      <c r="BB13" s="76">
        <v>35</v>
      </c>
      <c r="BC13" s="78">
        <f>SUM(AY13:BB13)</f>
        <v>195</v>
      </c>
      <c r="BD13" s="70"/>
      <c r="BE13">
        <v>22.1</v>
      </c>
      <c r="BF13">
        <v>34.200000000000003</v>
      </c>
      <c r="BG13">
        <v>24.5</v>
      </c>
      <c r="BH13">
        <v>25.7</v>
      </c>
      <c r="BI13" s="78">
        <f>SUM(BE13:BH13)</f>
        <v>106.50000000000001</v>
      </c>
      <c r="BJ13" s="70"/>
      <c r="BK13" s="76">
        <v>19</v>
      </c>
      <c r="BL13" s="76">
        <v>18.3</v>
      </c>
      <c r="BM13" s="76">
        <v>17.100000000000001</v>
      </c>
      <c r="BN13" s="76">
        <v>14.9</v>
      </c>
      <c r="BO13" s="78">
        <f>SUM(BK13:BN13)</f>
        <v>69.3</v>
      </c>
      <c r="BP13" s="70"/>
      <c r="BQ13" s="76">
        <v>15.1</v>
      </c>
      <c r="BR13" s="76">
        <v>20.9</v>
      </c>
      <c r="BS13" s="76">
        <v>80</v>
      </c>
      <c r="BT13" s="76">
        <v>15.5</v>
      </c>
      <c r="BU13" s="106">
        <f>SUM(BQ13:BT13)</f>
        <v>131.5</v>
      </c>
      <c r="BV13" s="70"/>
      <c r="BW13" s="110">
        <v>22.4</v>
      </c>
      <c r="BX13" s="76">
        <v>21.1</v>
      </c>
      <c r="BY13" s="76">
        <v>34.18622064000003</v>
      </c>
      <c r="BZ13" s="76">
        <v>13.4</v>
      </c>
      <c r="CA13" s="106">
        <f>SUM(BW13:BZ13)</f>
        <v>91.086220640000036</v>
      </c>
      <c r="CB13" s="70"/>
      <c r="CC13" s="110">
        <v>22.8</v>
      </c>
      <c r="CD13" s="76">
        <v>11.8</v>
      </c>
      <c r="CE13" s="76">
        <v>0</v>
      </c>
      <c r="CF13" s="76">
        <v>0</v>
      </c>
      <c r="CG13" s="106">
        <f>SUM(CC13:CF13)</f>
        <v>34.6</v>
      </c>
    </row>
    <row r="14" spans="1:85" ht="15">
      <c r="A14" s="72" t="s">
        <v>108</v>
      </c>
      <c r="B14" s="73"/>
      <c r="C14" s="76">
        <v>-131</v>
      </c>
      <c r="D14" s="77">
        <v>-373</v>
      </c>
      <c r="E14" s="77">
        <v>-537</v>
      </c>
      <c r="F14" s="77">
        <v>-223</v>
      </c>
      <c r="G14" s="78">
        <v>-1320</v>
      </c>
      <c r="H14" s="70"/>
      <c r="I14" s="76">
        <v>-145</v>
      </c>
      <c r="J14" s="77">
        <v>-275</v>
      </c>
      <c r="K14" s="77">
        <v>-102</v>
      </c>
      <c r="L14" s="77">
        <v>-180</v>
      </c>
      <c r="M14" s="78">
        <f t="shared" ref="M14:M15" si="13">SUM(I14:L14)</f>
        <v>-702</v>
      </c>
      <c r="N14" s="70"/>
      <c r="O14" s="76">
        <v>-465</v>
      </c>
      <c r="P14" s="77">
        <v>-447</v>
      </c>
      <c r="Q14" s="77">
        <v>-515</v>
      </c>
      <c r="R14" s="77">
        <v>-487</v>
      </c>
      <c r="S14" s="78">
        <f t="shared" ref="S14:S15" si="14">SUM(O14:R14)</f>
        <v>-1914</v>
      </c>
      <c r="T14" s="70"/>
      <c r="U14" s="76">
        <v>-306</v>
      </c>
      <c r="V14" s="77">
        <v>-268</v>
      </c>
      <c r="W14" s="77">
        <v>-371</v>
      </c>
      <c r="X14" s="77">
        <v>-172</v>
      </c>
      <c r="Y14" s="78">
        <f t="shared" ref="Y14:Y15" si="15">SUM(U14:X14)</f>
        <v>-1117</v>
      </c>
      <c r="Z14" s="70"/>
      <c r="AA14" s="76">
        <v>-141</v>
      </c>
      <c r="AB14" s="77">
        <v>-113</v>
      </c>
      <c r="AC14" s="77">
        <v>-76</v>
      </c>
      <c r="AD14" s="77">
        <v>-14</v>
      </c>
      <c r="AE14" s="78">
        <f t="shared" ref="AE14:AE15" si="16">SUM(AA14:AD14)</f>
        <v>-344</v>
      </c>
      <c r="AF14" s="70"/>
      <c r="AG14" s="76">
        <v>-52</v>
      </c>
      <c r="AH14" s="77">
        <v>-49</v>
      </c>
      <c r="AI14" s="77">
        <v>-47</v>
      </c>
      <c r="AJ14" s="77">
        <v>-45</v>
      </c>
      <c r="AK14" s="78">
        <f t="shared" ref="AK14:AK15" si="17">SUM(AG14:AJ14)</f>
        <v>-193</v>
      </c>
      <c r="AL14" s="70"/>
      <c r="AM14" s="76">
        <v>-29</v>
      </c>
      <c r="AN14" s="77">
        <v>-40</v>
      </c>
      <c r="AO14" s="77">
        <v>-49</v>
      </c>
      <c r="AP14" s="77">
        <v>-75</v>
      </c>
      <c r="AQ14" s="78">
        <f t="shared" ref="AQ14:AQ15" si="18">SUM(AM14:AP14)</f>
        <v>-193</v>
      </c>
      <c r="AR14" s="77"/>
      <c r="AS14" s="76">
        <v>20</v>
      </c>
      <c r="AT14" s="77">
        <v>22</v>
      </c>
      <c r="AU14" s="77">
        <v>22</v>
      </c>
      <c r="AV14" s="77">
        <v>13</v>
      </c>
      <c r="AW14" s="78">
        <f t="shared" ref="AW14:AW15" si="19">SUM(AS14:AV14)</f>
        <v>77</v>
      </c>
      <c r="AX14" s="70"/>
      <c r="AY14" s="76">
        <v>9</v>
      </c>
      <c r="AZ14" s="76">
        <v>25</v>
      </c>
      <c r="BA14" s="76">
        <v>33</v>
      </c>
      <c r="BB14" s="76">
        <v>9</v>
      </c>
      <c r="BC14" s="78">
        <f t="shared" ref="BC14" si="20">SUM(AY14:BB14)</f>
        <v>76</v>
      </c>
      <c r="BD14" s="70"/>
      <c r="BE14">
        <v>25.8</v>
      </c>
      <c r="BF14">
        <v>19.2</v>
      </c>
      <c r="BG14">
        <v>33.700000000000003</v>
      </c>
      <c r="BH14">
        <v>8.3000000000000007</v>
      </c>
      <c r="BI14" s="78">
        <f t="shared" ref="BI14" si="21">SUM(BE14:BH14)</f>
        <v>87</v>
      </c>
      <c r="BJ14" s="70"/>
      <c r="BK14" s="76">
        <v>14.2</v>
      </c>
      <c r="BL14" s="76">
        <v>14.6</v>
      </c>
      <c r="BM14" s="76">
        <v>15</v>
      </c>
      <c r="BN14" s="76">
        <f>BN13-BN15</f>
        <v>8.4</v>
      </c>
      <c r="BO14" s="78">
        <f t="shared" ref="BO14" si="22">SUM(BK14:BN14)</f>
        <v>52.199999999999996</v>
      </c>
      <c r="BP14" s="70"/>
      <c r="BQ14" s="76">
        <v>11</v>
      </c>
      <c r="BR14" s="76">
        <v>6.8</v>
      </c>
      <c r="BS14" s="76">
        <v>12.400000000000006</v>
      </c>
      <c r="BT14" s="76">
        <f>BT13-BT15</f>
        <v>7.9</v>
      </c>
      <c r="BU14" s="106">
        <f t="shared" ref="BU14" si="23">SUM(BQ14:BT14)</f>
        <v>38.100000000000009</v>
      </c>
      <c r="BV14" s="70"/>
      <c r="BW14" s="76">
        <v>5.4</v>
      </c>
      <c r="BX14" s="76">
        <v>6.5</v>
      </c>
      <c r="BY14" s="76">
        <v>6.2</v>
      </c>
      <c r="BZ14" s="76">
        <v>12.1</v>
      </c>
      <c r="CA14" s="106">
        <f t="shared" ref="CA14" si="24">SUM(BW14:BZ14)</f>
        <v>30.200000000000003</v>
      </c>
      <c r="CB14" s="70"/>
      <c r="CC14" s="76">
        <v>8.4</v>
      </c>
      <c r="CD14" s="76">
        <v>5.9</v>
      </c>
      <c r="CE14" s="76">
        <v>0</v>
      </c>
      <c r="CF14" s="76">
        <v>0</v>
      </c>
      <c r="CG14" s="106">
        <f t="shared" ref="CG14" si="25">SUM(CC14:CF14)</f>
        <v>14.3</v>
      </c>
    </row>
    <row r="15" spans="1:85">
      <c r="A15" s="72" t="s">
        <v>109</v>
      </c>
      <c r="B15" s="73"/>
      <c r="C15" s="76">
        <v>881</v>
      </c>
      <c r="D15" s="76">
        <v>480</v>
      </c>
      <c r="E15" s="76">
        <v>276</v>
      </c>
      <c r="F15" s="76">
        <v>1196</v>
      </c>
      <c r="G15" s="78">
        <f t="shared" ref="G15" si="26">SUM(C15:F15)</f>
        <v>2833</v>
      </c>
      <c r="H15" s="70"/>
      <c r="I15" s="76">
        <v>418</v>
      </c>
      <c r="J15" s="76">
        <v>383</v>
      </c>
      <c r="K15" s="76">
        <v>666</v>
      </c>
      <c r="L15" s="76">
        <v>444</v>
      </c>
      <c r="M15" s="78">
        <f t="shared" si="13"/>
        <v>1911</v>
      </c>
      <c r="N15" s="70"/>
      <c r="O15" s="76">
        <v>248</v>
      </c>
      <c r="P15" s="76">
        <v>71</v>
      </c>
      <c r="Q15" s="76">
        <v>169</v>
      </c>
      <c r="R15" s="76">
        <v>64</v>
      </c>
      <c r="S15" s="78">
        <f t="shared" si="14"/>
        <v>552</v>
      </c>
      <c r="T15" s="70"/>
      <c r="U15" s="76">
        <v>97</v>
      </c>
      <c r="V15" s="76">
        <v>77</v>
      </c>
      <c r="W15" s="76">
        <v>-4</v>
      </c>
      <c r="X15" s="76">
        <v>162</v>
      </c>
      <c r="Y15" s="78">
        <f t="shared" si="15"/>
        <v>332</v>
      </c>
      <c r="Z15" s="70"/>
      <c r="AA15" s="76">
        <v>-60</v>
      </c>
      <c r="AB15" s="76">
        <v>-50</v>
      </c>
      <c r="AC15" s="76">
        <v>-39</v>
      </c>
      <c r="AD15" s="76">
        <v>80</v>
      </c>
      <c r="AE15" s="78">
        <f t="shared" si="16"/>
        <v>-69</v>
      </c>
      <c r="AF15" s="70"/>
      <c r="AG15" s="76">
        <v>-3</v>
      </c>
      <c r="AH15" s="76">
        <v>46</v>
      </c>
      <c r="AI15" s="76">
        <v>35</v>
      </c>
      <c r="AJ15" s="76">
        <v>62</v>
      </c>
      <c r="AK15" s="78">
        <f t="shared" si="17"/>
        <v>140</v>
      </c>
      <c r="AL15" s="70"/>
      <c r="AM15" s="76">
        <v>57</v>
      </c>
      <c r="AN15" s="76">
        <v>13</v>
      </c>
      <c r="AO15" s="76">
        <v>-8</v>
      </c>
      <c r="AP15" s="76">
        <v>-18</v>
      </c>
      <c r="AQ15" s="78">
        <f t="shared" si="18"/>
        <v>44</v>
      </c>
      <c r="AR15" s="77"/>
      <c r="AS15" s="76">
        <v>19</v>
      </c>
      <c r="AT15" s="76">
        <v>17</v>
      </c>
      <c r="AU15" s="76">
        <v>16</v>
      </c>
      <c r="AV15" s="76">
        <v>12</v>
      </c>
      <c r="AW15" s="78">
        <f t="shared" si="19"/>
        <v>64</v>
      </c>
      <c r="AX15" s="70"/>
      <c r="AY15" s="76">
        <f t="shared" ref="AY15:BB15" si="27">AY13-AY14</f>
        <v>26</v>
      </c>
      <c r="AZ15" s="76">
        <f t="shared" si="27"/>
        <v>23</v>
      </c>
      <c r="BA15" s="76">
        <f t="shared" si="27"/>
        <v>44</v>
      </c>
      <c r="BB15" s="76">
        <f t="shared" si="27"/>
        <v>26</v>
      </c>
      <c r="BC15" s="78">
        <f>SUM(AY15:BB15)</f>
        <v>119</v>
      </c>
      <c r="BD15" s="70"/>
      <c r="BE15" s="76">
        <f>BE13-BE14</f>
        <v>-3.6999999999999993</v>
      </c>
      <c r="BF15" s="76">
        <f t="shared" ref="BF15:BH15" si="28">BF13-BF14</f>
        <v>15.000000000000004</v>
      </c>
      <c r="BG15" s="76">
        <f t="shared" si="28"/>
        <v>-9.2000000000000028</v>
      </c>
      <c r="BH15" s="76">
        <f t="shared" si="28"/>
        <v>17.399999999999999</v>
      </c>
      <c r="BI15" s="78">
        <f>SUM(BE15:BH15)</f>
        <v>19.5</v>
      </c>
      <c r="BJ15" s="70"/>
      <c r="BK15" s="76">
        <f t="shared" ref="BK15:BM15" si="29">BK13-BK14</f>
        <v>4.8000000000000007</v>
      </c>
      <c r="BL15" s="76">
        <f t="shared" si="29"/>
        <v>3.7000000000000011</v>
      </c>
      <c r="BM15" s="76">
        <f t="shared" si="29"/>
        <v>2.1000000000000014</v>
      </c>
      <c r="BN15" s="76">
        <v>6.5</v>
      </c>
      <c r="BO15" s="78">
        <f>SUM(BK15:BN15)</f>
        <v>17.100000000000001</v>
      </c>
      <c r="BP15" s="70"/>
      <c r="BQ15" s="76">
        <v>4.0999999999999996</v>
      </c>
      <c r="BR15" s="76">
        <v>14.1</v>
      </c>
      <c r="BS15" s="76">
        <v>67.599999999999994</v>
      </c>
      <c r="BT15" s="76">
        <v>7.6</v>
      </c>
      <c r="BU15" s="106">
        <f>SUM(BQ15:BT15)</f>
        <v>93.399999999999991</v>
      </c>
      <c r="BV15" s="70"/>
      <c r="BW15" s="76">
        <f>BW13-BW14</f>
        <v>17</v>
      </c>
      <c r="BX15" s="76">
        <f>BX13-BX14</f>
        <v>14.600000000000001</v>
      </c>
      <c r="BY15" s="76">
        <f>BY13-BY14</f>
        <v>27.986220640000031</v>
      </c>
      <c r="BZ15" s="76">
        <f>BZ13-BZ14</f>
        <v>1.3000000000000007</v>
      </c>
      <c r="CA15" s="106">
        <f>SUM(BW15:BZ15)</f>
        <v>60.886220640000033</v>
      </c>
      <c r="CB15" s="70"/>
      <c r="CC15" s="76">
        <f>CC13-CC14</f>
        <v>14.4</v>
      </c>
      <c r="CD15" s="76">
        <f>CD13-CD14</f>
        <v>5.9</v>
      </c>
      <c r="CE15" s="76">
        <v>0</v>
      </c>
      <c r="CF15" s="76">
        <v>0</v>
      </c>
      <c r="CG15" s="106">
        <f>SUM(CC15:CF15)</f>
        <v>20.3</v>
      </c>
    </row>
    <row r="16" spans="1:85" ht="6.75" customHeight="1">
      <c r="A16" s="79"/>
      <c r="B16" s="73"/>
      <c r="C16" s="80"/>
      <c r="D16" s="81"/>
      <c r="E16" s="81"/>
      <c r="F16" s="81"/>
      <c r="G16" s="82"/>
      <c r="H16" s="70"/>
      <c r="I16" s="80"/>
      <c r="J16" s="81"/>
      <c r="K16" s="81"/>
      <c r="L16" s="81"/>
      <c r="M16" s="82"/>
      <c r="N16" s="70"/>
      <c r="O16" s="80"/>
      <c r="P16" s="81"/>
      <c r="Q16" s="81"/>
      <c r="R16" s="81"/>
      <c r="S16" s="82"/>
      <c r="T16" s="70"/>
      <c r="U16" s="80"/>
      <c r="V16" s="81"/>
      <c r="W16" s="81"/>
      <c r="X16" s="81"/>
      <c r="Y16" s="82"/>
      <c r="Z16" s="70"/>
      <c r="AA16" s="80"/>
      <c r="AB16" s="81"/>
      <c r="AC16" s="81"/>
      <c r="AD16" s="81"/>
      <c r="AE16" s="82"/>
      <c r="AF16" s="70"/>
      <c r="AG16" s="80"/>
      <c r="AH16" s="81"/>
      <c r="AI16" s="81"/>
      <c r="AJ16" s="81"/>
      <c r="AK16" s="82"/>
      <c r="AL16" s="70"/>
      <c r="AM16" s="80"/>
      <c r="AN16" s="81"/>
      <c r="AO16" s="81"/>
      <c r="AP16" s="81"/>
      <c r="AQ16" s="82"/>
      <c r="AR16" s="71"/>
      <c r="AS16" s="80"/>
      <c r="AT16" s="81"/>
      <c r="AU16" s="81"/>
      <c r="AV16" s="81"/>
      <c r="AW16" s="82"/>
      <c r="AX16" s="70"/>
      <c r="AY16" s="80"/>
      <c r="AZ16" s="80"/>
      <c r="BA16" s="80"/>
      <c r="BB16" s="80"/>
      <c r="BC16" s="82"/>
      <c r="BD16" s="70"/>
      <c r="BE16" s="80"/>
      <c r="BF16" s="80"/>
      <c r="BG16" s="80"/>
      <c r="BH16" s="80"/>
      <c r="BI16" s="82"/>
      <c r="BJ16" s="70"/>
      <c r="BK16" s="97"/>
      <c r="BL16" s="80"/>
      <c r="BM16" s="80"/>
      <c r="BN16" s="80"/>
      <c r="BO16" s="82"/>
      <c r="BP16" s="70"/>
      <c r="BQ16" s="97"/>
      <c r="BR16" s="97"/>
      <c r="BS16" s="97"/>
      <c r="BT16" s="80"/>
      <c r="BU16" s="107"/>
      <c r="BV16" s="70"/>
      <c r="BW16" s="97"/>
      <c r="BX16" s="97"/>
      <c r="BY16" s="97"/>
      <c r="BZ16" s="80"/>
      <c r="CA16" s="107"/>
      <c r="CB16" s="70"/>
      <c r="CC16" s="97"/>
      <c r="CD16" s="97"/>
      <c r="CE16" s="97"/>
      <c r="CF16" s="80"/>
      <c r="CG16" s="107"/>
    </row>
    <row r="17" spans="1:85">
      <c r="A17" s="65" t="s">
        <v>89</v>
      </c>
      <c r="B17" s="66"/>
      <c r="C17" s="67"/>
      <c r="D17" s="68"/>
      <c r="E17" s="68"/>
      <c r="F17" s="68"/>
      <c r="G17" s="69"/>
      <c r="H17" s="70"/>
      <c r="I17" s="67"/>
      <c r="J17" s="68"/>
      <c r="K17" s="68"/>
      <c r="L17" s="68"/>
      <c r="M17" s="69"/>
      <c r="N17" s="70"/>
      <c r="O17" s="67"/>
      <c r="P17" s="68"/>
      <c r="Q17" s="68"/>
      <c r="R17" s="68"/>
      <c r="S17" s="69"/>
      <c r="T17" s="70"/>
      <c r="U17" s="67"/>
      <c r="V17" s="68"/>
      <c r="W17" s="68"/>
      <c r="X17" s="68"/>
      <c r="Y17" s="69"/>
      <c r="Z17" s="70"/>
      <c r="AA17" s="67"/>
      <c r="AB17" s="68"/>
      <c r="AC17" s="68"/>
      <c r="AD17" s="68"/>
      <c r="AE17" s="69"/>
      <c r="AF17" s="70"/>
      <c r="AG17" s="67"/>
      <c r="AH17" s="68"/>
      <c r="AI17" s="68"/>
      <c r="AJ17" s="68"/>
      <c r="AK17" s="69"/>
      <c r="AL17" s="70"/>
      <c r="AM17" s="67"/>
      <c r="AN17" s="68"/>
      <c r="AO17" s="68"/>
      <c r="AP17" s="68"/>
      <c r="AQ17" s="69"/>
      <c r="AR17" s="71"/>
      <c r="AS17" s="67"/>
      <c r="AT17" s="68"/>
      <c r="AU17" s="68"/>
      <c r="AV17" s="68"/>
      <c r="AW17" s="69"/>
      <c r="AX17" s="70"/>
      <c r="AY17" s="67"/>
      <c r="AZ17" s="67"/>
      <c r="BA17" s="67"/>
      <c r="BB17" s="67"/>
      <c r="BC17" s="69"/>
      <c r="BD17" s="70"/>
      <c r="BE17" s="67"/>
      <c r="BF17" s="67"/>
      <c r="BG17" s="67"/>
      <c r="BH17" s="67"/>
      <c r="BI17" s="69"/>
      <c r="BJ17" s="70"/>
      <c r="BK17" s="98"/>
      <c r="BL17" s="67"/>
      <c r="BM17" s="67"/>
      <c r="BN17" s="67"/>
      <c r="BO17" s="69"/>
      <c r="BP17" s="70"/>
      <c r="BQ17" s="98"/>
      <c r="BR17" s="98"/>
      <c r="BS17" s="98"/>
      <c r="BT17" s="67"/>
      <c r="BU17" s="104"/>
      <c r="BV17" s="70"/>
      <c r="BW17" s="98"/>
      <c r="BX17" s="98"/>
      <c r="BY17" s="98"/>
      <c r="BZ17" s="67"/>
      <c r="CA17" s="104"/>
      <c r="CB17" s="70"/>
      <c r="CC17" s="98"/>
      <c r="CD17" s="98"/>
      <c r="CE17" s="98"/>
      <c r="CF17" s="67"/>
      <c r="CG17" s="104"/>
    </row>
    <row r="18" spans="1:85">
      <c r="A18" s="72" t="s">
        <v>88</v>
      </c>
      <c r="B18" s="73"/>
      <c r="C18" s="74">
        <v>17732</v>
      </c>
      <c r="D18" s="71">
        <v>16014</v>
      </c>
      <c r="E18" s="71">
        <v>16130</v>
      </c>
      <c r="F18" s="71">
        <v>13914</v>
      </c>
      <c r="G18" s="75">
        <f>F18</f>
        <v>13914</v>
      </c>
      <c r="H18" s="70"/>
      <c r="I18" s="74">
        <v>12078</v>
      </c>
      <c r="J18" s="71">
        <v>11805</v>
      </c>
      <c r="K18" s="71">
        <v>10364</v>
      </c>
      <c r="L18" s="71">
        <v>9968</v>
      </c>
      <c r="M18" s="75">
        <f>L18</f>
        <v>9968</v>
      </c>
      <c r="N18" s="70"/>
      <c r="O18" s="74">
        <v>8988</v>
      </c>
      <c r="P18" s="71">
        <v>9042</v>
      </c>
      <c r="Q18" s="71">
        <v>7858</v>
      </c>
      <c r="R18" s="71">
        <v>7431</v>
      </c>
      <c r="S18" s="75">
        <f>R18</f>
        <v>7431</v>
      </c>
      <c r="T18" s="70"/>
      <c r="U18" s="74">
        <v>7023</v>
      </c>
      <c r="V18" s="71">
        <v>6644</v>
      </c>
      <c r="W18" s="71">
        <v>6583</v>
      </c>
      <c r="X18" s="71">
        <v>5410</v>
      </c>
      <c r="Y18" s="75">
        <f>X18</f>
        <v>5410</v>
      </c>
      <c r="Z18" s="70"/>
      <c r="AA18" s="74">
        <v>5544</v>
      </c>
      <c r="AB18" s="71">
        <v>5738</v>
      </c>
      <c r="AC18" s="71">
        <v>5891</v>
      </c>
      <c r="AD18" s="71">
        <v>5559</v>
      </c>
      <c r="AE18" s="75">
        <f>AD18</f>
        <v>5559</v>
      </c>
      <c r="AF18" s="70"/>
      <c r="AG18" s="74">
        <v>5454</v>
      </c>
      <c r="AH18" s="71">
        <v>5260</v>
      </c>
      <c r="AI18" s="71">
        <v>5057</v>
      </c>
      <c r="AJ18" s="71">
        <v>4853</v>
      </c>
      <c r="AK18" s="75">
        <f>AJ18</f>
        <v>4853</v>
      </c>
      <c r="AL18" s="70"/>
      <c r="AM18" s="74">
        <v>4570</v>
      </c>
      <c r="AN18" s="71">
        <v>4491</v>
      </c>
      <c r="AO18" s="71">
        <v>4469</v>
      </c>
      <c r="AP18" s="71">
        <v>4413</v>
      </c>
      <c r="AQ18" s="75">
        <f>AP18</f>
        <v>4413</v>
      </c>
      <c r="AR18" s="71"/>
      <c r="AS18" s="74">
        <v>4340</v>
      </c>
      <c r="AT18" s="71">
        <v>4238</v>
      </c>
      <c r="AU18" s="71">
        <v>4152</v>
      </c>
      <c r="AV18" s="71">
        <v>4092</v>
      </c>
      <c r="AW18" s="75">
        <f>AV18</f>
        <v>4092</v>
      </c>
      <c r="AX18" s="70"/>
      <c r="AY18" s="74">
        <v>3979</v>
      </c>
      <c r="AZ18" s="74">
        <v>3671</v>
      </c>
      <c r="BA18" s="74">
        <v>2948</v>
      </c>
      <c r="BB18" s="74">
        <v>2861</v>
      </c>
      <c r="BC18" s="75">
        <f>BB18</f>
        <v>2861</v>
      </c>
      <c r="BD18" s="70"/>
      <c r="BE18" s="74">
        <v>2879</v>
      </c>
      <c r="BF18" s="74">
        <v>2839</v>
      </c>
      <c r="BG18" s="74">
        <v>2828</v>
      </c>
      <c r="BH18" s="76">
        <v>2914</v>
      </c>
      <c r="BI18" s="75">
        <f>BH18</f>
        <v>2914</v>
      </c>
      <c r="BJ18" s="70"/>
      <c r="BK18" s="74">
        <v>2889</v>
      </c>
      <c r="BL18" s="74">
        <v>2884</v>
      </c>
      <c r="BM18" s="74">
        <v>2874</v>
      </c>
      <c r="BN18" s="74">
        <v>1292</v>
      </c>
      <c r="BO18" s="75">
        <f>BN18</f>
        <v>1292</v>
      </c>
      <c r="BP18" s="70"/>
      <c r="BQ18" s="74">
        <v>1252</v>
      </c>
      <c r="BR18" s="74">
        <v>1174</v>
      </c>
      <c r="BS18" s="74">
        <v>874</v>
      </c>
      <c r="BT18" s="74">
        <v>878</v>
      </c>
      <c r="BU18" s="105">
        <f>BT18</f>
        <v>878</v>
      </c>
      <c r="BV18" s="70"/>
      <c r="BW18" s="74">
        <v>830</v>
      </c>
      <c r="BX18" s="74">
        <v>759</v>
      </c>
      <c r="BY18" s="74">
        <v>644</v>
      </c>
      <c r="BZ18" s="74">
        <v>609</v>
      </c>
      <c r="CA18" s="105">
        <f>BZ18</f>
        <v>609</v>
      </c>
      <c r="CB18" s="70"/>
      <c r="CC18" s="74">
        <v>511</v>
      </c>
      <c r="CD18" s="74">
        <v>484</v>
      </c>
      <c r="CE18" s="74">
        <v>0</v>
      </c>
      <c r="CF18" s="74">
        <v>0</v>
      </c>
      <c r="CG18" s="105">
        <f>CF18</f>
        <v>0</v>
      </c>
    </row>
    <row r="19" spans="1:85">
      <c r="A19" s="72" t="s">
        <v>105</v>
      </c>
      <c r="B19" s="73"/>
      <c r="C19" s="76">
        <v>5245</v>
      </c>
      <c r="D19" s="77">
        <v>5052</v>
      </c>
      <c r="E19" s="77">
        <v>4635</v>
      </c>
      <c r="F19" s="77">
        <v>4014</v>
      </c>
      <c r="G19" s="78">
        <f>F19</f>
        <v>4014</v>
      </c>
      <c r="H19" s="70"/>
      <c r="I19" s="76">
        <v>3519</v>
      </c>
      <c r="J19" s="77">
        <v>3744</v>
      </c>
      <c r="K19" s="77">
        <v>3338</v>
      </c>
      <c r="L19" s="77">
        <v>3267</v>
      </c>
      <c r="M19" s="78">
        <f>L19</f>
        <v>3267</v>
      </c>
      <c r="N19" s="70"/>
      <c r="O19" s="76">
        <v>3000</v>
      </c>
      <c r="P19" s="77">
        <v>2965</v>
      </c>
      <c r="Q19" s="77">
        <v>2901</v>
      </c>
      <c r="R19" s="77">
        <v>2967</v>
      </c>
      <c r="S19" s="78">
        <f>R19</f>
        <v>2967</v>
      </c>
      <c r="T19" s="70"/>
      <c r="U19" s="76">
        <v>2778</v>
      </c>
      <c r="V19" s="77">
        <v>2695</v>
      </c>
      <c r="W19" s="77">
        <v>2720</v>
      </c>
      <c r="X19" s="77">
        <v>2263</v>
      </c>
      <c r="Y19" s="78">
        <f>X19</f>
        <v>2263</v>
      </c>
      <c r="Z19" s="70"/>
      <c r="AA19" s="76">
        <v>2262</v>
      </c>
      <c r="AB19" s="77">
        <v>2321</v>
      </c>
      <c r="AC19" s="77">
        <v>2348</v>
      </c>
      <c r="AD19" s="77">
        <v>2214</v>
      </c>
      <c r="AE19" s="78">
        <f>AD19</f>
        <v>2214</v>
      </c>
      <c r="AF19" s="70"/>
      <c r="AG19" s="76">
        <v>2064</v>
      </c>
      <c r="AH19" s="77">
        <v>1964</v>
      </c>
      <c r="AI19" s="77">
        <v>1942</v>
      </c>
      <c r="AJ19" s="77">
        <v>1890</v>
      </c>
      <c r="AK19" s="78">
        <f>AJ19</f>
        <v>1890</v>
      </c>
      <c r="AL19" s="70"/>
      <c r="AM19" s="76">
        <v>1806</v>
      </c>
      <c r="AN19" s="77">
        <v>1793</v>
      </c>
      <c r="AO19" s="77">
        <v>1827</v>
      </c>
      <c r="AP19" s="77">
        <v>1862</v>
      </c>
      <c r="AQ19" s="78">
        <f>AP19</f>
        <v>1862</v>
      </c>
      <c r="AR19" s="77"/>
      <c r="AS19" s="76">
        <v>1852</v>
      </c>
      <c r="AT19" s="77">
        <v>1854</v>
      </c>
      <c r="AU19" s="77">
        <v>1872</v>
      </c>
      <c r="AV19" s="77">
        <v>1941</v>
      </c>
      <c r="AW19" s="78">
        <f>AV19</f>
        <v>1941</v>
      </c>
      <c r="AX19" s="70"/>
      <c r="AY19" s="76">
        <v>1886</v>
      </c>
      <c r="AZ19" s="76">
        <v>1697</v>
      </c>
      <c r="BA19" s="76">
        <v>1280</v>
      </c>
      <c r="BB19" s="76">
        <v>1273</v>
      </c>
      <c r="BC19" s="78">
        <f>BB19</f>
        <v>1273</v>
      </c>
      <c r="BD19" s="70"/>
      <c r="BE19" s="76">
        <v>1295</v>
      </c>
      <c r="BF19" s="76">
        <v>1319</v>
      </c>
      <c r="BG19" s="76">
        <v>1274</v>
      </c>
      <c r="BH19" s="76">
        <v>1319.7</v>
      </c>
      <c r="BI19" s="78">
        <f>BH19</f>
        <v>1319.7</v>
      </c>
      <c r="BJ19" s="70"/>
      <c r="BK19" s="76">
        <v>1327.4</v>
      </c>
      <c r="BL19" s="76">
        <v>1335.2</v>
      </c>
      <c r="BM19" s="76">
        <v>1338</v>
      </c>
      <c r="BN19" s="76">
        <v>391.4</v>
      </c>
      <c r="BO19" s="78">
        <f>BN19</f>
        <v>391.4</v>
      </c>
      <c r="BP19" s="70"/>
      <c r="BQ19" s="76">
        <v>381.4</v>
      </c>
      <c r="BR19" s="76">
        <v>370.3</v>
      </c>
      <c r="BS19" s="76">
        <v>261.39999999999998</v>
      </c>
      <c r="BT19" s="76">
        <v>246.4</v>
      </c>
      <c r="BU19" s="106">
        <f>BT19</f>
        <v>246.4</v>
      </c>
      <c r="BV19" s="70"/>
      <c r="BW19" s="76">
        <v>227.2</v>
      </c>
      <c r="BX19" s="76">
        <v>209.9</v>
      </c>
      <c r="BY19" s="76">
        <v>190.5</v>
      </c>
      <c r="BZ19" s="76">
        <v>189.3</v>
      </c>
      <c r="CA19" s="106">
        <f>BZ19</f>
        <v>189.3</v>
      </c>
      <c r="CB19" s="70"/>
      <c r="CC19" s="76">
        <v>171.19881400248065</v>
      </c>
      <c r="CD19" s="76">
        <v>168</v>
      </c>
      <c r="CE19" s="76">
        <v>0</v>
      </c>
      <c r="CF19" s="76">
        <v>0</v>
      </c>
      <c r="CG19" s="106">
        <f>CF19</f>
        <v>0</v>
      </c>
    </row>
    <row r="20" spans="1:85" ht="6.75" customHeight="1">
      <c r="A20" s="85"/>
      <c r="C20" s="80"/>
      <c r="D20" s="81"/>
      <c r="E20" s="81"/>
      <c r="F20" s="81"/>
      <c r="G20" s="82"/>
      <c r="H20" s="70"/>
      <c r="I20" s="80"/>
      <c r="J20" s="81"/>
      <c r="K20" s="81"/>
      <c r="L20" s="81"/>
      <c r="M20" s="82"/>
      <c r="N20" s="70"/>
      <c r="O20" s="80"/>
      <c r="P20" s="81"/>
      <c r="Q20" s="81"/>
      <c r="R20" s="81"/>
      <c r="S20" s="82"/>
      <c r="T20" s="70"/>
      <c r="U20" s="80"/>
      <c r="V20" s="81"/>
      <c r="W20" s="81"/>
      <c r="X20" s="81"/>
      <c r="Y20" s="82"/>
      <c r="Z20" s="70"/>
      <c r="AA20" s="80"/>
      <c r="AB20" s="81"/>
      <c r="AC20" s="81"/>
      <c r="AD20" s="81"/>
      <c r="AE20" s="82"/>
      <c r="AF20" s="70"/>
      <c r="AG20" s="80"/>
      <c r="AH20" s="81"/>
      <c r="AI20" s="81"/>
      <c r="AJ20" s="81"/>
      <c r="AK20" s="82"/>
      <c r="AL20" s="70"/>
      <c r="AM20" s="80"/>
      <c r="AN20" s="81"/>
      <c r="AO20" s="81"/>
      <c r="AP20" s="81"/>
      <c r="AQ20" s="82"/>
      <c r="AR20" s="71"/>
      <c r="AS20" s="80"/>
      <c r="AT20" s="81"/>
      <c r="AU20" s="81"/>
      <c r="AV20" s="81"/>
      <c r="AW20" s="82"/>
      <c r="AX20" s="70"/>
      <c r="AY20" s="80"/>
      <c r="AZ20" s="80"/>
      <c r="BA20" s="80"/>
      <c r="BB20" s="80"/>
      <c r="BC20" s="82"/>
      <c r="BD20" s="70"/>
      <c r="BE20" s="80"/>
      <c r="BF20" s="80"/>
      <c r="BG20" s="80"/>
      <c r="BH20" s="80"/>
      <c r="BI20" s="82"/>
      <c r="BJ20" s="70"/>
      <c r="BK20" s="97"/>
      <c r="BL20" s="80"/>
      <c r="BM20" s="80"/>
      <c r="BN20" s="80"/>
      <c r="BO20" s="82"/>
      <c r="BP20" s="70"/>
      <c r="BQ20" s="97"/>
      <c r="BR20" s="97"/>
      <c r="BS20" s="97"/>
      <c r="BT20" s="80"/>
      <c r="BU20" s="107"/>
      <c r="BV20" s="70"/>
      <c r="BW20" s="97"/>
      <c r="BX20" s="97"/>
      <c r="BY20" s="97"/>
      <c r="BZ20" s="80"/>
      <c r="CA20" s="107"/>
      <c r="CB20" s="70"/>
      <c r="CC20" s="97"/>
      <c r="CD20" s="97"/>
      <c r="CE20" s="97"/>
      <c r="CF20" s="80"/>
      <c r="CG20" s="107"/>
    </row>
    <row r="21" spans="1:85">
      <c r="A21" s="65" t="s">
        <v>110</v>
      </c>
      <c r="B21" s="66"/>
      <c r="C21" s="67"/>
      <c r="D21" s="68"/>
      <c r="E21" s="68"/>
      <c r="F21" s="68"/>
      <c r="G21" s="69"/>
      <c r="H21" s="70"/>
      <c r="I21" s="67"/>
      <c r="J21" s="68"/>
      <c r="K21" s="68"/>
      <c r="L21" s="68"/>
      <c r="M21" s="69"/>
      <c r="N21" s="70"/>
      <c r="O21" s="67"/>
      <c r="P21" s="68"/>
      <c r="Q21" s="68"/>
      <c r="R21" s="68"/>
      <c r="S21" s="69"/>
      <c r="T21" s="70"/>
      <c r="U21" s="67"/>
      <c r="V21" s="68"/>
      <c r="W21" s="68"/>
      <c r="X21" s="68"/>
      <c r="Y21" s="69"/>
      <c r="Z21" s="70"/>
      <c r="AA21" s="67"/>
      <c r="AB21" s="68"/>
      <c r="AC21" s="68"/>
      <c r="AD21" s="68"/>
      <c r="AE21" s="69"/>
      <c r="AF21" s="70"/>
      <c r="AG21" s="67"/>
      <c r="AH21" s="68"/>
      <c r="AI21" s="68"/>
      <c r="AJ21" s="68"/>
      <c r="AK21" s="69"/>
      <c r="AL21" s="70"/>
      <c r="AM21" s="67"/>
      <c r="AN21" s="68"/>
      <c r="AO21" s="68"/>
      <c r="AP21" s="68"/>
      <c r="AQ21" s="69"/>
      <c r="AR21" s="71"/>
      <c r="AS21" s="67"/>
      <c r="AT21" s="68"/>
      <c r="AU21" s="68"/>
      <c r="AV21" s="68"/>
      <c r="AW21" s="69"/>
      <c r="AX21" s="70"/>
      <c r="AY21" s="67"/>
      <c r="AZ21" s="67"/>
      <c r="BA21" s="67"/>
      <c r="BB21" s="67"/>
      <c r="BC21" s="69"/>
      <c r="BD21" s="70"/>
      <c r="BE21" s="67"/>
      <c r="BF21" s="67"/>
      <c r="BG21" s="67"/>
      <c r="BH21" s="67"/>
      <c r="BI21" s="69"/>
      <c r="BJ21" s="70"/>
      <c r="BK21" s="98"/>
      <c r="BL21" s="67"/>
      <c r="BM21" s="67"/>
      <c r="BN21" s="67"/>
      <c r="BO21" s="69"/>
      <c r="BP21" s="70"/>
      <c r="BQ21" s="98"/>
      <c r="BR21" s="98"/>
      <c r="BS21" s="98"/>
      <c r="BT21" s="67"/>
      <c r="BU21" s="104"/>
      <c r="BV21" s="70"/>
      <c r="BW21" s="98"/>
      <c r="BX21" s="98"/>
      <c r="BY21" s="98"/>
      <c r="BZ21" s="67"/>
      <c r="CA21" s="104"/>
      <c r="CB21" s="70"/>
      <c r="CC21" s="98"/>
      <c r="CD21" s="98"/>
      <c r="CE21" s="98"/>
      <c r="CF21" s="67"/>
      <c r="CG21" s="104"/>
    </row>
    <row r="22" spans="1:85">
      <c r="A22" s="72" t="s">
        <v>95</v>
      </c>
      <c r="B22" s="66"/>
      <c r="C22" s="83">
        <v>17</v>
      </c>
      <c r="D22" s="70">
        <v>24</v>
      </c>
      <c r="E22" s="70">
        <v>30</v>
      </c>
      <c r="F22" s="70">
        <v>25</v>
      </c>
      <c r="G22" s="84">
        <f>SUM(C22:F22)</f>
        <v>96</v>
      </c>
      <c r="H22" s="70"/>
      <c r="I22" s="83">
        <v>17</v>
      </c>
      <c r="J22" s="70">
        <v>21</v>
      </c>
      <c r="K22" s="70">
        <v>39</v>
      </c>
      <c r="L22" s="70">
        <v>32</v>
      </c>
      <c r="M22" s="84">
        <f>SUM(I22:L22)</f>
        <v>109</v>
      </c>
      <c r="N22" s="70"/>
      <c r="O22" s="83">
        <v>13</v>
      </c>
      <c r="P22" s="70">
        <v>13</v>
      </c>
      <c r="Q22" s="70">
        <v>13</v>
      </c>
      <c r="R22" s="70">
        <v>4</v>
      </c>
      <c r="S22" s="84">
        <f>SUM(O22:R22)</f>
        <v>43</v>
      </c>
      <c r="T22" s="70"/>
      <c r="U22" s="83">
        <v>2</v>
      </c>
      <c r="V22" s="70">
        <v>5</v>
      </c>
      <c r="W22" s="70">
        <v>5</v>
      </c>
      <c r="X22" s="70">
        <v>1</v>
      </c>
      <c r="Y22" s="84">
        <f>SUM(U22:X22)</f>
        <v>13</v>
      </c>
      <c r="Z22" s="70"/>
      <c r="AA22" s="83">
        <v>3</v>
      </c>
      <c r="AB22" s="70">
        <v>2</v>
      </c>
      <c r="AC22" s="70">
        <v>0</v>
      </c>
      <c r="AD22" s="70">
        <v>0</v>
      </c>
      <c r="AE22" s="84">
        <f>SUM(AA22:AD22)</f>
        <v>5</v>
      </c>
      <c r="AF22" s="70"/>
      <c r="AG22" s="83">
        <v>0</v>
      </c>
      <c r="AH22" s="70">
        <v>1</v>
      </c>
      <c r="AI22" s="70">
        <v>0</v>
      </c>
      <c r="AJ22" s="70">
        <v>0</v>
      </c>
      <c r="AK22" s="84">
        <f>SUM(AG22:AJ22)</f>
        <v>1</v>
      </c>
      <c r="AL22" s="70"/>
      <c r="AM22" s="83">
        <v>0</v>
      </c>
      <c r="AN22" s="83">
        <v>1</v>
      </c>
      <c r="AO22" s="83">
        <v>0</v>
      </c>
      <c r="AP22" s="83">
        <v>0</v>
      </c>
      <c r="AQ22" s="84">
        <f>SUM(AM22:AP22)</f>
        <v>1</v>
      </c>
      <c r="AR22" s="71"/>
      <c r="AS22" s="83">
        <v>0</v>
      </c>
      <c r="AT22" s="83">
        <v>0</v>
      </c>
      <c r="AU22" s="83">
        <v>0</v>
      </c>
      <c r="AV22" s="83">
        <v>0</v>
      </c>
      <c r="AW22" s="84">
        <f>SUM(AS22:AV22)</f>
        <v>0</v>
      </c>
      <c r="AX22" s="70"/>
      <c r="AY22" s="83">
        <v>0</v>
      </c>
      <c r="AZ22" s="83">
        <v>0</v>
      </c>
      <c r="BA22" s="83">
        <v>0</v>
      </c>
      <c r="BB22" s="83">
        <v>0</v>
      </c>
      <c r="BC22" s="84">
        <f>SUM(AY22:BB22)</f>
        <v>0</v>
      </c>
      <c r="BD22" s="70"/>
      <c r="BE22" s="83">
        <v>0</v>
      </c>
      <c r="BF22" s="83">
        <v>0</v>
      </c>
      <c r="BG22" s="83">
        <v>0</v>
      </c>
      <c r="BH22" s="83">
        <v>0</v>
      </c>
      <c r="BI22" s="84">
        <f>SUM(BE22:BH22)</f>
        <v>0</v>
      </c>
      <c r="BJ22" s="70"/>
      <c r="BK22" s="76">
        <v>0</v>
      </c>
      <c r="BL22" s="74">
        <v>0</v>
      </c>
      <c r="BM22" s="74">
        <v>0</v>
      </c>
      <c r="BN22" s="74">
        <v>0</v>
      </c>
      <c r="BO22" s="84">
        <f>SUM(BK22:BN22)</f>
        <v>0</v>
      </c>
      <c r="BP22" s="70"/>
      <c r="BQ22" s="76">
        <v>0</v>
      </c>
      <c r="BR22" s="76">
        <v>0</v>
      </c>
      <c r="BS22" s="76">
        <v>0</v>
      </c>
      <c r="BT22" s="76">
        <v>0</v>
      </c>
      <c r="BU22" s="108">
        <f>SUM(BQ22:BT22)</f>
        <v>0</v>
      </c>
      <c r="BV22" s="70"/>
      <c r="BW22" s="76">
        <v>0</v>
      </c>
      <c r="BX22" s="76">
        <v>0</v>
      </c>
      <c r="BY22" s="76">
        <v>0</v>
      </c>
      <c r="BZ22" s="76">
        <v>0</v>
      </c>
      <c r="CA22" s="108">
        <f>SUM(BW22:BZ22)</f>
        <v>0</v>
      </c>
      <c r="CB22" s="70"/>
      <c r="CC22" s="76">
        <v>0</v>
      </c>
      <c r="CD22" s="76">
        <v>0</v>
      </c>
      <c r="CE22" s="76">
        <v>0</v>
      </c>
      <c r="CF22" s="76">
        <v>0</v>
      </c>
      <c r="CG22" s="108">
        <f>SUM(CC22:CF22)</f>
        <v>0</v>
      </c>
    </row>
    <row r="23" spans="1:85">
      <c r="A23" s="72" t="s">
        <v>88</v>
      </c>
      <c r="B23" s="73"/>
      <c r="C23" s="74">
        <v>2648</v>
      </c>
      <c r="D23" s="71">
        <v>5108</v>
      </c>
      <c r="E23" s="71">
        <v>5857</v>
      </c>
      <c r="F23" s="71">
        <v>6104</v>
      </c>
      <c r="G23" s="84">
        <f>SUM(C23:F23)</f>
        <v>19717</v>
      </c>
      <c r="H23" s="70"/>
      <c r="I23" s="74">
        <v>3293</v>
      </c>
      <c r="J23" s="71">
        <v>3497</v>
      </c>
      <c r="K23" s="71">
        <v>10100</v>
      </c>
      <c r="L23" s="71">
        <v>8951</v>
      </c>
      <c r="M23" s="84">
        <f>SUM(I23:L23)</f>
        <v>25841</v>
      </c>
      <c r="N23" s="70"/>
      <c r="O23" s="86">
        <v>5116</v>
      </c>
      <c r="P23" s="71">
        <v>3765</v>
      </c>
      <c r="Q23" s="71">
        <v>3421</v>
      </c>
      <c r="R23" s="71">
        <v>976</v>
      </c>
      <c r="S23" s="84">
        <f>SUM(O23:R23)</f>
        <v>13278</v>
      </c>
      <c r="T23" s="70"/>
      <c r="U23" s="74">
        <v>1444</v>
      </c>
      <c r="V23" s="71">
        <v>2155</v>
      </c>
      <c r="W23" s="71">
        <v>1216</v>
      </c>
      <c r="X23" s="71">
        <v>245</v>
      </c>
      <c r="Y23" s="84">
        <f>SUM(U23:X23)</f>
        <v>5060</v>
      </c>
      <c r="Z23" s="70"/>
      <c r="AA23" s="74">
        <v>661</v>
      </c>
      <c r="AB23" s="71">
        <v>613</v>
      </c>
      <c r="AC23" s="71">
        <v>0</v>
      </c>
      <c r="AD23" s="71">
        <v>0</v>
      </c>
      <c r="AE23" s="84">
        <f>SUM(AA23:AD23)</f>
        <v>1274</v>
      </c>
      <c r="AF23" s="70"/>
      <c r="AG23" s="74">
        <v>0</v>
      </c>
      <c r="AH23" s="71">
        <v>518</v>
      </c>
      <c r="AI23" s="71">
        <v>0</v>
      </c>
      <c r="AJ23" s="71">
        <v>0</v>
      </c>
      <c r="AK23" s="84">
        <f>SUM(AG23:AJ23)</f>
        <v>518</v>
      </c>
      <c r="AL23" s="70"/>
      <c r="AM23" s="83">
        <v>0</v>
      </c>
      <c r="AN23" s="83">
        <v>444</v>
      </c>
      <c r="AO23" s="83">
        <v>0</v>
      </c>
      <c r="AP23" s="83">
        <v>0</v>
      </c>
      <c r="AQ23" s="84">
        <f>SUM(AM23:AP23)</f>
        <v>444</v>
      </c>
      <c r="AR23" s="71"/>
      <c r="AS23" s="83">
        <v>0</v>
      </c>
      <c r="AT23" s="83">
        <v>0</v>
      </c>
      <c r="AU23" s="83">
        <v>0</v>
      </c>
      <c r="AV23" s="83">
        <v>0</v>
      </c>
      <c r="AW23" s="84">
        <f>SUM(AS23:AV23)</f>
        <v>0</v>
      </c>
      <c r="AX23" s="70"/>
      <c r="AY23" s="83">
        <v>0</v>
      </c>
      <c r="AZ23" s="83">
        <v>0</v>
      </c>
      <c r="BA23" s="83">
        <v>0</v>
      </c>
      <c r="BB23" s="83">
        <v>0</v>
      </c>
      <c r="BC23" s="84">
        <f>SUM(AY23:BB23)</f>
        <v>0</v>
      </c>
      <c r="BD23" s="70"/>
      <c r="BE23" s="83">
        <v>0</v>
      </c>
      <c r="BF23" s="83">
        <v>0</v>
      </c>
      <c r="BG23" s="83">
        <v>0</v>
      </c>
      <c r="BH23" s="83">
        <v>0</v>
      </c>
      <c r="BI23" s="84">
        <f>SUM(BE23:BH23)</f>
        <v>0</v>
      </c>
      <c r="BJ23" s="70"/>
      <c r="BK23" s="76">
        <v>0</v>
      </c>
      <c r="BL23" s="74">
        <v>0</v>
      </c>
      <c r="BM23" s="74">
        <v>0</v>
      </c>
      <c r="BN23" s="74">
        <v>0</v>
      </c>
      <c r="BO23" s="84">
        <f>SUM(BK23:BN23)</f>
        <v>0</v>
      </c>
      <c r="BP23" s="70"/>
      <c r="BQ23" s="76">
        <v>0</v>
      </c>
      <c r="BR23" s="76">
        <v>0</v>
      </c>
      <c r="BS23" s="76">
        <v>0</v>
      </c>
      <c r="BT23" s="76">
        <v>0</v>
      </c>
      <c r="BU23" s="108">
        <f>SUM(BQ23:BT23)</f>
        <v>0</v>
      </c>
      <c r="BV23" s="70"/>
      <c r="BW23" s="76">
        <v>0</v>
      </c>
      <c r="BX23" s="76">
        <v>0</v>
      </c>
      <c r="BY23" s="76">
        <v>0</v>
      </c>
      <c r="BZ23" s="76">
        <v>0</v>
      </c>
      <c r="CA23" s="108">
        <f>SUM(BW23:BZ23)</f>
        <v>0</v>
      </c>
      <c r="CB23" s="70"/>
      <c r="CC23" s="76">
        <v>0</v>
      </c>
      <c r="CD23" s="76">
        <v>0</v>
      </c>
      <c r="CE23" s="76">
        <v>0</v>
      </c>
      <c r="CF23" s="76">
        <v>0</v>
      </c>
      <c r="CG23" s="108">
        <f>SUM(CC23:CF23)</f>
        <v>0</v>
      </c>
    </row>
    <row r="24" spans="1:85">
      <c r="A24" s="72" t="s">
        <v>105</v>
      </c>
      <c r="B24" s="73"/>
      <c r="C24" s="76">
        <v>702.3</v>
      </c>
      <c r="D24" s="77">
        <v>878.9</v>
      </c>
      <c r="E24" s="77">
        <v>976.5</v>
      </c>
      <c r="F24" s="77">
        <v>1112</v>
      </c>
      <c r="G24" s="78">
        <f>SUM(C24:F24)</f>
        <v>3669.7</v>
      </c>
      <c r="H24" s="70"/>
      <c r="I24" s="76">
        <v>943.7</v>
      </c>
      <c r="J24" s="77">
        <v>838.2</v>
      </c>
      <c r="K24" s="77">
        <v>1958.9</v>
      </c>
      <c r="L24" s="77">
        <v>2694.2</v>
      </c>
      <c r="M24" s="78">
        <f>SUM(I24:L24)</f>
        <v>6435</v>
      </c>
      <c r="N24" s="70"/>
      <c r="O24" s="87">
        <v>931.1</v>
      </c>
      <c r="P24" s="77">
        <v>673.1</v>
      </c>
      <c r="Q24" s="77">
        <v>1464.7</v>
      </c>
      <c r="R24" s="77">
        <v>211.3</v>
      </c>
      <c r="S24" s="78">
        <f>SUM(O24:R24)</f>
        <v>3280.2000000000003</v>
      </c>
      <c r="T24" s="70"/>
      <c r="U24" s="76">
        <v>146.6</v>
      </c>
      <c r="V24" s="77">
        <v>500.5</v>
      </c>
      <c r="W24" s="77">
        <v>738.6</v>
      </c>
      <c r="X24" s="77">
        <v>54</v>
      </c>
      <c r="Y24" s="78">
        <f>SUM(U24:X24)</f>
        <v>1439.7</v>
      </c>
      <c r="Z24" s="70"/>
      <c r="AA24" s="76">
        <v>168</v>
      </c>
      <c r="AB24" s="77">
        <v>222.1</v>
      </c>
      <c r="AC24" s="77">
        <v>0</v>
      </c>
      <c r="AD24" s="77">
        <v>0</v>
      </c>
      <c r="AE24" s="78">
        <f>SUM(AA24:AD24)</f>
        <v>390.1</v>
      </c>
      <c r="AF24" s="70"/>
      <c r="AG24" s="76">
        <v>0</v>
      </c>
      <c r="AH24" s="77">
        <v>77.400000000000006</v>
      </c>
      <c r="AI24" s="77">
        <v>0</v>
      </c>
      <c r="AJ24" s="77">
        <v>0</v>
      </c>
      <c r="AK24" s="78">
        <f>SUM(AG24:AJ24)</f>
        <v>77.400000000000006</v>
      </c>
      <c r="AL24" s="70"/>
      <c r="AM24" s="83">
        <v>0</v>
      </c>
      <c r="AN24" s="83">
        <v>63.3</v>
      </c>
      <c r="AO24" s="83">
        <v>0</v>
      </c>
      <c r="AP24" s="83">
        <v>0</v>
      </c>
      <c r="AQ24" s="78">
        <f>SUM(AM24:AP24)</f>
        <v>63.3</v>
      </c>
      <c r="AR24" s="77"/>
      <c r="AS24" s="83">
        <v>0</v>
      </c>
      <c r="AT24" s="83">
        <v>0</v>
      </c>
      <c r="AU24" s="83">
        <v>0</v>
      </c>
      <c r="AV24" s="83">
        <v>0</v>
      </c>
      <c r="AW24" s="78">
        <f>SUM(AS24:AV24)</f>
        <v>0</v>
      </c>
      <c r="AX24" s="70"/>
      <c r="AY24" s="83">
        <v>0</v>
      </c>
      <c r="AZ24" s="83">
        <v>0</v>
      </c>
      <c r="BA24" s="83">
        <v>0</v>
      </c>
      <c r="BB24" s="83">
        <v>0</v>
      </c>
      <c r="BC24" s="78">
        <f>SUM(AY24:BB24)</f>
        <v>0</v>
      </c>
      <c r="BD24" s="70"/>
      <c r="BE24" s="83">
        <v>0</v>
      </c>
      <c r="BF24" s="83">
        <v>0</v>
      </c>
      <c r="BG24" s="76">
        <v>0</v>
      </c>
      <c r="BH24" s="76">
        <v>0</v>
      </c>
      <c r="BI24" s="78">
        <f>SUM(BE24:BH24)</f>
        <v>0</v>
      </c>
      <c r="BJ24" s="70"/>
      <c r="BK24" s="76">
        <v>0</v>
      </c>
      <c r="BL24" s="74">
        <v>0</v>
      </c>
      <c r="BM24" s="74">
        <v>0</v>
      </c>
      <c r="BN24" s="74">
        <v>0</v>
      </c>
      <c r="BO24" s="78">
        <f>SUM(BK24:BN24)</f>
        <v>0</v>
      </c>
      <c r="BP24" s="70"/>
      <c r="BQ24" s="76">
        <v>0</v>
      </c>
      <c r="BR24" s="76">
        <v>0</v>
      </c>
      <c r="BS24" s="76">
        <v>0</v>
      </c>
      <c r="BT24" s="76">
        <v>0</v>
      </c>
      <c r="BU24" s="106">
        <f>SUM(BQ24:BT24)</f>
        <v>0</v>
      </c>
      <c r="BV24" s="70"/>
      <c r="BW24" s="76">
        <v>0</v>
      </c>
      <c r="BX24" s="76">
        <v>0</v>
      </c>
      <c r="BY24" s="76">
        <v>0</v>
      </c>
      <c r="BZ24" s="76">
        <v>0</v>
      </c>
      <c r="CA24" s="106">
        <f>SUM(BW24:BZ24)</f>
        <v>0</v>
      </c>
      <c r="CB24" s="70"/>
      <c r="CC24" s="76">
        <v>0</v>
      </c>
      <c r="CD24" s="76">
        <v>0</v>
      </c>
      <c r="CE24" s="76">
        <v>0</v>
      </c>
      <c r="CF24" s="76">
        <v>0</v>
      </c>
      <c r="CG24" s="106">
        <f>SUM(CC24:CF24)</f>
        <v>0</v>
      </c>
    </row>
    <row r="25" spans="1:85">
      <c r="A25" s="72" t="s">
        <v>90</v>
      </c>
      <c r="B25" s="73"/>
      <c r="C25" s="74">
        <v>220</v>
      </c>
      <c r="D25" s="71">
        <v>231</v>
      </c>
      <c r="E25" s="71">
        <v>201</v>
      </c>
      <c r="F25" s="71">
        <v>181</v>
      </c>
      <c r="G25" s="75">
        <f>F25</f>
        <v>181</v>
      </c>
      <c r="H25" s="70"/>
      <c r="I25" s="74">
        <v>166</v>
      </c>
      <c r="J25" s="71">
        <v>148</v>
      </c>
      <c r="K25" s="71">
        <v>112</v>
      </c>
      <c r="L25" s="71">
        <v>87</v>
      </c>
      <c r="M25" s="75">
        <f>L25</f>
        <v>87</v>
      </c>
      <c r="O25" s="74">
        <v>75</v>
      </c>
      <c r="P25" s="71">
        <v>62</v>
      </c>
      <c r="Q25" s="71">
        <v>48</v>
      </c>
      <c r="R25" s="71">
        <v>44</v>
      </c>
      <c r="S25" s="75">
        <f>R25</f>
        <v>44</v>
      </c>
      <c r="T25" s="70"/>
      <c r="U25" s="74">
        <v>42</v>
      </c>
      <c r="V25" s="71">
        <v>35</v>
      </c>
      <c r="W25" s="71">
        <v>30</v>
      </c>
      <c r="X25" s="71">
        <v>27</v>
      </c>
      <c r="Y25" s="75">
        <f>X25</f>
        <v>27</v>
      </c>
      <c r="Z25" s="70"/>
      <c r="AA25" s="74">
        <v>21</v>
      </c>
      <c r="AB25" s="71">
        <v>19</v>
      </c>
      <c r="AC25" s="71">
        <v>19</v>
      </c>
      <c r="AD25" s="71">
        <v>19</v>
      </c>
      <c r="AE25" s="75">
        <f>AD25</f>
        <v>19</v>
      </c>
      <c r="AF25" s="88"/>
      <c r="AG25" s="74">
        <v>19</v>
      </c>
      <c r="AH25" s="71">
        <v>18</v>
      </c>
      <c r="AI25" s="71">
        <v>18</v>
      </c>
      <c r="AJ25" s="71">
        <v>18</v>
      </c>
      <c r="AK25" s="75">
        <f>AJ25</f>
        <v>18</v>
      </c>
      <c r="AM25" s="74">
        <v>17</v>
      </c>
      <c r="AN25" s="71">
        <v>17</v>
      </c>
      <c r="AO25" s="71">
        <v>17</v>
      </c>
      <c r="AP25" s="71">
        <v>17</v>
      </c>
      <c r="AQ25" s="75">
        <f>AP25</f>
        <v>17</v>
      </c>
      <c r="AR25" s="71"/>
      <c r="AS25" s="74">
        <v>17</v>
      </c>
      <c r="AT25" s="71">
        <v>17</v>
      </c>
      <c r="AU25" s="71">
        <v>17</v>
      </c>
      <c r="AV25" s="71">
        <v>17</v>
      </c>
      <c r="AW25" s="75">
        <f>AV25</f>
        <v>17</v>
      </c>
      <c r="AX25" s="70"/>
      <c r="AY25" s="74">
        <v>16</v>
      </c>
      <c r="AZ25" s="74">
        <v>9</v>
      </c>
      <c r="BA25" s="74">
        <v>8</v>
      </c>
      <c r="BB25" s="74">
        <v>8</v>
      </c>
      <c r="BC25" s="75">
        <f>BB25</f>
        <v>8</v>
      </c>
      <c r="BD25" s="70"/>
      <c r="BE25" s="74">
        <v>8</v>
      </c>
      <c r="BF25" s="74">
        <v>8</v>
      </c>
      <c r="BG25" s="74">
        <v>8</v>
      </c>
      <c r="BH25" s="74">
        <v>9</v>
      </c>
      <c r="BI25" s="75">
        <f>BH25</f>
        <v>9</v>
      </c>
      <c r="BJ25" s="70"/>
      <c r="BK25" s="74">
        <v>9</v>
      </c>
      <c r="BL25" s="74">
        <v>9</v>
      </c>
      <c r="BM25" s="74">
        <v>9</v>
      </c>
      <c r="BN25" s="74">
        <v>2</v>
      </c>
      <c r="BO25" s="75">
        <f>BN25</f>
        <v>2</v>
      </c>
      <c r="BP25" s="70"/>
      <c r="BQ25" s="74">
        <v>2</v>
      </c>
      <c r="BR25" s="74">
        <v>2</v>
      </c>
      <c r="BS25" s="74">
        <v>2</v>
      </c>
      <c r="BT25" s="74">
        <v>2</v>
      </c>
      <c r="BU25" s="105">
        <f>BT25</f>
        <v>2</v>
      </c>
      <c r="BV25" s="70"/>
      <c r="BW25" s="71">
        <v>2</v>
      </c>
      <c r="BX25" s="71">
        <v>2</v>
      </c>
      <c r="BY25" s="71">
        <v>2</v>
      </c>
      <c r="BZ25" s="71">
        <v>1</v>
      </c>
      <c r="CA25" s="105">
        <f>BZ25</f>
        <v>1</v>
      </c>
      <c r="CB25" s="70"/>
      <c r="CC25" s="71">
        <v>2</v>
      </c>
      <c r="CD25" s="71">
        <v>1</v>
      </c>
      <c r="CE25" s="71">
        <v>0</v>
      </c>
      <c r="CF25" s="71">
        <v>0</v>
      </c>
      <c r="CG25" s="105">
        <f>CF25</f>
        <v>0</v>
      </c>
    </row>
    <row r="26" spans="1:85">
      <c r="A26" s="72" t="s">
        <v>96</v>
      </c>
      <c r="B26" s="73"/>
      <c r="C26" s="89">
        <v>490</v>
      </c>
      <c r="D26" s="71">
        <v>463</v>
      </c>
      <c r="E26" s="71">
        <v>493</v>
      </c>
      <c r="F26" s="71">
        <v>518</v>
      </c>
      <c r="G26" s="75">
        <f>F26</f>
        <v>518</v>
      </c>
      <c r="H26" s="70"/>
      <c r="I26" s="89">
        <v>535</v>
      </c>
      <c r="J26" s="71">
        <v>556</v>
      </c>
      <c r="K26" s="71">
        <v>595</v>
      </c>
      <c r="L26" s="71">
        <v>627</v>
      </c>
      <c r="M26" s="75">
        <f>L26</f>
        <v>627</v>
      </c>
      <c r="N26" s="70"/>
      <c r="O26" s="89">
        <v>640</v>
      </c>
      <c r="P26" s="71">
        <v>653</v>
      </c>
      <c r="Q26" s="71">
        <v>666</v>
      </c>
      <c r="R26" s="71">
        <v>670</v>
      </c>
      <c r="S26" s="75">
        <f>R26</f>
        <v>670</v>
      </c>
      <c r="T26" s="70"/>
      <c r="U26" s="89">
        <v>672</v>
      </c>
      <c r="V26" s="71">
        <v>679</v>
      </c>
      <c r="W26" s="71">
        <v>684</v>
      </c>
      <c r="X26" s="71">
        <v>687</v>
      </c>
      <c r="Y26" s="75">
        <f>X26</f>
        <v>687</v>
      </c>
      <c r="Z26" s="70"/>
      <c r="AA26" s="89">
        <v>693</v>
      </c>
      <c r="AB26" s="71">
        <v>695</v>
      </c>
      <c r="AC26" s="71">
        <v>695</v>
      </c>
      <c r="AD26" s="71">
        <v>695</v>
      </c>
      <c r="AE26" s="75">
        <f>AD26</f>
        <v>695</v>
      </c>
      <c r="AF26" s="88"/>
      <c r="AG26" s="89">
        <v>695</v>
      </c>
      <c r="AH26" s="71">
        <v>696</v>
      </c>
      <c r="AI26" s="71">
        <v>696</v>
      </c>
      <c r="AJ26" s="71">
        <v>696</v>
      </c>
      <c r="AK26" s="75">
        <f>AJ26</f>
        <v>696</v>
      </c>
      <c r="AM26" s="89">
        <v>697</v>
      </c>
      <c r="AN26" s="71">
        <v>697</v>
      </c>
      <c r="AO26" s="71">
        <v>697</v>
      </c>
      <c r="AP26" s="71">
        <v>697</v>
      </c>
      <c r="AQ26" s="75">
        <f>AP26</f>
        <v>697</v>
      </c>
      <c r="AR26" s="71"/>
      <c r="AS26" s="89">
        <v>697</v>
      </c>
      <c r="AT26" s="71">
        <v>697</v>
      </c>
      <c r="AU26" s="71">
        <v>697</v>
      </c>
      <c r="AV26" s="71">
        <v>697</v>
      </c>
      <c r="AW26" s="75">
        <f>AV26</f>
        <v>697</v>
      </c>
      <c r="AX26" s="70"/>
      <c r="AY26" s="89">
        <v>698</v>
      </c>
      <c r="AZ26" s="89">
        <v>700</v>
      </c>
      <c r="BA26" s="89">
        <v>701</v>
      </c>
      <c r="BB26" s="89">
        <v>701</v>
      </c>
      <c r="BC26" s="75">
        <f>BB26</f>
        <v>701</v>
      </c>
      <c r="BD26" s="70"/>
      <c r="BE26" s="89">
        <v>701</v>
      </c>
      <c r="BF26" s="89">
        <v>701</v>
      </c>
      <c r="BG26" s="89">
        <v>701</v>
      </c>
      <c r="BH26" s="89">
        <v>701</v>
      </c>
      <c r="BI26" s="75">
        <f>BH26</f>
        <v>701</v>
      </c>
      <c r="BJ26" s="70"/>
      <c r="BK26" s="74">
        <v>701</v>
      </c>
      <c r="BL26" s="74">
        <v>701</v>
      </c>
      <c r="BM26" s="74">
        <v>701</v>
      </c>
      <c r="BN26" s="74">
        <v>701</v>
      </c>
      <c r="BO26" s="75">
        <f>BN26</f>
        <v>701</v>
      </c>
      <c r="BP26" s="70"/>
      <c r="BQ26" s="74">
        <v>701</v>
      </c>
      <c r="BR26" s="74">
        <v>701</v>
      </c>
      <c r="BS26" s="74">
        <v>701</v>
      </c>
      <c r="BT26" s="74">
        <v>701</v>
      </c>
      <c r="BU26" s="105">
        <f>BT26</f>
        <v>701</v>
      </c>
      <c r="BV26" s="70"/>
      <c r="BW26" s="71">
        <v>701</v>
      </c>
      <c r="BX26" s="71">
        <v>701</v>
      </c>
      <c r="BY26" s="71">
        <v>702</v>
      </c>
      <c r="BZ26" s="71">
        <v>703</v>
      </c>
      <c r="CA26" s="105">
        <f>BZ26</f>
        <v>703</v>
      </c>
      <c r="CB26" s="70"/>
      <c r="CC26" s="71">
        <v>703</v>
      </c>
      <c r="CD26" s="71">
        <v>703</v>
      </c>
      <c r="CE26" s="71">
        <v>0</v>
      </c>
      <c r="CF26" s="71">
        <v>0</v>
      </c>
      <c r="CG26" s="105">
        <f>CF26</f>
        <v>0</v>
      </c>
    </row>
    <row r="27" spans="1:85" ht="6.75" customHeight="1">
      <c r="A27" s="85"/>
      <c r="C27" s="80"/>
      <c r="D27" s="81"/>
      <c r="E27" s="81"/>
      <c r="F27" s="81"/>
      <c r="G27" s="82"/>
      <c r="H27" s="70"/>
      <c r="I27" s="80"/>
      <c r="J27" s="81"/>
      <c r="K27" s="81"/>
      <c r="L27" s="81"/>
      <c r="M27" s="82"/>
      <c r="N27" s="70"/>
      <c r="O27" s="80"/>
      <c r="P27" s="81"/>
      <c r="Q27" s="81"/>
      <c r="R27" s="81"/>
      <c r="S27" s="82"/>
      <c r="T27" s="70"/>
      <c r="U27" s="80"/>
      <c r="V27" s="81"/>
      <c r="W27" s="81"/>
      <c r="X27" s="81"/>
      <c r="Y27" s="82"/>
      <c r="Z27" s="70"/>
      <c r="AA27" s="80"/>
      <c r="AB27" s="81"/>
      <c r="AC27" s="81"/>
      <c r="AD27" s="81"/>
      <c r="AE27" s="82"/>
      <c r="AF27" s="70"/>
      <c r="AG27" s="80"/>
      <c r="AH27" s="81"/>
      <c r="AI27" s="81"/>
      <c r="AJ27" s="81"/>
      <c r="AK27" s="82"/>
      <c r="AL27" s="70"/>
      <c r="AM27" s="80"/>
      <c r="AN27" s="81"/>
      <c r="AO27" s="81"/>
      <c r="AP27" s="81"/>
      <c r="AQ27" s="82"/>
      <c r="AR27" s="71"/>
      <c r="AS27" s="80"/>
      <c r="AT27" s="81"/>
      <c r="AU27" s="81"/>
      <c r="AV27" s="81"/>
      <c r="AW27" s="82"/>
      <c r="AX27" s="70"/>
      <c r="AY27" s="80"/>
      <c r="AZ27" s="80"/>
      <c r="BA27" s="80"/>
      <c r="BB27" s="80"/>
      <c r="BC27" s="82"/>
      <c r="BD27" s="70"/>
      <c r="BE27" s="80"/>
      <c r="BF27" s="80"/>
      <c r="BG27" s="80"/>
      <c r="BH27" s="80"/>
      <c r="BI27" s="82"/>
      <c r="BJ27" s="70"/>
      <c r="BK27" s="97"/>
      <c r="BL27" s="80"/>
      <c r="BM27" s="80"/>
      <c r="BN27" s="80"/>
      <c r="BO27" s="82"/>
      <c r="BP27" s="70"/>
      <c r="BQ27" s="97"/>
      <c r="BR27" s="97"/>
      <c r="BS27" s="97"/>
      <c r="BT27" s="80"/>
      <c r="BU27" s="107"/>
      <c r="BV27" s="70"/>
      <c r="BW27" s="97"/>
      <c r="BX27" s="97"/>
      <c r="BY27" s="97"/>
      <c r="BZ27" s="80"/>
      <c r="CA27" s="107"/>
      <c r="CB27" s="70"/>
      <c r="CC27" s="97"/>
      <c r="CD27" s="97"/>
      <c r="CE27" s="97"/>
      <c r="CF27" s="80"/>
      <c r="CG27" s="107"/>
    </row>
    <row r="28" spans="1:85">
      <c r="A28" s="65" t="s">
        <v>93</v>
      </c>
      <c r="B28" s="66"/>
      <c r="C28" s="67"/>
      <c r="D28" s="68"/>
      <c r="E28" s="68"/>
      <c r="F28" s="68"/>
      <c r="G28" s="69"/>
      <c r="H28" s="70"/>
      <c r="I28" s="67"/>
      <c r="J28" s="68"/>
      <c r="K28" s="68"/>
      <c r="L28" s="68"/>
      <c r="M28" s="69"/>
      <c r="N28" s="70"/>
      <c r="O28" s="67"/>
      <c r="P28" s="68"/>
      <c r="Q28" s="68"/>
      <c r="R28" s="68"/>
      <c r="S28" s="69"/>
      <c r="T28" s="70"/>
      <c r="U28" s="67"/>
      <c r="V28" s="68"/>
      <c r="W28" s="68"/>
      <c r="X28" s="68"/>
      <c r="Y28" s="69"/>
      <c r="Z28" s="70"/>
      <c r="AA28" s="67"/>
      <c r="AB28" s="68"/>
      <c r="AC28" s="68"/>
      <c r="AD28" s="68"/>
      <c r="AE28" s="69"/>
      <c r="AF28" s="70"/>
      <c r="AG28" s="67"/>
      <c r="AH28" s="68"/>
      <c r="AI28" s="68"/>
      <c r="AJ28" s="68"/>
      <c r="AK28" s="69"/>
      <c r="AL28" s="70"/>
      <c r="AM28" s="67"/>
      <c r="AN28" s="68"/>
      <c r="AO28" s="68"/>
      <c r="AP28" s="68"/>
      <c r="AQ28" s="69"/>
      <c r="AR28" s="71"/>
      <c r="AS28" s="67"/>
      <c r="AT28" s="68"/>
      <c r="AU28" s="68"/>
      <c r="AV28" s="68"/>
      <c r="AW28" s="69"/>
      <c r="AX28" s="70"/>
      <c r="AY28" s="67"/>
      <c r="AZ28" s="67"/>
      <c r="BA28" s="67"/>
      <c r="BB28" s="67"/>
      <c r="BC28" s="69"/>
      <c r="BD28" s="70"/>
      <c r="BE28" s="67"/>
      <c r="BF28" s="67"/>
      <c r="BG28" s="67"/>
      <c r="BH28" s="67"/>
      <c r="BI28" s="69"/>
      <c r="BJ28" s="70"/>
      <c r="BK28" s="98"/>
      <c r="BL28" s="67"/>
      <c r="BM28" s="67"/>
      <c r="BN28" s="67"/>
      <c r="BO28" s="69"/>
      <c r="BP28" s="70"/>
      <c r="BQ28" s="98"/>
      <c r="BR28" s="98"/>
      <c r="BS28" s="98"/>
      <c r="BT28" s="67"/>
      <c r="BU28" s="104"/>
      <c r="BV28" s="70"/>
      <c r="BW28" s="98"/>
      <c r="BX28" s="98"/>
      <c r="BY28" s="98"/>
      <c r="BZ28" s="67"/>
      <c r="CA28" s="104"/>
      <c r="CB28" s="70"/>
      <c r="CC28" s="98"/>
      <c r="CD28" s="98"/>
      <c r="CE28" s="98"/>
      <c r="CF28" s="67"/>
      <c r="CG28" s="104"/>
    </row>
    <row r="29" spans="1:85">
      <c r="A29" s="72" t="s">
        <v>105</v>
      </c>
      <c r="B29" s="73"/>
      <c r="C29" s="76">
        <v>0</v>
      </c>
      <c r="D29" s="77">
        <v>0</v>
      </c>
      <c r="E29" s="77">
        <v>0</v>
      </c>
      <c r="F29" s="77">
        <v>0</v>
      </c>
      <c r="G29" s="75">
        <f t="shared" ref="G29" si="30">SUM(C29:F29)</f>
        <v>0</v>
      </c>
      <c r="H29" s="70"/>
      <c r="I29" s="76">
        <v>0</v>
      </c>
      <c r="J29" s="77">
        <v>0</v>
      </c>
      <c r="K29" s="77">
        <v>0</v>
      </c>
      <c r="L29" s="77">
        <v>0</v>
      </c>
      <c r="M29" s="75">
        <f t="shared" ref="M29" si="31">SUM(I29:L29)</f>
        <v>0</v>
      </c>
      <c r="N29" s="70"/>
      <c r="O29" s="76">
        <v>802</v>
      </c>
      <c r="P29" s="77">
        <v>775</v>
      </c>
      <c r="Q29" s="77">
        <v>771</v>
      </c>
      <c r="R29" s="77">
        <v>661</v>
      </c>
      <c r="S29" s="75">
        <f t="shared" ref="S29" si="32">SUM(O29:R29)</f>
        <v>3009</v>
      </c>
      <c r="T29" s="70"/>
      <c r="U29" s="76">
        <v>393</v>
      </c>
      <c r="V29" s="77">
        <v>317</v>
      </c>
      <c r="W29" s="77">
        <v>274</v>
      </c>
      <c r="X29" s="77">
        <v>353</v>
      </c>
      <c r="Y29" s="75">
        <f t="shared" ref="Y29" si="33">SUM(U29:X29)</f>
        <v>1337</v>
      </c>
      <c r="Z29" s="70"/>
      <c r="AA29" s="76">
        <v>133</v>
      </c>
      <c r="AB29" s="77">
        <v>65</v>
      </c>
      <c r="AC29" s="77">
        <v>70</v>
      </c>
      <c r="AD29" s="77">
        <v>43</v>
      </c>
      <c r="AE29" s="75">
        <f t="shared" ref="AE29" si="34">SUM(AA29:AD29)</f>
        <v>311</v>
      </c>
      <c r="AF29" s="70"/>
      <c r="AG29" s="76">
        <v>40</v>
      </c>
      <c r="AH29" s="77">
        <v>64</v>
      </c>
      <c r="AI29" s="77">
        <v>79</v>
      </c>
      <c r="AJ29" s="77">
        <v>56</v>
      </c>
      <c r="AK29" s="75">
        <f t="shared" ref="AK29" si="35">SUM(AG29:AJ29)</f>
        <v>239</v>
      </c>
      <c r="AL29" s="70"/>
      <c r="AM29" s="76">
        <v>43</v>
      </c>
      <c r="AN29" s="77">
        <v>52</v>
      </c>
      <c r="AO29" s="77">
        <v>35</v>
      </c>
      <c r="AP29" s="77">
        <v>30</v>
      </c>
      <c r="AQ29" s="75">
        <f t="shared" ref="AQ29" si="36">SUM(AM29:AP29)</f>
        <v>160</v>
      </c>
      <c r="AR29" s="71"/>
      <c r="AS29" s="76">
        <v>19</v>
      </c>
      <c r="AT29" s="77">
        <v>19</v>
      </c>
      <c r="AU29" s="77">
        <v>23</v>
      </c>
      <c r="AV29" s="77">
        <v>20</v>
      </c>
      <c r="AW29" s="75">
        <f t="shared" ref="AW29" si="37">SUM(AS29:AV29)</f>
        <v>81</v>
      </c>
      <c r="AX29" s="70"/>
      <c r="AY29" s="76">
        <v>16</v>
      </c>
      <c r="AZ29" s="76">
        <v>27</v>
      </c>
      <c r="BA29" s="76">
        <v>19</v>
      </c>
      <c r="BB29" s="76">
        <v>21</v>
      </c>
      <c r="BC29" s="75">
        <f t="shared" ref="BC29" si="38">SUM(AY29:BB29)</f>
        <v>83</v>
      </c>
      <c r="BD29" s="70"/>
      <c r="BE29" s="76">
        <v>17.7</v>
      </c>
      <c r="BF29" s="76">
        <v>17.899999999999999</v>
      </c>
      <c r="BG29" s="76">
        <v>18</v>
      </c>
      <c r="BH29" s="76">
        <v>9.1999999999999993</v>
      </c>
      <c r="BI29" s="78">
        <f>SUM(BE29:BH29)</f>
        <v>62.8</v>
      </c>
      <c r="BJ29" s="70"/>
      <c r="BK29" s="76">
        <v>7.4</v>
      </c>
      <c r="BL29" s="76">
        <v>3.8</v>
      </c>
      <c r="BM29" s="76">
        <v>3.4</v>
      </c>
      <c r="BN29" s="76">
        <v>0.6</v>
      </c>
      <c r="BO29" s="78">
        <f>SUM(BK29:BN29)</f>
        <v>15.2</v>
      </c>
      <c r="BP29" s="70"/>
      <c r="BQ29" s="76">
        <v>2.2999999999999998</v>
      </c>
      <c r="BR29" s="76">
        <v>1.7</v>
      </c>
      <c r="BS29" s="76">
        <v>1.4</v>
      </c>
      <c r="BT29" s="76">
        <v>1.3</v>
      </c>
      <c r="BU29" s="106">
        <f>SUM(BQ29:BT29)</f>
        <v>6.7</v>
      </c>
      <c r="BV29" s="70"/>
      <c r="BW29" s="76">
        <v>1.2</v>
      </c>
      <c r="BX29" s="76">
        <v>1.2</v>
      </c>
      <c r="BY29" s="76">
        <v>0</v>
      </c>
      <c r="BZ29" s="76">
        <v>1.3</v>
      </c>
      <c r="CA29" s="106">
        <f>SUM(BW29:BZ29)</f>
        <v>3.7</v>
      </c>
      <c r="CB29" s="70"/>
      <c r="CC29" s="76">
        <v>9.5</v>
      </c>
      <c r="CD29" s="76">
        <v>25.1</v>
      </c>
      <c r="CE29" s="76">
        <v>0</v>
      </c>
      <c r="CF29" s="76">
        <v>0</v>
      </c>
      <c r="CG29" s="106">
        <f>SUM(CC29:CF29)</f>
        <v>34.6</v>
      </c>
    </row>
    <row r="30" spans="1:85" ht="6" customHeight="1">
      <c r="A30" s="85"/>
      <c r="C30" s="80"/>
      <c r="D30" s="81"/>
      <c r="E30" s="81"/>
      <c r="F30" s="81"/>
      <c r="G30" s="81"/>
      <c r="H30" s="70"/>
      <c r="I30" s="80"/>
      <c r="J30" s="81"/>
      <c r="K30" s="81"/>
      <c r="L30" s="81"/>
      <c r="M30" s="81"/>
      <c r="N30" s="70"/>
      <c r="O30" s="80"/>
      <c r="P30" s="81"/>
      <c r="Q30" s="81"/>
      <c r="R30" s="81"/>
      <c r="S30" s="81"/>
      <c r="T30" s="70"/>
      <c r="U30" s="80"/>
      <c r="V30" s="81"/>
      <c r="W30" s="81"/>
      <c r="X30" s="81"/>
      <c r="Y30" s="81"/>
      <c r="Z30" s="70"/>
      <c r="AA30" s="80"/>
      <c r="AB30" s="81"/>
      <c r="AC30" s="81"/>
      <c r="AD30" s="81"/>
      <c r="AE30" s="81"/>
      <c r="AF30" s="70"/>
      <c r="AG30" s="80"/>
      <c r="AH30" s="81"/>
      <c r="AI30" s="81"/>
      <c r="AJ30" s="81"/>
      <c r="AK30" s="81"/>
      <c r="AL30" s="70"/>
      <c r="AM30" s="80"/>
      <c r="AN30" s="81"/>
      <c r="AO30" s="81"/>
      <c r="AP30" s="81"/>
      <c r="AQ30" s="81"/>
      <c r="AR30" s="71"/>
      <c r="AS30" s="80"/>
      <c r="AT30" s="81"/>
      <c r="AU30" s="81"/>
      <c r="AV30" s="81"/>
      <c r="AW30" s="81"/>
      <c r="AX30" s="70"/>
      <c r="AY30" s="80"/>
      <c r="AZ30" s="80"/>
      <c r="BA30" s="80"/>
      <c r="BB30" s="80"/>
      <c r="BC30" s="81"/>
      <c r="BD30" s="70"/>
      <c r="BE30" s="80"/>
      <c r="BF30" s="80"/>
      <c r="BG30" s="80"/>
      <c r="BH30" s="80"/>
      <c r="BI30" s="81"/>
      <c r="BJ30" s="70"/>
      <c r="BK30" s="97"/>
      <c r="BL30" s="80"/>
      <c r="BM30" s="80"/>
      <c r="BN30" s="80"/>
      <c r="BO30" s="81"/>
      <c r="BP30" s="70"/>
      <c r="BQ30" s="97"/>
      <c r="BR30" s="97"/>
      <c r="BS30" s="97"/>
      <c r="BT30" s="80"/>
      <c r="BU30" s="81"/>
      <c r="BV30" s="70"/>
      <c r="BW30" s="97"/>
      <c r="BX30" s="97"/>
      <c r="BY30" s="97"/>
      <c r="BZ30" s="80"/>
      <c r="CA30" s="81"/>
      <c r="CB30" s="70"/>
      <c r="CC30" s="97"/>
      <c r="CD30" s="97"/>
      <c r="CE30" s="97"/>
      <c r="CF30" s="80"/>
      <c r="CG30" s="81"/>
    </row>
    <row r="31" spans="1:85">
      <c r="A31" s="65" t="s">
        <v>91</v>
      </c>
      <c r="B31" s="66"/>
      <c r="C31" s="67"/>
      <c r="D31" s="68"/>
      <c r="E31" s="68"/>
      <c r="F31" s="68"/>
      <c r="G31" s="69"/>
      <c r="H31" s="70"/>
      <c r="I31" s="67"/>
      <c r="J31" s="68"/>
      <c r="K31" s="68"/>
      <c r="L31" s="68"/>
      <c r="M31" s="69"/>
      <c r="N31" s="70"/>
      <c r="O31" s="67"/>
      <c r="P31" s="68"/>
      <c r="Q31" s="68"/>
      <c r="R31" s="68"/>
      <c r="S31" s="69"/>
      <c r="T31" s="70"/>
      <c r="U31" s="67"/>
      <c r="V31" s="68"/>
      <c r="W31" s="68"/>
      <c r="X31" s="68"/>
      <c r="Y31" s="69"/>
      <c r="Z31" s="70"/>
      <c r="AA31" s="67"/>
      <c r="AB31" s="68"/>
      <c r="AC31" s="68"/>
      <c r="AD31" s="68"/>
      <c r="AE31" s="69"/>
      <c r="AF31" s="70"/>
      <c r="AG31" s="67"/>
      <c r="AH31" s="68"/>
      <c r="AI31" s="68"/>
      <c r="AJ31" s="68"/>
      <c r="AK31" s="69"/>
      <c r="AL31" s="70"/>
      <c r="AM31" s="67"/>
      <c r="AN31" s="68"/>
      <c r="AO31" s="68"/>
      <c r="AP31" s="68"/>
      <c r="AQ31" s="69"/>
      <c r="AR31" s="71"/>
      <c r="AS31" s="67"/>
      <c r="AT31" s="68"/>
      <c r="AU31" s="68"/>
      <c r="AV31" s="68"/>
      <c r="AW31" s="69"/>
      <c r="AX31" s="70"/>
      <c r="AY31" s="67"/>
      <c r="AZ31" s="67"/>
      <c r="BA31" s="67"/>
      <c r="BB31" s="67"/>
      <c r="BC31" s="69"/>
      <c r="BD31" s="70"/>
      <c r="BE31" s="67"/>
      <c r="BF31" s="67"/>
      <c r="BG31" s="67"/>
      <c r="BH31" s="67"/>
      <c r="BI31" s="69"/>
      <c r="BJ31" s="70"/>
      <c r="BK31" s="98"/>
      <c r="BL31" s="67"/>
      <c r="BM31" s="67"/>
      <c r="BN31" s="67"/>
      <c r="BO31" s="69"/>
      <c r="BP31" s="70"/>
      <c r="BQ31" s="98"/>
      <c r="BR31" s="98"/>
      <c r="BS31" s="98"/>
      <c r="BT31" s="67"/>
      <c r="BU31" s="104"/>
      <c r="BV31" s="70"/>
      <c r="BW31" s="98"/>
      <c r="BX31" s="98"/>
      <c r="BY31" s="98"/>
      <c r="BZ31" s="67"/>
      <c r="CA31" s="104"/>
      <c r="CB31" s="70"/>
      <c r="CC31" s="98"/>
      <c r="CD31" s="98"/>
      <c r="CE31" s="98"/>
      <c r="CF31" s="67"/>
      <c r="CG31" s="104"/>
    </row>
    <row r="32" spans="1:85">
      <c r="A32" s="72" t="s">
        <v>92</v>
      </c>
      <c r="B32" s="73"/>
      <c r="C32" s="74">
        <v>95670</v>
      </c>
      <c r="D32" s="71">
        <v>90647</v>
      </c>
      <c r="E32" s="71">
        <v>82902</v>
      </c>
      <c r="F32" s="71">
        <v>76817</v>
      </c>
      <c r="G32" s="75">
        <f>F32</f>
        <v>76817</v>
      </c>
      <c r="H32" s="70"/>
      <c r="I32" s="74">
        <v>54501</v>
      </c>
      <c r="J32" s="71">
        <v>54228</v>
      </c>
      <c r="K32" s="71">
        <v>53928</v>
      </c>
      <c r="L32" s="71">
        <v>50691</v>
      </c>
      <c r="M32" s="75">
        <f>L32</f>
        <v>50691</v>
      </c>
      <c r="N32" s="70"/>
      <c r="O32" s="74">
        <v>46207</v>
      </c>
      <c r="P32" s="71">
        <v>44881</v>
      </c>
      <c r="Q32" s="71">
        <v>36994</v>
      </c>
      <c r="R32" s="71">
        <v>22028</v>
      </c>
      <c r="S32" s="75">
        <f>R32</f>
        <v>22028</v>
      </c>
      <c r="T32" s="70"/>
      <c r="U32" s="74">
        <v>18337</v>
      </c>
      <c r="V32" s="71">
        <v>15620</v>
      </c>
      <c r="W32" s="71">
        <v>14888</v>
      </c>
      <c r="X32" s="71">
        <v>11319</v>
      </c>
      <c r="Y32" s="75">
        <f>X32</f>
        <v>11319</v>
      </c>
      <c r="Z32" s="70"/>
      <c r="AA32" s="74">
        <v>11145</v>
      </c>
      <c r="AB32" s="71">
        <v>10738</v>
      </c>
      <c r="AC32" s="71">
        <v>8274</v>
      </c>
      <c r="AD32" s="71">
        <v>6767</v>
      </c>
      <c r="AE32" s="75">
        <f>AD32</f>
        <v>6767</v>
      </c>
      <c r="AF32" s="70"/>
      <c r="AG32" s="74">
        <v>6008</v>
      </c>
      <c r="AH32" s="71">
        <v>4874</v>
      </c>
      <c r="AI32" s="71">
        <v>4874</v>
      </c>
      <c r="AJ32" s="71">
        <v>4874</v>
      </c>
      <c r="AK32" s="75">
        <f>AJ32</f>
        <v>4874</v>
      </c>
      <c r="AL32" s="70"/>
      <c r="AM32" s="74">
        <v>6313</v>
      </c>
      <c r="AN32" s="71">
        <v>5893</v>
      </c>
      <c r="AO32" s="71">
        <v>4586</v>
      </c>
      <c r="AP32" s="71">
        <v>17569</v>
      </c>
      <c r="AQ32" s="75">
        <f>AP32</f>
        <v>17569</v>
      </c>
      <c r="AR32" s="71"/>
      <c r="AS32" s="74">
        <v>20.9</v>
      </c>
      <c r="AT32" s="71">
        <v>19582</v>
      </c>
      <c r="AU32" s="71">
        <v>19358</v>
      </c>
      <c r="AV32" s="71">
        <v>20215</v>
      </c>
      <c r="AW32" s="75">
        <f>AV32</f>
        <v>20215</v>
      </c>
      <c r="AX32" s="70"/>
      <c r="AY32" s="74">
        <v>18171</v>
      </c>
      <c r="AZ32" s="74">
        <v>16917</v>
      </c>
      <c r="BA32" s="74">
        <v>16193</v>
      </c>
      <c r="BB32" s="74">
        <v>9924</v>
      </c>
      <c r="BC32" s="75">
        <f>BB32</f>
        <v>9924</v>
      </c>
      <c r="BD32" s="70"/>
      <c r="BE32" s="74">
        <v>9494</v>
      </c>
      <c r="BF32" s="74">
        <v>9494</v>
      </c>
      <c r="BG32" s="74">
        <v>9494</v>
      </c>
      <c r="BH32" s="74">
        <v>9347</v>
      </c>
      <c r="BI32" s="75">
        <f>BH32</f>
        <v>9347</v>
      </c>
      <c r="BJ32" s="70"/>
      <c r="BK32" s="74">
        <v>9347</v>
      </c>
      <c r="BL32" s="74">
        <v>9399</v>
      </c>
      <c r="BM32" s="74">
        <v>8804</v>
      </c>
      <c r="BN32" s="74">
        <v>8643</v>
      </c>
      <c r="BO32" s="75">
        <f>BN32</f>
        <v>8643</v>
      </c>
      <c r="BP32" s="70"/>
      <c r="BQ32" s="74">
        <v>8643</v>
      </c>
      <c r="BR32" s="74">
        <v>6674</v>
      </c>
      <c r="BS32" s="74">
        <v>6584</v>
      </c>
      <c r="BT32" s="74">
        <v>6584</v>
      </c>
      <c r="BU32" s="105">
        <f>BT32</f>
        <v>6584</v>
      </c>
      <c r="BV32" s="70"/>
      <c r="BW32" s="74">
        <v>6097</v>
      </c>
      <c r="BX32" s="74">
        <v>6097</v>
      </c>
      <c r="BY32" s="74">
        <v>6097</v>
      </c>
      <c r="BZ32" s="74">
        <v>5190</v>
      </c>
      <c r="CA32" s="105">
        <f>BZ32</f>
        <v>5190</v>
      </c>
      <c r="CB32" s="70"/>
      <c r="CC32" s="74">
        <v>4275</v>
      </c>
      <c r="CD32" s="74">
        <v>3108</v>
      </c>
      <c r="CE32" s="74">
        <v>0</v>
      </c>
      <c r="CF32" s="74">
        <v>0</v>
      </c>
      <c r="CG32" s="105">
        <f>CF32</f>
        <v>0</v>
      </c>
    </row>
    <row r="33" spans="1:85" ht="15">
      <c r="A33" s="72" t="s">
        <v>105</v>
      </c>
      <c r="B33" s="73"/>
      <c r="C33" s="90">
        <v>25459</v>
      </c>
      <c r="D33" s="91">
        <v>24533</v>
      </c>
      <c r="E33" s="91">
        <v>23747</v>
      </c>
      <c r="F33" s="91">
        <v>21599</v>
      </c>
      <c r="G33" s="92">
        <f>F33</f>
        <v>21599</v>
      </c>
      <c r="H33" s="70"/>
      <c r="I33" s="90">
        <v>18273</v>
      </c>
      <c r="J33" s="91">
        <v>18159</v>
      </c>
      <c r="K33" s="91">
        <v>18034</v>
      </c>
      <c r="L33" s="91">
        <v>16952</v>
      </c>
      <c r="M33" s="92">
        <f>L33</f>
        <v>16952</v>
      </c>
      <c r="N33" s="70"/>
      <c r="O33" s="90">
        <v>15715</v>
      </c>
      <c r="P33" s="91">
        <v>15327</v>
      </c>
      <c r="Q33" s="91">
        <v>18120</v>
      </c>
      <c r="R33" s="91">
        <v>8663</v>
      </c>
      <c r="S33" s="92">
        <f>R33</f>
        <v>8663</v>
      </c>
      <c r="T33" s="70"/>
      <c r="U33" s="90">
        <v>7212</v>
      </c>
      <c r="V33" s="91">
        <v>6160</v>
      </c>
      <c r="W33" s="91">
        <v>5836</v>
      </c>
      <c r="X33" s="91">
        <v>4705.8999999999996</v>
      </c>
      <c r="Y33" s="92">
        <f>X33</f>
        <v>4705.8999999999996</v>
      </c>
      <c r="Z33" s="70"/>
      <c r="AA33" s="90">
        <v>4633</v>
      </c>
      <c r="AB33" s="91">
        <v>4508</v>
      </c>
      <c r="AC33" s="91">
        <v>2839.7</v>
      </c>
      <c r="AD33" s="91">
        <v>2296</v>
      </c>
      <c r="AE33" s="92">
        <f>AD33</f>
        <v>2296</v>
      </c>
      <c r="AF33" s="70"/>
      <c r="AG33" s="90">
        <v>2100.6999999999998</v>
      </c>
      <c r="AH33" s="91">
        <v>1733.2</v>
      </c>
      <c r="AI33" s="91">
        <v>1733.2</v>
      </c>
      <c r="AJ33" s="91">
        <v>1733.2</v>
      </c>
      <c r="AK33" s="92">
        <f>AJ33</f>
        <v>1733.2</v>
      </c>
      <c r="AL33" s="70"/>
      <c r="AM33" s="90">
        <v>1896.6</v>
      </c>
      <c r="AN33" s="91">
        <v>1666.2</v>
      </c>
      <c r="AO33" s="91">
        <v>1517.8</v>
      </c>
      <c r="AP33" s="91">
        <v>8165.5</v>
      </c>
      <c r="AQ33" s="92">
        <f>AP33</f>
        <v>8165.5</v>
      </c>
      <c r="AR33" s="91"/>
      <c r="AS33" s="90">
        <v>8079.2</v>
      </c>
      <c r="AT33" s="71">
        <v>7772.9</v>
      </c>
      <c r="AU33" s="91">
        <v>7685.8</v>
      </c>
      <c r="AV33" s="91">
        <v>7996.6</v>
      </c>
      <c r="AW33" s="92">
        <f>AV33</f>
        <v>7996.6</v>
      </c>
      <c r="AX33" s="70"/>
      <c r="AY33" s="90">
        <v>7203</v>
      </c>
      <c r="AZ33" s="90">
        <v>6544</v>
      </c>
      <c r="BA33" s="90">
        <v>6270.6</v>
      </c>
      <c r="BB33" s="90">
        <v>4279.6000000000004</v>
      </c>
      <c r="BC33" s="92">
        <f>BB33</f>
        <v>4279.6000000000004</v>
      </c>
      <c r="BD33" s="70"/>
      <c r="BE33" s="90">
        <v>4238.7</v>
      </c>
      <c r="BF33" s="96">
        <v>4238.7</v>
      </c>
      <c r="BG33" s="96">
        <v>4238.7</v>
      </c>
      <c r="BH33" s="90">
        <v>4185.1000000000004</v>
      </c>
      <c r="BI33" s="78">
        <f>BH33</f>
        <v>4185.1000000000004</v>
      </c>
      <c r="BJ33" s="70"/>
      <c r="BK33" s="76">
        <v>4185.1000000000004</v>
      </c>
      <c r="BL33" s="76">
        <v>4245.7</v>
      </c>
      <c r="BM33" s="76">
        <v>4122.5</v>
      </c>
      <c r="BN33" s="76">
        <v>4005.2</v>
      </c>
      <c r="BO33" s="78">
        <f>BN33</f>
        <v>4005.2</v>
      </c>
      <c r="BP33" s="70"/>
      <c r="BQ33" s="76">
        <v>4005.2</v>
      </c>
      <c r="BR33" s="76">
        <v>3340.9</v>
      </c>
      <c r="BS33" s="76">
        <v>3302.8</v>
      </c>
      <c r="BT33" s="76">
        <v>3302.8</v>
      </c>
      <c r="BU33" s="106">
        <f>BT33</f>
        <v>3302.8</v>
      </c>
      <c r="BV33" s="70"/>
      <c r="BW33" s="76">
        <v>3135.1</v>
      </c>
      <c r="BX33" s="76">
        <v>3135.1</v>
      </c>
      <c r="BY33" s="76">
        <v>3135.1</v>
      </c>
      <c r="BZ33" s="76">
        <v>2564.1999999999998</v>
      </c>
      <c r="CA33" s="106">
        <f>BZ33</f>
        <v>2564.1999999999998</v>
      </c>
      <c r="CB33" s="70"/>
      <c r="CC33" s="76">
        <v>2438.5</v>
      </c>
      <c r="CD33" s="76">
        <v>1798.7</v>
      </c>
      <c r="CE33" s="76">
        <v>0</v>
      </c>
      <c r="CF33" s="76">
        <v>0</v>
      </c>
      <c r="CG33" s="106">
        <f>CF33</f>
        <v>0</v>
      </c>
    </row>
    <row r="34" spans="1:85">
      <c r="C34" s="74"/>
      <c r="D34" s="71"/>
      <c r="E34" s="71"/>
      <c r="F34" s="71"/>
      <c r="G34" s="71"/>
      <c r="H34" s="70"/>
      <c r="I34" s="74"/>
      <c r="J34" s="71"/>
      <c r="K34" s="71"/>
      <c r="L34" s="71"/>
      <c r="M34" s="71"/>
      <c r="N34" s="70"/>
      <c r="O34" s="74"/>
      <c r="P34" s="71"/>
      <c r="Q34" s="71"/>
      <c r="R34" s="71"/>
      <c r="S34" s="71"/>
      <c r="T34" s="70"/>
      <c r="U34" s="74"/>
      <c r="V34" s="71"/>
      <c r="W34" s="71"/>
      <c r="X34" s="71"/>
      <c r="Y34" s="71"/>
      <c r="Z34" s="70"/>
      <c r="AA34" s="74"/>
      <c r="AB34" s="71"/>
      <c r="AC34" s="71"/>
      <c r="AD34" s="71"/>
      <c r="AE34" s="71"/>
      <c r="AF34" s="70"/>
      <c r="AG34" s="74"/>
      <c r="AH34" s="71"/>
      <c r="AI34" s="71"/>
      <c r="AJ34" s="71"/>
      <c r="AK34" s="71"/>
      <c r="AL34" s="70"/>
      <c r="AM34" s="74"/>
      <c r="AN34" s="71"/>
      <c r="AO34" s="71"/>
      <c r="AP34" s="71"/>
      <c r="AQ34" s="71"/>
      <c r="AR34" s="71"/>
      <c r="AS34" s="74"/>
      <c r="AT34" s="71"/>
      <c r="AU34" s="71"/>
      <c r="AV34" s="71"/>
      <c r="AW34" s="71"/>
      <c r="AX34" s="70"/>
      <c r="AY34" s="70"/>
      <c r="AZ34" s="70"/>
      <c r="BA34" s="70"/>
      <c r="BB34" s="70"/>
      <c r="BC34" s="70"/>
      <c r="BD34" s="70"/>
      <c r="BE34" s="70"/>
      <c r="BF34" s="70"/>
      <c r="BG34" s="70"/>
      <c r="BH34" s="70"/>
      <c r="BI34" s="70"/>
      <c r="BJ34" s="70"/>
      <c r="BK34" s="70"/>
      <c r="BL34" s="70"/>
      <c r="BM34" s="70"/>
      <c r="BN34" s="70"/>
      <c r="BO34" s="70"/>
      <c r="BP34" s="70"/>
      <c r="BQ34" s="70"/>
      <c r="BR34" s="70"/>
      <c r="BS34" s="70"/>
      <c r="BT34" s="70"/>
      <c r="BU34" s="70"/>
      <c r="BV34" s="70"/>
      <c r="BW34" s="70"/>
      <c r="BX34" s="70"/>
      <c r="BY34" s="70"/>
      <c r="BZ34" s="70"/>
      <c r="CA34" s="70"/>
      <c r="CB34" s="70"/>
      <c r="CC34" s="70"/>
      <c r="CD34" s="70"/>
      <c r="CE34" s="70"/>
      <c r="CF34" s="70"/>
      <c r="CG34" s="70"/>
    </row>
    <row r="35" spans="1:85" hidden="1">
      <c r="C35" s="74"/>
      <c r="D35" s="71"/>
      <c r="E35" s="71"/>
      <c r="F35" s="71"/>
      <c r="G35" s="71"/>
      <c r="H35" s="70"/>
      <c r="I35" s="74"/>
      <c r="J35" s="71"/>
      <c r="K35" s="71"/>
      <c r="L35" s="71"/>
      <c r="M35" s="71"/>
      <c r="N35" s="70"/>
      <c r="O35" s="74"/>
      <c r="P35" s="71"/>
      <c r="Q35" s="71"/>
      <c r="R35" s="71"/>
      <c r="S35" s="71"/>
      <c r="T35" s="70"/>
      <c r="U35" s="74"/>
      <c r="V35" s="71"/>
      <c r="W35" s="71"/>
      <c r="X35" s="71"/>
      <c r="Y35" s="71"/>
      <c r="Z35" s="70"/>
      <c r="AA35" s="74"/>
      <c r="AB35" s="71"/>
      <c r="AC35" s="71"/>
      <c r="AD35" s="71"/>
      <c r="AE35" s="71"/>
      <c r="AF35" s="70"/>
      <c r="AG35" s="74"/>
      <c r="AH35" s="71"/>
      <c r="AI35" s="71"/>
      <c r="AJ35" s="71"/>
      <c r="AK35" s="71"/>
      <c r="AL35" s="70"/>
      <c r="AM35" s="74"/>
      <c r="AN35" s="71"/>
      <c r="AO35" s="71"/>
      <c r="AP35" s="71"/>
      <c r="AQ35" s="71"/>
      <c r="AR35" s="71"/>
      <c r="AS35" s="70"/>
      <c r="AT35" s="70"/>
      <c r="AU35" s="70"/>
      <c r="AV35" s="70"/>
      <c r="AW35" s="70"/>
      <c r="AX35" s="70"/>
      <c r="AY35" s="70"/>
      <c r="AZ35" s="70"/>
      <c r="BA35" s="70"/>
      <c r="BB35" s="70"/>
      <c r="BC35" s="70"/>
      <c r="BD35" s="70"/>
      <c r="BE35" s="70"/>
      <c r="BF35" s="70"/>
      <c r="BG35" s="70"/>
      <c r="BH35" s="70"/>
      <c r="BI35" s="70"/>
      <c r="BJ35" s="70"/>
      <c r="BK35" s="70"/>
      <c r="BL35" s="70"/>
      <c r="BM35" s="70"/>
      <c r="BN35" s="70"/>
      <c r="BO35" s="70"/>
      <c r="BP35" s="70"/>
      <c r="BQ35" s="70"/>
      <c r="BR35" s="70"/>
      <c r="BS35" s="70"/>
      <c r="BT35" s="70"/>
      <c r="BU35" s="70"/>
      <c r="BV35" s="70"/>
      <c r="BW35" s="70"/>
      <c r="BX35" s="70"/>
      <c r="BY35" s="70"/>
      <c r="BZ35" s="70"/>
      <c r="CA35" s="70"/>
      <c r="CB35" s="70"/>
      <c r="CC35" s="70"/>
      <c r="CD35" s="70"/>
      <c r="CE35" s="70"/>
      <c r="CF35" s="70"/>
      <c r="CG35" s="70"/>
    </row>
    <row r="36" spans="1:85" hidden="1">
      <c r="C36" s="74"/>
      <c r="D36" s="71"/>
      <c r="E36" s="71"/>
      <c r="F36" s="71"/>
      <c r="G36" s="71"/>
      <c r="H36" s="70"/>
      <c r="I36" s="74"/>
      <c r="J36" s="71"/>
      <c r="K36" s="71"/>
      <c r="L36" s="71"/>
      <c r="M36" s="71"/>
      <c r="N36" s="70"/>
      <c r="O36" s="74"/>
      <c r="P36" s="71"/>
      <c r="Q36" s="71"/>
      <c r="R36" s="71"/>
      <c r="S36" s="71"/>
      <c r="T36" s="70"/>
      <c r="U36" s="74"/>
      <c r="V36" s="71"/>
      <c r="W36" s="71"/>
      <c r="X36" s="71"/>
      <c r="Y36" s="71"/>
      <c r="Z36" s="70"/>
      <c r="AA36" s="74"/>
      <c r="AB36" s="71"/>
      <c r="AC36" s="71"/>
      <c r="AD36" s="71"/>
      <c r="AE36" s="71"/>
      <c r="AF36" s="70"/>
      <c r="AG36" s="74"/>
      <c r="AH36" s="71"/>
      <c r="AI36" s="71"/>
      <c r="AJ36" s="71"/>
      <c r="AK36" s="71"/>
      <c r="AL36" s="70"/>
      <c r="AM36" s="74"/>
      <c r="AN36" s="71"/>
      <c r="AO36" s="71"/>
      <c r="AP36" s="71"/>
      <c r="AQ36" s="71"/>
      <c r="AR36" s="71"/>
      <c r="AS36" s="70"/>
      <c r="AT36" s="70"/>
      <c r="AU36" s="70"/>
      <c r="AV36" s="70"/>
      <c r="AW36" s="70"/>
      <c r="AX36" s="70"/>
      <c r="AY36" s="70"/>
      <c r="AZ36" s="70"/>
      <c r="BA36" s="70"/>
      <c r="BB36" s="70"/>
      <c r="BC36" s="70"/>
      <c r="BD36" s="70"/>
      <c r="BE36" s="70"/>
      <c r="BF36" s="70"/>
      <c r="BG36" s="70"/>
      <c r="BH36" s="70"/>
      <c r="BI36" s="70"/>
      <c r="BJ36" s="70"/>
      <c r="BK36" s="70"/>
      <c r="BL36" s="70"/>
      <c r="BM36" s="70"/>
      <c r="BN36" s="70"/>
      <c r="BO36" s="70"/>
      <c r="BP36" s="70"/>
      <c r="BQ36" s="70"/>
      <c r="BR36" s="70"/>
      <c r="BS36" s="70"/>
      <c r="BT36" s="70"/>
      <c r="BU36" s="70"/>
      <c r="BV36" s="70"/>
      <c r="BW36" s="70"/>
      <c r="BX36" s="70"/>
      <c r="BY36" s="70"/>
      <c r="BZ36" s="70"/>
      <c r="CA36" s="70"/>
      <c r="CB36" s="70"/>
      <c r="CC36" s="70"/>
      <c r="CD36" s="70"/>
      <c r="CE36" s="70"/>
      <c r="CF36" s="70"/>
      <c r="CG36" s="70"/>
    </row>
    <row r="37" spans="1:85" hidden="1">
      <c r="C37" s="74"/>
      <c r="D37" s="71"/>
      <c r="E37" s="71"/>
      <c r="F37" s="71"/>
      <c r="G37" s="71"/>
      <c r="H37" s="70"/>
      <c r="I37" s="74"/>
      <c r="J37" s="71"/>
      <c r="K37" s="71"/>
      <c r="L37" s="71"/>
      <c r="M37" s="71"/>
      <c r="N37" s="70"/>
      <c r="O37" s="74"/>
      <c r="P37" s="71"/>
      <c r="Q37" s="71"/>
      <c r="R37" s="71"/>
      <c r="S37" s="71"/>
      <c r="T37" s="70"/>
      <c r="U37" s="74"/>
      <c r="V37" s="71"/>
      <c r="W37" s="71"/>
      <c r="X37" s="71"/>
      <c r="Y37" s="71"/>
      <c r="Z37" s="70"/>
      <c r="AA37" s="74"/>
      <c r="AB37" s="71"/>
      <c r="AC37" s="71"/>
      <c r="AD37" s="71"/>
      <c r="AE37" s="71"/>
      <c r="AF37" s="70"/>
      <c r="AG37" s="74"/>
      <c r="AH37" s="71"/>
      <c r="AI37" s="71"/>
      <c r="AJ37" s="71"/>
      <c r="AK37" s="71"/>
      <c r="AL37" s="70"/>
      <c r="AM37" s="74"/>
      <c r="AN37" s="71"/>
      <c r="AO37" s="71"/>
      <c r="AP37" s="71"/>
      <c r="AQ37" s="71"/>
      <c r="AR37" s="71"/>
      <c r="AS37" s="70"/>
      <c r="AT37" s="70"/>
      <c r="AU37" s="70"/>
      <c r="AV37" s="70"/>
      <c r="AW37" s="70"/>
      <c r="AX37" s="70"/>
      <c r="AY37" s="70"/>
      <c r="AZ37" s="70"/>
      <c r="BA37" s="70"/>
      <c r="BB37" s="70"/>
      <c r="BC37" s="70"/>
      <c r="BD37" s="70"/>
      <c r="BE37" s="70"/>
      <c r="BF37" s="70"/>
      <c r="BG37" s="70"/>
      <c r="BH37" s="70"/>
      <c r="BI37" s="70"/>
      <c r="BJ37" s="70"/>
      <c r="BK37" s="70"/>
      <c r="BL37" s="70"/>
      <c r="BM37" s="70"/>
      <c r="BN37" s="70"/>
      <c r="BO37" s="70"/>
      <c r="BP37" s="70"/>
      <c r="BQ37" s="70"/>
      <c r="BR37" s="70"/>
      <c r="BS37" s="70"/>
      <c r="BT37" s="70"/>
      <c r="BU37" s="70"/>
      <c r="BV37" s="70"/>
      <c r="BW37" s="70"/>
      <c r="BX37" s="70"/>
      <c r="BY37" s="70"/>
      <c r="BZ37" s="70"/>
      <c r="CA37" s="70"/>
      <c r="CB37" s="70"/>
      <c r="CC37" s="70"/>
      <c r="CD37" s="70"/>
      <c r="CE37" s="70"/>
      <c r="CF37" s="70"/>
      <c r="CG37" s="70"/>
    </row>
    <row r="38" spans="1:85" hidden="1">
      <c r="C38" s="74"/>
      <c r="D38" s="71"/>
      <c r="E38" s="71"/>
      <c r="F38" s="71"/>
      <c r="G38" s="71"/>
      <c r="H38" s="70"/>
      <c r="I38" s="74"/>
      <c r="J38" s="71"/>
      <c r="K38" s="71"/>
      <c r="L38" s="71"/>
      <c r="M38" s="71"/>
      <c r="N38" s="70"/>
      <c r="O38" s="74"/>
      <c r="P38" s="71"/>
      <c r="Q38" s="71"/>
      <c r="R38" s="71"/>
      <c r="S38" s="71"/>
      <c r="T38" s="70"/>
      <c r="U38" s="74"/>
      <c r="V38" s="71"/>
      <c r="W38" s="71"/>
      <c r="X38" s="71"/>
      <c r="Y38" s="71"/>
      <c r="Z38" s="70"/>
      <c r="AA38" s="74"/>
      <c r="AB38" s="71"/>
      <c r="AC38" s="71"/>
      <c r="AD38" s="71"/>
      <c r="AE38" s="71"/>
      <c r="AF38" s="70"/>
      <c r="AG38" s="74"/>
      <c r="AH38" s="71"/>
      <c r="AI38" s="71"/>
      <c r="AJ38" s="71"/>
      <c r="AK38" s="71"/>
      <c r="AL38" s="70"/>
      <c r="AM38" s="74"/>
      <c r="AN38" s="71"/>
      <c r="AO38" s="71"/>
      <c r="AP38" s="71"/>
      <c r="AQ38" s="71"/>
      <c r="AR38" s="71"/>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row>
    <row r="39" spans="1:85" hidden="1">
      <c r="C39" s="74"/>
      <c r="D39" s="71"/>
      <c r="E39" s="71"/>
      <c r="F39" s="71"/>
      <c r="G39" s="71"/>
      <c r="H39" s="70"/>
      <c r="I39" s="74"/>
      <c r="J39" s="71"/>
      <c r="K39" s="71"/>
      <c r="L39" s="71"/>
      <c r="M39" s="71"/>
      <c r="N39" s="70"/>
      <c r="O39" s="74"/>
      <c r="P39" s="71"/>
      <c r="Q39" s="71"/>
      <c r="R39" s="71"/>
      <c r="S39" s="71"/>
      <c r="T39" s="70"/>
      <c r="U39" s="74"/>
      <c r="V39" s="71"/>
      <c r="W39" s="71"/>
      <c r="X39" s="71"/>
      <c r="Y39" s="71"/>
      <c r="Z39" s="70"/>
      <c r="AA39" s="74"/>
      <c r="AB39" s="71"/>
      <c r="AC39" s="71"/>
      <c r="AD39" s="71"/>
      <c r="AE39" s="71"/>
      <c r="AF39" s="70"/>
      <c r="AG39" s="74"/>
      <c r="AH39" s="71"/>
      <c r="AI39" s="71"/>
      <c r="AJ39" s="71"/>
      <c r="AK39" s="71"/>
      <c r="AL39" s="70"/>
      <c r="AM39" s="74"/>
      <c r="AN39" s="71"/>
      <c r="AO39" s="71"/>
      <c r="AP39" s="71"/>
      <c r="AQ39" s="71"/>
      <c r="AR39" s="71"/>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row>
    <row r="40" spans="1:85" hidden="1">
      <c r="C40" s="74"/>
      <c r="D40" s="71"/>
      <c r="E40" s="71"/>
      <c r="F40" s="71"/>
      <c r="G40" s="71"/>
      <c r="H40" s="70"/>
      <c r="I40" s="74"/>
      <c r="J40" s="71"/>
      <c r="K40" s="71"/>
      <c r="L40" s="71"/>
      <c r="M40" s="71"/>
      <c r="N40" s="70"/>
      <c r="O40" s="74"/>
      <c r="P40" s="71"/>
      <c r="Q40" s="71"/>
      <c r="R40" s="71"/>
      <c r="S40" s="71"/>
      <c r="T40" s="70"/>
      <c r="U40" s="74"/>
      <c r="V40" s="71"/>
      <c r="W40" s="71"/>
      <c r="X40" s="71"/>
      <c r="Y40" s="71"/>
      <c r="Z40" s="70"/>
      <c r="AA40" s="74"/>
      <c r="AB40" s="71"/>
      <c r="AC40" s="71"/>
      <c r="AD40" s="71"/>
      <c r="AE40" s="71"/>
      <c r="AF40" s="70"/>
      <c r="AG40" s="74"/>
      <c r="AH40" s="71"/>
      <c r="AI40" s="71"/>
      <c r="AJ40" s="71"/>
      <c r="AK40" s="71"/>
      <c r="AL40" s="70"/>
      <c r="AM40" s="74"/>
      <c r="AN40" s="71"/>
      <c r="AO40" s="71"/>
      <c r="AP40" s="71"/>
      <c r="AQ40" s="71"/>
      <c r="AR40" s="71"/>
      <c r="AS40" s="70"/>
      <c r="AT40" s="70"/>
      <c r="AU40" s="70"/>
      <c r="AV40" s="70"/>
      <c r="AW40" s="70"/>
      <c r="AX40" s="70"/>
      <c r="AY40" s="70"/>
      <c r="AZ40" s="70"/>
      <c r="BA40" s="70"/>
      <c r="BB40" s="70"/>
      <c r="BC40" s="70"/>
      <c r="BD40" s="70"/>
      <c r="BE40" s="70"/>
      <c r="BF40" s="70"/>
      <c r="BG40" s="70"/>
      <c r="BH40" s="70"/>
      <c r="BI40" s="70"/>
      <c r="BJ40" s="70"/>
      <c r="BK40" s="70"/>
      <c r="BL40" s="70"/>
      <c r="BM40" s="70"/>
      <c r="BN40" s="70"/>
      <c r="BO40" s="70"/>
      <c r="BP40" s="70"/>
      <c r="BQ40" s="70"/>
      <c r="BR40" s="70"/>
      <c r="BS40" s="70"/>
      <c r="BT40" s="70"/>
      <c r="BU40" s="70"/>
      <c r="BV40" s="70"/>
      <c r="BW40" s="70"/>
      <c r="BX40" s="70"/>
      <c r="BY40" s="70"/>
      <c r="BZ40" s="70"/>
      <c r="CA40" s="70"/>
      <c r="CB40" s="70"/>
      <c r="CC40" s="70"/>
      <c r="CD40" s="70"/>
      <c r="CE40" s="70"/>
      <c r="CF40" s="70"/>
      <c r="CG40" s="70"/>
    </row>
    <row r="41" spans="1:85" hidden="1">
      <c r="C41" s="74"/>
      <c r="D41" s="71"/>
      <c r="E41" s="71"/>
      <c r="F41" s="71"/>
      <c r="G41" s="71"/>
      <c r="H41" s="70"/>
      <c r="I41" s="74"/>
      <c r="J41" s="71"/>
      <c r="K41" s="71"/>
      <c r="L41" s="71"/>
      <c r="M41" s="71"/>
      <c r="N41" s="70"/>
      <c r="O41" s="74"/>
      <c r="P41" s="71"/>
      <c r="Q41" s="71"/>
      <c r="R41" s="71"/>
      <c r="S41" s="71"/>
      <c r="T41" s="70"/>
      <c r="U41" s="74"/>
      <c r="V41" s="71"/>
      <c r="W41" s="71"/>
      <c r="X41" s="71"/>
      <c r="Y41" s="71"/>
      <c r="Z41" s="70"/>
      <c r="AA41" s="74"/>
      <c r="AB41" s="71"/>
      <c r="AC41" s="71"/>
      <c r="AD41" s="71"/>
      <c r="AE41" s="71"/>
      <c r="AF41" s="70"/>
      <c r="AG41" s="74"/>
      <c r="AH41" s="71"/>
      <c r="AI41" s="71"/>
      <c r="AJ41" s="71"/>
      <c r="AK41" s="71"/>
      <c r="AL41" s="70"/>
      <c r="AM41" s="74"/>
      <c r="AN41" s="71"/>
      <c r="AO41" s="71"/>
      <c r="AP41" s="71"/>
      <c r="AQ41" s="71"/>
      <c r="AR41" s="71"/>
      <c r="AS41" s="70"/>
      <c r="AT41" s="70"/>
      <c r="AU41" s="70"/>
      <c r="AV41" s="70"/>
      <c r="AW41" s="70"/>
      <c r="AX41" s="70"/>
      <c r="AY41" s="70"/>
      <c r="AZ41" s="70"/>
      <c r="BA41" s="70"/>
      <c r="BB41" s="70"/>
      <c r="BC41" s="70"/>
      <c r="BD41" s="70"/>
      <c r="BE41" s="70"/>
      <c r="BF41" s="70"/>
      <c r="BG41" s="70"/>
      <c r="BH41" s="70"/>
      <c r="BI41" s="70"/>
      <c r="BJ41" s="70"/>
      <c r="BK41" s="70"/>
      <c r="BL41" s="70"/>
      <c r="BM41" s="70"/>
      <c r="BN41" s="70"/>
      <c r="BO41" s="70"/>
      <c r="BP41" s="70"/>
      <c r="BQ41" s="70"/>
      <c r="BR41" s="70"/>
      <c r="BS41" s="70"/>
      <c r="BT41" s="70"/>
      <c r="BU41" s="70"/>
      <c r="BV41" s="70"/>
      <c r="BW41" s="70"/>
      <c r="BX41" s="70"/>
      <c r="BY41" s="70"/>
      <c r="BZ41" s="70"/>
      <c r="CA41" s="70"/>
      <c r="CB41" s="70"/>
      <c r="CC41" s="70"/>
      <c r="CD41" s="70"/>
      <c r="CE41" s="70"/>
      <c r="CF41" s="70"/>
      <c r="CG41" s="70"/>
    </row>
    <row r="42" spans="1:85"/>
  </sheetData>
  <pageMargins left="0.511811024" right="0.511811024" top="0.78740157499999996" bottom="0.78740157499999996" header="0.31496062000000002" footer="0.31496062000000002"/>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D32"/>
  <sheetViews>
    <sheetView showGridLines="0" zoomScaleNormal="100" workbookViewId="0">
      <pane xSplit="1" topLeftCell="BW1" activePane="topRight" state="frozen"/>
      <selection pane="topRight" activeCell="A32" sqref="A32"/>
    </sheetView>
  </sheetViews>
  <sheetFormatPr defaultColWidth="0" defaultRowHeight="12.75" zeroHeight="1"/>
  <cols>
    <col min="1" max="1" width="53.5703125" style="13" customWidth="1"/>
    <col min="2" max="2" width="1" style="14" customWidth="1"/>
    <col min="3" max="3" width="13.28515625" style="13" bestFit="1" customWidth="1"/>
    <col min="4" max="6" width="12.85546875" style="13" customWidth="1"/>
    <col min="7" max="7" width="13.85546875" style="13" customWidth="1"/>
    <col min="8" max="8" width="1" style="14" customWidth="1"/>
    <col min="9" max="12" width="12.85546875" style="13" customWidth="1"/>
    <col min="13" max="13" width="13.85546875" style="13" customWidth="1"/>
    <col min="14" max="14" width="1" style="14" customWidth="1"/>
    <col min="15" max="18" width="12.85546875" style="13" customWidth="1"/>
    <col min="19" max="19" width="13.85546875" style="13" customWidth="1"/>
    <col min="20" max="20" width="1" style="14" customWidth="1"/>
    <col min="21" max="24" width="12.85546875" style="13" customWidth="1"/>
    <col min="25" max="25" width="13.85546875" style="13" customWidth="1"/>
    <col min="26" max="26" width="1" style="14" customWidth="1"/>
    <col min="27" max="30" width="12.85546875" style="13" customWidth="1"/>
    <col min="31" max="31" width="13.85546875" style="13" customWidth="1"/>
    <col min="32" max="32" width="1" style="14" customWidth="1"/>
    <col min="33" max="36" width="12.85546875" style="13" customWidth="1"/>
    <col min="37" max="37" width="13.85546875" style="13" customWidth="1"/>
    <col min="38" max="38" width="1" style="14" customWidth="1"/>
    <col min="39" max="42" width="12.85546875" style="13" customWidth="1"/>
    <col min="43" max="43" width="13.85546875" style="13" customWidth="1"/>
    <col min="44" max="44" width="1.140625" style="13" customWidth="1"/>
    <col min="45" max="49" width="12.85546875" style="13" customWidth="1"/>
    <col min="50" max="50" width="1.28515625" style="13" customWidth="1"/>
    <col min="51" max="51" width="11.42578125" style="13" bestFit="1" customWidth="1"/>
    <col min="52" max="52" width="11.7109375" style="13" customWidth="1"/>
    <col min="53" max="53" width="11.42578125" style="13" bestFit="1" customWidth="1"/>
    <col min="54" max="54" width="10.5703125" style="13" bestFit="1" customWidth="1"/>
    <col min="55" max="55" width="11.42578125" style="13" bestFit="1" customWidth="1"/>
    <col min="56" max="56" width="1.28515625" style="13" customWidth="1"/>
    <col min="57" max="57" width="11.42578125" style="13" bestFit="1" customWidth="1"/>
    <col min="58" max="58" width="11.42578125" style="13" customWidth="1"/>
    <col min="59" max="60" width="10.5703125" style="13" customWidth="1"/>
    <col min="61" max="61" width="11.42578125" style="13" customWidth="1"/>
    <col min="62" max="62" width="1.28515625" style="13" customWidth="1"/>
    <col min="63" max="63" width="11.42578125" style="13" bestFit="1" customWidth="1"/>
    <col min="64" max="64" width="11.42578125" style="13" customWidth="1"/>
    <col min="65" max="65" width="10.5703125" style="13" customWidth="1"/>
    <col min="66" max="66" width="11.28515625" style="13" bestFit="1" customWidth="1"/>
    <col min="67" max="67" width="11.42578125" style="13" customWidth="1"/>
    <col min="68" max="68" width="1.28515625" style="13" customWidth="1"/>
    <col min="69" max="71" width="11.42578125" style="13" customWidth="1"/>
    <col min="72" max="72" width="11.42578125" style="13" bestFit="1" customWidth="1"/>
    <col min="73" max="73" width="11.42578125" style="13" customWidth="1"/>
    <col min="74" max="74" width="1.28515625" style="13" customWidth="1"/>
    <col min="75" max="79" width="11.42578125" style="13" customWidth="1"/>
    <col min="80" max="80" width="1.28515625" style="13" customWidth="1"/>
    <col min="81" max="82" width="11.42578125" style="13" customWidth="1"/>
    <col min="83" max="16384" width="9.140625" style="13" hidden="1"/>
  </cols>
  <sheetData>
    <row r="1" spans="1:82"/>
    <row r="2" spans="1:82"/>
    <row r="3" spans="1:82" ht="13.5" customHeight="1"/>
    <row r="4" spans="1:82" ht="13.5" customHeight="1"/>
    <row r="5" spans="1:82" ht="32.25" customHeight="1">
      <c r="A5" s="6" t="s">
        <v>24</v>
      </c>
      <c r="B5" s="14" t="s">
        <v>32</v>
      </c>
      <c r="C5" s="20" t="s">
        <v>49</v>
      </c>
      <c r="D5" s="20" t="s">
        <v>50</v>
      </c>
      <c r="E5" s="20" t="s">
        <v>51</v>
      </c>
      <c r="F5" s="19" t="s">
        <v>52</v>
      </c>
      <c r="G5" s="12">
        <v>2013</v>
      </c>
      <c r="H5" s="14" t="s">
        <v>32</v>
      </c>
      <c r="I5" s="20" t="s">
        <v>45</v>
      </c>
      <c r="J5" s="20" t="s">
        <v>46</v>
      </c>
      <c r="K5" s="20" t="s">
        <v>47</v>
      </c>
      <c r="L5" s="19" t="s">
        <v>48</v>
      </c>
      <c r="M5" s="12">
        <v>2014</v>
      </c>
      <c r="N5" s="14" t="s">
        <v>32</v>
      </c>
      <c r="O5" s="20" t="s">
        <v>41</v>
      </c>
      <c r="P5" s="20" t="s">
        <v>42</v>
      </c>
      <c r="Q5" s="20" t="s">
        <v>43</v>
      </c>
      <c r="R5" s="19" t="s">
        <v>44</v>
      </c>
      <c r="S5" s="12">
        <v>2015</v>
      </c>
      <c r="T5" s="14" t="s">
        <v>32</v>
      </c>
      <c r="U5" s="20" t="s">
        <v>37</v>
      </c>
      <c r="V5" s="20" t="s">
        <v>38</v>
      </c>
      <c r="W5" s="20" t="s">
        <v>39</v>
      </c>
      <c r="X5" s="19" t="s">
        <v>40</v>
      </c>
      <c r="Y5" s="12">
        <v>2016</v>
      </c>
      <c r="Z5" s="14" t="s">
        <v>32</v>
      </c>
      <c r="AA5" s="20" t="s">
        <v>33</v>
      </c>
      <c r="AB5" s="20" t="s">
        <v>34</v>
      </c>
      <c r="AC5" s="20" t="s">
        <v>35</v>
      </c>
      <c r="AD5" s="19" t="s">
        <v>36</v>
      </c>
      <c r="AE5" s="12">
        <v>2017</v>
      </c>
      <c r="AF5" s="14" t="s">
        <v>32</v>
      </c>
      <c r="AG5" s="20" t="s">
        <v>28</v>
      </c>
      <c r="AH5" s="20" t="s">
        <v>29</v>
      </c>
      <c r="AI5" s="20" t="s">
        <v>30</v>
      </c>
      <c r="AJ5" s="19" t="s">
        <v>31</v>
      </c>
      <c r="AK5" s="12">
        <v>2018</v>
      </c>
      <c r="AL5" s="14" t="s">
        <v>32</v>
      </c>
      <c r="AM5" s="20" t="s">
        <v>27</v>
      </c>
      <c r="AN5" s="20" t="s">
        <v>26</v>
      </c>
      <c r="AO5" s="20" t="s">
        <v>0</v>
      </c>
      <c r="AP5" s="19" t="s">
        <v>25</v>
      </c>
      <c r="AQ5" s="12">
        <v>2019</v>
      </c>
      <c r="AS5" s="20" t="s">
        <v>111</v>
      </c>
      <c r="AT5" s="20" t="s">
        <v>112</v>
      </c>
      <c r="AU5" s="20" t="s">
        <v>113</v>
      </c>
      <c r="AV5" s="19" t="s">
        <v>114</v>
      </c>
      <c r="AW5" s="12">
        <v>2020</v>
      </c>
      <c r="AY5" s="20" t="s">
        <v>115</v>
      </c>
      <c r="AZ5" s="20" t="s">
        <v>116</v>
      </c>
      <c r="BA5" s="20" t="s">
        <v>128</v>
      </c>
      <c r="BB5" s="20" t="s">
        <v>130</v>
      </c>
      <c r="BC5" s="12">
        <v>2021</v>
      </c>
      <c r="BE5" s="20" t="s">
        <v>131</v>
      </c>
      <c r="BF5" s="20" t="s">
        <v>132</v>
      </c>
      <c r="BG5" s="20" t="s">
        <v>133</v>
      </c>
      <c r="BH5" s="20" t="s">
        <v>134</v>
      </c>
      <c r="BI5" s="12">
        <v>2022</v>
      </c>
      <c r="BK5" s="20" t="s">
        <v>136</v>
      </c>
      <c r="BL5" s="20" t="s">
        <v>137</v>
      </c>
      <c r="BM5" s="20" t="s">
        <v>138</v>
      </c>
      <c r="BN5" s="20" t="s">
        <v>139</v>
      </c>
      <c r="BO5" s="12">
        <v>2023</v>
      </c>
      <c r="BQ5" s="20" t="s">
        <v>141</v>
      </c>
      <c r="BR5" s="20" t="s">
        <v>142</v>
      </c>
      <c r="BS5" s="20" t="s">
        <v>143</v>
      </c>
      <c r="BT5" s="20" t="s">
        <v>144</v>
      </c>
      <c r="BU5" s="12">
        <v>2024</v>
      </c>
      <c r="BW5" s="20" t="s">
        <v>145</v>
      </c>
      <c r="BX5" s="20" t="s">
        <v>146</v>
      </c>
      <c r="BY5" s="20" t="s">
        <v>147</v>
      </c>
      <c r="BZ5" s="20" t="s">
        <v>148</v>
      </c>
      <c r="CA5" s="12">
        <v>2025</v>
      </c>
      <c r="CC5" s="20" t="s">
        <v>149</v>
      </c>
      <c r="CD5" s="20" t="s">
        <v>150</v>
      </c>
    </row>
    <row r="6" spans="1:82">
      <c r="A6" s="1" t="s">
        <v>4</v>
      </c>
      <c r="B6" s="14" t="s">
        <v>32</v>
      </c>
      <c r="C6" s="21">
        <v>1335915</v>
      </c>
      <c r="D6" s="21">
        <v>1171504</v>
      </c>
      <c r="E6" s="21">
        <v>1084388</v>
      </c>
      <c r="F6" s="21">
        <v>1813053</v>
      </c>
      <c r="G6" s="10">
        <f>SUM(C6:F6)</f>
        <v>5404860</v>
      </c>
      <c r="H6" s="14" t="s">
        <v>32</v>
      </c>
      <c r="I6" s="21">
        <v>1139370</v>
      </c>
      <c r="J6" s="21">
        <v>917678</v>
      </c>
      <c r="K6" s="21">
        <v>1108620</v>
      </c>
      <c r="L6" s="21">
        <v>1141375</v>
      </c>
      <c r="M6" s="10">
        <f>SUM(I6:L6)</f>
        <v>4307043</v>
      </c>
      <c r="N6" s="14" t="s">
        <v>32</v>
      </c>
      <c r="O6" s="21">
        <v>666868</v>
      </c>
      <c r="P6" s="21">
        <v>486643</v>
      </c>
      <c r="Q6" s="21">
        <v>562617</v>
      </c>
      <c r="R6" s="21">
        <v>131955</v>
      </c>
      <c r="S6" s="10">
        <f>SUM(O6:R6)</f>
        <v>1848083</v>
      </c>
      <c r="T6" s="14" t="s">
        <v>32</v>
      </c>
      <c r="U6" s="21">
        <v>139799</v>
      </c>
      <c r="V6" s="21">
        <v>121729</v>
      </c>
      <c r="W6" s="21">
        <v>-55565</v>
      </c>
      <c r="X6" s="21">
        <v>64863</v>
      </c>
      <c r="Y6" s="10">
        <f>SUM(U6:X6)</f>
        <v>270826</v>
      </c>
      <c r="Z6" s="14" t="s">
        <v>32</v>
      </c>
      <c r="AA6" s="21">
        <v>127414</v>
      </c>
      <c r="AB6" s="21">
        <v>151110</v>
      </c>
      <c r="AC6" s="21">
        <v>-14772</v>
      </c>
      <c r="AD6" s="21">
        <v>166671</v>
      </c>
      <c r="AE6" s="10">
        <f>SUM(AA6:AD6)</f>
        <v>430423</v>
      </c>
      <c r="AF6" s="14" t="s">
        <v>32</v>
      </c>
      <c r="AG6" s="21">
        <v>70582</v>
      </c>
      <c r="AH6" s="21">
        <v>164336</v>
      </c>
      <c r="AI6" s="21">
        <v>99314</v>
      </c>
      <c r="AJ6" s="21">
        <v>-153845</v>
      </c>
      <c r="AK6" s="10">
        <f>SUM(AG6:AJ6)</f>
        <v>180387</v>
      </c>
      <c r="AL6" s="14" t="s">
        <v>32</v>
      </c>
      <c r="AM6" s="21">
        <v>141714</v>
      </c>
      <c r="AN6" s="21">
        <v>56120</v>
      </c>
      <c r="AO6" s="21">
        <v>25533</v>
      </c>
      <c r="AP6" s="7">
        <v>70406</v>
      </c>
      <c r="AQ6" s="10">
        <f>SUM(AM6:AP6)</f>
        <v>293773</v>
      </c>
      <c r="AS6" s="21">
        <v>62542</v>
      </c>
      <c r="AT6" s="21">
        <v>61839</v>
      </c>
      <c r="AU6" s="21">
        <v>44797</v>
      </c>
      <c r="AV6" s="7">
        <v>66717</v>
      </c>
      <c r="AW6" s="10">
        <f>SUM(AS6:AV6)</f>
        <v>235895</v>
      </c>
      <c r="AY6" s="21">
        <v>90453</v>
      </c>
      <c r="AZ6" s="21">
        <v>145832</v>
      </c>
      <c r="BA6" s="21">
        <v>110675</v>
      </c>
      <c r="BB6" s="21">
        <v>99504</v>
      </c>
      <c r="BC6" s="10">
        <f>SUM(AY6:BB6)</f>
        <v>446464</v>
      </c>
      <c r="BE6" s="21">
        <v>12110</v>
      </c>
      <c r="BF6" s="21">
        <v>46737</v>
      </c>
      <c r="BG6" s="21">
        <v>32055</v>
      </c>
      <c r="BH6" s="21">
        <v>48059</v>
      </c>
      <c r="BI6" s="10">
        <f>SUM(BE6:BH6)</f>
        <v>138961</v>
      </c>
      <c r="BK6" s="21">
        <v>6523</v>
      </c>
      <c r="BL6" s="21">
        <v>36038</v>
      </c>
      <c r="BM6" s="21">
        <v>51246</v>
      </c>
      <c r="BN6" s="21">
        <v>463</v>
      </c>
      <c r="BO6" s="10">
        <f>SUM(BK6:BN6)</f>
        <v>94270</v>
      </c>
      <c r="BQ6" s="21">
        <v>8859</v>
      </c>
      <c r="BR6" s="21">
        <v>31811</v>
      </c>
      <c r="BS6" s="21">
        <v>81749</v>
      </c>
      <c r="BT6" s="21">
        <v>9794</v>
      </c>
      <c r="BU6" s="10">
        <f>SUM(BQ6:BT6)</f>
        <v>132213</v>
      </c>
      <c r="BW6" s="21">
        <v>8339</v>
      </c>
      <c r="BX6" s="21">
        <v>30163</v>
      </c>
      <c r="BY6" s="21">
        <v>39056</v>
      </c>
      <c r="BZ6" s="21">
        <v>34815</v>
      </c>
      <c r="CA6" s="10">
        <f>SUM(BW6:BZ6)</f>
        <v>112373</v>
      </c>
      <c r="CC6" s="21">
        <v>6346</v>
      </c>
      <c r="CD6" s="21">
        <v>9029</v>
      </c>
    </row>
    <row r="7" spans="1:82">
      <c r="A7" s="1" t="s">
        <v>5</v>
      </c>
      <c r="B7" s="14" t="s">
        <v>32</v>
      </c>
      <c r="C7" s="21">
        <v>23850</v>
      </c>
      <c r="D7" s="21">
        <v>13321</v>
      </c>
      <c r="E7" s="21">
        <v>23929</v>
      </c>
      <c r="F7" s="21">
        <v>34719</v>
      </c>
      <c r="G7" s="10">
        <f>SUM(C7:F7)</f>
        <v>95819</v>
      </c>
      <c r="H7" s="14" t="s">
        <v>32</v>
      </c>
      <c r="I7" s="21">
        <v>18715</v>
      </c>
      <c r="J7" s="21">
        <v>41542</v>
      </c>
      <c r="K7" s="21">
        <v>28909</v>
      </c>
      <c r="L7" s="21">
        <v>24092</v>
      </c>
      <c r="M7" s="10">
        <f>SUM(I7:L7)</f>
        <v>113258</v>
      </c>
      <c r="N7" s="14" t="s">
        <v>32</v>
      </c>
      <c r="O7" s="21">
        <v>29367</v>
      </c>
      <c r="P7" s="21">
        <v>39044</v>
      </c>
      <c r="Q7" s="21">
        <v>25506</v>
      </c>
      <c r="R7" s="21">
        <v>31297</v>
      </c>
      <c r="S7" s="10">
        <f>SUM(O7:R7)</f>
        <v>125214</v>
      </c>
      <c r="T7" s="14" t="s">
        <v>32</v>
      </c>
      <c r="U7" s="21">
        <v>29902</v>
      </c>
      <c r="V7" s="21">
        <v>22792</v>
      </c>
      <c r="W7" s="21">
        <v>-1322</v>
      </c>
      <c r="X7" s="21">
        <v>6432</v>
      </c>
      <c r="Y7" s="10">
        <f>SUM(U7:X7)</f>
        <v>57804</v>
      </c>
      <c r="Z7" s="14" t="s">
        <v>32</v>
      </c>
      <c r="AA7" s="21">
        <v>2312</v>
      </c>
      <c r="AB7" s="21">
        <v>-2288</v>
      </c>
      <c r="AC7" s="21">
        <v>23007</v>
      </c>
      <c r="AD7" s="21">
        <v>2917</v>
      </c>
      <c r="AE7" s="10">
        <f>SUM(AA7:AD7)</f>
        <v>25948</v>
      </c>
      <c r="AF7" s="14" t="s">
        <v>32</v>
      </c>
      <c r="AG7" s="21">
        <v>2185</v>
      </c>
      <c r="AH7" s="21">
        <v>7004</v>
      </c>
      <c r="AI7" s="21">
        <v>2613</v>
      </c>
      <c r="AJ7" s="21">
        <v>42594</v>
      </c>
      <c r="AK7" s="10">
        <f>SUM(AG7:AJ7)</f>
        <v>54396</v>
      </c>
      <c r="AL7" s="14" t="s">
        <v>32</v>
      </c>
      <c r="AM7" s="21">
        <v>-920</v>
      </c>
      <c r="AN7" s="21">
        <v>22781</v>
      </c>
      <c r="AO7" s="21">
        <v>18999</v>
      </c>
      <c r="AP7" s="7">
        <v>525</v>
      </c>
      <c r="AQ7" s="10">
        <f>SUM(AM7:AP7)</f>
        <v>41385</v>
      </c>
      <c r="AS7" s="21">
        <v>-1230</v>
      </c>
      <c r="AT7" s="21">
        <v>-1341</v>
      </c>
      <c r="AU7" s="21">
        <v>497</v>
      </c>
      <c r="AV7" s="7">
        <v>2876</v>
      </c>
      <c r="AW7" s="10">
        <f>SUM(AS7:AV7)</f>
        <v>802</v>
      </c>
      <c r="AY7" s="21">
        <v>4278</v>
      </c>
      <c r="AZ7" s="21">
        <v>-37273</v>
      </c>
      <c r="BA7" s="21">
        <v>32362</v>
      </c>
      <c r="BB7" s="21">
        <v>1455</v>
      </c>
      <c r="BC7" s="10">
        <f>SUM(AY7:BB7)</f>
        <v>822</v>
      </c>
      <c r="BE7" s="21">
        <v>1277</v>
      </c>
      <c r="BF7" s="21">
        <v>1771</v>
      </c>
      <c r="BG7" s="21">
        <v>-1204</v>
      </c>
      <c r="BH7" s="21">
        <v>107</v>
      </c>
      <c r="BI7" s="10">
        <f>SUM(BE7:BH7)</f>
        <v>1951</v>
      </c>
      <c r="BK7" s="21">
        <v>1462</v>
      </c>
      <c r="BL7" s="21">
        <v>1555</v>
      </c>
      <c r="BM7" s="21">
        <v>-278</v>
      </c>
      <c r="BN7" s="21">
        <v>4037</v>
      </c>
      <c r="BO7" s="10">
        <f>SUM(BK7:BN7)</f>
        <v>6776</v>
      </c>
      <c r="BQ7" s="21">
        <v>-168</v>
      </c>
      <c r="BR7" s="21">
        <v>-1934</v>
      </c>
      <c r="BS7" s="21">
        <v>-936</v>
      </c>
      <c r="BT7" s="21">
        <v>-733</v>
      </c>
      <c r="BU7" s="10">
        <f>SUM(BQ7:BT7)</f>
        <v>-3771</v>
      </c>
      <c r="BW7" s="21">
        <v>21741</v>
      </c>
      <c r="BX7" s="21">
        <v>-1367</v>
      </c>
      <c r="BY7" s="21">
        <v>2783</v>
      </c>
      <c r="BZ7" s="21">
        <v>301</v>
      </c>
      <c r="CA7" s="10">
        <f>SUM(BW7:BZ7)</f>
        <v>23458</v>
      </c>
      <c r="CC7" s="21">
        <v>723</v>
      </c>
      <c r="CD7" s="21">
        <v>42</v>
      </c>
    </row>
    <row r="8" spans="1:82">
      <c r="A8" s="1" t="s">
        <v>6</v>
      </c>
      <c r="B8" s="14" t="s">
        <v>32</v>
      </c>
      <c r="C8" s="2">
        <v>-34581</v>
      </c>
      <c r="D8" s="2">
        <v>-44196</v>
      </c>
      <c r="E8" s="2">
        <v>-36916</v>
      </c>
      <c r="F8" s="2">
        <v>-68057</v>
      </c>
      <c r="G8" s="10">
        <f>SUM(C8:F8)</f>
        <v>-183750</v>
      </c>
      <c r="H8" s="14" t="s">
        <v>32</v>
      </c>
      <c r="I8" s="2">
        <v>-37726</v>
      </c>
      <c r="J8" s="2">
        <v>-33227</v>
      </c>
      <c r="K8" s="2">
        <v>-43956</v>
      </c>
      <c r="L8" s="2">
        <v>-48789</v>
      </c>
      <c r="M8" s="10">
        <f>SUM(I8:L8)</f>
        <v>-163698</v>
      </c>
      <c r="N8" s="14" t="s">
        <v>32</v>
      </c>
      <c r="O8" s="2">
        <v>-35371</v>
      </c>
      <c r="P8" s="2">
        <v>-43700</v>
      </c>
      <c r="Q8" s="2">
        <v>-36883</v>
      </c>
      <c r="R8" s="2">
        <v>-33042</v>
      </c>
      <c r="S8" s="10">
        <f>SUM(O8:R8)</f>
        <v>-148996</v>
      </c>
      <c r="T8" s="14" t="s">
        <v>32</v>
      </c>
      <c r="U8" s="2">
        <v>-29915</v>
      </c>
      <c r="V8" s="2">
        <v>-24688</v>
      </c>
      <c r="W8" s="2">
        <v>-27367</v>
      </c>
      <c r="X8" s="2">
        <v>569</v>
      </c>
      <c r="Y8" s="10">
        <f>SUM(U8:X8)</f>
        <v>-81401</v>
      </c>
      <c r="Z8" s="14" t="s">
        <v>32</v>
      </c>
      <c r="AA8" s="2">
        <v>-11710</v>
      </c>
      <c r="AB8" s="2">
        <v>9375</v>
      </c>
      <c r="AC8" s="2">
        <v>6990</v>
      </c>
      <c r="AD8" s="2">
        <v>-2773</v>
      </c>
      <c r="AE8" s="10">
        <f>SUM(AA8:AD8)</f>
        <v>1882</v>
      </c>
      <c r="AF8" s="14" t="s">
        <v>32</v>
      </c>
      <c r="AG8" s="2">
        <v>-7269</v>
      </c>
      <c r="AH8" s="2">
        <v>-1453</v>
      </c>
      <c r="AI8" s="2">
        <v>-16414</v>
      </c>
      <c r="AJ8" s="2">
        <v>3809</v>
      </c>
      <c r="AK8" s="10">
        <f>SUM(AG8:AJ8)</f>
        <v>-21327</v>
      </c>
      <c r="AL8" s="14" t="s">
        <v>32</v>
      </c>
      <c r="AM8" s="2">
        <v>-11679</v>
      </c>
      <c r="AN8" s="2">
        <v>-7815</v>
      </c>
      <c r="AO8" s="2">
        <v>-8726</v>
      </c>
      <c r="AP8" s="9">
        <v>-6716</v>
      </c>
      <c r="AQ8" s="10">
        <f>SUM(AM8:AP8)</f>
        <v>-34936</v>
      </c>
      <c r="AS8" s="2">
        <v>-14414</v>
      </c>
      <c r="AT8" s="2">
        <v>-3105</v>
      </c>
      <c r="AU8" s="2">
        <v>-5622</v>
      </c>
      <c r="AV8" s="9">
        <v>-5362</v>
      </c>
      <c r="AW8" s="10">
        <f>SUM(AS8:AV8)</f>
        <v>-28503</v>
      </c>
      <c r="AY8" s="2">
        <v>-1840</v>
      </c>
      <c r="AZ8" s="2">
        <v>-5156</v>
      </c>
      <c r="BA8" s="2">
        <v>-3522</v>
      </c>
      <c r="BB8" s="2">
        <v>-3811</v>
      </c>
      <c r="BC8" s="10">
        <f>SUM(AY8:BB8)</f>
        <v>-14329</v>
      </c>
      <c r="BE8" s="2">
        <v>-5571</v>
      </c>
      <c r="BF8" s="2">
        <v>-5856</v>
      </c>
      <c r="BG8" s="2">
        <v>-7106</v>
      </c>
      <c r="BH8" s="2">
        <v>-3062</v>
      </c>
      <c r="BI8" s="10">
        <f>SUM(BE8:BH8)</f>
        <v>-21595</v>
      </c>
      <c r="BK8" s="2">
        <v>-1933</v>
      </c>
      <c r="BL8" s="21">
        <v>-2026</v>
      </c>
      <c r="BM8" s="21">
        <v>-2082</v>
      </c>
      <c r="BN8" s="21">
        <v>-3258</v>
      </c>
      <c r="BO8" s="10">
        <f>SUM(BK8:BN8)</f>
        <v>-9299</v>
      </c>
      <c r="BQ8" s="2">
        <v>-1169</v>
      </c>
      <c r="BR8" s="2">
        <v>-2734</v>
      </c>
      <c r="BS8" s="2">
        <v>-2024</v>
      </c>
      <c r="BT8" s="2">
        <v>-2560</v>
      </c>
      <c r="BU8" s="10">
        <f>SUM(BQ8:BT8)</f>
        <v>-8487</v>
      </c>
      <c r="BW8" s="21">
        <v>-4972</v>
      </c>
      <c r="BX8" s="21">
        <v>537</v>
      </c>
      <c r="BY8" s="21">
        <v>-4125</v>
      </c>
      <c r="BZ8" s="21">
        <v>-1999</v>
      </c>
      <c r="CA8" s="10">
        <f>SUM(BW8:BZ8)</f>
        <v>-10559</v>
      </c>
      <c r="CC8" s="21">
        <v>-204</v>
      </c>
      <c r="CD8" s="21">
        <v>-293</v>
      </c>
    </row>
    <row r="9" spans="1:82">
      <c r="A9" s="3" t="s">
        <v>7</v>
      </c>
      <c r="B9" s="14" t="s">
        <v>32</v>
      </c>
      <c r="C9" s="4">
        <f t="shared" ref="C9" si="0">SUM(C6:C8)</f>
        <v>1325184</v>
      </c>
      <c r="D9" s="4">
        <f t="shared" ref="D9" si="1">SUM(D6:D8)</f>
        <v>1140629</v>
      </c>
      <c r="E9" s="4">
        <f t="shared" ref="E9" si="2">SUM(E6:E8)</f>
        <v>1071401</v>
      </c>
      <c r="F9" s="4">
        <f t="shared" ref="F9" si="3">SUM(F6:F8)</f>
        <v>1779715</v>
      </c>
      <c r="G9" s="4">
        <f t="shared" ref="G9" si="4">SUM(G6:G8)</f>
        <v>5316929</v>
      </c>
      <c r="H9" s="14" t="s">
        <v>32</v>
      </c>
      <c r="I9" s="4">
        <f t="shared" ref="I9" si="5">SUM(I6:I8)</f>
        <v>1120359</v>
      </c>
      <c r="J9" s="4">
        <f t="shared" ref="J9" si="6">SUM(J6:J8)</f>
        <v>925993</v>
      </c>
      <c r="K9" s="4">
        <f t="shared" ref="K9" si="7">SUM(K6:K8)</f>
        <v>1093573</v>
      </c>
      <c r="L9" s="4">
        <f t="shared" ref="L9" si="8">SUM(L6:L8)</f>
        <v>1116678</v>
      </c>
      <c r="M9" s="4">
        <f t="shared" ref="M9" si="9">SUM(M6:M8)</f>
        <v>4256603</v>
      </c>
      <c r="N9" s="14" t="s">
        <v>32</v>
      </c>
      <c r="O9" s="4">
        <f t="shared" ref="O9" si="10">SUM(O6:O8)</f>
        <v>660864</v>
      </c>
      <c r="P9" s="4">
        <f t="shared" ref="P9" si="11">SUM(P6:P8)</f>
        <v>481987</v>
      </c>
      <c r="Q9" s="4">
        <f t="shared" ref="Q9" si="12">SUM(Q6:Q8)</f>
        <v>551240</v>
      </c>
      <c r="R9" s="4">
        <f t="shared" ref="R9" si="13">SUM(R6:R8)</f>
        <v>130210</v>
      </c>
      <c r="S9" s="4">
        <f t="shared" ref="S9" si="14">SUM(S6:S8)</f>
        <v>1824301</v>
      </c>
      <c r="T9" s="14" t="s">
        <v>32</v>
      </c>
      <c r="U9" s="4">
        <f t="shared" ref="U9" si="15">SUM(U6:U8)</f>
        <v>139786</v>
      </c>
      <c r="V9" s="4">
        <f t="shared" ref="V9" si="16">SUM(V6:V8)</f>
        <v>119833</v>
      </c>
      <c r="W9" s="4">
        <f t="shared" ref="W9" si="17">SUM(W6:W8)</f>
        <v>-84254</v>
      </c>
      <c r="X9" s="4">
        <f t="shared" ref="X9" si="18">SUM(X6:X8)</f>
        <v>71864</v>
      </c>
      <c r="Y9" s="4">
        <f t="shared" ref="Y9" si="19">SUM(Y6:Y8)</f>
        <v>247229</v>
      </c>
      <c r="Z9" s="14" t="s">
        <v>32</v>
      </c>
      <c r="AA9" s="4">
        <f t="shared" ref="AA9" si="20">SUM(AA6:AA8)</f>
        <v>118016</v>
      </c>
      <c r="AB9" s="4">
        <f t="shared" ref="AB9" si="21">SUM(AB6:AB8)</f>
        <v>158197</v>
      </c>
      <c r="AC9" s="4">
        <f t="shared" ref="AC9" si="22">SUM(AC6:AC8)</f>
        <v>15225</v>
      </c>
      <c r="AD9" s="4">
        <f t="shared" ref="AD9" si="23">SUM(AD6:AD8)</f>
        <v>166815</v>
      </c>
      <c r="AE9" s="4">
        <f t="shared" ref="AE9" si="24">SUM(AE6:AE8)</f>
        <v>458253</v>
      </c>
      <c r="AF9" s="14" t="s">
        <v>32</v>
      </c>
      <c r="AG9" s="4">
        <f t="shared" ref="AG9" si="25">SUM(AG6:AG8)</f>
        <v>65498</v>
      </c>
      <c r="AH9" s="4">
        <f t="shared" ref="AH9" si="26">SUM(AH6:AH8)</f>
        <v>169887</v>
      </c>
      <c r="AI9" s="4">
        <f t="shared" ref="AI9" si="27">SUM(AI6:AI8)</f>
        <v>85513</v>
      </c>
      <c r="AJ9" s="4">
        <f t="shared" ref="AJ9" si="28">SUM(AJ6:AJ8)</f>
        <v>-107442</v>
      </c>
      <c r="AK9" s="4">
        <f t="shared" ref="AK9" si="29">SUM(AK6:AK8)</f>
        <v>213456</v>
      </c>
      <c r="AL9" s="14" t="s">
        <v>32</v>
      </c>
      <c r="AM9" s="4">
        <f t="shared" ref="AM9" si="30">SUM(AM6:AM8)</f>
        <v>129115</v>
      </c>
      <c r="AN9" s="4">
        <f t="shared" ref="AN9" si="31">SUM(AN6:AN8)</f>
        <v>71086</v>
      </c>
      <c r="AO9" s="4">
        <f t="shared" ref="AO9" si="32">SUM(AO6:AO8)</f>
        <v>35806</v>
      </c>
      <c r="AP9" s="4">
        <f t="shared" ref="AP9" si="33">SUM(AP6:AP8)</f>
        <v>64215</v>
      </c>
      <c r="AQ9" s="4">
        <f t="shared" ref="AQ9" si="34">SUM(AQ6:AQ8)</f>
        <v>300222</v>
      </c>
      <c r="AS9" s="4">
        <f t="shared" ref="AS9:AV9" si="35">SUM(AS6:AS8)</f>
        <v>46898</v>
      </c>
      <c r="AT9" s="4">
        <f t="shared" si="35"/>
        <v>57393</v>
      </c>
      <c r="AU9" s="4">
        <f t="shared" si="35"/>
        <v>39672</v>
      </c>
      <c r="AV9" s="4">
        <f t="shared" si="35"/>
        <v>64231</v>
      </c>
      <c r="AW9" s="4">
        <f>SUM(AW6:AW8)</f>
        <v>208194</v>
      </c>
      <c r="AY9" s="4">
        <f t="shared" ref="AY9:AZ9" si="36">SUM(AY6:AY8)</f>
        <v>92891</v>
      </c>
      <c r="AZ9" s="4">
        <f t="shared" si="36"/>
        <v>103403</v>
      </c>
      <c r="BA9" s="4">
        <f t="shared" ref="BA9" si="37">SUM(BA6:BA8)</f>
        <v>139515</v>
      </c>
      <c r="BB9" s="4">
        <f>SUM(BB6:BB8)</f>
        <v>97148</v>
      </c>
      <c r="BC9" s="4">
        <f>SUM(BC6:BC8)</f>
        <v>432957</v>
      </c>
      <c r="BE9" s="4">
        <f t="shared" ref="BE9:BF9" si="38">SUM(BE6:BE8)</f>
        <v>7816</v>
      </c>
      <c r="BF9" s="4">
        <f t="shared" si="38"/>
        <v>42652</v>
      </c>
      <c r="BG9" s="4">
        <v>23745</v>
      </c>
      <c r="BH9" s="4">
        <f>SUM(BH6:BH8)</f>
        <v>45104</v>
      </c>
      <c r="BI9" s="4">
        <f>SUM(BI6:BI8)</f>
        <v>119317</v>
      </c>
      <c r="BK9" s="4">
        <f t="shared" ref="BK9:BM9" si="39">SUM(BK6:BK8)</f>
        <v>6052</v>
      </c>
      <c r="BL9" s="4">
        <f t="shared" si="39"/>
        <v>35567</v>
      </c>
      <c r="BM9" s="4">
        <f t="shared" si="39"/>
        <v>48886</v>
      </c>
      <c r="BN9" s="4">
        <f t="shared" ref="BN9" si="40">SUM(BN6:BN8)</f>
        <v>1242</v>
      </c>
      <c r="BO9" s="4">
        <f>SUM(BO6:BO8)</f>
        <v>91747</v>
      </c>
      <c r="BQ9" s="4">
        <f t="shared" ref="BQ9" si="41">SUM(BQ6:BQ8)</f>
        <v>7522</v>
      </c>
      <c r="BR9" s="4">
        <f t="shared" ref="BR9:BS9" si="42">SUM(BR6:BR8)</f>
        <v>27143</v>
      </c>
      <c r="BS9" s="4">
        <f t="shared" si="42"/>
        <v>78789</v>
      </c>
      <c r="BT9" s="4">
        <v>6501</v>
      </c>
      <c r="BU9" s="4">
        <f>SUM(BU6:BU8)</f>
        <v>119955</v>
      </c>
      <c r="BW9" s="4">
        <v>25108</v>
      </c>
      <c r="BX9" s="4">
        <f t="shared" ref="BX9:BY9" si="43">SUM(BX6:BX8)</f>
        <v>29333</v>
      </c>
      <c r="BY9" s="4">
        <f t="shared" si="43"/>
        <v>37714</v>
      </c>
      <c r="BZ9" s="4">
        <v>33117</v>
      </c>
      <c r="CA9" s="11">
        <f>SUM(CA6:CA8)</f>
        <v>125272</v>
      </c>
      <c r="CC9" s="4">
        <v>6865</v>
      </c>
      <c r="CD9" s="4">
        <f>SUM(CD6:CD8)</f>
        <v>8778</v>
      </c>
    </row>
    <row r="10" spans="1:82">
      <c r="A10" s="1" t="s">
        <v>9</v>
      </c>
      <c r="B10" s="14" t="s">
        <v>32</v>
      </c>
      <c r="C10" s="2">
        <f>-13374-965256</f>
        <v>-978630</v>
      </c>
      <c r="D10" s="2">
        <f>-5349-832961</f>
        <v>-838310</v>
      </c>
      <c r="E10" s="2">
        <f>-1760-792062</f>
        <v>-793822</v>
      </c>
      <c r="F10" s="2">
        <f>-2091-1232267</f>
        <v>-1234358</v>
      </c>
      <c r="G10" s="10">
        <f t="shared" ref="G10:G11" si="44">SUM(C10:F10)</f>
        <v>-3845120</v>
      </c>
      <c r="H10" s="14" t="s">
        <v>32</v>
      </c>
      <c r="I10" s="2">
        <f>-797747-1726</f>
        <v>-799473</v>
      </c>
      <c r="J10" s="2">
        <f>-656356-207</f>
        <v>-656563</v>
      </c>
      <c r="K10" s="2">
        <f>-826201-908</f>
        <v>-827109</v>
      </c>
      <c r="L10" s="2">
        <f>-856951-2151</f>
        <v>-859102</v>
      </c>
      <c r="M10" s="10">
        <f t="shared" ref="M10:M11" si="45">SUM(I10:L10)</f>
        <v>-3142247</v>
      </c>
      <c r="N10" s="14" t="s">
        <v>32</v>
      </c>
      <c r="O10" s="2">
        <v>-502793</v>
      </c>
      <c r="P10" s="2">
        <v>-376981</v>
      </c>
      <c r="Q10" s="2">
        <v>-508783</v>
      </c>
      <c r="R10" s="2">
        <v>-324771</v>
      </c>
      <c r="S10" s="10">
        <f t="shared" ref="S10:S11" si="46">SUM(O10:R10)</f>
        <v>-1713328</v>
      </c>
      <c r="T10" s="14" t="s">
        <v>32</v>
      </c>
      <c r="U10" s="2">
        <v>-134398</v>
      </c>
      <c r="V10" s="2">
        <v>-152570</v>
      </c>
      <c r="W10" s="2">
        <v>-314404</v>
      </c>
      <c r="X10" s="2">
        <v>-284416</v>
      </c>
      <c r="Y10" s="10">
        <f t="shared" ref="Y10:Y11" si="47">SUM(U10:X10)</f>
        <v>-885788</v>
      </c>
      <c r="Z10" s="14" t="s">
        <v>32</v>
      </c>
      <c r="AA10" s="2">
        <v>-111961</v>
      </c>
      <c r="AB10" s="2">
        <v>-87954</v>
      </c>
      <c r="AC10" s="2">
        <v>-26977</v>
      </c>
      <c r="AD10" s="2">
        <v>-177944</v>
      </c>
      <c r="AE10" s="10">
        <f t="shared" ref="AE10:AE11" si="48">SUM(AA10:AD10)</f>
        <v>-404836</v>
      </c>
      <c r="AF10" s="14" t="s">
        <v>32</v>
      </c>
      <c r="AG10" s="2">
        <v>-62042</v>
      </c>
      <c r="AH10" s="2">
        <v>-206906</v>
      </c>
      <c r="AI10" s="2">
        <v>-127004</v>
      </c>
      <c r="AJ10" s="2">
        <v>221766</v>
      </c>
      <c r="AK10" s="10">
        <f t="shared" ref="AK10:AK11" si="49">SUM(AG10:AJ10)</f>
        <v>-174186</v>
      </c>
      <c r="AL10" s="14" t="s">
        <v>32</v>
      </c>
      <c r="AM10" s="2">
        <v>-127242</v>
      </c>
      <c r="AN10" s="2">
        <v>-34527</v>
      </c>
      <c r="AO10" s="2">
        <v>-34408</v>
      </c>
      <c r="AP10" s="9">
        <v>-43786</v>
      </c>
      <c r="AQ10" s="10">
        <f t="shared" ref="AQ10:AQ11" si="50">SUM(AM10:AP10)</f>
        <v>-239963</v>
      </c>
      <c r="AS10" s="2">
        <v>-43347</v>
      </c>
      <c r="AT10" s="2">
        <v>-40089</v>
      </c>
      <c r="AU10" s="2">
        <v>-27069</v>
      </c>
      <c r="AV10" s="9">
        <v>-6709</v>
      </c>
      <c r="AW10" s="10">
        <f t="shared" ref="AW10:AW11" si="51">SUM(AS10:AV10)</f>
        <v>-117214</v>
      </c>
      <c r="AY10" s="2">
        <v>-73873</v>
      </c>
      <c r="AZ10" s="2">
        <v>-94450</v>
      </c>
      <c r="BA10" s="2">
        <v>-92305</v>
      </c>
      <c r="BB10" s="2">
        <v>-69025</v>
      </c>
      <c r="BC10" s="10">
        <f t="shared" ref="BC10:BC11" si="52">SUM(AY10:BB10)</f>
        <v>-329653</v>
      </c>
      <c r="BE10" s="2">
        <v>-7955</v>
      </c>
      <c r="BF10" s="2">
        <v>-40540</v>
      </c>
      <c r="BG10" s="2">
        <v>-21156</v>
      </c>
      <c r="BH10" s="2">
        <v>-15259</v>
      </c>
      <c r="BI10" s="10">
        <f t="shared" ref="BI10:BI11" si="53">SUM(BE10:BH10)</f>
        <v>-84910</v>
      </c>
      <c r="BK10" s="2">
        <v>-5072</v>
      </c>
      <c r="BL10" s="21">
        <v>-14976</v>
      </c>
      <c r="BM10" s="21">
        <v>-15516</v>
      </c>
      <c r="BN10" s="21">
        <v>-14961</v>
      </c>
      <c r="BO10" s="10">
        <f t="shared" ref="BO10:BO11" si="54">SUM(BK10:BN10)</f>
        <v>-50525</v>
      </c>
      <c r="BQ10" s="2">
        <v>-5992</v>
      </c>
      <c r="BR10" s="2">
        <v>-32925</v>
      </c>
      <c r="BS10" s="2">
        <v>-69281</v>
      </c>
      <c r="BT10" s="2">
        <v>-6744</v>
      </c>
      <c r="BU10" s="10">
        <f t="shared" ref="BU10:BU11" si="55">SUM(BQ10:BT10)</f>
        <v>-114942</v>
      </c>
      <c r="BW10" s="21">
        <v>-13741</v>
      </c>
      <c r="BX10" s="21">
        <v>-17368</v>
      </c>
      <c r="BY10" s="21">
        <v>-26750</v>
      </c>
      <c r="BZ10" s="21">
        <v>-7288</v>
      </c>
      <c r="CA10" s="10">
        <v>-65147</v>
      </c>
      <c r="CC10" s="21">
        <v>-5389</v>
      </c>
      <c r="CD10" s="21">
        <v>-8345</v>
      </c>
    </row>
    <row r="11" spans="1:82">
      <c r="A11" s="1" t="s">
        <v>10</v>
      </c>
      <c r="B11" s="14" t="s">
        <v>32</v>
      </c>
      <c r="C11" s="2">
        <v>-88289</v>
      </c>
      <c r="D11" s="2">
        <v>-97963</v>
      </c>
      <c r="E11" s="2">
        <v>-86019</v>
      </c>
      <c r="F11" s="2">
        <v>-101105</v>
      </c>
      <c r="G11" s="10">
        <f t="shared" si="44"/>
        <v>-373376</v>
      </c>
      <c r="H11" s="14" t="s">
        <v>32</v>
      </c>
      <c r="I11" s="2">
        <v>-84459</v>
      </c>
      <c r="J11" s="2">
        <v>-74578</v>
      </c>
      <c r="K11" s="2">
        <v>-79047</v>
      </c>
      <c r="L11" s="2">
        <v>-51820</v>
      </c>
      <c r="M11" s="10">
        <f t="shared" si="45"/>
        <v>-289904</v>
      </c>
      <c r="N11" s="14" t="s">
        <v>32</v>
      </c>
      <c r="O11" s="2">
        <v>-54780</v>
      </c>
      <c r="P11" s="2">
        <v>-41396</v>
      </c>
      <c r="Q11" s="2">
        <v>-34269</v>
      </c>
      <c r="R11" s="2">
        <v>-22583</v>
      </c>
      <c r="S11" s="10">
        <f t="shared" si="46"/>
        <v>-153028</v>
      </c>
      <c r="T11" s="14" t="s">
        <v>32</v>
      </c>
      <c r="U11" s="2">
        <v>-21386</v>
      </c>
      <c r="V11" s="2">
        <v>-24337</v>
      </c>
      <c r="W11" s="2">
        <v>-11606</v>
      </c>
      <c r="X11" s="2">
        <v>-29864</v>
      </c>
      <c r="Y11" s="10">
        <f t="shared" si="47"/>
        <v>-87193</v>
      </c>
      <c r="Z11" s="14" t="s">
        <v>32</v>
      </c>
      <c r="AA11" s="2">
        <v>-3995</v>
      </c>
      <c r="AB11" s="2">
        <v>-12883</v>
      </c>
      <c r="AC11" s="2">
        <v>-3499</v>
      </c>
      <c r="AD11" s="2">
        <v>-7139</v>
      </c>
      <c r="AE11" s="10">
        <f t="shared" si="48"/>
        <v>-27516</v>
      </c>
      <c r="AF11" s="14" t="s">
        <v>32</v>
      </c>
      <c r="AG11" s="2">
        <v>-8244</v>
      </c>
      <c r="AH11" s="2">
        <v>-8438</v>
      </c>
      <c r="AI11" s="2">
        <v>-12397</v>
      </c>
      <c r="AJ11" s="2">
        <v>22312</v>
      </c>
      <c r="AK11" s="10">
        <f t="shared" si="49"/>
        <v>-6767</v>
      </c>
      <c r="AL11" s="14" t="s">
        <v>32</v>
      </c>
      <c r="AM11" s="2">
        <v>-18658</v>
      </c>
      <c r="AN11" s="2">
        <v>-6203</v>
      </c>
      <c r="AO11" s="2">
        <v>-6311</v>
      </c>
      <c r="AP11" s="9">
        <v>-11982</v>
      </c>
      <c r="AQ11" s="10">
        <f t="shared" si="50"/>
        <v>-43154</v>
      </c>
      <c r="AS11" s="2">
        <v>-6325</v>
      </c>
      <c r="AT11" s="2">
        <v>-3473</v>
      </c>
      <c r="AU11" s="2">
        <v>-4892</v>
      </c>
      <c r="AV11" s="9">
        <v>-4873</v>
      </c>
      <c r="AW11" s="10">
        <f t="shared" si="51"/>
        <v>-19563</v>
      </c>
      <c r="AY11" s="2">
        <v>-6666</v>
      </c>
      <c r="AZ11" s="2">
        <v>-8125</v>
      </c>
      <c r="BA11" s="2">
        <v>-2749</v>
      </c>
      <c r="BB11" s="2">
        <v>-2500</v>
      </c>
      <c r="BC11" s="10">
        <f t="shared" si="52"/>
        <v>-20040</v>
      </c>
      <c r="BE11" s="2">
        <v>129</v>
      </c>
      <c r="BF11" s="2">
        <v>-1957</v>
      </c>
      <c r="BG11" s="2">
        <v>-800</v>
      </c>
      <c r="BH11" s="2">
        <v>-393</v>
      </c>
      <c r="BI11" s="10">
        <f t="shared" si="53"/>
        <v>-3021</v>
      </c>
      <c r="BK11" s="2">
        <v>-265</v>
      </c>
      <c r="BL11" s="21">
        <v>-919</v>
      </c>
      <c r="BM11" s="21">
        <v>-613</v>
      </c>
      <c r="BN11" s="21">
        <v>-1004</v>
      </c>
      <c r="BO11" s="10">
        <f t="shared" si="54"/>
        <v>-2801</v>
      </c>
      <c r="BQ11" s="2">
        <v>-269</v>
      </c>
      <c r="BR11" s="2">
        <v>-648</v>
      </c>
      <c r="BS11" s="2">
        <v>-466</v>
      </c>
      <c r="BT11" s="2">
        <v>-590</v>
      </c>
      <c r="BU11" s="10">
        <f t="shared" si="55"/>
        <v>-1973</v>
      </c>
      <c r="BW11" s="21">
        <v>-636</v>
      </c>
      <c r="BX11" s="21">
        <v>-2293</v>
      </c>
      <c r="BY11" s="21">
        <v>-2539</v>
      </c>
      <c r="BZ11" s="21">
        <v>-1031</v>
      </c>
      <c r="CA11" s="10">
        <v>-6499</v>
      </c>
      <c r="CC11" s="21">
        <v>-7</v>
      </c>
      <c r="CD11" s="21">
        <v>-252</v>
      </c>
    </row>
    <row r="12" spans="1:82">
      <c r="A12" s="3" t="s">
        <v>8</v>
      </c>
      <c r="B12" s="14" t="s">
        <v>32</v>
      </c>
      <c r="C12" s="4">
        <f t="shared" ref="C12" si="56">SUM(C10:C11)</f>
        <v>-1066919</v>
      </c>
      <c r="D12" s="4">
        <f t="shared" ref="D12" si="57">SUM(D10:D11)</f>
        <v>-936273</v>
      </c>
      <c r="E12" s="4">
        <f t="shared" ref="E12" si="58">SUM(E10:E11)</f>
        <v>-879841</v>
      </c>
      <c r="F12" s="4">
        <f t="shared" ref="F12" si="59">SUM(F10:F11)</f>
        <v>-1335463</v>
      </c>
      <c r="G12" s="11">
        <f t="shared" ref="G12" si="60">SUM(G10:G11)</f>
        <v>-4218496</v>
      </c>
      <c r="H12" s="14" t="s">
        <v>32</v>
      </c>
      <c r="I12" s="4">
        <f t="shared" ref="I12" si="61">SUM(I10:I11)</f>
        <v>-883932</v>
      </c>
      <c r="J12" s="4">
        <f t="shared" ref="J12" si="62">SUM(J10:J11)</f>
        <v>-731141</v>
      </c>
      <c r="K12" s="4">
        <f t="shared" ref="K12" si="63">SUM(K10:K11)</f>
        <v>-906156</v>
      </c>
      <c r="L12" s="4">
        <f t="shared" ref="L12" si="64">SUM(L10:L11)</f>
        <v>-910922</v>
      </c>
      <c r="M12" s="11">
        <f t="shared" ref="M12" si="65">SUM(M10:M11)</f>
        <v>-3432151</v>
      </c>
      <c r="N12" s="14" t="s">
        <v>32</v>
      </c>
      <c r="O12" s="4">
        <f t="shared" ref="O12" si="66">SUM(O10:O11)</f>
        <v>-557573</v>
      </c>
      <c r="P12" s="4">
        <f t="shared" ref="P12" si="67">SUM(P10:P11)</f>
        <v>-418377</v>
      </c>
      <c r="Q12" s="4">
        <f t="shared" ref="Q12" si="68">SUM(Q10:Q11)</f>
        <v>-543052</v>
      </c>
      <c r="R12" s="4">
        <f t="shared" ref="R12" si="69">SUM(R10:R11)</f>
        <v>-347354</v>
      </c>
      <c r="S12" s="11">
        <f t="shared" ref="S12" si="70">SUM(S10:S11)</f>
        <v>-1866356</v>
      </c>
      <c r="T12" s="14" t="s">
        <v>32</v>
      </c>
      <c r="U12" s="4">
        <f t="shared" ref="U12" si="71">SUM(U10:U11)</f>
        <v>-155784</v>
      </c>
      <c r="V12" s="4">
        <f t="shared" ref="V12" si="72">SUM(V10:V11)</f>
        <v>-176907</v>
      </c>
      <c r="W12" s="4">
        <f t="shared" ref="W12" si="73">SUM(W10:W11)</f>
        <v>-326010</v>
      </c>
      <c r="X12" s="4">
        <f t="shared" ref="X12" si="74">SUM(X10:X11)</f>
        <v>-314280</v>
      </c>
      <c r="Y12" s="11">
        <f t="shared" ref="Y12" si="75">SUM(Y10:Y11)</f>
        <v>-972981</v>
      </c>
      <c r="Z12" s="14" t="s">
        <v>32</v>
      </c>
      <c r="AA12" s="4">
        <f t="shared" ref="AA12" si="76">SUM(AA10:AA11)</f>
        <v>-115956</v>
      </c>
      <c r="AB12" s="4">
        <f t="shared" ref="AB12" si="77">SUM(AB10:AB11)</f>
        <v>-100837</v>
      </c>
      <c r="AC12" s="4">
        <f t="shared" ref="AC12" si="78">SUM(AC10:AC11)</f>
        <v>-30476</v>
      </c>
      <c r="AD12" s="4">
        <f t="shared" ref="AD12" si="79">SUM(AD10:AD11)</f>
        <v>-185083</v>
      </c>
      <c r="AE12" s="11">
        <f t="shared" ref="AE12" si="80">SUM(AE10:AE11)</f>
        <v>-432352</v>
      </c>
      <c r="AF12" s="14" t="s">
        <v>32</v>
      </c>
      <c r="AG12" s="4">
        <f t="shared" ref="AG12:AQ12" si="81">SUM(AG10:AG11)</f>
        <v>-70286</v>
      </c>
      <c r="AH12" s="4">
        <f t="shared" si="81"/>
        <v>-215344</v>
      </c>
      <c r="AI12" s="4">
        <f t="shared" si="81"/>
        <v>-139401</v>
      </c>
      <c r="AJ12" s="4">
        <f t="shared" si="81"/>
        <v>244078</v>
      </c>
      <c r="AK12" s="11">
        <f t="shared" si="81"/>
        <v>-180953</v>
      </c>
      <c r="AL12" s="14" t="s">
        <v>32</v>
      </c>
      <c r="AM12" s="4">
        <f t="shared" si="81"/>
        <v>-145900</v>
      </c>
      <c r="AN12" s="4">
        <f t="shared" si="81"/>
        <v>-40730</v>
      </c>
      <c r="AO12" s="4">
        <f t="shared" si="81"/>
        <v>-40719</v>
      </c>
      <c r="AP12" s="8">
        <f t="shared" si="81"/>
        <v>-55768</v>
      </c>
      <c r="AQ12" s="11">
        <f t="shared" si="81"/>
        <v>-283117</v>
      </c>
      <c r="AS12" s="4">
        <f t="shared" ref="AS12:AW12" si="82">SUM(AS10:AS11)</f>
        <v>-49672</v>
      </c>
      <c r="AT12" s="4">
        <f t="shared" si="82"/>
        <v>-43562</v>
      </c>
      <c r="AU12" s="4">
        <f t="shared" si="82"/>
        <v>-31961</v>
      </c>
      <c r="AV12" s="8">
        <f t="shared" si="82"/>
        <v>-11582</v>
      </c>
      <c r="AW12" s="11">
        <f t="shared" si="82"/>
        <v>-136777</v>
      </c>
      <c r="AY12" s="4">
        <f t="shared" ref="AY12:AZ12" si="83">SUM(AY10:AY11)</f>
        <v>-80539</v>
      </c>
      <c r="AZ12" s="4">
        <f t="shared" si="83"/>
        <v>-102575</v>
      </c>
      <c r="BA12" s="4">
        <f t="shared" ref="BA12:BC12" si="84">SUM(BA10:BA11)</f>
        <v>-95054</v>
      </c>
      <c r="BB12" s="4">
        <f t="shared" si="84"/>
        <v>-71525</v>
      </c>
      <c r="BC12" s="11">
        <f t="shared" si="84"/>
        <v>-349693</v>
      </c>
      <c r="BE12" s="4">
        <f t="shared" ref="BE12:BI12" si="85">SUM(BE10:BE11)</f>
        <v>-7826</v>
      </c>
      <c r="BF12" s="4">
        <f t="shared" si="85"/>
        <v>-42497</v>
      </c>
      <c r="BG12" s="4">
        <v>-21956</v>
      </c>
      <c r="BH12" s="4">
        <f t="shared" si="85"/>
        <v>-15652</v>
      </c>
      <c r="BI12" s="11">
        <f t="shared" si="85"/>
        <v>-87931</v>
      </c>
      <c r="BK12" s="4">
        <f t="shared" ref="BK12:BL12" si="86">SUM(BK10:BK11)</f>
        <v>-5337</v>
      </c>
      <c r="BL12" s="4">
        <f t="shared" si="86"/>
        <v>-15895</v>
      </c>
      <c r="BM12" s="4">
        <f>SUM(BM10:BM11)</f>
        <v>-16129</v>
      </c>
      <c r="BN12" s="4">
        <f t="shared" ref="BN12:BQ12" si="87">SUM(BN10:BN11)</f>
        <v>-15965</v>
      </c>
      <c r="BO12" s="11">
        <f t="shared" si="87"/>
        <v>-53326</v>
      </c>
      <c r="BQ12" s="4">
        <f t="shared" si="87"/>
        <v>-6261</v>
      </c>
      <c r="BR12" s="4">
        <f t="shared" ref="BR12:BW12" si="88">SUM(BR10:BR11)</f>
        <v>-33573</v>
      </c>
      <c r="BS12" s="4">
        <f t="shared" si="88"/>
        <v>-69747</v>
      </c>
      <c r="BT12" s="8">
        <f>SUM(BT10:BT11)</f>
        <v>-7334</v>
      </c>
      <c r="BU12" s="11">
        <f t="shared" si="88"/>
        <v>-116915</v>
      </c>
      <c r="BV12" s="111"/>
      <c r="BW12" s="4">
        <f t="shared" si="88"/>
        <v>-14377</v>
      </c>
      <c r="BX12" s="4">
        <f t="shared" ref="BX12:BY12" si="89">SUM(BX10:BX11)</f>
        <v>-19661</v>
      </c>
      <c r="BY12" s="8">
        <f t="shared" si="89"/>
        <v>-29289</v>
      </c>
      <c r="BZ12" s="11">
        <v>-8319</v>
      </c>
      <c r="CA12" s="11">
        <f t="shared" ref="CA12" si="90">SUM(CA10:CA11)</f>
        <v>-71646</v>
      </c>
      <c r="CB12" s="111"/>
      <c r="CC12" s="4">
        <v>-5396</v>
      </c>
      <c r="CD12" s="4">
        <f>SUM(CD10:CD11)</f>
        <v>-8597</v>
      </c>
    </row>
    <row r="13" spans="1:82">
      <c r="A13" s="3" t="s">
        <v>12</v>
      </c>
      <c r="B13" s="14" t="s">
        <v>32</v>
      </c>
      <c r="C13" s="4">
        <f t="shared" ref="C13" si="91">C9+C12</f>
        <v>258265</v>
      </c>
      <c r="D13" s="4">
        <f t="shared" ref="D13" si="92">D9+D12</f>
        <v>204356</v>
      </c>
      <c r="E13" s="4">
        <f t="shared" ref="E13" si="93">E9+E12</f>
        <v>191560</v>
      </c>
      <c r="F13" s="4">
        <f t="shared" ref="F13" si="94">F9+F12</f>
        <v>444252</v>
      </c>
      <c r="G13" s="11">
        <f t="shared" ref="G13" si="95">G9+G12</f>
        <v>1098433</v>
      </c>
      <c r="H13" s="14" t="s">
        <v>32</v>
      </c>
      <c r="I13" s="4">
        <f t="shared" ref="I13" si="96">I9+I12</f>
        <v>236427</v>
      </c>
      <c r="J13" s="4">
        <f t="shared" ref="J13" si="97">J9+J12</f>
        <v>194852</v>
      </c>
      <c r="K13" s="4">
        <f t="shared" ref="K13" si="98">K9+K12</f>
        <v>187417</v>
      </c>
      <c r="L13" s="4">
        <f t="shared" ref="L13" si="99">L9+L12</f>
        <v>205756</v>
      </c>
      <c r="M13" s="11">
        <f t="shared" ref="M13" si="100">M9+M12</f>
        <v>824452</v>
      </c>
      <c r="N13" s="14" t="s">
        <v>32</v>
      </c>
      <c r="O13" s="4">
        <f t="shared" ref="O13" si="101">O9+O12</f>
        <v>103291</v>
      </c>
      <c r="P13" s="4">
        <f t="shared" ref="P13" si="102">P9+P12</f>
        <v>63610</v>
      </c>
      <c r="Q13" s="4">
        <f t="shared" ref="Q13" si="103">Q9+Q12</f>
        <v>8188</v>
      </c>
      <c r="R13" s="4">
        <f t="shared" ref="R13" si="104">R9+R12</f>
        <v>-217144</v>
      </c>
      <c r="S13" s="11">
        <f t="shared" ref="S13" si="105">S9+S12</f>
        <v>-42055</v>
      </c>
      <c r="T13" s="14" t="s">
        <v>32</v>
      </c>
      <c r="U13" s="4">
        <f t="shared" ref="U13" si="106">U9+U12</f>
        <v>-15998</v>
      </c>
      <c r="V13" s="4">
        <f t="shared" ref="V13" si="107">V9+V12</f>
        <v>-57074</v>
      </c>
      <c r="W13" s="4">
        <f t="shared" ref="W13" si="108">W9+W12</f>
        <v>-410264</v>
      </c>
      <c r="X13" s="4">
        <f t="shared" ref="X13" si="109">X9+X12</f>
        <v>-242416</v>
      </c>
      <c r="Y13" s="11">
        <f t="shared" ref="Y13" si="110">Y9+Y12</f>
        <v>-725752</v>
      </c>
      <c r="Z13" s="14" t="s">
        <v>32</v>
      </c>
      <c r="AA13" s="4">
        <f t="shared" ref="AA13" si="111">AA9+AA12</f>
        <v>2060</v>
      </c>
      <c r="AB13" s="4">
        <f t="shared" ref="AB13" si="112">AB9+AB12</f>
        <v>57360</v>
      </c>
      <c r="AC13" s="4">
        <f t="shared" ref="AC13" si="113">AC9+AC12</f>
        <v>-15251</v>
      </c>
      <c r="AD13" s="4">
        <f t="shared" ref="AD13" si="114">AD9+AD12</f>
        <v>-18268</v>
      </c>
      <c r="AE13" s="11">
        <f t="shared" ref="AE13" si="115">AE9+AE12</f>
        <v>25901</v>
      </c>
      <c r="AF13" s="14" t="s">
        <v>32</v>
      </c>
      <c r="AG13" s="4">
        <f t="shared" ref="AG13:AQ13" si="116">AG9+AG12</f>
        <v>-4788</v>
      </c>
      <c r="AH13" s="4">
        <f t="shared" si="116"/>
        <v>-45457</v>
      </c>
      <c r="AI13" s="4">
        <f t="shared" si="116"/>
        <v>-53888</v>
      </c>
      <c r="AJ13" s="4">
        <f t="shared" si="116"/>
        <v>136636</v>
      </c>
      <c r="AK13" s="11">
        <f t="shared" si="116"/>
        <v>32503</v>
      </c>
      <c r="AL13" s="14" t="s">
        <v>32</v>
      </c>
      <c r="AM13" s="4">
        <f t="shared" si="116"/>
        <v>-16785</v>
      </c>
      <c r="AN13" s="4">
        <f t="shared" si="116"/>
        <v>30356</v>
      </c>
      <c r="AO13" s="4">
        <f t="shared" si="116"/>
        <v>-4913</v>
      </c>
      <c r="AP13" s="8">
        <f t="shared" si="116"/>
        <v>8447</v>
      </c>
      <c r="AQ13" s="11">
        <f t="shared" si="116"/>
        <v>17105</v>
      </c>
      <c r="AS13" s="4">
        <f t="shared" ref="AS13:AW13" si="117">AS9+AS12</f>
        <v>-2774</v>
      </c>
      <c r="AT13" s="4">
        <f t="shared" si="117"/>
        <v>13831</v>
      </c>
      <c r="AU13" s="4">
        <f t="shared" si="117"/>
        <v>7711</v>
      </c>
      <c r="AV13" s="8">
        <f t="shared" si="117"/>
        <v>52649</v>
      </c>
      <c r="AW13" s="11">
        <f t="shared" si="117"/>
        <v>71417</v>
      </c>
      <c r="AY13" s="4">
        <f t="shared" ref="AY13:AZ13" si="118">AY9+AY12</f>
        <v>12352</v>
      </c>
      <c r="AZ13" s="4">
        <f t="shared" si="118"/>
        <v>828</v>
      </c>
      <c r="BA13" s="4">
        <f t="shared" ref="BA13:BC13" si="119">BA9+BA12</f>
        <v>44461</v>
      </c>
      <c r="BB13" s="4">
        <f t="shared" si="119"/>
        <v>25623</v>
      </c>
      <c r="BC13" s="11">
        <f t="shared" si="119"/>
        <v>83264</v>
      </c>
      <c r="BE13" s="4">
        <f t="shared" ref="BE13:BI13" si="120">BE9+BE12</f>
        <v>-10</v>
      </c>
      <c r="BF13" s="4">
        <f t="shared" si="120"/>
        <v>155</v>
      </c>
      <c r="BG13" s="4">
        <f t="shared" si="120"/>
        <v>1789</v>
      </c>
      <c r="BH13" s="4">
        <f t="shared" si="120"/>
        <v>29452</v>
      </c>
      <c r="BI13" s="11">
        <f t="shared" si="120"/>
        <v>31386</v>
      </c>
      <c r="BK13" s="4">
        <f t="shared" ref="BK13:BQ13" si="121">BK9+BK12</f>
        <v>715</v>
      </c>
      <c r="BL13" s="4">
        <f t="shared" si="121"/>
        <v>19672</v>
      </c>
      <c r="BM13" s="4">
        <f>BM9+BM12</f>
        <v>32757</v>
      </c>
      <c r="BN13" s="4">
        <f t="shared" si="121"/>
        <v>-14723</v>
      </c>
      <c r="BO13" s="11">
        <f t="shared" si="121"/>
        <v>38421</v>
      </c>
      <c r="BQ13" s="4">
        <f t="shared" si="121"/>
        <v>1261</v>
      </c>
      <c r="BR13" s="4">
        <f t="shared" ref="BR13:BW13" si="122">BR9+BR12</f>
        <v>-6430</v>
      </c>
      <c r="BS13" s="4">
        <f t="shared" si="122"/>
        <v>9042</v>
      </c>
      <c r="BT13" s="4">
        <f t="shared" si="122"/>
        <v>-833</v>
      </c>
      <c r="BU13" s="11">
        <f t="shared" si="122"/>
        <v>3040</v>
      </c>
      <c r="BV13" s="111"/>
      <c r="BW13" s="4">
        <f t="shared" si="122"/>
        <v>10731</v>
      </c>
      <c r="BX13" s="4">
        <f t="shared" ref="BX13:CA13" si="123">BX9+BX12</f>
        <v>9672</v>
      </c>
      <c r="BY13" s="4">
        <f t="shared" si="123"/>
        <v>8425</v>
      </c>
      <c r="BZ13" s="4">
        <v>24798</v>
      </c>
      <c r="CA13" s="11">
        <f t="shared" si="123"/>
        <v>53626</v>
      </c>
      <c r="CB13" s="111"/>
      <c r="CC13" s="4">
        <v>1469</v>
      </c>
      <c r="CD13" s="4">
        <f>CD9+CD12</f>
        <v>181</v>
      </c>
    </row>
    <row r="14" spans="1:82">
      <c r="A14" s="5" t="s">
        <v>11</v>
      </c>
      <c r="B14" s="14" t="s">
        <v>32</v>
      </c>
      <c r="C14" s="15">
        <f t="shared" ref="C14" si="124">C13/C9</f>
        <v>0.19488991717376605</v>
      </c>
      <c r="D14" s="15">
        <f t="shared" ref="D14" si="125">D13/D9</f>
        <v>0.17916079636761822</v>
      </c>
      <c r="E14" s="15">
        <f t="shared" ref="E14" si="126">E13/E9</f>
        <v>0.17879393429724258</v>
      </c>
      <c r="F14" s="15">
        <f t="shared" ref="F14" si="127">F13/F9</f>
        <v>0.24961974248685886</v>
      </c>
      <c r="G14" s="16">
        <f t="shared" ref="G14" si="128">G13/G9</f>
        <v>0.20659162460134411</v>
      </c>
      <c r="H14" s="14" t="s">
        <v>32</v>
      </c>
      <c r="I14" s="15">
        <f t="shared" ref="I14" si="129">I13/I9</f>
        <v>0.21102789373763231</v>
      </c>
      <c r="J14" s="15">
        <f t="shared" ref="J14" si="130">J13/J9</f>
        <v>0.21042491681902564</v>
      </c>
      <c r="K14" s="15">
        <f t="shared" ref="K14" si="131">K13/K9</f>
        <v>0.17138041996281914</v>
      </c>
      <c r="L14" s="15">
        <f t="shared" ref="L14" si="132">L13/L9</f>
        <v>0.18425723440418815</v>
      </c>
      <c r="M14" s="16">
        <f t="shared" ref="M14" si="133">M13/M9</f>
        <v>0.19368778342730106</v>
      </c>
      <c r="N14" s="14" t="s">
        <v>32</v>
      </c>
      <c r="O14" s="15">
        <f t="shared" ref="O14" si="134">O13/O9</f>
        <v>0.15629690828975401</v>
      </c>
      <c r="P14" s="15">
        <f t="shared" ref="P14" si="135">P13/P9</f>
        <v>0.1319745138354354</v>
      </c>
      <c r="Q14" s="15">
        <f t="shared" ref="Q14" si="136">Q13/Q9</f>
        <v>1.4853784195631667E-2</v>
      </c>
      <c r="R14" s="15">
        <f t="shared" ref="R14" si="137">R13/R9</f>
        <v>-1.667644574149451</v>
      </c>
      <c r="S14" s="16">
        <f t="shared" ref="S14" si="138">S13/S9</f>
        <v>-2.3052665102962725E-2</v>
      </c>
      <c r="T14" s="14" t="s">
        <v>32</v>
      </c>
      <c r="U14" s="15">
        <f t="shared" ref="U14" si="139">U13/U9</f>
        <v>-0.11444636801968723</v>
      </c>
      <c r="V14" s="15">
        <f t="shared" ref="V14" si="140">V13/V9</f>
        <v>-0.47627948895546302</v>
      </c>
      <c r="W14" s="15">
        <f t="shared" ref="W14" si="141">W13/W9</f>
        <v>4.8693711871246466</v>
      </c>
      <c r="X14" s="15">
        <f t="shared" ref="X14" si="142">X13/X9</f>
        <v>-3.3732606033619059</v>
      </c>
      <c r="Y14" s="16">
        <f t="shared" ref="Y14" si="143">Y13/Y9</f>
        <v>-2.9355455872895169</v>
      </c>
      <c r="Z14" s="14" t="s">
        <v>32</v>
      </c>
      <c r="AA14" s="15">
        <f t="shared" ref="AA14" si="144">AA13/AA9</f>
        <v>1.7455260303687634E-2</v>
      </c>
      <c r="AB14" s="15">
        <f t="shared" ref="AB14" si="145">AB13/AB9</f>
        <v>0.36258588974506467</v>
      </c>
      <c r="AC14" s="15">
        <f t="shared" ref="AC14" si="146">AC13/AC9</f>
        <v>-1.0017077175697866</v>
      </c>
      <c r="AD14" s="15">
        <f t="shared" ref="AD14" si="147">AD13/AD9</f>
        <v>-0.10951053562329527</v>
      </c>
      <c r="AE14" s="16">
        <f t="shared" ref="AE14" si="148">AE13/AE9</f>
        <v>5.6521179348525817E-2</v>
      </c>
      <c r="AF14" s="14" t="s">
        <v>32</v>
      </c>
      <c r="AG14" s="15">
        <f t="shared" ref="AG14:AQ14" si="149">AG13/AG9</f>
        <v>-7.3101468747137313E-2</v>
      </c>
      <c r="AH14" s="15">
        <f t="shared" si="149"/>
        <v>-0.26757197431233704</v>
      </c>
      <c r="AI14" s="15">
        <f t="shared" si="149"/>
        <v>-0.63017319004128025</v>
      </c>
      <c r="AJ14" s="15">
        <f t="shared" si="149"/>
        <v>-1.2717186947376258</v>
      </c>
      <c r="AK14" s="16">
        <f t="shared" si="149"/>
        <v>0.15227025710216627</v>
      </c>
      <c r="AL14" s="14" t="s">
        <v>32</v>
      </c>
      <c r="AM14" s="15">
        <f t="shared" si="149"/>
        <v>-0.13000038725167487</v>
      </c>
      <c r="AN14" s="15">
        <f t="shared" si="149"/>
        <v>0.42703204569113468</v>
      </c>
      <c r="AO14" s="15">
        <f t="shared" si="149"/>
        <v>-0.13721164050717757</v>
      </c>
      <c r="AP14" s="17">
        <f t="shared" si="149"/>
        <v>0.13154247449972747</v>
      </c>
      <c r="AQ14" s="16">
        <f t="shared" si="149"/>
        <v>5.6974505532572564E-2</v>
      </c>
      <c r="AS14" s="15">
        <f t="shared" ref="AS14:AW14" si="150">AS13/AS9</f>
        <v>-5.9149643908055778E-2</v>
      </c>
      <c r="AT14" s="15">
        <f t="shared" si="150"/>
        <v>0.24098757688219818</v>
      </c>
      <c r="AU14" s="15">
        <f t="shared" si="150"/>
        <v>0.19436882435974995</v>
      </c>
      <c r="AV14" s="17">
        <f t="shared" si="150"/>
        <v>0.81968208497454498</v>
      </c>
      <c r="AW14" s="16">
        <f t="shared" si="150"/>
        <v>0.34303101914560458</v>
      </c>
      <c r="AY14" s="15">
        <f t="shared" ref="AY14:AZ14" si="151">AY13/AY9</f>
        <v>0.13297305444015028</v>
      </c>
      <c r="AZ14" s="15">
        <f t="shared" si="151"/>
        <v>8.0075046178544138E-3</v>
      </c>
      <c r="BA14" s="15">
        <f t="shared" ref="BA14:BC14" si="152">BA13/BA9</f>
        <v>0.3186825789341648</v>
      </c>
      <c r="BB14" s="15">
        <f t="shared" si="152"/>
        <v>0.26375221311812902</v>
      </c>
      <c r="BC14" s="16">
        <f t="shared" si="152"/>
        <v>0.19231471023681335</v>
      </c>
      <c r="BE14" s="15">
        <f t="shared" ref="BE14:BI14" si="153">BE13/BE9</f>
        <v>-1.2794268167860799E-3</v>
      </c>
      <c r="BF14" s="15">
        <f t="shared" si="153"/>
        <v>3.6340617087123697E-3</v>
      </c>
      <c r="BG14" s="15">
        <f t="shared" si="153"/>
        <v>7.5342177300484314E-2</v>
      </c>
      <c r="BH14" s="15">
        <f t="shared" si="153"/>
        <v>0.65297978006385238</v>
      </c>
      <c r="BI14" s="16">
        <f t="shared" si="153"/>
        <v>0.26304717684822781</v>
      </c>
      <c r="BK14" s="15">
        <f t="shared" ref="BK14:BL14" si="154">BK13/BK9</f>
        <v>0.11814276272306676</v>
      </c>
      <c r="BL14" s="15">
        <f t="shared" si="154"/>
        <v>0.55309697191216578</v>
      </c>
      <c r="BM14" s="15">
        <f t="shared" ref="BM14" si="155">BM13/BM9</f>
        <v>0.6700691404492084</v>
      </c>
      <c r="BN14" s="15">
        <f t="shared" ref="BN14" si="156">BN13/BN9</f>
        <v>-11.85426731078905</v>
      </c>
      <c r="BO14" s="16">
        <f>BO13/BO9</f>
        <v>0.41877118597883312</v>
      </c>
      <c r="BQ14" s="15">
        <f t="shared" ref="BQ14" si="157">BQ13/BQ9</f>
        <v>0.16764158468492421</v>
      </c>
      <c r="BR14" s="15">
        <f t="shared" ref="BR14:BS14" si="158">BR13/BR9</f>
        <v>-0.23689349003426297</v>
      </c>
      <c r="BS14" s="15">
        <f t="shared" si="158"/>
        <v>0.11476221299927655</v>
      </c>
      <c r="BT14" s="15">
        <f>BT13/BT9</f>
        <v>-0.12813413321027534</v>
      </c>
      <c r="BU14" s="16">
        <f>BU13/BU9</f>
        <v>2.5342836897169773E-2</v>
      </c>
      <c r="BV14" s="111"/>
      <c r="BW14" s="15">
        <f>BW13/BW9</f>
        <v>0.42739365939142904</v>
      </c>
      <c r="BX14" s="15">
        <f t="shared" ref="BX14:BY14" si="159">BX13/BX9</f>
        <v>0.32973101967067808</v>
      </c>
      <c r="BY14" s="15">
        <f t="shared" si="159"/>
        <v>0.22339184387760513</v>
      </c>
      <c r="BZ14" s="15">
        <v>0.749</v>
      </c>
      <c r="CA14" s="16">
        <f>CA13/CA9</f>
        <v>0.4280765055239798</v>
      </c>
      <c r="CB14" s="111"/>
      <c r="CC14" s="15">
        <v>0.214</v>
      </c>
      <c r="CD14" s="15">
        <f>CD13/CD9</f>
        <v>2.0619731146046937E-2</v>
      </c>
    </row>
    <row r="15" spans="1:82">
      <c r="A15" s="5" t="s">
        <v>14</v>
      </c>
      <c r="B15" s="14" t="s">
        <v>32</v>
      </c>
      <c r="C15" s="15">
        <f t="shared" ref="C15:G15" si="160">(C13-C11)/C9</f>
        <v>0.26151387279049548</v>
      </c>
      <c r="D15" s="15">
        <f t="shared" si="160"/>
        <v>0.26504586504463767</v>
      </c>
      <c r="E15" s="15">
        <f t="shared" si="160"/>
        <v>0.25908040033563529</v>
      </c>
      <c r="F15" s="15">
        <f t="shared" si="160"/>
        <v>0.30642940021295545</v>
      </c>
      <c r="G15" s="16">
        <f t="shared" si="160"/>
        <v>0.27681562044556174</v>
      </c>
      <c r="H15" s="14" t="s">
        <v>32</v>
      </c>
      <c r="I15" s="15">
        <f t="shared" ref="I15:M15" si="161">(I13-I11)/I9</f>
        <v>0.28641355137058744</v>
      </c>
      <c r="J15" s="15">
        <f t="shared" si="161"/>
        <v>0.29096332261690966</v>
      </c>
      <c r="K15" s="15">
        <f t="shared" si="161"/>
        <v>0.24366366031348616</v>
      </c>
      <c r="L15" s="15">
        <f t="shared" si="161"/>
        <v>0.23066273357225628</v>
      </c>
      <c r="M15" s="16">
        <f t="shared" si="161"/>
        <v>0.26179467523750749</v>
      </c>
      <c r="N15" s="14" t="s">
        <v>32</v>
      </c>
      <c r="O15" s="15">
        <f t="shared" ref="O15:S15" si="162">(O13-O11)/O9</f>
        <v>0.23918839579701723</v>
      </c>
      <c r="P15" s="15">
        <f t="shared" si="162"/>
        <v>0.21786064769381747</v>
      </c>
      <c r="Q15" s="15">
        <f t="shared" si="162"/>
        <v>7.7020898338291857E-2</v>
      </c>
      <c r="R15" s="15">
        <f t="shared" si="162"/>
        <v>-1.4942093541202672</v>
      </c>
      <c r="S15" s="16">
        <f t="shared" si="162"/>
        <v>6.0830422172656815E-2</v>
      </c>
      <c r="T15" s="14" t="s">
        <v>32</v>
      </c>
      <c r="U15" s="15">
        <f t="shared" ref="U15:Y15" si="163">(U13-U11)/U9</f>
        <v>3.8544632509693387E-2</v>
      </c>
      <c r="V15" s="15">
        <f t="shared" si="163"/>
        <v>-0.2731885206912954</v>
      </c>
      <c r="W15" s="15">
        <f t="shared" si="163"/>
        <v>4.7316210506326106</v>
      </c>
      <c r="X15" s="15">
        <f t="shared" si="163"/>
        <v>-2.9576978737615498</v>
      </c>
      <c r="Y15" s="16">
        <f t="shared" si="163"/>
        <v>-2.5828644697830758</v>
      </c>
      <c r="Z15" s="14" t="s">
        <v>32</v>
      </c>
      <c r="AA15" s="15">
        <f t="shared" ref="AA15:AE15" si="164">(AA13-AA11)/AA9</f>
        <v>5.1306602494577004E-2</v>
      </c>
      <c r="AB15" s="15">
        <f t="shared" si="164"/>
        <v>0.4440223265927925</v>
      </c>
      <c r="AC15" s="15">
        <f t="shared" si="164"/>
        <v>-0.77188834154351393</v>
      </c>
      <c r="AD15" s="15">
        <f t="shared" si="164"/>
        <v>-6.6714623984653665E-2</v>
      </c>
      <c r="AE15" s="16">
        <f t="shared" si="164"/>
        <v>0.11656661276631031</v>
      </c>
      <c r="AF15" s="14" t="s">
        <v>32</v>
      </c>
      <c r="AG15" s="15">
        <f t="shared" ref="AG15:AQ15" si="165">(AG13-AG11)/AG9</f>
        <v>5.2764969922745736E-2</v>
      </c>
      <c r="AH15" s="15">
        <f t="shared" si="165"/>
        <v>-0.2179036653775745</v>
      </c>
      <c r="AI15" s="15">
        <f t="shared" si="165"/>
        <v>-0.48520108053746214</v>
      </c>
      <c r="AJ15" s="15">
        <f t="shared" si="165"/>
        <v>-1.06405316356732</v>
      </c>
      <c r="AK15" s="16">
        <f t="shared" si="165"/>
        <v>0.18397234090398021</v>
      </c>
      <c r="AL15" s="14" t="s">
        <v>32</v>
      </c>
      <c r="AM15" s="15">
        <f t="shared" si="165"/>
        <v>1.4506447740386477E-2</v>
      </c>
      <c r="AN15" s="15">
        <f t="shared" si="165"/>
        <v>0.51429254705567906</v>
      </c>
      <c r="AO15" s="15">
        <f t="shared" si="165"/>
        <v>3.9043735686756412E-2</v>
      </c>
      <c r="AP15" s="17">
        <f t="shared" si="165"/>
        <v>0.31813439227594797</v>
      </c>
      <c r="AQ15" s="16">
        <f t="shared" si="165"/>
        <v>0.20071480437809355</v>
      </c>
      <c r="AS15" s="15">
        <f t="shared" ref="AS15:AW15" si="166">(AS13-AS11)/AS9</f>
        <v>7.5717514606166575E-2</v>
      </c>
      <c r="AT15" s="15">
        <f t="shared" si="166"/>
        <v>0.30150018294914016</v>
      </c>
      <c r="AU15" s="15">
        <f t="shared" si="166"/>
        <v>0.31767997580157292</v>
      </c>
      <c r="AV15" s="17">
        <f t="shared" si="166"/>
        <v>0.89554887826750318</v>
      </c>
      <c r="AW15" s="16">
        <f t="shared" si="166"/>
        <v>0.43699626310076178</v>
      </c>
      <c r="AY15" s="15">
        <f t="shared" ref="AY15:AZ15" si="167">(AY13-AY11)/AY9</f>
        <v>0.2047345813910928</v>
      </c>
      <c r="AZ15" s="15">
        <f t="shared" si="167"/>
        <v>8.6583561405375084E-2</v>
      </c>
      <c r="BA15" s="15">
        <f t="shared" ref="BA15:BC15" si="168">(BA13-BA11)/BA9</f>
        <v>0.33838655341719526</v>
      </c>
      <c r="BB15" s="15">
        <f t="shared" si="168"/>
        <v>0.28948614485115493</v>
      </c>
      <c r="BC15" s="16">
        <f t="shared" si="168"/>
        <v>0.23860106199922856</v>
      </c>
      <c r="BE15" s="15">
        <f t="shared" ref="BE15:BI15" si="169">(BE13-BE11)/BE9</f>
        <v>-1.7784032753326511E-2</v>
      </c>
      <c r="BF15" s="15">
        <f t="shared" si="169"/>
        <v>4.951702147613242E-2</v>
      </c>
      <c r="BG15" s="15">
        <f t="shared" si="169"/>
        <v>0.10903348073278585</v>
      </c>
      <c r="BH15" s="15">
        <f t="shared" si="169"/>
        <v>0.66169297623270662</v>
      </c>
      <c r="BI15" s="16">
        <f t="shared" si="169"/>
        <v>0.2883662847708206</v>
      </c>
      <c r="BK15" s="15">
        <f>(BK13-BK11)/BK9</f>
        <v>0.16192994051553206</v>
      </c>
      <c r="BL15" s="15">
        <f>(BL13-BL11)/BL9</f>
        <v>0.57893553012624066</v>
      </c>
      <c r="BM15" s="15">
        <f>(BM13-BM11)/BM9</f>
        <v>0.68260851777605036</v>
      </c>
      <c r="BN15" s="15">
        <f>(BN13-BN11)/BN9</f>
        <v>-11.045893719806763</v>
      </c>
      <c r="BO15" s="16">
        <f t="shared" ref="BO15:BQ15" si="170">(BO13-BO11)/BO9</f>
        <v>0.44930079457638944</v>
      </c>
      <c r="BQ15" s="15">
        <f t="shared" si="170"/>
        <v>0.20340335017282637</v>
      </c>
      <c r="BR15" s="15">
        <f t="shared" ref="BR15:BU15" si="171">(BR13-BR11)/BR9</f>
        <v>-0.21301993147404488</v>
      </c>
      <c r="BS15" s="15">
        <f t="shared" si="171"/>
        <v>0.12067674421556308</v>
      </c>
      <c r="BT15" s="17">
        <f>(BT13-BT11)/BT9</f>
        <v>-3.7378864790032301E-2</v>
      </c>
      <c r="BU15" s="16">
        <f t="shared" si="171"/>
        <v>4.1790671501813183E-2</v>
      </c>
      <c r="BV15" s="111"/>
      <c r="BW15" s="15">
        <f>(BW13-BW11)/BW9</f>
        <v>0.45272423132069461</v>
      </c>
      <c r="BX15" s="15">
        <f t="shared" ref="BX15:BY15" si="172">(BX13-BX11)/BX9</f>
        <v>0.40790236252684692</v>
      </c>
      <c r="BY15" s="17">
        <f t="shared" si="172"/>
        <v>0.29071432359336058</v>
      </c>
      <c r="BZ15" s="16">
        <v>0.78</v>
      </c>
      <c r="CA15" s="16">
        <f t="shared" ref="CA15" si="173">(CA13-CA11)/CA9</f>
        <v>0.47995561657832558</v>
      </c>
      <c r="CB15" s="111"/>
      <c r="CC15" s="15">
        <v>0.215</v>
      </c>
      <c r="CD15" s="15">
        <f>(CD13-CD11)/CD9</f>
        <v>4.9327865117338804E-2</v>
      </c>
    </row>
    <row r="16" spans="1:82" s="18" customFormat="1">
      <c r="A16" s="1" t="s">
        <v>3</v>
      </c>
      <c r="B16" s="14" t="s">
        <v>32</v>
      </c>
      <c r="C16" s="2">
        <v>27709</v>
      </c>
      <c r="D16" s="2">
        <v>24341</v>
      </c>
      <c r="E16" s="2">
        <v>14965</v>
      </c>
      <c r="F16" s="2">
        <v>13469</v>
      </c>
      <c r="G16" s="10">
        <f t="shared" ref="G16:G22" si="174">SUM(C16:F16)</f>
        <v>80484</v>
      </c>
      <c r="H16" s="14" t="s">
        <v>32</v>
      </c>
      <c r="I16" s="2">
        <v>9240</v>
      </c>
      <c r="J16" s="2">
        <v>32396</v>
      </c>
      <c r="K16" s="2">
        <v>14811</v>
      </c>
      <c r="L16" s="2">
        <v>40591</v>
      </c>
      <c r="M16" s="10">
        <f t="shared" ref="M16:M22" si="175">SUM(I16:L16)</f>
        <v>97038</v>
      </c>
      <c r="N16" s="14" t="s">
        <v>32</v>
      </c>
      <c r="O16" s="2">
        <v>28611</v>
      </c>
      <c r="P16" s="2">
        <v>43463</v>
      </c>
      <c r="Q16" s="2">
        <v>27810</v>
      </c>
      <c r="R16" s="2">
        <v>13496</v>
      </c>
      <c r="S16" s="10">
        <f t="shared" ref="S16:S22" si="176">SUM(O16:R16)</f>
        <v>113380</v>
      </c>
      <c r="T16" s="14" t="s">
        <v>32</v>
      </c>
      <c r="U16" s="2">
        <v>186</v>
      </c>
      <c r="V16" s="2">
        <v>2593</v>
      </c>
      <c r="W16" s="2">
        <v>-2965</v>
      </c>
      <c r="X16" s="2">
        <v>764</v>
      </c>
      <c r="Y16" s="10">
        <f t="shared" ref="Y16:Y22" si="177">SUM(U16:X16)</f>
        <v>578</v>
      </c>
      <c r="Z16" s="14" t="s">
        <v>32</v>
      </c>
      <c r="AA16" s="2">
        <v>20</v>
      </c>
      <c r="AB16" s="2">
        <v>-920</v>
      </c>
      <c r="AC16" s="2">
        <v>107</v>
      </c>
      <c r="AD16" s="2">
        <v>3472</v>
      </c>
      <c r="AE16" s="10">
        <f t="shared" ref="AE16:AE22" si="178">SUM(AA16:AD16)</f>
        <v>2679</v>
      </c>
      <c r="AF16" s="14" t="s">
        <v>32</v>
      </c>
      <c r="AG16" s="2">
        <v>-3538</v>
      </c>
      <c r="AH16" s="2">
        <v>-378</v>
      </c>
      <c r="AI16" s="2">
        <v>2602</v>
      </c>
      <c r="AJ16" s="2">
        <v>-3818</v>
      </c>
      <c r="AK16" s="10">
        <f t="shared" ref="AK16:AK22" si="179">SUM(AG16:AJ16)</f>
        <v>-5132</v>
      </c>
      <c r="AL16" s="14" t="s">
        <v>32</v>
      </c>
      <c r="AM16" s="2">
        <v>169</v>
      </c>
      <c r="AN16" s="2">
        <v>1542</v>
      </c>
      <c r="AO16" s="2">
        <v>-399</v>
      </c>
      <c r="AP16" s="9">
        <v>190</v>
      </c>
      <c r="AQ16" s="10">
        <f t="shared" ref="AQ16:AQ22" si="180">SUM(AM16:AP16)</f>
        <v>1502</v>
      </c>
      <c r="AS16" s="2">
        <v>29</v>
      </c>
      <c r="AT16" s="2">
        <v>-861</v>
      </c>
      <c r="AU16" s="2">
        <v>-1889</v>
      </c>
      <c r="AV16" s="9">
        <v>445</v>
      </c>
      <c r="AW16" s="10">
        <f t="shared" ref="AW16:AW22" si="181">SUM(AS16:AV16)</f>
        <v>-2276</v>
      </c>
      <c r="AY16" s="2">
        <v>58</v>
      </c>
      <c r="AZ16" s="2">
        <v>-1276</v>
      </c>
      <c r="BA16" s="2">
        <v>1196</v>
      </c>
      <c r="BB16" s="2">
        <v>-246</v>
      </c>
      <c r="BC16" s="10">
        <f t="shared" ref="BC16:BC22" si="182">SUM(AY16:BB16)</f>
        <v>-268</v>
      </c>
      <c r="BE16" s="2">
        <v>186</v>
      </c>
      <c r="BF16" s="2">
        <v>-560</v>
      </c>
      <c r="BG16" s="2">
        <v>1346</v>
      </c>
      <c r="BH16" s="2">
        <v>-215</v>
      </c>
      <c r="BI16" s="10">
        <f t="shared" ref="BI16:BI22" si="183">SUM(BE16:BH16)</f>
        <v>757</v>
      </c>
      <c r="BK16" s="2">
        <v>155</v>
      </c>
      <c r="BL16" s="2">
        <v>1225</v>
      </c>
      <c r="BM16" s="2">
        <v>-860</v>
      </c>
      <c r="BN16" s="2">
        <v>-1315</v>
      </c>
      <c r="BO16" s="10">
        <f t="shared" ref="BO16:BO22" si="184">SUM(BK16:BN16)</f>
        <v>-795</v>
      </c>
      <c r="BQ16" s="2">
        <v>273</v>
      </c>
      <c r="BR16" s="2">
        <v>238</v>
      </c>
      <c r="BS16" s="2">
        <v>3</v>
      </c>
      <c r="BT16" s="2">
        <v>-163</v>
      </c>
      <c r="BU16" s="10">
        <f t="shared" ref="BU16:BU22" si="185">SUM(BQ16:BT16)</f>
        <v>351</v>
      </c>
      <c r="BV16" s="112"/>
      <c r="BW16" s="21">
        <v>240</v>
      </c>
      <c r="BX16" s="21">
        <v>-322</v>
      </c>
      <c r="BY16" s="21">
        <v>-146</v>
      </c>
      <c r="BZ16" s="21">
        <v>-2188</v>
      </c>
      <c r="CA16" s="10">
        <v>-2416</v>
      </c>
      <c r="CB16" s="112"/>
      <c r="CC16" s="21">
        <v>-166</v>
      </c>
      <c r="CD16" s="21">
        <v>-1082</v>
      </c>
    </row>
    <row r="17" spans="1:82" s="18" customFormat="1">
      <c r="A17" s="1" t="s">
        <v>15</v>
      </c>
      <c r="B17" s="14" t="s">
        <v>32</v>
      </c>
      <c r="C17" s="2">
        <v>-127434</v>
      </c>
      <c r="D17" s="2">
        <v>-109422</v>
      </c>
      <c r="E17" s="2">
        <v>-99408</v>
      </c>
      <c r="F17" s="2">
        <v>-95250</v>
      </c>
      <c r="G17" s="10">
        <f t="shared" si="174"/>
        <v>-431514</v>
      </c>
      <c r="H17" s="14" t="s">
        <v>32</v>
      </c>
      <c r="I17" s="2">
        <v>-91229</v>
      </c>
      <c r="J17" s="2">
        <v>-91811</v>
      </c>
      <c r="K17" s="2">
        <v>-90126</v>
      </c>
      <c r="L17" s="2">
        <v>-88744</v>
      </c>
      <c r="M17" s="10">
        <f t="shared" si="175"/>
        <v>-361910</v>
      </c>
      <c r="N17" s="14" t="s">
        <v>32</v>
      </c>
      <c r="O17" s="2">
        <v>-70069</v>
      </c>
      <c r="P17" s="2">
        <v>-65891</v>
      </c>
      <c r="Q17" s="2">
        <v>-63045</v>
      </c>
      <c r="R17" s="2">
        <v>-59742</v>
      </c>
      <c r="S17" s="10">
        <f t="shared" si="176"/>
        <v>-258747</v>
      </c>
      <c r="T17" s="14" t="s">
        <v>32</v>
      </c>
      <c r="U17" s="2">
        <v>-54784</v>
      </c>
      <c r="V17" s="2">
        <v>-55320</v>
      </c>
      <c r="W17" s="2">
        <v>-47134</v>
      </c>
      <c r="X17" s="2">
        <v>-44775</v>
      </c>
      <c r="Y17" s="10">
        <f t="shared" si="177"/>
        <v>-202013</v>
      </c>
      <c r="Z17" s="14" t="s">
        <v>32</v>
      </c>
      <c r="AA17" s="2">
        <v>-46078</v>
      </c>
      <c r="AB17" s="2">
        <v>-29799</v>
      </c>
      <c r="AC17" s="2">
        <v>-29337</v>
      </c>
      <c r="AD17" s="2">
        <v>-28901</v>
      </c>
      <c r="AE17" s="10">
        <f t="shared" si="178"/>
        <v>-134115</v>
      </c>
      <c r="AF17" s="14" t="s">
        <v>32</v>
      </c>
      <c r="AG17" s="2">
        <v>-15799</v>
      </c>
      <c r="AH17" s="2">
        <v>-20663</v>
      </c>
      <c r="AI17" s="2">
        <v>-22385</v>
      </c>
      <c r="AJ17" s="2">
        <v>-66702</v>
      </c>
      <c r="AK17" s="10">
        <f t="shared" si="179"/>
        <v>-125549</v>
      </c>
      <c r="AL17" s="14" t="s">
        <v>32</v>
      </c>
      <c r="AM17" s="2">
        <v>-18459</v>
      </c>
      <c r="AN17" s="2">
        <v>-10940</v>
      </c>
      <c r="AO17" s="2">
        <v>-11130</v>
      </c>
      <c r="AP17" s="9">
        <v>-22597</v>
      </c>
      <c r="AQ17" s="10">
        <f t="shared" si="180"/>
        <v>-63126</v>
      </c>
      <c r="AS17" s="2">
        <v>-16160</v>
      </c>
      <c r="AT17" s="2">
        <v>-17346</v>
      </c>
      <c r="AU17" s="2">
        <v>-11281</v>
      </c>
      <c r="AV17" s="9">
        <v>-19765</v>
      </c>
      <c r="AW17" s="10">
        <f t="shared" si="181"/>
        <v>-64552</v>
      </c>
      <c r="AY17" s="2">
        <v>-25666</v>
      </c>
      <c r="AZ17" s="2">
        <v>-28789</v>
      </c>
      <c r="BA17" s="2">
        <v>-17931</v>
      </c>
      <c r="BB17" s="2">
        <v>-15232</v>
      </c>
      <c r="BC17" s="10">
        <f t="shared" si="182"/>
        <v>-87618</v>
      </c>
      <c r="BE17" s="2">
        <v>-13751</v>
      </c>
      <c r="BF17" s="2">
        <v>-14591</v>
      </c>
      <c r="BG17" s="2">
        <v>-14920</v>
      </c>
      <c r="BH17" s="2">
        <v>-15872</v>
      </c>
      <c r="BI17" s="10">
        <f t="shared" si="183"/>
        <v>-59134</v>
      </c>
      <c r="BK17" s="2">
        <v>-18947</v>
      </c>
      <c r="BL17" s="2">
        <v>-13653</v>
      </c>
      <c r="BM17" s="2">
        <v>-16860</v>
      </c>
      <c r="BN17" s="2">
        <v>-18877</v>
      </c>
      <c r="BO17" s="10">
        <f t="shared" si="184"/>
        <v>-68337</v>
      </c>
      <c r="BQ17" s="2">
        <v>-14068</v>
      </c>
      <c r="BR17" s="2">
        <v>-13524</v>
      </c>
      <c r="BS17" s="2">
        <v>-11123</v>
      </c>
      <c r="BT17" s="2">
        <v>-12094</v>
      </c>
      <c r="BU17" s="10">
        <f t="shared" si="185"/>
        <v>-50809</v>
      </c>
      <c r="BV17" s="112"/>
      <c r="BW17" s="21">
        <v>-12428</v>
      </c>
      <c r="BX17" s="21">
        <v>-13475</v>
      </c>
      <c r="BY17" s="21">
        <v>-15124</v>
      </c>
      <c r="BZ17" s="21">
        <v>-12683</v>
      </c>
      <c r="CA17" s="10">
        <v>-53710</v>
      </c>
      <c r="CB17" s="112"/>
      <c r="CC17" s="21">
        <v>-10569</v>
      </c>
      <c r="CD17" s="21">
        <v>-8978</v>
      </c>
    </row>
    <row r="18" spans="1:82" s="18" customFormat="1">
      <c r="A18" s="1" t="s">
        <v>16</v>
      </c>
      <c r="B18" s="14" t="s">
        <v>32</v>
      </c>
      <c r="C18" s="2">
        <v>-44869</v>
      </c>
      <c r="D18" s="2">
        <v>-56083</v>
      </c>
      <c r="E18" s="2">
        <v>-52703</v>
      </c>
      <c r="F18" s="2">
        <v>-73084</v>
      </c>
      <c r="G18" s="10">
        <f t="shared" si="174"/>
        <v>-226739</v>
      </c>
      <c r="H18" s="14" t="s">
        <v>32</v>
      </c>
      <c r="I18" s="2">
        <v>-42226</v>
      </c>
      <c r="J18" s="2">
        <v>-47305</v>
      </c>
      <c r="K18" s="2">
        <v>-49058</v>
      </c>
      <c r="L18" s="2">
        <v>-60081</v>
      </c>
      <c r="M18" s="10">
        <f t="shared" si="175"/>
        <v>-198670</v>
      </c>
      <c r="N18" s="14" t="s">
        <v>32</v>
      </c>
      <c r="O18" s="2">
        <v>-32486</v>
      </c>
      <c r="P18" s="2">
        <v>-46570</v>
      </c>
      <c r="Q18" s="2">
        <v>-43566</v>
      </c>
      <c r="R18" s="2">
        <v>-34091</v>
      </c>
      <c r="S18" s="10">
        <f t="shared" si="176"/>
        <v>-156713</v>
      </c>
      <c r="T18" s="14" t="s">
        <v>32</v>
      </c>
      <c r="U18" s="2">
        <v>-24471</v>
      </c>
      <c r="V18" s="2">
        <v>-31321</v>
      </c>
      <c r="W18" s="2">
        <v>-27546</v>
      </c>
      <c r="X18" s="2">
        <v>-59347</v>
      </c>
      <c r="Y18" s="10">
        <f t="shared" si="177"/>
        <v>-142685</v>
      </c>
      <c r="Z18" s="14" t="s">
        <v>32</v>
      </c>
      <c r="AA18" s="2">
        <v>-7918</v>
      </c>
      <c r="AB18" s="2">
        <v>-3059</v>
      </c>
      <c r="AC18" s="2">
        <v>-2242</v>
      </c>
      <c r="AD18" s="2">
        <v>-16662</v>
      </c>
      <c r="AE18" s="10">
        <f t="shared" si="178"/>
        <v>-29881</v>
      </c>
      <c r="AF18" s="14" t="s">
        <v>32</v>
      </c>
      <c r="AG18" s="2">
        <v>-9238</v>
      </c>
      <c r="AH18" s="2">
        <v>-3329</v>
      </c>
      <c r="AI18" s="2">
        <v>-13886</v>
      </c>
      <c r="AJ18" s="2">
        <v>-17286</v>
      </c>
      <c r="AK18" s="10">
        <f t="shared" si="179"/>
        <v>-43739</v>
      </c>
      <c r="AL18" s="14" t="s">
        <v>32</v>
      </c>
      <c r="AM18" s="2">
        <v>-4438</v>
      </c>
      <c r="AN18" s="2">
        <v>-13603</v>
      </c>
      <c r="AO18" s="2">
        <v>-9974</v>
      </c>
      <c r="AP18" s="9">
        <v>-29437</v>
      </c>
      <c r="AQ18" s="10">
        <f t="shared" si="180"/>
        <v>-57452</v>
      </c>
      <c r="AS18" s="2">
        <v>14285</v>
      </c>
      <c r="AT18" s="2">
        <v>-5361</v>
      </c>
      <c r="AU18" s="2">
        <v>-18421</v>
      </c>
      <c r="AV18" s="9">
        <v>-14711</v>
      </c>
      <c r="AW18" s="10">
        <f t="shared" si="181"/>
        <v>-24208</v>
      </c>
      <c r="AY18" s="2">
        <v>-6037</v>
      </c>
      <c r="AZ18" s="2">
        <v>-32304</v>
      </c>
      <c r="BA18" s="2">
        <v>-11906</v>
      </c>
      <c r="BB18" s="2">
        <v>-8888</v>
      </c>
      <c r="BC18" s="10">
        <f t="shared" si="182"/>
        <v>-59135</v>
      </c>
      <c r="BE18" s="2">
        <v>-14897</v>
      </c>
      <c r="BF18" s="2">
        <v>-15064</v>
      </c>
      <c r="BG18" s="2">
        <v>-9900</v>
      </c>
      <c r="BH18" s="2">
        <v>-1896</v>
      </c>
      <c r="BI18" s="10">
        <f t="shared" si="183"/>
        <v>-41757</v>
      </c>
      <c r="BK18" s="2">
        <v>-9543</v>
      </c>
      <c r="BL18" s="2">
        <v>-13537</v>
      </c>
      <c r="BM18" s="2">
        <v>-9481</v>
      </c>
      <c r="BN18" s="2">
        <v>-7300</v>
      </c>
      <c r="BO18" s="10">
        <f t="shared" si="184"/>
        <v>-39861</v>
      </c>
      <c r="BQ18" s="2">
        <v>-12399</v>
      </c>
      <c r="BR18" s="2">
        <v>-9940</v>
      </c>
      <c r="BS18" s="2">
        <v>-8991</v>
      </c>
      <c r="BT18" s="109">
        <v>-12625</v>
      </c>
      <c r="BU18" s="10">
        <f t="shared" si="185"/>
        <v>-43955</v>
      </c>
      <c r="BV18" s="112"/>
      <c r="BW18" s="21">
        <v>-5163</v>
      </c>
      <c r="BX18" s="21">
        <v>-7366</v>
      </c>
      <c r="BY18" s="21">
        <v>-7493</v>
      </c>
      <c r="BZ18" s="21">
        <v>-19294</v>
      </c>
      <c r="CA18" s="10">
        <v>-39316</v>
      </c>
      <c r="CB18" s="112"/>
      <c r="CC18" s="21">
        <v>-6422</v>
      </c>
      <c r="CD18" s="21">
        <v>-9019</v>
      </c>
    </row>
    <row r="19" spans="1:82" s="18" customFormat="1">
      <c r="A19" s="1" t="s">
        <v>2</v>
      </c>
      <c r="B19" s="14" t="s">
        <v>32</v>
      </c>
      <c r="C19" s="2">
        <v>-3342</v>
      </c>
      <c r="D19" s="2">
        <v>-2607</v>
      </c>
      <c r="E19" s="2">
        <v>-1225</v>
      </c>
      <c r="F19" s="2">
        <v>-5156</v>
      </c>
      <c r="G19" s="10">
        <f t="shared" si="174"/>
        <v>-12330</v>
      </c>
      <c r="H19" s="14" t="s">
        <v>32</v>
      </c>
      <c r="I19" s="2">
        <v>-1787</v>
      </c>
      <c r="J19" s="2">
        <v>-4244</v>
      </c>
      <c r="K19" s="2">
        <v>-5392</v>
      </c>
      <c r="L19" s="2">
        <v>-4310</v>
      </c>
      <c r="M19" s="10">
        <f t="shared" si="175"/>
        <v>-15733</v>
      </c>
      <c r="N19" s="14" t="s">
        <v>32</v>
      </c>
      <c r="O19" s="2">
        <v>-2824</v>
      </c>
      <c r="P19" s="2">
        <v>-4385</v>
      </c>
      <c r="Q19" s="2">
        <v>-1241</v>
      </c>
      <c r="R19" s="2">
        <v>-3111</v>
      </c>
      <c r="S19" s="10">
        <f t="shared" si="176"/>
        <v>-11561</v>
      </c>
      <c r="T19" s="14" t="s">
        <v>32</v>
      </c>
      <c r="U19" s="2">
        <v>-1830</v>
      </c>
      <c r="V19" s="2">
        <v>-4248</v>
      </c>
      <c r="W19" s="2">
        <v>-1446</v>
      </c>
      <c r="X19" s="2">
        <v>-7526</v>
      </c>
      <c r="Y19" s="10">
        <f t="shared" si="177"/>
        <v>-15050</v>
      </c>
      <c r="Z19" s="14" t="s">
        <v>32</v>
      </c>
      <c r="AA19" s="2">
        <v>-8497</v>
      </c>
      <c r="AB19" s="2">
        <v>-4158</v>
      </c>
      <c r="AC19" s="2">
        <v>-3245</v>
      </c>
      <c r="AD19" s="2">
        <v>-13633</v>
      </c>
      <c r="AE19" s="10">
        <f t="shared" si="178"/>
        <v>-29533</v>
      </c>
      <c r="AF19" s="14" t="s">
        <v>32</v>
      </c>
      <c r="AG19" s="2">
        <v>-179</v>
      </c>
      <c r="AH19" s="2">
        <v>-1229</v>
      </c>
      <c r="AI19" s="2">
        <v>-2587</v>
      </c>
      <c r="AJ19" s="2">
        <v>-409</v>
      </c>
      <c r="AK19" s="10">
        <f t="shared" si="179"/>
        <v>-4404</v>
      </c>
      <c r="AL19" s="14" t="s">
        <v>32</v>
      </c>
      <c r="AM19" s="2">
        <v>-1647</v>
      </c>
      <c r="AN19" s="2">
        <v>-2873</v>
      </c>
      <c r="AO19" s="2">
        <v>-706</v>
      </c>
      <c r="AP19" s="9">
        <v>-1219</v>
      </c>
      <c r="AQ19" s="10">
        <f t="shared" si="180"/>
        <v>-6445</v>
      </c>
      <c r="AS19" s="2">
        <v>-358</v>
      </c>
      <c r="AT19" s="2">
        <v>-1365</v>
      </c>
      <c r="AU19" s="2">
        <v>-392</v>
      </c>
      <c r="AV19" s="9">
        <v>-915</v>
      </c>
      <c r="AW19" s="10">
        <f t="shared" si="181"/>
        <v>-3030</v>
      </c>
      <c r="AY19" s="2">
        <v>-642</v>
      </c>
      <c r="AZ19" s="2">
        <v>-617</v>
      </c>
      <c r="BA19" s="2">
        <v>-4476</v>
      </c>
      <c r="BB19" s="2">
        <v>3105</v>
      </c>
      <c r="BC19" s="10">
        <f t="shared" si="182"/>
        <v>-2630</v>
      </c>
      <c r="BE19" s="2">
        <v>-1546</v>
      </c>
      <c r="BF19" s="2">
        <v>-6828</v>
      </c>
      <c r="BG19" s="2">
        <v>-2724</v>
      </c>
      <c r="BH19" s="2">
        <v>10304</v>
      </c>
      <c r="BI19" s="10">
        <f t="shared" si="183"/>
        <v>-794</v>
      </c>
      <c r="BK19" s="2">
        <v>-76</v>
      </c>
      <c r="BL19" s="2">
        <v>-109</v>
      </c>
      <c r="BM19" s="2">
        <v>-123</v>
      </c>
      <c r="BN19" s="2">
        <v>-207</v>
      </c>
      <c r="BO19" s="10">
        <f t="shared" si="184"/>
        <v>-515</v>
      </c>
      <c r="BQ19" s="2">
        <v>-23</v>
      </c>
      <c r="BR19" s="2">
        <v>-120</v>
      </c>
      <c r="BS19" s="2">
        <v>-195</v>
      </c>
      <c r="BT19" s="2">
        <v>-137</v>
      </c>
      <c r="BU19" s="10">
        <f t="shared" si="185"/>
        <v>-475</v>
      </c>
      <c r="BV19" s="112"/>
      <c r="BW19" s="21">
        <v>-20</v>
      </c>
      <c r="BX19" s="21">
        <v>-32</v>
      </c>
      <c r="BY19" s="21">
        <v>-141</v>
      </c>
      <c r="BZ19" s="21">
        <v>-411</v>
      </c>
      <c r="CA19" s="10">
        <f t="shared" ref="CA19:CA22" si="186">SUM(BW19:BZ19)</f>
        <v>-604</v>
      </c>
      <c r="CB19" s="112"/>
      <c r="CC19" s="21">
        <v>-13</v>
      </c>
      <c r="CD19" s="21">
        <v>-864</v>
      </c>
    </row>
    <row r="20" spans="1:82" s="18" customFormat="1">
      <c r="A20" s="1" t="s">
        <v>17</v>
      </c>
      <c r="B20" s="14" t="s">
        <v>32</v>
      </c>
      <c r="C20" s="2">
        <v>-9468</v>
      </c>
      <c r="D20" s="2">
        <v>-35937</v>
      </c>
      <c r="E20" s="2">
        <v>-12986</v>
      </c>
      <c r="F20" s="2">
        <v>-15461</v>
      </c>
      <c r="G20" s="10">
        <f t="shared" si="174"/>
        <v>-73852</v>
      </c>
      <c r="H20" s="14" t="s">
        <v>32</v>
      </c>
      <c r="I20" s="2">
        <v>-10099</v>
      </c>
      <c r="J20" s="2">
        <v>-17651</v>
      </c>
      <c r="K20" s="2">
        <v>-12924</v>
      </c>
      <c r="L20" s="2">
        <v>-16705</v>
      </c>
      <c r="M20" s="10">
        <f t="shared" si="175"/>
        <v>-57379</v>
      </c>
      <c r="N20" s="14" t="s">
        <v>32</v>
      </c>
      <c r="O20" s="2">
        <v>-13748</v>
      </c>
      <c r="P20" s="2">
        <v>-11008</v>
      </c>
      <c r="Q20" s="2">
        <v>-15667</v>
      </c>
      <c r="R20" s="2">
        <v>-371771</v>
      </c>
      <c r="S20" s="10">
        <f t="shared" si="176"/>
        <v>-412194</v>
      </c>
      <c r="T20" s="14" t="s">
        <v>32</v>
      </c>
      <c r="U20" s="2">
        <v>-21910</v>
      </c>
      <c r="V20" s="2">
        <v>-6110</v>
      </c>
      <c r="W20" s="2">
        <v>-29693</v>
      </c>
      <c r="X20" s="2">
        <v>-30589</v>
      </c>
      <c r="Y20" s="10">
        <f t="shared" si="177"/>
        <v>-88302</v>
      </c>
      <c r="Z20" s="14" t="s">
        <v>32</v>
      </c>
      <c r="AA20" s="2">
        <v>-6646</v>
      </c>
      <c r="AB20" s="2">
        <v>-11980</v>
      </c>
      <c r="AC20" s="2">
        <v>-5597</v>
      </c>
      <c r="AD20" s="2">
        <v>-7554</v>
      </c>
      <c r="AE20" s="10">
        <f t="shared" si="178"/>
        <v>-31777</v>
      </c>
      <c r="AF20" s="14" t="s">
        <v>32</v>
      </c>
      <c r="AG20" s="2">
        <v>-41858</v>
      </c>
      <c r="AH20" s="2">
        <v>-14887</v>
      </c>
      <c r="AI20" s="2">
        <v>-397</v>
      </c>
      <c r="AJ20" s="2">
        <v>-10389</v>
      </c>
      <c r="AK20" s="10">
        <f t="shared" si="179"/>
        <v>-67531</v>
      </c>
      <c r="AL20" s="14" t="s">
        <v>32</v>
      </c>
      <c r="AM20" s="2">
        <v>-973</v>
      </c>
      <c r="AN20" s="2">
        <v>-1035</v>
      </c>
      <c r="AO20" s="2">
        <v>-884</v>
      </c>
      <c r="AP20" s="9">
        <v>-761</v>
      </c>
      <c r="AQ20" s="10">
        <f t="shared" si="180"/>
        <v>-3653</v>
      </c>
      <c r="AS20" s="2">
        <v>-562</v>
      </c>
      <c r="AT20" s="2">
        <v>-560</v>
      </c>
      <c r="AU20" s="2">
        <v>-546</v>
      </c>
      <c r="AV20" s="9">
        <v>-1175</v>
      </c>
      <c r="AW20" s="10">
        <f t="shared" si="181"/>
        <v>-2843</v>
      </c>
      <c r="AY20" s="2">
        <v>-147</v>
      </c>
      <c r="AZ20" s="2">
        <v>-154</v>
      </c>
      <c r="BA20" s="2">
        <v>-198</v>
      </c>
      <c r="BB20" s="2">
        <v>-208</v>
      </c>
      <c r="BC20" s="10">
        <f t="shared" si="182"/>
        <v>-707</v>
      </c>
      <c r="BE20" s="2">
        <v>-204</v>
      </c>
      <c r="BF20" s="2">
        <v>-171</v>
      </c>
      <c r="BG20" s="2">
        <v>-180</v>
      </c>
      <c r="BH20" s="2">
        <v>-186</v>
      </c>
      <c r="BI20" s="10">
        <f t="shared" si="183"/>
        <v>-741</v>
      </c>
      <c r="BK20" s="2">
        <v>-183</v>
      </c>
      <c r="BL20" s="2">
        <v>-189</v>
      </c>
      <c r="BM20" s="2">
        <v>-190</v>
      </c>
      <c r="BN20" s="2">
        <v>-187</v>
      </c>
      <c r="BO20" s="10">
        <f t="shared" si="184"/>
        <v>-749</v>
      </c>
      <c r="BQ20" s="2">
        <v>-133</v>
      </c>
      <c r="BR20" s="2">
        <v>-149</v>
      </c>
      <c r="BS20" s="2">
        <v>-137</v>
      </c>
      <c r="BT20" s="2">
        <v>-136</v>
      </c>
      <c r="BU20" s="10">
        <f t="shared" si="185"/>
        <v>-555</v>
      </c>
      <c r="BV20" s="112"/>
      <c r="BW20" s="21">
        <v>-74</v>
      </c>
      <c r="BX20" s="21">
        <v>-57</v>
      </c>
      <c r="BY20" s="21">
        <v>-59</v>
      </c>
      <c r="BZ20" s="21">
        <v>-1212</v>
      </c>
      <c r="CA20" s="10">
        <f t="shared" si="186"/>
        <v>-1402</v>
      </c>
      <c r="CB20" s="112"/>
      <c r="CC20" s="21">
        <v>-45</v>
      </c>
      <c r="CD20" s="21">
        <v>-46</v>
      </c>
    </row>
    <row r="21" spans="1:82" s="18" customFormat="1">
      <c r="A21" s="1" t="s">
        <v>18</v>
      </c>
      <c r="B21" s="14" t="s">
        <v>32</v>
      </c>
      <c r="C21" s="2">
        <v>-56423</v>
      </c>
      <c r="D21" s="2">
        <v>-70292</v>
      </c>
      <c r="E21" s="2">
        <v>-55803</v>
      </c>
      <c r="F21" s="2">
        <v>-9954</v>
      </c>
      <c r="G21" s="10">
        <f t="shared" si="174"/>
        <v>-192472</v>
      </c>
      <c r="H21" s="14" t="s">
        <v>32</v>
      </c>
      <c r="I21" s="2">
        <v>-7606</v>
      </c>
      <c r="J21" s="2">
        <v>-16698</v>
      </c>
      <c r="K21" s="2">
        <v>-22353</v>
      </c>
      <c r="L21" s="2">
        <v>-76930</v>
      </c>
      <c r="M21" s="10">
        <f t="shared" si="175"/>
        <v>-123587</v>
      </c>
      <c r="N21" s="14" t="s">
        <v>32</v>
      </c>
      <c r="O21" s="2">
        <v>-10629</v>
      </c>
      <c r="P21" s="2">
        <v>-46664</v>
      </c>
      <c r="Q21" s="2">
        <v>-98644</v>
      </c>
      <c r="R21" s="2">
        <v>-1204793</v>
      </c>
      <c r="S21" s="10">
        <f t="shared" si="176"/>
        <v>-1360730</v>
      </c>
      <c r="T21" s="14" t="s">
        <v>32</v>
      </c>
      <c r="U21" s="2">
        <v>-86007</v>
      </c>
      <c r="V21" s="2">
        <v>-391037</v>
      </c>
      <c r="W21" s="2">
        <v>-1037929</v>
      </c>
      <c r="X21" s="2">
        <v>-1933105</v>
      </c>
      <c r="Y21" s="10">
        <f t="shared" si="177"/>
        <v>-3448078</v>
      </c>
      <c r="Z21" s="14" t="s">
        <v>32</v>
      </c>
      <c r="AA21" s="2">
        <v>-31005</v>
      </c>
      <c r="AB21" s="2">
        <v>-368451</v>
      </c>
      <c r="AC21" s="2">
        <v>-85539</v>
      </c>
      <c r="AD21" s="2">
        <v>-1092569</v>
      </c>
      <c r="AE21" s="10">
        <f t="shared" si="178"/>
        <v>-1577564</v>
      </c>
      <c r="AF21" s="14" t="s">
        <v>32</v>
      </c>
      <c r="AG21" s="2">
        <v>-90804</v>
      </c>
      <c r="AH21" s="2">
        <v>-136365</v>
      </c>
      <c r="AI21" s="2">
        <v>50010</v>
      </c>
      <c r="AJ21" s="2">
        <v>-13229</v>
      </c>
      <c r="AK21" s="10">
        <f t="shared" si="179"/>
        <v>-190388</v>
      </c>
      <c r="AL21" s="14" t="s">
        <v>32</v>
      </c>
      <c r="AM21" s="2">
        <v>-63132</v>
      </c>
      <c r="AN21" s="2">
        <v>-147064</v>
      </c>
      <c r="AO21" s="2">
        <v>18001</v>
      </c>
      <c r="AP21" s="9">
        <v>-152191</v>
      </c>
      <c r="AQ21" s="10">
        <f t="shared" si="180"/>
        <v>-344386</v>
      </c>
      <c r="AS21" s="2">
        <v>-33392</v>
      </c>
      <c r="AT21" s="2">
        <v>-61628</v>
      </c>
      <c r="AU21" s="2">
        <v>-77450</v>
      </c>
      <c r="AV21" s="9">
        <v>-78799</v>
      </c>
      <c r="AW21" s="10">
        <f t="shared" si="181"/>
        <v>-251269</v>
      </c>
      <c r="AY21" s="2">
        <v>-74145</v>
      </c>
      <c r="AZ21" s="2">
        <v>-51162</v>
      </c>
      <c r="BA21" s="2">
        <v>17955</v>
      </c>
      <c r="BB21" s="2">
        <v>-178068</v>
      </c>
      <c r="BC21" s="10">
        <f t="shared" si="182"/>
        <v>-285420</v>
      </c>
      <c r="BE21" s="2">
        <v>-78216</v>
      </c>
      <c r="BF21" s="2">
        <v>40137</v>
      </c>
      <c r="BG21" s="2">
        <v>31230</v>
      </c>
      <c r="BH21" s="2">
        <v>16657</v>
      </c>
      <c r="BI21" s="10">
        <f t="shared" si="183"/>
        <v>9808</v>
      </c>
      <c r="BK21" s="2">
        <v>-20511</v>
      </c>
      <c r="BL21" s="2">
        <v>16633</v>
      </c>
      <c r="BM21" s="2">
        <v>-34766</v>
      </c>
      <c r="BN21" s="2">
        <v>-422802</v>
      </c>
      <c r="BO21" s="10">
        <f t="shared" si="184"/>
        <v>-461446</v>
      </c>
      <c r="BQ21" s="2">
        <v>-7881</v>
      </c>
      <c r="BR21" s="2">
        <v>4292</v>
      </c>
      <c r="BS21" s="2">
        <v>-51356</v>
      </c>
      <c r="BT21" s="2">
        <v>-6052</v>
      </c>
      <c r="BU21" s="10">
        <f t="shared" si="185"/>
        <v>-60997</v>
      </c>
      <c r="BV21" s="112"/>
      <c r="BW21" s="21">
        <v>13767</v>
      </c>
      <c r="BX21" s="21">
        <v>3736</v>
      </c>
      <c r="BY21" s="21">
        <v>3703</v>
      </c>
      <c r="BZ21" s="21">
        <v>-103807</v>
      </c>
      <c r="CA21" s="10">
        <f t="shared" si="186"/>
        <v>-82601</v>
      </c>
      <c r="CB21" s="112"/>
      <c r="CC21" s="21">
        <v>12879</v>
      </c>
      <c r="CD21" s="21">
        <v>12860</v>
      </c>
    </row>
    <row r="22" spans="1:82" s="18" customFormat="1">
      <c r="A22" s="1" t="s">
        <v>19</v>
      </c>
      <c r="B22" s="14" t="s">
        <v>32</v>
      </c>
      <c r="C22" s="2">
        <v>-84476</v>
      </c>
      <c r="D22" s="2">
        <v>-38210</v>
      </c>
      <c r="E22" s="2">
        <v>-47777</v>
      </c>
      <c r="F22" s="2">
        <v>-99147</v>
      </c>
      <c r="G22" s="10">
        <f t="shared" si="174"/>
        <v>-269610</v>
      </c>
      <c r="H22" s="14" t="s">
        <v>32</v>
      </c>
      <c r="I22" s="2">
        <v>-60337</v>
      </c>
      <c r="J22" s="2">
        <v>-127313</v>
      </c>
      <c r="K22" s="2">
        <v>-125950</v>
      </c>
      <c r="L22" s="2">
        <v>-172059</v>
      </c>
      <c r="M22" s="10">
        <f t="shared" si="175"/>
        <v>-485659</v>
      </c>
      <c r="N22" s="14" t="s">
        <v>32</v>
      </c>
      <c r="O22" s="2">
        <v>-124387</v>
      </c>
      <c r="P22" s="2">
        <v>-149309</v>
      </c>
      <c r="Q22" s="2">
        <v>-198197</v>
      </c>
      <c r="R22" s="2">
        <v>-199668</v>
      </c>
      <c r="S22" s="10">
        <f t="shared" si="176"/>
        <v>-671561</v>
      </c>
      <c r="T22" s="14" t="s">
        <v>32</v>
      </c>
      <c r="U22" s="2">
        <v>-190476</v>
      </c>
      <c r="V22" s="2">
        <v>-186646</v>
      </c>
      <c r="W22" s="2">
        <v>-171913</v>
      </c>
      <c r="X22" s="2">
        <v>-261956</v>
      </c>
      <c r="Y22" s="10">
        <f t="shared" si="177"/>
        <v>-810991</v>
      </c>
      <c r="Z22" s="14" t="s">
        <v>32</v>
      </c>
      <c r="AA22" s="2">
        <v>-175137</v>
      </c>
      <c r="AB22" s="2">
        <v>-344828</v>
      </c>
      <c r="AC22" s="2">
        <v>-190283</v>
      </c>
      <c r="AD22" s="2">
        <v>3437377</v>
      </c>
      <c r="AE22" s="10">
        <f t="shared" si="178"/>
        <v>2727129</v>
      </c>
      <c r="AF22" s="14" t="s">
        <v>32</v>
      </c>
      <c r="AG22" s="2">
        <v>-96506</v>
      </c>
      <c r="AH22" s="2">
        <v>-134144</v>
      </c>
      <c r="AI22" s="2">
        <v>-80466</v>
      </c>
      <c r="AJ22" s="2">
        <v>-154236</v>
      </c>
      <c r="AK22" s="10">
        <f t="shared" si="179"/>
        <v>-465352</v>
      </c>
      <c r="AL22" s="14" t="s">
        <v>32</v>
      </c>
      <c r="AM22" s="2">
        <v>-132536</v>
      </c>
      <c r="AN22" s="2">
        <v>-99965</v>
      </c>
      <c r="AO22" s="2">
        <v>-106940</v>
      </c>
      <c r="AP22" s="9">
        <v>-124114</v>
      </c>
      <c r="AQ22" s="10">
        <f t="shared" si="180"/>
        <v>-463555</v>
      </c>
      <c r="AS22" s="2">
        <v>-137120</v>
      </c>
      <c r="AT22" s="2">
        <v>-121477</v>
      </c>
      <c r="AU22" s="2">
        <v>-69287</v>
      </c>
      <c r="AV22" s="9">
        <v>246828</v>
      </c>
      <c r="AW22" s="10">
        <f t="shared" si="181"/>
        <v>-81056</v>
      </c>
      <c r="AY22" s="2">
        <v>-125604</v>
      </c>
      <c r="AZ22" s="2">
        <v>-322706</v>
      </c>
      <c r="BA22" s="2">
        <v>66201</v>
      </c>
      <c r="BB22" s="2">
        <v>603778</v>
      </c>
      <c r="BC22" s="10">
        <f t="shared" si="182"/>
        <v>221669</v>
      </c>
      <c r="BE22" s="2">
        <v>-173269</v>
      </c>
      <c r="BF22" s="2">
        <v>395931</v>
      </c>
      <c r="BG22" s="2">
        <v>-116277</v>
      </c>
      <c r="BH22" s="2">
        <v>-468671</v>
      </c>
      <c r="BI22" s="10">
        <f t="shared" si="183"/>
        <v>-362286</v>
      </c>
      <c r="BK22" s="2">
        <v>-155763</v>
      </c>
      <c r="BL22" s="2">
        <v>-139908</v>
      </c>
      <c r="BM22" s="2">
        <v>-204356</v>
      </c>
      <c r="BN22" s="2">
        <v>2274058</v>
      </c>
      <c r="BO22" s="10">
        <f t="shared" si="184"/>
        <v>1774031</v>
      </c>
      <c r="BQ22" s="2">
        <v>-41353</v>
      </c>
      <c r="BR22" s="2">
        <v>-42310</v>
      </c>
      <c r="BS22" s="2">
        <v>-274758</v>
      </c>
      <c r="BT22" s="2">
        <v>21888</v>
      </c>
      <c r="BU22" s="10">
        <f t="shared" si="185"/>
        <v>-336533</v>
      </c>
      <c r="BV22" s="112"/>
      <c r="BW22" s="21">
        <v>-135833</v>
      </c>
      <c r="BX22" s="21">
        <v>-78780</v>
      </c>
      <c r="BY22" s="21">
        <v>60463</v>
      </c>
      <c r="BZ22" s="21">
        <v>-57885</v>
      </c>
      <c r="CA22" s="10">
        <f t="shared" si="186"/>
        <v>-212035</v>
      </c>
      <c r="CB22" s="112"/>
      <c r="CC22" s="21">
        <v>-8032</v>
      </c>
      <c r="CD22" s="21">
        <v>-46170</v>
      </c>
    </row>
    <row r="23" spans="1:82" s="18" customFormat="1">
      <c r="A23" s="3" t="s">
        <v>1</v>
      </c>
      <c r="B23" s="14" t="s">
        <v>32</v>
      </c>
      <c r="C23" s="4">
        <f t="shared" ref="C23" si="187">SUM(C16:C22)</f>
        <v>-298303</v>
      </c>
      <c r="D23" s="4">
        <f t="shared" ref="D23" si="188">SUM(D16:D22)</f>
        <v>-288210</v>
      </c>
      <c r="E23" s="4">
        <f t="shared" ref="E23" si="189">SUM(E16:E22)</f>
        <v>-254937</v>
      </c>
      <c r="F23" s="4">
        <f t="shared" ref="F23" si="190">SUM(F16:F22)</f>
        <v>-284583</v>
      </c>
      <c r="G23" s="11">
        <f t="shared" ref="G23" si="191">SUM(G16:G22)</f>
        <v>-1126033</v>
      </c>
      <c r="H23" s="14" t="s">
        <v>32</v>
      </c>
      <c r="I23" s="4">
        <f>SUM(I16:I22)</f>
        <v>-204044</v>
      </c>
      <c r="J23" s="4">
        <f t="shared" ref="J23" si="192">SUM(J16:J22)</f>
        <v>-272626</v>
      </c>
      <c r="K23" s="4">
        <f t="shared" ref="K23" si="193">SUM(K16:K22)</f>
        <v>-290992</v>
      </c>
      <c r="L23" s="4">
        <f t="shared" ref="L23" si="194">SUM(L16:L22)</f>
        <v>-378238</v>
      </c>
      <c r="M23" s="11">
        <f t="shared" ref="M23" si="195">SUM(M16:M22)</f>
        <v>-1145900</v>
      </c>
      <c r="N23" s="14" t="s">
        <v>32</v>
      </c>
      <c r="O23" s="4">
        <f t="shared" ref="O23" si="196">SUM(O16:O22)</f>
        <v>-225532</v>
      </c>
      <c r="P23" s="4">
        <f t="shared" ref="P23" si="197">SUM(P16:P22)</f>
        <v>-280364</v>
      </c>
      <c r="Q23" s="4">
        <f t="shared" ref="Q23" si="198">SUM(Q16:Q22)</f>
        <v>-392550</v>
      </c>
      <c r="R23" s="4">
        <f t="shared" ref="R23" si="199">SUM(R16:R22)</f>
        <v>-1859680</v>
      </c>
      <c r="S23" s="11">
        <f t="shared" ref="S23" si="200">SUM(S16:S22)</f>
        <v>-2758126</v>
      </c>
      <c r="T23" s="14" t="s">
        <v>32</v>
      </c>
      <c r="U23" s="4">
        <f t="shared" ref="U23" si="201">SUM(U16:U22)</f>
        <v>-379292</v>
      </c>
      <c r="V23" s="4">
        <f t="shared" ref="V23" si="202">SUM(V16:V22)</f>
        <v>-672089</v>
      </c>
      <c r="W23" s="4">
        <f t="shared" ref="W23" si="203">SUM(W16:W22)</f>
        <v>-1318626</v>
      </c>
      <c r="X23" s="4">
        <f t="shared" ref="X23" si="204">SUM(X16:X22)</f>
        <v>-2336534</v>
      </c>
      <c r="Y23" s="11">
        <f t="shared" ref="Y23" si="205">SUM(Y16:Y22)</f>
        <v>-4706541</v>
      </c>
      <c r="Z23" s="14" t="s">
        <v>32</v>
      </c>
      <c r="AA23" s="4">
        <f t="shared" ref="AA23" si="206">SUM(AA16:AA22)</f>
        <v>-275261</v>
      </c>
      <c r="AB23" s="4">
        <f t="shared" ref="AB23" si="207">SUM(AB16:AB22)</f>
        <v>-763195</v>
      </c>
      <c r="AC23" s="4">
        <f t="shared" ref="AC23" si="208">SUM(AC16:AC22)</f>
        <v>-316136</v>
      </c>
      <c r="AD23" s="4">
        <f t="shared" ref="AD23" si="209">SUM(AD16:AD22)</f>
        <v>2281530</v>
      </c>
      <c r="AE23" s="11">
        <f t="shared" ref="AE23" si="210">SUM(AE16:AE22)</f>
        <v>926938</v>
      </c>
      <c r="AF23" s="14" t="s">
        <v>32</v>
      </c>
      <c r="AG23" s="4">
        <f t="shared" ref="AG23:AQ23" si="211">SUM(AG16:AG22)</f>
        <v>-257922</v>
      </c>
      <c r="AH23" s="4">
        <f t="shared" si="211"/>
        <v>-310995</v>
      </c>
      <c r="AI23" s="4">
        <f t="shared" si="211"/>
        <v>-67109</v>
      </c>
      <c r="AJ23" s="4">
        <f t="shared" si="211"/>
        <v>-266069</v>
      </c>
      <c r="AK23" s="11">
        <f t="shared" si="211"/>
        <v>-902095</v>
      </c>
      <c r="AL23" s="14" t="s">
        <v>32</v>
      </c>
      <c r="AM23" s="4">
        <f t="shared" si="211"/>
        <v>-221016</v>
      </c>
      <c r="AN23" s="4">
        <f t="shared" si="211"/>
        <v>-273938</v>
      </c>
      <c r="AO23" s="4">
        <f t="shared" si="211"/>
        <v>-112032</v>
      </c>
      <c r="AP23" s="8">
        <f t="shared" si="211"/>
        <v>-330129</v>
      </c>
      <c r="AQ23" s="11">
        <f t="shared" si="211"/>
        <v>-937115</v>
      </c>
      <c r="AS23" s="4">
        <f t="shared" ref="AS23:AW23" si="212">SUM(AS16:AS22)</f>
        <v>-173278</v>
      </c>
      <c r="AT23" s="4">
        <f t="shared" si="212"/>
        <v>-208598</v>
      </c>
      <c r="AU23" s="4">
        <f t="shared" si="212"/>
        <v>-179266</v>
      </c>
      <c r="AV23" s="8">
        <f t="shared" si="212"/>
        <v>131908</v>
      </c>
      <c r="AW23" s="11">
        <f t="shared" si="212"/>
        <v>-429234</v>
      </c>
      <c r="AY23" s="4">
        <f t="shared" ref="AY23:AZ23" si="213">SUM(AY16:AY22)</f>
        <v>-232183</v>
      </c>
      <c r="AZ23" s="4">
        <f t="shared" si="213"/>
        <v>-437008</v>
      </c>
      <c r="BA23" s="4">
        <f t="shared" ref="BA23:BC23" si="214">SUM(BA16:BA22)</f>
        <v>50841</v>
      </c>
      <c r="BB23" s="4">
        <f t="shared" si="214"/>
        <v>404241</v>
      </c>
      <c r="BC23" s="11">
        <f t="shared" si="214"/>
        <v>-214109</v>
      </c>
      <c r="BE23" s="4">
        <f t="shared" ref="BE23:BH23" si="215">SUM(BE16:BE22)</f>
        <v>-281697</v>
      </c>
      <c r="BF23" s="4">
        <f t="shared" si="215"/>
        <v>398854</v>
      </c>
      <c r="BG23" s="4">
        <f t="shared" si="215"/>
        <v>-111425</v>
      </c>
      <c r="BH23" s="4">
        <f t="shared" si="215"/>
        <v>-459879</v>
      </c>
      <c r="BI23" s="11">
        <f>SUM(BI16:BI22)</f>
        <v>-454147</v>
      </c>
      <c r="BK23" s="4">
        <f t="shared" ref="BK23:BN23" si="216">SUM(BK16:BK22)</f>
        <v>-204868</v>
      </c>
      <c r="BL23" s="4">
        <f t="shared" si="216"/>
        <v>-149538</v>
      </c>
      <c r="BM23" s="4">
        <f>SUM(BM16:BM22)</f>
        <v>-266636</v>
      </c>
      <c r="BN23" s="4">
        <f t="shared" si="216"/>
        <v>1823370</v>
      </c>
      <c r="BO23" s="11">
        <f>SUM(BO16:BO22)</f>
        <v>1202328</v>
      </c>
      <c r="BQ23" s="4">
        <f>SUM(BQ16:BQ22)</f>
        <v>-75584</v>
      </c>
      <c r="BR23" s="4">
        <f>SUM(BR16:BR22)</f>
        <v>-61513</v>
      </c>
      <c r="BS23" s="4">
        <f>SUM(BS16:BS22)</f>
        <v>-346557</v>
      </c>
      <c r="BT23" s="8">
        <f>SUM(BT16:BT22)</f>
        <v>-9319</v>
      </c>
      <c r="BU23" s="11">
        <f>SUM(BU16:BU22)</f>
        <v>-492973</v>
      </c>
      <c r="BV23" s="112"/>
      <c r="BW23" s="8">
        <f>SUM(BW16:BW22)</f>
        <v>-139511</v>
      </c>
      <c r="BX23" s="11">
        <f>SUM(BX16:BX22)</f>
        <v>-96296</v>
      </c>
      <c r="BY23" s="11">
        <f>SUM(BY16:BY22)</f>
        <v>41203</v>
      </c>
      <c r="BZ23" s="11">
        <v>-197480</v>
      </c>
      <c r="CA23" s="11">
        <f>SUM(CA16:CA22)</f>
        <v>-392084</v>
      </c>
      <c r="CB23" s="112"/>
      <c r="CC23" s="8">
        <v>-12368</v>
      </c>
      <c r="CD23" s="8">
        <f>SUM(CD16:CD22)</f>
        <v>-53299</v>
      </c>
    </row>
    <row r="24" spans="1:82" s="18" customFormat="1">
      <c r="A24" s="3" t="s">
        <v>20</v>
      </c>
      <c r="B24" s="14" t="s">
        <v>32</v>
      </c>
      <c r="C24" s="4">
        <f t="shared" ref="C24" si="217">C13+C23</f>
        <v>-40038</v>
      </c>
      <c r="D24" s="4">
        <f t="shared" ref="D24" si="218">D13+D23</f>
        <v>-83854</v>
      </c>
      <c r="E24" s="4">
        <f t="shared" ref="E24" si="219">E13+E23</f>
        <v>-63377</v>
      </c>
      <c r="F24" s="4">
        <f t="shared" ref="F24" si="220">F13+F23</f>
        <v>159669</v>
      </c>
      <c r="G24" s="11">
        <f t="shared" ref="G24" si="221">G13+G23</f>
        <v>-27600</v>
      </c>
      <c r="H24" s="14" t="s">
        <v>32</v>
      </c>
      <c r="I24" s="4">
        <f t="shared" ref="I24" si="222">I13+I23</f>
        <v>32383</v>
      </c>
      <c r="J24" s="4">
        <f t="shared" ref="J24" si="223">J13+J23</f>
        <v>-77774</v>
      </c>
      <c r="K24" s="4">
        <f t="shared" ref="K24" si="224">K13+K23</f>
        <v>-103575</v>
      </c>
      <c r="L24" s="4">
        <f t="shared" ref="L24" si="225">L13+L23</f>
        <v>-172482</v>
      </c>
      <c r="M24" s="11">
        <f t="shared" ref="M24" si="226">M13+M23</f>
        <v>-321448</v>
      </c>
      <c r="N24" s="14" t="s">
        <v>32</v>
      </c>
      <c r="O24" s="4">
        <f t="shared" ref="O24" si="227">O13+O23</f>
        <v>-122241</v>
      </c>
      <c r="P24" s="4">
        <f t="shared" ref="P24" si="228">P13+P23</f>
        <v>-216754</v>
      </c>
      <c r="Q24" s="4">
        <f t="shared" ref="Q24" si="229">Q13+Q23</f>
        <v>-384362</v>
      </c>
      <c r="R24" s="4">
        <f t="shared" ref="R24" si="230">R13+R23</f>
        <v>-2076824</v>
      </c>
      <c r="S24" s="11">
        <f t="shared" ref="S24" si="231">S13+S23</f>
        <v>-2800181</v>
      </c>
      <c r="T24" s="14" t="s">
        <v>32</v>
      </c>
      <c r="U24" s="4">
        <f t="shared" ref="U24" si="232">U13+U23</f>
        <v>-395290</v>
      </c>
      <c r="V24" s="4">
        <f t="shared" ref="V24" si="233">V13+V23</f>
        <v>-729163</v>
      </c>
      <c r="W24" s="4">
        <f t="shared" ref="W24" si="234">W13+W23</f>
        <v>-1728890</v>
      </c>
      <c r="X24" s="4">
        <f t="shared" ref="X24" si="235">X13+X23</f>
        <v>-2578950</v>
      </c>
      <c r="Y24" s="11">
        <f t="shared" ref="Y24" si="236">Y13+Y23</f>
        <v>-5432293</v>
      </c>
      <c r="Z24" s="14" t="s">
        <v>32</v>
      </c>
      <c r="AA24" s="4">
        <f t="shared" ref="AA24" si="237">AA13+AA23</f>
        <v>-273201</v>
      </c>
      <c r="AB24" s="4">
        <f t="shared" ref="AB24" si="238">AB13+AB23</f>
        <v>-705835</v>
      </c>
      <c r="AC24" s="4">
        <f t="shared" ref="AC24" si="239">AC13+AC23</f>
        <v>-331387</v>
      </c>
      <c r="AD24" s="4">
        <f t="shared" ref="AD24" si="240">AD13+AD23</f>
        <v>2263262</v>
      </c>
      <c r="AE24" s="11">
        <f t="shared" ref="AE24" si="241">AE13+AE23</f>
        <v>952839</v>
      </c>
      <c r="AF24" s="14" t="s">
        <v>32</v>
      </c>
      <c r="AG24" s="4">
        <f t="shared" ref="AG24:AQ24" si="242">AG13+AG23</f>
        <v>-262710</v>
      </c>
      <c r="AH24" s="4">
        <f t="shared" si="242"/>
        <v>-356452</v>
      </c>
      <c r="AI24" s="4">
        <f t="shared" si="242"/>
        <v>-120997</v>
      </c>
      <c r="AJ24" s="4">
        <f t="shared" si="242"/>
        <v>-129433</v>
      </c>
      <c r="AK24" s="11">
        <f t="shared" si="242"/>
        <v>-869592</v>
      </c>
      <c r="AL24" s="14" t="s">
        <v>32</v>
      </c>
      <c r="AM24" s="4">
        <f t="shared" si="242"/>
        <v>-237801</v>
      </c>
      <c r="AN24" s="4">
        <f t="shared" si="242"/>
        <v>-243582</v>
      </c>
      <c r="AO24" s="4">
        <f t="shared" si="242"/>
        <v>-116945</v>
      </c>
      <c r="AP24" s="8">
        <f t="shared" si="242"/>
        <v>-321682</v>
      </c>
      <c r="AQ24" s="11">
        <f t="shared" si="242"/>
        <v>-920010</v>
      </c>
      <c r="AS24" s="4">
        <f t="shared" ref="AS24:AW24" si="243">AS13+AS23</f>
        <v>-176052</v>
      </c>
      <c r="AT24" s="4">
        <f t="shared" si="243"/>
        <v>-194767</v>
      </c>
      <c r="AU24" s="4">
        <f t="shared" si="243"/>
        <v>-171555</v>
      </c>
      <c r="AV24" s="8">
        <f t="shared" si="243"/>
        <v>184557</v>
      </c>
      <c r="AW24" s="11">
        <f t="shared" si="243"/>
        <v>-357817</v>
      </c>
      <c r="AY24" s="4">
        <f t="shared" ref="AY24:AZ24" si="244">AY13+AY23</f>
        <v>-219831</v>
      </c>
      <c r="AZ24" s="4">
        <f t="shared" si="244"/>
        <v>-436180</v>
      </c>
      <c r="BA24" s="4">
        <f t="shared" ref="BA24:BC24" si="245">BA13+BA23</f>
        <v>95302</v>
      </c>
      <c r="BB24" s="4">
        <f t="shared" si="245"/>
        <v>429864</v>
      </c>
      <c r="BC24" s="11">
        <f t="shared" si="245"/>
        <v>-130845</v>
      </c>
      <c r="BE24" s="4">
        <f t="shared" ref="BE24:BH24" si="246">BE13+BE23</f>
        <v>-281707</v>
      </c>
      <c r="BF24" s="4">
        <f t="shared" si="246"/>
        <v>399009</v>
      </c>
      <c r="BG24" s="4">
        <f t="shared" si="246"/>
        <v>-109636</v>
      </c>
      <c r="BH24" s="4">
        <f t="shared" si="246"/>
        <v>-430427</v>
      </c>
      <c r="BI24" s="11">
        <f>BI13+BI23</f>
        <v>-422761</v>
      </c>
      <c r="BK24" s="4">
        <f t="shared" ref="BK24:BN24" si="247">BK13+BK23</f>
        <v>-204153</v>
      </c>
      <c r="BL24" s="4">
        <f t="shared" si="247"/>
        <v>-129866</v>
      </c>
      <c r="BM24" s="4">
        <f t="shared" si="247"/>
        <v>-233879</v>
      </c>
      <c r="BN24" s="4">
        <f t="shared" si="247"/>
        <v>1808647</v>
      </c>
      <c r="BO24" s="11">
        <f>BO13+BO23</f>
        <v>1240749</v>
      </c>
      <c r="BQ24" s="4">
        <f>BQ13+BQ23</f>
        <v>-74323</v>
      </c>
      <c r="BR24" s="4">
        <f>BR13+BR23</f>
        <v>-67943</v>
      </c>
      <c r="BS24" s="4">
        <f>BS13+BS23</f>
        <v>-337515</v>
      </c>
      <c r="BT24" s="8">
        <f>BT13+BT23</f>
        <v>-10152</v>
      </c>
      <c r="BU24" s="11">
        <f>BU13+BU23</f>
        <v>-489933</v>
      </c>
      <c r="BV24" s="112"/>
      <c r="BW24" s="8">
        <f>BW13+BW23</f>
        <v>-128780</v>
      </c>
      <c r="BX24" s="11">
        <f>BX13+BX23</f>
        <v>-86624</v>
      </c>
      <c r="BY24" s="11">
        <f>BY13+BY23</f>
        <v>49628</v>
      </c>
      <c r="BZ24" s="11">
        <v>-172682</v>
      </c>
      <c r="CA24" s="11">
        <f>CA13+CA23</f>
        <v>-338458</v>
      </c>
      <c r="CB24" s="112"/>
      <c r="CC24" s="8">
        <v>-10899</v>
      </c>
      <c r="CD24" s="8">
        <f>CD13+CD23</f>
        <v>-53118</v>
      </c>
    </row>
    <row r="25" spans="1:82" s="18" customFormat="1">
      <c r="A25" s="1" t="s">
        <v>21</v>
      </c>
      <c r="B25" s="14" t="s">
        <v>32</v>
      </c>
      <c r="C25" s="2">
        <v>-21226</v>
      </c>
      <c r="D25" s="2">
        <v>-10284</v>
      </c>
      <c r="E25" s="2">
        <v>-32130</v>
      </c>
      <c r="F25" s="2">
        <v>-62017</v>
      </c>
      <c r="G25" s="10">
        <f>SUM(C25:F25)</f>
        <v>-125657</v>
      </c>
      <c r="H25" s="14" t="s">
        <v>32</v>
      </c>
      <c r="I25" s="2">
        <v>-16536</v>
      </c>
      <c r="J25" s="2">
        <v>-31211</v>
      </c>
      <c r="K25" s="2">
        <v>-60128</v>
      </c>
      <c r="L25" s="2">
        <v>-46091</v>
      </c>
      <c r="M25" s="10">
        <f>SUM(I25:L25)</f>
        <v>-153966</v>
      </c>
      <c r="N25" s="14" t="s">
        <v>32</v>
      </c>
      <c r="O25" s="2">
        <v>-32761</v>
      </c>
      <c r="P25" s="2">
        <v>-23414</v>
      </c>
      <c r="Q25" s="2">
        <v>-25706</v>
      </c>
      <c r="R25" s="2">
        <v>39580</v>
      </c>
      <c r="S25" s="10">
        <f>SUM(O25:R25)</f>
        <v>-42301</v>
      </c>
      <c r="T25" s="14" t="s">
        <v>32</v>
      </c>
      <c r="U25" s="2">
        <v>-15250</v>
      </c>
      <c r="V25" s="2">
        <v>-15931</v>
      </c>
      <c r="W25" s="2">
        <v>-5778</v>
      </c>
      <c r="X25" s="2">
        <v>38310</v>
      </c>
      <c r="Y25" s="10">
        <f>SUM(U25:X25)</f>
        <v>1351</v>
      </c>
      <c r="Z25" s="14" t="s">
        <v>32</v>
      </c>
      <c r="AA25" s="2">
        <v>1432</v>
      </c>
      <c r="AB25" s="2">
        <v>177916</v>
      </c>
      <c r="AC25" s="2">
        <v>33213</v>
      </c>
      <c r="AD25" s="2">
        <v>-1004837</v>
      </c>
      <c r="AE25" s="10">
        <f>SUM(AA25:AD25)</f>
        <v>-792276</v>
      </c>
      <c r="AF25" s="14" t="s">
        <v>32</v>
      </c>
      <c r="AG25" s="2">
        <v>-3922</v>
      </c>
      <c r="AH25" s="2">
        <v>14010</v>
      </c>
      <c r="AI25" s="2">
        <v>5682</v>
      </c>
      <c r="AJ25" s="2">
        <v>7806</v>
      </c>
      <c r="AK25" s="10">
        <f>SUM(AG25:AJ25)</f>
        <v>23576</v>
      </c>
      <c r="AL25" s="14" t="s">
        <v>32</v>
      </c>
      <c r="AM25" s="2">
        <v>-6856</v>
      </c>
      <c r="AN25" s="2">
        <v>-5247</v>
      </c>
      <c r="AO25" s="2">
        <v>-7341</v>
      </c>
      <c r="AP25" s="9">
        <v>29603</v>
      </c>
      <c r="AQ25" s="10">
        <f>SUM(AM25:AP25)</f>
        <v>10159</v>
      </c>
      <c r="AS25" s="2">
        <v>46</v>
      </c>
      <c r="AT25" s="2">
        <v>5020</v>
      </c>
      <c r="AU25" s="2">
        <v>6548</v>
      </c>
      <c r="AV25" s="9">
        <v>-110500</v>
      </c>
      <c r="AW25" s="10">
        <f>SUM(AS25:AV25)</f>
        <v>-98886</v>
      </c>
      <c r="AY25" s="2">
        <v>-1092</v>
      </c>
      <c r="AZ25" s="2">
        <v>152221</v>
      </c>
      <c r="BA25" s="2">
        <v>-58425</v>
      </c>
      <c r="BB25" s="2">
        <v>-83305</v>
      </c>
      <c r="BC25" s="10">
        <f>SUM(AY25:BB25)</f>
        <v>9399</v>
      </c>
      <c r="BE25" s="2">
        <v>326619</v>
      </c>
      <c r="BF25" s="2">
        <v>-48021</v>
      </c>
      <c r="BG25" s="2">
        <v>-9795</v>
      </c>
      <c r="BH25" s="2">
        <v>71137</v>
      </c>
      <c r="BI25" s="10">
        <f>SUM(BE25:BH25)</f>
        <v>339940</v>
      </c>
      <c r="BK25" s="2">
        <v>-5758</v>
      </c>
      <c r="BL25" s="2">
        <v>-1907</v>
      </c>
      <c r="BM25" s="2">
        <v>5585</v>
      </c>
      <c r="BN25" s="2">
        <v>-119275</v>
      </c>
      <c r="BO25" s="10">
        <f>SUM(BK25:BN25)</f>
        <v>-121355</v>
      </c>
      <c r="BQ25" s="2">
        <v>2876</v>
      </c>
      <c r="BR25" s="2">
        <v>418</v>
      </c>
      <c r="BS25" s="2">
        <v>62978</v>
      </c>
      <c r="BT25" s="2">
        <v>-6187</v>
      </c>
      <c r="BU25" s="10">
        <f>SUM(BQ25:BT25)</f>
        <v>60085</v>
      </c>
      <c r="BV25" s="112"/>
      <c r="BW25" s="21">
        <v>24996</v>
      </c>
      <c r="BX25" s="21">
        <v>4535</v>
      </c>
      <c r="BY25" s="21">
        <v>-27040</v>
      </c>
      <c r="BZ25" s="21">
        <v>2228</v>
      </c>
      <c r="CA25" s="10">
        <f>SUM(BW25:BZ25)</f>
        <v>4719</v>
      </c>
      <c r="CB25" s="112"/>
      <c r="CC25" s="21">
        <v>-5628</v>
      </c>
      <c r="CD25" s="21">
        <v>3637</v>
      </c>
    </row>
    <row r="26" spans="1:82">
      <c r="A26" s="3" t="s">
        <v>23</v>
      </c>
      <c r="B26" s="14" t="s">
        <v>32</v>
      </c>
      <c r="C26" s="4">
        <f t="shared" ref="C26" si="248">C24+C25</f>
        <v>-61264</v>
      </c>
      <c r="D26" s="4">
        <f t="shared" ref="D26" si="249">D24+D25</f>
        <v>-94138</v>
      </c>
      <c r="E26" s="4">
        <f t="shared" ref="E26" si="250">E24+E25</f>
        <v>-95507</v>
      </c>
      <c r="F26" s="4">
        <f t="shared" ref="F26" si="251">F24+F25</f>
        <v>97652</v>
      </c>
      <c r="G26" s="11">
        <f t="shared" ref="G26" si="252">G24+G25</f>
        <v>-153257</v>
      </c>
      <c r="H26" s="14" t="s">
        <v>32</v>
      </c>
      <c r="I26" s="4">
        <f t="shared" ref="I26" si="253">I24+I25</f>
        <v>15847</v>
      </c>
      <c r="J26" s="4">
        <f t="shared" ref="J26" si="254">J24+J25</f>
        <v>-108985</v>
      </c>
      <c r="K26" s="4">
        <f t="shared" ref="K26" si="255">K24+K25</f>
        <v>-163703</v>
      </c>
      <c r="L26" s="4">
        <f t="shared" ref="L26" si="256">L24+L25</f>
        <v>-218573</v>
      </c>
      <c r="M26" s="11">
        <f t="shared" ref="M26" si="257">M24+M25</f>
        <v>-475414</v>
      </c>
      <c r="N26" s="14" t="s">
        <v>32</v>
      </c>
      <c r="O26" s="4">
        <f t="shared" ref="O26" si="258">O24+O25</f>
        <v>-155002</v>
      </c>
      <c r="P26" s="4">
        <f t="shared" ref="P26" si="259">P24+P25</f>
        <v>-240168</v>
      </c>
      <c r="Q26" s="4">
        <f t="shared" ref="Q26" si="260">Q24+Q25</f>
        <v>-410068</v>
      </c>
      <c r="R26" s="4">
        <f t="shared" ref="R26" si="261">R24+R25</f>
        <v>-2037244</v>
      </c>
      <c r="S26" s="11">
        <f t="shared" ref="S26" si="262">S24+S25</f>
        <v>-2842482</v>
      </c>
      <c r="T26" s="14" t="s">
        <v>32</v>
      </c>
      <c r="U26" s="4">
        <f t="shared" ref="U26" si="263">U24+U25</f>
        <v>-410540</v>
      </c>
      <c r="V26" s="4">
        <f t="shared" ref="V26" si="264">V24+V25</f>
        <v>-745094</v>
      </c>
      <c r="W26" s="4">
        <f t="shared" ref="W26" si="265">W24+W25</f>
        <v>-1734668</v>
      </c>
      <c r="X26" s="4">
        <f t="shared" ref="X26" si="266">X24+X25</f>
        <v>-2540640</v>
      </c>
      <c r="Y26" s="11">
        <f t="shared" ref="Y26" si="267">Y24+Y25</f>
        <v>-5430942</v>
      </c>
      <c r="Z26" s="14" t="s">
        <v>32</v>
      </c>
      <c r="AA26" s="4">
        <f t="shared" ref="AA26" si="268">AA24+AA25</f>
        <v>-271769</v>
      </c>
      <c r="AB26" s="4">
        <f t="shared" ref="AB26" si="269">AB24+AB25</f>
        <v>-527919</v>
      </c>
      <c r="AC26" s="4">
        <f t="shared" ref="AC26" si="270">AC24+AC25</f>
        <v>-298174</v>
      </c>
      <c r="AD26" s="4">
        <f t="shared" ref="AD26" si="271">AD24+AD25</f>
        <v>1258425</v>
      </c>
      <c r="AE26" s="11">
        <f t="shared" ref="AE26" si="272">AE24+AE25</f>
        <v>160563</v>
      </c>
      <c r="AF26" s="14" t="s">
        <v>32</v>
      </c>
      <c r="AG26" s="4">
        <f t="shared" ref="AG26:AQ26" si="273">AG24+AG25</f>
        <v>-266632</v>
      </c>
      <c r="AH26" s="4">
        <f t="shared" si="273"/>
        <v>-342442</v>
      </c>
      <c r="AI26" s="4">
        <f t="shared" si="273"/>
        <v>-115315</v>
      </c>
      <c r="AJ26" s="4">
        <f t="shared" si="273"/>
        <v>-121627</v>
      </c>
      <c r="AK26" s="11">
        <f t="shared" si="273"/>
        <v>-846016</v>
      </c>
      <c r="AL26" s="14" t="s">
        <v>32</v>
      </c>
      <c r="AM26" s="4">
        <f t="shared" si="273"/>
        <v>-244657</v>
      </c>
      <c r="AN26" s="4">
        <f t="shared" si="273"/>
        <v>-248829</v>
      </c>
      <c r="AO26" s="4">
        <f t="shared" si="273"/>
        <v>-124286</v>
      </c>
      <c r="AP26" s="8">
        <f t="shared" si="273"/>
        <v>-292079</v>
      </c>
      <c r="AQ26" s="11">
        <f t="shared" si="273"/>
        <v>-909851</v>
      </c>
      <c r="AS26" s="4">
        <f t="shared" ref="AS26:AW26" si="274">AS24+AS25</f>
        <v>-176006</v>
      </c>
      <c r="AT26" s="4">
        <f t="shared" si="274"/>
        <v>-189747</v>
      </c>
      <c r="AU26" s="4">
        <f t="shared" si="274"/>
        <v>-165007</v>
      </c>
      <c r="AV26" s="8">
        <f t="shared" si="274"/>
        <v>74057</v>
      </c>
      <c r="AW26" s="11">
        <f t="shared" si="274"/>
        <v>-456703</v>
      </c>
      <c r="AY26" s="4">
        <f t="shared" ref="AY26:AZ26" si="275">AY24+AY25</f>
        <v>-220923</v>
      </c>
      <c r="AZ26" s="4">
        <f t="shared" si="275"/>
        <v>-283959</v>
      </c>
      <c r="BA26" s="4">
        <f t="shared" ref="BA26:BB26" si="276">BA24+BA25</f>
        <v>36877</v>
      </c>
      <c r="BB26" s="4">
        <f t="shared" si="276"/>
        <v>346559</v>
      </c>
      <c r="BC26" s="11">
        <f>BC24+BC25</f>
        <v>-121446</v>
      </c>
      <c r="BE26" s="4">
        <f t="shared" ref="BE26:BH26" si="277">BE24+BE25</f>
        <v>44912</v>
      </c>
      <c r="BF26" s="4">
        <f t="shared" si="277"/>
        <v>350988</v>
      </c>
      <c r="BG26" s="4">
        <f t="shared" si="277"/>
        <v>-119431</v>
      </c>
      <c r="BH26" s="4">
        <f t="shared" si="277"/>
        <v>-359290</v>
      </c>
      <c r="BI26" s="11">
        <f>BI24+BI25</f>
        <v>-82821</v>
      </c>
      <c r="BK26" s="4">
        <f t="shared" ref="BK26:BN26" si="278">BK24+BK25</f>
        <v>-209911</v>
      </c>
      <c r="BL26" s="4">
        <f t="shared" si="278"/>
        <v>-131773</v>
      </c>
      <c r="BM26" s="4">
        <f t="shared" si="278"/>
        <v>-228294</v>
      </c>
      <c r="BN26" s="4">
        <f t="shared" si="278"/>
        <v>1689372</v>
      </c>
      <c r="BO26" s="11">
        <f>BO24+BO25</f>
        <v>1119394</v>
      </c>
      <c r="BQ26" s="4">
        <f t="shared" ref="BQ26" si="279">BQ24+BQ25</f>
        <v>-71447</v>
      </c>
      <c r="BR26" s="4">
        <f t="shared" ref="BR26:BT26" si="280">BR24+BR25</f>
        <v>-67525</v>
      </c>
      <c r="BS26" s="4">
        <f t="shared" si="280"/>
        <v>-274537</v>
      </c>
      <c r="BT26" s="4">
        <f t="shared" si="280"/>
        <v>-16339</v>
      </c>
      <c r="BU26" s="11">
        <f>BU24+BU25</f>
        <v>-429848</v>
      </c>
      <c r="BV26" s="111"/>
      <c r="BW26" s="4">
        <f t="shared" ref="BW26:BY26" si="281">BW24+BW25</f>
        <v>-103784</v>
      </c>
      <c r="BX26" s="4">
        <f t="shared" si="281"/>
        <v>-82089</v>
      </c>
      <c r="BY26" s="4">
        <f t="shared" si="281"/>
        <v>22588</v>
      </c>
      <c r="BZ26" s="4">
        <v>-170454</v>
      </c>
      <c r="CA26" s="11">
        <f>CA24+CA25</f>
        <v>-333739</v>
      </c>
      <c r="CB26" s="111"/>
      <c r="CC26" s="4">
        <v>-16527</v>
      </c>
      <c r="CD26" s="4">
        <f>CD24+CD25</f>
        <v>-49481</v>
      </c>
    </row>
    <row r="27" spans="1:82">
      <c r="A27" s="1" t="s">
        <v>22</v>
      </c>
      <c r="B27" s="14" t="s">
        <v>32</v>
      </c>
      <c r="C27" s="2">
        <v>-12548</v>
      </c>
      <c r="D27" s="2">
        <v>-10776</v>
      </c>
      <c r="E27" s="2">
        <v>-15796</v>
      </c>
      <c r="F27" s="2">
        <v>-78610</v>
      </c>
      <c r="G27" s="10">
        <f>SUM(C27:F27)</f>
        <v>-117730</v>
      </c>
      <c r="H27" s="14" t="s">
        <v>32</v>
      </c>
      <c r="I27" s="2">
        <v>-13094</v>
      </c>
      <c r="J27" s="2">
        <v>-26338</v>
      </c>
      <c r="K27" s="2">
        <v>-10992</v>
      </c>
      <c r="L27" s="2">
        <v>-3405</v>
      </c>
      <c r="M27" s="10">
        <f>SUM(I27:L27)</f>
        <v>-53829</v>
      </c>
      <c r="N27" s="14" t="s">
        <v>32</v>
      </c>
      <c r="O27" s="2">
        <v>-6649</v>
      </c>
      <c r="P27" s="2">
        <v>9101</v>
      </c>
      <c r="Q27" s="2">
        <v>7342</v>
      </c>
      <c r="R27" s="2">
        <v>68306</v>
      </c>
      <c r="S27" s="10">
        <f>SUM(O27:R27)</f>
        <v>78100</v>
      </c>
      <c r="T27" s="14" t="s">
        <v>32</v>
      </c>
      <c r="U27" s="2">
        <v>63</v>
      </c>
      <c r="V27" s="2">
        <v>5091</v>
      </c>
      <c r="W27" s="2">
        <v>17122</v>
      </c>
      <c r="X27" s="2">
        <v>100849</v>
      </c>
      <c r="Y27" s="10">
        <f>SUM(U27:X27)</f>
        <v>123125</v>
      </c>
      <c r="Z27" s="14" t="s">
        <v>32</v>
      </c>
      <c r="AA27" s="2">
        <v>-3951</v>
      </c>
      <c r="AB27" s="2">
        <v>-4493</v>
      </c>
      <c r="AC27" s="2">
        <v>-988</v>
      </c>
      <c r="AD27" s="2">
        <v>22090</v>
      </c>
      <c r="AE27" s="10">
        <f>SUM(AA27:AD27)</f>
        <v>12658</v>
      </c>
      <c r="AF27" s="14" t="s">
        <v>32</v>
      </c>
      <c r="AG27" s="2">
        <v>6320</v>
      </c>
      <c r="AH27" s="2">
        <v>2638</v>
      </c>
      <c r="AI27" s="2">
        <v>6446</v>
      </c>
      <c r="AJ27" s="2">
        <v>-8299</v>
      </c>
      <c r="AK27" s="10">
        <f>SUM(AG27:AJ27)</f>
        <v>7105</v>
      </c>
      <c r="AL27" s="14" t="s">
        <v>32</v>
      </c>
      <c r="AM27" s="2">
        <v>4402</v>
      </c>
      <c r="AN27" s="2">
        <v>-148</v>
      </c>
      <c r="AO27" s="2">
        <v>909</v>
      </c>
      <c r="AP27" s="9">
        <v>4642</v>
      </c>
      <c r="AQ27" s="10">
        <f>SUM(AM27:AP27)</f>
        <v>9805</v>
      </c>
      <c r="AS27" s="2">
        <v>990</v>
      </c>
      <c r="AT27" s="2">
        <v>2969</v>
      </c>
      <c r="AU27" s="2">
        <v>1892</v>
      </c>
      <c r="AV27" s="9">
        <v>-3763</v>
      </c>
      <c r="AW27" s="10">
        <f>SUM(AS27:AV27)</f>
        <v>2088</v>
      </c>
      <c r="AY27" s="2">
        <v>638</v>
      </c>
      <c r="AZ27" s="2">
        <v>-660</v>
      </c>
      <c r="BA27" s="2">
        <v>-7859</v>
      </c>
      <c r="BB27" s="2">
        <v>2091</v>
      </c>
      <c r="BC27" s="10">
        <f>SUM(AY27:BB27)</f>
        <v>-5790</v>
      </c>
      <c r="BE27" s="2">
        <v>1472</v>
      </c>
      <c r="BF27" s="2">
        <v>1105</v>
      </c>
      <c r="BG27" s="2">
        <v>861</v>
      </c>
      <c r="BH27" s="2">
        <v>944</v>
      </c>
      <c r="BI27" s="10">
        <f>SUM(BE27:BH27)</f>
        <v>4382</v>
      </c>
      <c r="BK27" s="2">
        <v>941</v>
      </c>
      <c r="BL27" s="2">
        <v>801</v>
      </c>
      <c r="BM27" s="2">
        <v>2630</v>
      </c>
      <c r="BN27" s="2">
        <v>727</v>
      </c>
      <c r="BO27" s="10">
        <f>SUM(BK27:BN27)</f>
        <v>5099</v>
      </c>
      <c r="BQ27" s="2">
        <v>4569</v>
      </c>
      <c r="BR27" s="2">
        <v>-1218</v>
      </c>
      <c r="BS27" s="2">
        <v>131</v>
      </c>
      <c r="BT27" s="2">
        <v>-3761</v>
      </c>
      <c r="BU27" s="10">
        <f>SUM(BQ27:BT27)</f>
        <v>-279</v>
      </c>
      <c r="BV27" s="111"/>
      <c r="BW27" s="21">
        <v>2986</v>
      </c>
      <c r="BX27" s="21">
        <v>-199</v>
      </c>
      <c r="BY27" s="21">
        <v>1908</v>
      </c>
      <c r="BZ27" s="21">
        <v>1547</v>
      </c>
      <c r="CA27" s="10">
        <f>SUM(BW27:BZ27)</f>
        <v>6242</v>
      </c>
      <c r="CB27" s="111"/>
      <c r="CC27" s="21">
        <v>1380</v>
      </c>
      <c r="CD27" s="21">
        <v>484</v>
      </c>
    </row>
    <row r="28" spans="1:82">
      <c r="A28" s="3" t="s">
        <v>13</v>
      </c>
      <c r="B28" s="14" t="s">
        <v>32</v>
      </c>
      <c r="C28" s="4">
        <f t="shared" ref="C28" si="282">C26+C27</f>
        <v>-73812</v>
      </c>
      <c r="D28" s="4">
        <f t="shared" ref="D28" si="283">D26+D27</f>
        <v>-104914</v>
      </c>
      <c r="E28" s="4">
        <f t="shared" ref="E28" si="284">E26+E27</f>
        <v>-111303</v>
      </c>
      <c r="F28" s="4">
        <f t="shared" ref="F28" si="285">F26+F27</f>
        <v>19042</v>
      </c>
      <c r="G28" s="11">
        <f t="shared" ref="G28" si="286">G26+G27</f>
        <v>-270987</v>
      </c>
      <c r="H28" s="14" t="s">
        <v>32</v>
      </c>
      <c r="I28" s="4">
        <f t="shared" ref="I28" si="287">I26+I27</f>
        <v>2753</v>
      </c>
      <c r="J28" s="4">
        <f t="shared" ref="J28" si="288">J26+J27</f>
        <v>-135323</v>
      </c>
      <c r="K28" s="4">
        <f t="shared" ref="K28" si="289">K26+K27</f>
        <v>-174695</v>
      </c>
      <c r="L28" s="4">
        <f t="shared" ref="L28" si="290">L26+L27</f>
        <v>-221978</v>
      </c>
      <c r="M28" s="11">
        <f t="shared" ref="M28" si="291">M26+M27</f>
        <v>-529243</v>
      </c>
      <c r="N28" s="14" t="s">
        <v>32</v>
      </c>
      <c r="O28" s="4">
        <f t="shared" ref="O28" si="292">O26+O27</f>
        <v>-161651</v>
      </c>
      <c r="P28" s="4">
        <f t="shared" ref="P28" si="293">P26+P27</f>
        <v>-231067</v>
      </c>
      <c r="Q28" s="4">
        <f t="shared" ref="Q28" si="294">Q26+Q27</f>
        <v>-402726</v>
      </c>
      <c r="R28" s="4">
        <f t="shared" ref="R28" si="295">R26+R27</f>
        <v>-1968938</v>
      </c>
      <c r="S28" s="11">
        <f t="shared" ref="S28" si="296">S26+S27</f>
        <v>-2764382</v>
      </c>
      <c r="T28" s="14" t="s">
        <v>32</v>
      </c>
      <c r="U28" s="4">
        <f>U26+U27</f>
        <v>-410477</v>
      </c>
      <c r="V28" s="4">
        <f t="shared" ref="V28" si="297">V26+V27</f>
        <v>-740003</v>
      </c>
      <c r="W28" s="4">
        <f t="shared" ref="W28" si="298">W26+W27</f>
        <v>-1717546</v>
      </c>
      <c r="X28" s="4">
        <f t="shared" ref="X28" si="299">X26+X27</f>
        <v>-2439791</v>
      </c>
      <c r="Y28" s="11">
        <f t="shared" ref="Y28" si="300">Y26+Y27</f>
        <v>-5307817</v>
      </c>
      <c r="Z28" s="14" t="s">
        <v>32</v>
      </c>
      <c r="AA28" s="4">
        <f t="shared" ref="AA28" si="301">AA26+AA27</f>
        <v>-275720</v>
      </c>
      <c r="AB28" s="4">
        <f>AB26+AB27</f>
        <v>-532412</v>
      </c>
      <c r="AC28" s="4">
        <f t="shared" ref="AC28" si="302">AC26+AC27</f>
        <v>-299162</v>
      </c>
      <c r="AD28" s="4">
        <f t="shared" ref="AD28" si="303">AD26+AD27</f>
        <v>1280515</v>
      </c>
      <c r="AE28" s="11">
        <f t="shared" ref="AE28" si="304">AE26+AE27</f>
        <v>173221</v>
      </c>
      <c r="AF28" s="14" t="s">
        <v>32</v>
      </c>
      <c r="AG28" s="4">
        <f t="shared" ref="AG28:AQ28" si="305">AG26+AG27</f>
        <v>-260312</v>
      </c>
      <c r="AH28" s="4">
        <f t="shared" si="305"/>
        <v>-339804</v>
      </c>
      <c r="AI28" s="4">
        <f t="shared" si="305"/>
        <v>-108869</v>
      </c>
      <c r="AJ28" s="4">
        <f t="shared" si="305"/>
        <v>-129926</v>
      </c>
      <c r="AK28" s="11">
        <f t="shared" si="305"/>
        <v>-838911</v>
      </c>
      <c r="AL28" s="14" t="s">
        <v>32</v>
      </c>
      <c r="AM28" s="4">
        <f t="shared" si="305"/>
        <v>-240255</v>
      </c>
      <c r="AN28" s="4">
        <f t="shared" si="305"/>
        <v>-248977</v>
      </c>
      <c r="AO28" s="4">
        <f t="shared" si="305"/>
        <v>-123377</v>
      </c>
      <c r="AP28" s="8">
        <f t="shared" si="305"/>
        <v>-287437</v>
      </c>
      <c r="AQ28" s="11">
        <f t="shared" si="305"/>
        <v>-900046</v>
      </c>
      <c r="AS28" s="4">
        <f t="shared" ref="AS28:AW28" si="306">AS26+AS27</f>
        <v>-175016</v>
      </c>
      <c r="AT28" s="4">
        <f t="shared" si="306"/>
        <v>-186778</v>
      </c>
      <c r="AU28" s="4">
        <f t="shared" si="306"/>
        <v>-163115</v>
      </c>
      <c r="AV28" s="8">
        <f t="shared" si="306"/>
        <v>70294</v>
      </c>
      <c r="AW28" s="11">
        <f t="shared" si="306"/>
        <v>-454615</v>
      </c>
      <c r="AY28" s="4">
        <f t="shared" ref="AY28:AZ28" si="307">AY26+AY27</f>
        <v>-220285</v>
      </c>
      <c r="AZ28" s="4">
        <f t="shared" si="307"/>
        <v>-284619</v>
      </c>
      <c r="BA28" s="4">
        <f t="shared" ref="BA28:BC28" si="308">BA26+BA27</f>
        <v>29018</v>
      </c>
      <c r="BB28" s="4">
        <f t="shared" si="308"/>
        <v>348650</v>
      </c>
      <c r="BC28" s="11">
        <f t="shared" si="308"/>
        <v>-127236</v>
      </c>
      <c r="BE28" s="4">
        <f t="shared" ref="BE28:BI28" si="309">BE26+BE27</f>
        <v>46384</v>
      </c>
      <c r="BF28" s="4">
        <f t="shared" si="309"/>
        <v>352093</v>
      </c>
      <c r="BG28" s="4">
        <f t="shared" si="309"/>
        <v>-118570</v>
      </c>
      <c r="BH28" s="4">
        <f t="shared" si="309"/>
        <v>-358346</v>
      </c>
      <c r="BI28" s="11">
        <f t="shared" si="309"/>
        <v>-78439</v>
      </c>
      <c r="BK28" s="4">
        <f t="shared" ref="BK28:BQ28" si="310">BK26+BK27</f>
        <v>-208970</v>
      </c>
      <c r="BL28" s="4">
        <f t="shared" si="310"/>
        <v>-130972</v>
      </c>
      <c r="BM28" s="4">
        <f t="shared" si="310"/>
        <v>-225664</v>
      </c>
      <c r="BN28" s="4">
        <f t="shared" si="310"/>
        <v>1690099</v>
      </c>
      <c r="BO28" s="11">
        <f t="shared" si="310"/>
        <v>1124493</v>
      </c>
      <c r="BQ28" s="4">
        <f t="shared" si="310"/>
        <v>-66878</v>
      </c>
      <c r="BR28" s="4">
        <f t="shared" ref="BR28:BU28" si="311">BR26+BR27</f>
        <v>-68743</v>
      </c>
      <c r="BS28" s="4">
        <f t="shared" si="311"/>
        <v>-274406</v>
      </c>
      <c r="BT28" s="4">
        <f t="shared" si="311"/>
        <v>-20100</v>
      </c>
      <c r="BU28" s="11">
        <f t="shared" si="311"/>
        <v>-430127</v>
      </c>
      <c r="BV28" s="111"/>
      <c r="BW28" s="4">
        <f t="shared" ref="BW28:CA28" si="312">BW26+BW27</f>
        <v>-100798</v>
      </c>
      <c r="BX28" s="4">
        <f t="shared" si="312"/>
        <v>-82288</v>
      </c>
      <c r="BY28" s="4">
        <f t="shared" si="312"/>
        <v>24496</v>
      </c>
      <c r="BZ28" s="4">
        <v>-168907</v>
      </c>
      <c r="CA28" s="11">
        <f t="shared" si="312"/>
        <v>-327497</v>
      </c>
      <c r="CB28" s="111"/>
      <c r="CC28" s="4">
        <v>-15147</v>
      </c>
      <c r="CD28" s="4">
        <f>CD26+CD27</f>
        <v>-48997</v>
      </c>
    </row>
    <row r="29" spans="1:82">
      <c r="A29" s="5" t="s">
        <v>135</v>
      </c>
      <c r="B29" s="14" t="s">
        <v>32</v>
      </c>
      <c r="C29" s="15">
        <f t="shared" ref="C29" si="313">C28/C9</f>
        <v>-5.5699434946392352E-2</v>
      </c>
      <c r="D29" s="15">
        <f t="shared" ref="D29" si="314">D28/D9</f>
        <v>-9.1979074703518848E-2</v>
      </c>
      <c r="E29" s="15">
        <f t="shared" ref="E29" si="315">E28/E9</f>
        <v>-0.10388547331951342</v>
      </c>
      <c r="F29" s="15">
        <f t="shared" ref="F29" si="316">F28/F9</f>
        <v>1.0699465925724063E-2</v>
      </c>
      <c r="G29" s="16">
        <f t="shared" ref="G29" si="317">G28/G9</f>
        <v>-5.0966826903274427E-2</v>
      </c>
      <c r="H29" s="14" t="s">
        <v>32</v>
      </c>
      <c r="I29" s="15">
        <f t="shared" ref="I29" si="318">I28/I9</f>
        <v>2.4572480785176893E-3</v>
      </c>
      <c r="J29" s="15">
        <f t="shared" ref="J29" si="319">J28/J9</f>
        <v>-0.14613825374489872</v>
      </c>
      <c r="K29" s="15">
        <f t="shared" ref="K29" si="320">K28/K9</f>
        <v>-0.15974699448505039</v>
      </c>
      <c r="L29" s="15">
        <f t="shared" ref="L29" si="321">L28/L9</f>
        <v>-0.19878425114491374</v>
      </c>
      <c r="M29" s="16">
        <f t="shared" ref="M29" si="322">M28/M9</f>
        <v>-0.12433459263173004</v>
      </c>
      <c r="N29" s="14" t="s">
        <v>32</v>
      </c>
      <c r="O29" s="15">
        <f t="shared" ref="O29" si="323">O28/O9</f>
        <v>-0.24460554667828782</v>
      </c>
      <c r="P29" s="15">
        <f t="shared" ref="P29" si="324">P28/P9</f>
        <v>-0.47940504619419194</v>
      </c>
      <c r="Q29" s="15">
        <f t="shared" ref="Q29" si="325">Q28/Q9</f>
        <v>-0.73058196067048831</v>
      </c>
      <c r="R29" s="15">
        <f t="shared" ref="R29" si="326">R28/R9</f>
        <v>-15.121250287996313</v>
      </c>
      <c r="S29" s="16">
        <f t="shared" ref="S29" si="327">S28/S9</f>
        <v>-1.5153102475962026</v>
      </c>
      <c r="T29" s="14" t="s">
        <v>32</v>
      </c>
      <c r="U29" s="15">
        <f t="shared" ref="U29" si="328">U28/U9</f>
        <v>-2.9364671712474784</v>
      </c>
      <c r="V29" s="15">
        <f t="shared" ref="V29" si="329">V28/V9</f>
        <v>-6.175285605801407</v>
      </c>
      <c r="W29" s="15">
        <f t="shared" ref="W29" si="330">W28/W9</f>
        <v>20.385334820898709</v>
      </c>
      <c r="X29" s="15">
        <f t="shared" ref="X29" si="331">X28/X9</f>
        <v>-33.950114104419455</v>
      </c>
      <c r="Y29" s="16">
        <f t="shared" ref="Y29" si="332">Y28/Y9</f>
        <v>-21.469232978331831</v>
      </c>
      <c r="Z29" s="14" t="s">
        <v>32</v>
      </c>
      <c r="AA29" s="15">
        <f t="shared" ref="AA29" si="333">AA28/AA9</f>
        <v>-2.3362933839479392</v>
      </c>
      <c r="AB29" s="15">
        <f t="shared" ref="AB29" si="334">AB28/AB9</f>
        <v>-3.3654999778756864</v>
      </c>
      <c r="AC29" s="15">
        <f t="shared" ref="AC29" si="335">AC28/AC9</f>
        <v>-19.649392446633826</v>
      </c>
      <c r="AD29" s="15">
        <f t="shared" ref="AD29" si="336">AD28/AD9</f>
        <v>7.6762581302640651</v>
      </c>
      <c r="AE29" s="16">
        <f t="shared" ref="AE29" si="337">AE28/AE9</f>
        <v>0.3780029808861044</v>
      </c>
      <c r="AF29" s="14" t="s">
        <v>32</v>
      </c>
      <c r="AG29" s="15">
        <f t="shared" ref="AG29:AQ29" si="338">AG28/AG9</f>
        <v>-3.9743503618431095</v>
      </c>
      <c r="AH29" s="15">
        <f t="shared" si="338"/>
        <v>-2.0001765879672959</v>
      </c>
      <c r="AI29" s="15">
        <f t="shared" si="338"/>
        <v>-1.2731280623998691</v>
      </c>
      <c r="AJ29" s="15">
        <f t="shared" si="338"/>
        <v>1.2092663948921278</v>
      </c>
      <c r="AK29" s="16">
        <f t="shared" si="338"/>
        <v>-3.9301354845963572</v>
      </c>
      <c r="AL29" s="14" t="s">
        <v>32</v>
      </c>
      <c r="AM29" s="15">
        <f t="shared" si="338"/>
        <v>-1.860783022886574</v>
      </c>
      <c r="AN29" s="15">
        <f t="shared" si="338"/>
        <v>-3.5024758742931099</v>
      </c>
      <c r="AO29" s="15">
        <f t="shared" si="338"/>
        <v>-3.445707423336871</v>
      </c>
      <c r="AP29" s="17">
        <f t="shared" si="338"/>
        <v>-4.4761660048275322</v>
      </c>
      <c r="AQ29" s="16">
        <f t="shared" si="338"/>
        <v>-2.9979348615357968</v>
      </c>
      <c r="AS29" s="15">
        <f t="shared" ref="AS29:AW29" si="339">AS28/AS9</f>
        <v>-3.7318435754189943</v>
      </c>
      <c r="AT29" s="15">
        <f t="shared" si="339"/>
        <v>-3.2543689997037966</v>
      </c>
      <c r="AU29" s="15">
        <f t="shared" si="339"/>
        <v>-4.1115900383141764</v>
      </c>
      <c r="AV29" s="17">
        <f t="shared" si="339"/>
        <v>1.0943936728371035</v>
      </c>
      <c r="AW29" s="16">
        <f t="shared" si="339"/>
        <v>-2.1836123999731019</v>
      </c>
      <c r="AY29" s="15">
        <f t="shared" ref="AY29:AZ29" si="340">AY28/AY9</f>
        <v>-2.3714353381920747</v>
      </c>
      <c r="AZ29" s="15">
        <f t="shared" si="340"/>
        <v>-2.7525216869916735</v>
      </c>
      <c r="BA29" s="15">
        <f t="shared" ref="BA29:BC29" si="341">BA28/BA9</f>
        <v>0.20799197218937032</v>
      </c>
      <c r="BB29" s="15">
        <f t="shared" si="341"/>
        <v>3.5888541194877916</v>
      </c>
      <c r="BC29" s="16">
        <f t="shared" si="341"/>
        <v>-0.29387675912388528</v>
      </c>
      <c r="BE29" s="15">
        <f t="shared" ref="BE29:BI29" si="342">BE28/BE9</f>
        <v>5.9344933469805525</v>
      </c>
      <c r="BF29" s="15">
        <f t="shared" si="342"/>
        <v>8.2550173497139649</v>
      </c>
      <c r="BG29" s="15">
        <f t="shared" si="342"/>
        <v>-4.9934723099599916</v>
      </c>
      <c r="BH29" s="15">
        <f t="shared" si="342"/>
        <v>-7.9448829372117773</v>
      </c>
      <c r="BI29" s="16">
        <f t="shared" si="342"/>
        <v>-0.65740003520034862</v>
      </c>
      <c r="BK29" s="15">
        <f t="shared" ref="BK29:BN29" si="343">BK28/BK9</f>
        <v>-34.529081295439525</v>
      </c>
      <c r="BL29" s="15">
        <f t="shared" si="343"/>
        <v>-3.6824022267832541</v>
      </c>
      <c r="BM29" s="15">
        <f t="shared" si="343"/>
        <v>-4.6161273166141639</v>
      </c>
      <c r="BN29" s="15">
        <f t="shared" si="343"/>
        <v>1360.7882447665056</v>
      </c>
      <c r="BO29" s="16">
        <f>BO28/BO9</f>
        <v>12.256455251942842</v>
      </c>
      <c r="BQ29" s="15">
        <f t="shared" ref="BQ29" si="344">BQ28/BQ9</f>
        <v>-8.8909864397766558</v>
      </c>
      <c r="BR29" s="15">
        <f t="shared" ref="BR29:BT29" si="345">BR28/BR9</f>
        <v>-2.5326235125078287</v>
      </c>
      <c r="BS29" s="15">
        <f t="shared" si="345"/>
        <v>-3.4827958217517674</v>
      </c>
      <c r="BT29" s="15">
        <f t="shared" si="345"/>
        <v>-3.0918320258421783</v>
      </c>
      <c r="BU29" s="16">
        <f>BU28/BU9</f>
        <v>-3.5857363177858366</v>
      </c>
      <c r="BW29" s="15">
        <f>BW28/BW9</f>
        <v>-4.0145770272423134</v>
      </c>
      <c r="BX29" s="15">
        <f t="shared" ref="BX29:BZ29" si="346">BX28/BX9</f>
        <v>-2.8053046057341562</v>
      </c>
      <c r="BY29" s="15">
        <f t="shared" si="346"/>
        <v>0.64952007212175855</v>
      </c>
      <c r="BZ29" s="15">
        <f t="shared" si="346"/>
        <v>-5.1003110185101308</v>
      </c>
      <c r="CA29" s="16">
        <f>CA28/CA9</f>
        <v>-2.6142873108116738</v>
      </c>
      <c r="CC29" s="15">
        <f t="shared" ref="CC29" si="347">CC28/CC9</f>
        <v>-2.2064093226511288</v>
      </c>
      <c r="CD29" s="15">
        <f>CD28/CD9</f>
        <v>-5.5817953975848713</v>
      </c>
    </row>
    <row r="30" spans="1:82"/>
    <row r="31" spans="1:82"/>
    <row r="32" spans="1:82"/>
  </sheetData>
  <pageMargins left="0.511811024" right="0.511811024" top="0.78740157499999996" bottom="0.78740157499999996" header="0.31496062000000002" footer="0.31496062000000002"/>
  <pageSetup orientation="portrait" r:id="rId1"/>
  <ignoredErrors>
    <ignoredError sqref="BI9 BC9 BI26:BI27 BC26:BC27 BO9 BU9" formula="1"/>
    <ignoredError sqref="BT12 BW12"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Q84"/>
  <sheetViews>
    <sheetView showGridLines="0" zoomScale="70" zoomScaleNormal="70" workbookViewId="0">
      <pane xSplit="1" topLeftCell="BK1" activePane="topRight" state="frozen"/>
      <selection pane="topRight" activeCell="BK61" sqref="BK61"/>
    </sheetView>
  </sheetViews>
  <sheetFormatPr defaultColWidth="0" defaultRowHeight="15" zeroHeight="1"/>
  <cols>
    <col min="1" max="1" width="74.5703125" style="22" customWidth="1"/>
    <col min="2" max="2" width="1" style="23" customWidth="1"/>
    <col min="3" max="3" width="17.140625" style="22" bestFit="1" customWidth="1"/>
    <col min="4" max="6" width="17.140625" style="22" customWidth="1"/>
    <col min="7" max="7" width="1" style="23" customWidth="1"/>
    <col min="8" max="11" width="17.140625" style="22" customWidth="1"/>
    <col min="12" max="12" width="0.85546875" style="23" customWidth="1"/>
    <col min="13" max="16" width="17.140625" style="22" customWidth="1"/>
    <col min="17" max="17" width="1" style="23" customWidth="1"/>
    <col min="18" max="18" width="17.140625" style="22" customWidth="1"/>
    <col min="19" max="19" width="15.5703125" style="22" customWidth="1"/>
    <col min="20" max="21" width="16" style="22" customWidth="1"/>
    <col min="22" max="22" width="0.85546875" style="23" customWidth="1"/>
    <col min="23" max="26" width="16" style="22" customWidth="1"/>
    <col min="27" max="27" width="1" style="23" customWidth="1"/>
    <col min="28" max="31" width="16" style="22" customWidth="1"/>
    <col min="32" max="32" width="0.85546875" style="23" customWidth="1"/>
    <col min="33" max="35" width="16.5703125" style="22" customWidth="1"/>
    <col min="36" max="36" width="18" style="22" customWidth="1"/>
    <col min="37" max="37" width="0.85546875" style="22" customWidth="1"/>
    <col min="38" max="41" width="16.5703125" style="22" customWidth="1"/>
    <col min="42" max="42" width="0.85546875" style="22" customWidth="1"/>
    <col min="43" max="46" width="16.5703125" style="22" customWidth="1"/>
    <col min="47" max="47" width="1.28515625" style="22" customWidth="1"/>
    <col min="48" max="51" width="16.5703125" style="22" customWidth="1"/>
    <col min="52" max="52" width="1.28515625" style="22" customWidth="1"/>
    <col min="53" max="53" width="16.5703125" style="22" bestFit="1" customWidth="1"/>
    <col min="54" max="56" width="16.5703125" style="22" customWidth="1"/>
    <col min="57" max="57" width="1.28515625" style="22" customWidth="1"/>
    <col min="58" max="60" width="16.5703125" style="22" bestFit="1" customWidth="1"/>
    <col min="61" max="61" width="16.5703125" style="22" customWidth="1"/>
    <col min="62" max="62" width="1.28515625" style="22" customWidth="1"/>
    <col min="63" max="63" width="16.5703125" style="22" bestFit="1" customWidth="1"/>
    <col min="64" max="66" width="16.5703125" style="22" customWidth="1"/>
    <col min="67" max="67" width="1.28515625" style="22" customWidth="1"/>
    <col min="68" max="68" width="16.5703125" style="22" bestFit="1" customWidth="1"/>
    <col min="69" max="69" width="16.5703125" style="22" customWidth="1"/>
    <col min="70" max="16384" width="9.140625" style="22" hidden="1"/>
  </cols>
  <sheetData>
    <row r="1" spans="1:69" s="13" customFormat="1" ht="12.75">
      <c r="B1" s="14"/>
      <c r="H1" s="14"/>
      <c r="N1" s="14"/>
      <c r="T1" s="14"/>
      <c r="Z1" s="14"/>
      <c r="AF1" s="14"/>
      <c r="AL1" s="14"/>
    </row>
    <row r="2" spans="1:69" s="13" customFormat="1" ht="12.75">
      <c r="B2" s="14"/>
      <c r="H2" s="14"/>
      <c r="N2" s="14"/>
      <c r="T2" s="14"/>
      <c r="Z2" s="14"/>
      <c r="AF2" s="14"/>
      <c r="AL2" s="14"/>
    </row>
    <row r="3" spans="1:69" s="13" customFormat="1" ht="13.5" customHeight="1">
      <c r="B3" s="14"/>
      <c r="H3" s="14"/>
      <c r="N3" s="14"/>
      <c r="T3" s="14"/>
      <c r="Z3" s="14"/>
      <c r="AF3" s="14"/>
      <c r="AL3" s="14"/>
    </row>
    <row r="4" spans="1:69" s="13" customFormat="1" ht="13.5" customHeight="1">
      <c r="B4" s="14"/>
      <c r="H4" s="14"/>
      <c r="N4" s="14"/>
      <c r="T4" s="14"/>
      <c r="Z4" s="14"/>
      <c r="AF4" s="14"/>
      <c r="AL4" s="14"/>
    </row>
    <row r="5" spans="1:69" ht="32.25" customHeight="1">
      <c r="A5" s="24" t="s">
        <v>53</v>
      </c>
      <c r="B5" s="25"/>
      <c r="C5" s="26" t="s">
        <v>49</v>
      </c>
      <c r="D5" s="26" t="s">
        <v>50</v>
      </c>
      <c r="E5" s="26" t="s">
        <v>51</v>
      </c>
      <c r="F5" s="27" t="s">
        <v>52</v>
      </c>
      <c r="G5" s="28"/>
      <c r="H5" s="26" t="s">
        <v>45</v>
      </c>
      <c r="I5" s="26" t="s">
        <v>46</v>
      </c>
      <c r="J5" s="26" t="s">
        <v>47</v>
      </c>
      <c r="K5" s="27" t="s">
        <v>48</v>
      </c>
      <c r="L5" s="28"/>
      <c r="M5" s="26" t="s">
        <v>41</v>
      </c>
      <c r="N5" s="26" t="s">
        <v>42</v>
      </c>
      <c r="O5" s="26" t="s">
        <v>43</v>
      </c>
      <c r="P5" s="27" t="s">
        <v>44</v>
      </c>
      <c r="Q5" s="28"/>
      <c r="R5" s="26" t="s">
        <v>37</v>
      </c>
      <c r="S5" s="26" t="s">
        <v>38</v>
      </c>
      <c r="T5" s="26" t="s">
        <v>39</v>
      </c>
      <c r="U5" s="27" t="s">
        <v>40</v>
      </c>
      <c r="V5" s="28"/>
      <c r="W5" s="26" t="s">
        <v>33</v>
      </c>
      <c r="X5" s="26" t="s">
        <v>34</v>
      </c>
      <c r="Y5" s="26" t="s">
        <v>35</v>
      </c>
      <c r="Z5" s="27" t="s">
        <v>36</v>
      </c>
      <c r="AA5" s="28"/>
      <c r="AB5" s="26" t="s">
        <v>28</v>
      </c>
      <c r="AC5" s="26" t="s">
        <v>29</v>
      </c>
      <c r="AD5" s="26" t="s">
        <v>30</v>
      </c>
      <c r="AE5" s="27" t="s">
        <v>31</v>
      </c>
      <c r="AF5" s="28"/>
      <c r="AG5" s="26" t="s">
        <v>27</v>
      </c>
      <c r="AH5" s="26" t="s">
        <v>26</v>
      </c>
      <c r="AI5" s="26" t="s">
        <v>0</v>
      </c>
      <c r="AJ5" s="27" t="s">
        <v>25</v>
      </c>
      <c r="AL5" s="27" t="s">
        <v>111</v>
      </c>
      <c r="AM5" s="27" t="s">
        <v>112</v>
      </c>
      <c r="AN5" s="27" t="s">
        <v>113</v>
      </c>
      <c r="AO5" s="27" t="s">
        <v>114</v>
      </c>
      <c r="AQ5" s="27" t="s">
        <v>115</v>
      </c>
      <c r="AR5" s="27" t="s">
        <v>116</v>
      </c>
      <c r="AS5" s="27" t="s">
        <v>128</v>
      </c>
      <c r="AT5" s="27" t="s">
        <v>130</v>
      </c>
      <c r="AV5" s="27" t="s">
        <v>131</v>
      </c>
      <c r="AW5" s="27" t="s">
        <v>132</v>
      </c>
      <c r="AX5" s="27" t="s">
        <v>133</v>
      </c>
      <c r="AY5" s="27" t="s">
        <v>134</v>
      </c>
      <c r="BA5" s="27" t="s">
        <v>136</v>
      </c>
      <c r="BB5" s="27" t="s">
        <v>137</v>
      </c>
      <c r="BC5" s="27" t="s">
        <v>138</v>
      </c>
      <c r="BD5" s="27" t="s">
        <v>139</v>
      </c>
      <c r="BF5" s="27" t="s">
        <v>141</v>
      </c>
      <c r="BG5" s="27" t="s">
        <v>142</v>
      </c>
      <c r="BH5" s="27" t="s">
        <v>143</v>
      </c>
      <c r="BI5" s="27" t="s">
        <v>144</v>
      </c>
      <c r="BK5" s="27" t="s">
        <v>145</v>
      </c>
      <c r="BL5" s="27" t="s">
        <v>146</v>
      </c>
      <c r="BM5" s="27" t="s">
        <v>147</v>
      </c>
      <c r="BN5" s="27" t="s">
        <v>148</v>
      </c>
      <c r="BP5" s="27" t="s">
        <v>149</v>
      </c>
      <c r="BQ5" s="27" t="s">
        <v>150</v>
      </c>
    </row>
    <row r="6" spans="1:69" ht="3.75" customHeight="1"/>
    <row r="7" spans="1:69">
      <c r="A7" s="37" t="s">
        <v>54</v>
      </c>
      <c r="B7" s="38"/>
      <c r="C7" s="39"/>
      <c r="D7" s="39"/>
      <c r="E7" s="39"/>
      <c r="F7" s="39"/>
      <c r="H7" s="39"/>
      <c r="I7" s="39"/>
      <c r="J7" s="39"/>
      <c r="K7" s="39"/>
      <c r="M7" s="39"/>
      <c r="N7" s="39"/>
      <c r="O7" s="39"/>
      <c r="P7" s="39"/>
      <c r="R7" s="39"/>
      <c r="S7" s="39"/>
      <c r="T7" s="39"/>
      <c r="U7" s="39"/>
      <c r="W7" s="39"/>
      <c r="X7" s="39"/>
      <c r="Y7" s="39"/>
      <c r="Z7" s="39"/>
      <c r="AB7" s="39"/>
      <c r="AC7" s="39"/>
      <c r="AD7" s="39"/>
      <c r="AE7" s="39"/>
      <c r="AG7" s="39"/>
      <c r="AH7" s="39"/>
      <c r="AI7" s="39"/>
      <c r="AJ7" s="39"/>
      <c r="AL7" s="39"/>
      <c r="AM7" s="39"/>
      <c r="AN7" s="39"/>
      <c r="AO7" s="39"/>
      <c r="AQ7" s="39"/>
      <c r="AR7" s="39"/>
      <c r="AS7" s="39"/>
      <c r="AT7" s="39"/>
      <c r="AV7" s="39"/>
      <c r="AW7" s="39"/>
      <c r="AX7" s="39"/>
      <c r="AY7" s="39"/>
      <c r="BA7" s="39"/>
      <c r="BB7" s="39"/>
      <c r="BC7" s="39"/>
      <c r="BD7" s="39"/>
      <c r="BF7" s="39"/>
      <c r="BG7" s="39"/>
      <c r="BH7" s="39"/>
      <c r="BI7" s="39"/>
      <c r="BK7" s="39"/>
      <c r="BL7" s="39"/>
      <c r="BM7" s="39"/>
      <c r="BN7" s="39"/>
      <c r="BP7" s="39"/>
      <c r="BQ7" s="39"/>
    </row>
    <row r="8" spans="1:69" ht="15.75">
      <c r="A8" s="31" t="s">
        <v>65</v>
      </c>
      <c r="B8" s="32"/>
      <c r="C8" s="30">
        <v>0.42777777777777781</v>
      </c>
      <c r="D8" s="30">
        <v>2007058</v>
      </c>
      <c r="E8" s="30">
        <v>1524678</v>
      </c>
      <c r="F8" s="30">
        <v>1353348</v>
      </c>
      <c r="G8" s="29"/>
      <c r="H8" s="30">
        <v>1035196</v>
      </c>
      <c r="I8" s="30">
        <v>884208</v>
      </c>
      <c r="J8" s="30">
        <v>1038228</v>
      </c>
      <c r="K8" s="30">
        <v>1091948</v>
      </c>
      <c r="L8" s="29"/>
      <c r="M8" s="33">
        <v>880763</v>
      </c>
      <c r="N8" s="30">
        <v>1197577</v>
      </c>
      <c r="O8" s="30">
        <v>508433</v>
      </c>
      <c r="P8" s="40">
        <v>604093</v>
      </c>
      <c r="Q8" s="29"/>
      <c r="R8" s="41">
        <v>372539</v>
      </c>
      <c r="S8" s="30">
        <v>270622</v>
      </c>
      <c r="T8" s="30">
        <v>234598</v>
      </c>
      <c r="U8" s="30">
        <v>200973</v>
      </c>
      <c r="V8" s="29"/>
      <c r="W8" s="30">
        <v>217063</v>
      </c>
      <c r="X8" s="30">
        <v>243818</v>
      </c>
      <c r="Y8" s="30">
        <v>225401</v>
      </c>
      <c r="Z8" s="30">
        <v>212695</v>
      </c>
      <c r="AA8" s="29"/>
      <c r="AB8" s="30">
        <v>220940</v>
      </c>
      <c r="AC8" s="30">
        <v>225950</v>
      </c>
      <c r="AD8" s="41">
        <v>234075</v>
      </c>
      <c r="AE8" s="30">
        <v>138241</v>
      </c>
      <c r="AF8" s="29"/>
      <c r="AG8" s="30">
        <v>137593</v>
      </c>
      <c r="AH8" s="30">
        <v>139072</v>
      </c>
      <c r="AI8" s="30">
        <v>132045</v>
      </c>
      <c r="AJ8" s="30">
        <v>118326</v>
      </c>
      <c r="AL8" s="30">
        <v>108267</v>
      </c>
      <c r="AM8" s="30">
        <v>113108</v>
      </c>
      <c r="AN8" s="30">
        <v>129772</v>
      </c>
      <c r="AO8" s="30">
        <v>121951</v>
      </c>
      <c r="AQ8" s="30">
        <v>132610</v>
      </c>
      <c r="AR8" s="30">
        <v>134205</v>
      </c>
      <c r="AS8" s="30">
        <v>131769</v>
      </c>
      <c r="AT8" s="30">
        <v>98072</v>
      </c>
      <c r="AV8" s="30">
        <v>97666</v>
      </c>
      <c r="AW8" s="30">
        <v>89937</v>
      </c>
      <c r="AX8" s="30">
        <v>94125</v>
      </c>
      <c r="AY8" s="30">
        <v>99172</v>
      </c>
      <c r="BA8" s="30">
        <v>90939</v>
      </c>
      <c r="BB8" s="30">
        <v>83697</v>
      </c>
      <c r="BC8" s="30">
        <v>73050</v>
      </c>
      <c r="BD8" s="30">
        <v>61622</v>
      </c>
      <c r="BF8" s="30">
        <v>56833</v>
      </c>
      <c r="BG8" s="30">
        <v>42099</v>
      </c>
      <c r="BH8" s="30">
        <v>28081</v>
      </c>
      <c r="BI8" s="30">
        <v>29412</v>
      </c>
      <c r="BK8" s="33">
        <v>30715</v>
      </c>
      <c r="BL8" s="33">
        <v>29684</v>
      </c>
      <c r="BM8" s="33">
        <v>27923</v>
      </c>
      <c r="BN8" s="33">
        <v>32127</v>
      </c>
      <c r="BP8" s="33">
        <v>24179</v>
      </c>
      <c r="BQ8" s="33">
        <v>19126</v>
      </c>
    </row>
    <row r="9" spans="1:69">
      <c r="A9" s="31" t="s">
        <v>66</v>
      </c>
      <c r="B9" s="32"/>
      <c r="C9" s="33">
        <v>5574902</v>
      </c>
      <c r="D9" s="30">
        <v>5592737</v>
      </c>
      <c r="E9" s="30">
        <v>5371754</v>
      </c>
      <c r="F9" s="30">
        <v>5460048</v>
      </c>
      <c r="G9" s="29"/>
      <c r="H9" s="30">
        <v>5613434</v>
      </c>
      <c r="I9" s="30">
        <v>4853433</v>
      </c>
      <c r="J9" s="30">
        <v>5699384</v>
      </c>
      <c r="K9" s="30">
        <v>4495579</v>
      </c>
      <c r="L9" s="29"/>
      <c r="M9" s="33">
        <v>4459429</v>
      </c>
      <c r="N9" s="30">
        <v>3004855</v>
      </c>
      <c r="O9" s="30">
        <v>2943333</v>
      </c>
      <c r="P9" s="41">
        <v>2227031</v>
      </c>
      <c r="Q9" s="29"/>
      <c r="R9" s="41">
        <v>2187268</v>
      </c>
      <c r="S9" s="30">
        <v>1846987</v>
      </c>
      <c r="T9" s="30">
        <v>1667260</v>
      </c>
      <c r="U9" s="30">
        <v>1249963</v>
      </c>
      <c r="V9" s="29"/>
      <c r="W9" s="30">
        <v>1215128</v>
      </c>
      <c r="X9" s="30">
        <v>1165585</v>
      </c>
      <c r="Y9" s="30">
        <v>1063207</v>
      </c>
      <c r="Z9" s="30">
        <v>688172</v>
      </c>
      <c r="AA9" s="29"/>
      <c r="AB9" s="30">
        <v>665033</v>
      </c>
      <c r="AC9" s="30">
        <v>657045</v>
      </c>
      <c r="AD9" s="41">
        <v>625804</v>
      </c>
      <c r="AE9" s="30">
        <v>330526</v>
      </c>
      <c r="AF9" s="29"/>
      <c r="AG9" s="30">
        <v>311282</v>
      </c>
      <c r="AH9" s="30">
        <v>290704</v>
      </c>
      <c r="AI9" s="30">
        <v>291323</v>
      </c>
      <c r="AJ9" s="30">
        <v>195435</v>
      </c>
      <c r="AL9" s="30">
        <v>200248</v>
      </c>
      <c r="AM9" s="30">
        <v>207169</v>
      </c>
      <c r="AN9" s="30">
        <v>215542</v>
      </c>
      <c r="AO9" s="30">
        <v>226287</v>
      </c>
      <c r="AQ9" s="30">
        <v>223574</v>
      </c>
      <c r="AR9" s="30">
        <v>224273</v>
      </c>
      <c r="AS9" s="30">
        <v>214976</v>
      </c>
      <c r="AT9" s="30">
        <v>207000</v>
      </c>
      <c r="AV9" s="30">
        <v>187188</v>
      </c>
      <c r="AW9" s="30">
        <v>215555</v>
      </c>
      <c r="AX9" s="30">
        <v>213950</v>
      </c>
      <c r="AY9" s="30">
        <v>190704</v>
      </c>
      <c r="BA9" s="30">
        <v>176759</v>
      </c>
      <c r="BB9" s="30">
        <v>166517</v>
      </c>
      <c r="BC9" s="30">
        <v>144482</v>
      </c>
      <c r="BD9" s="30">
        <v>130220</v>
      </c>
      <c r="BF9" s="30">
        <v>124643</v>
      </c>
      <c r="BG9" s="30">
        <v>134979</v>
      </c>
      <c r="BH9" s="30">
        <v>130303</v>
      </c>
      <c r="BI9" s="30">
        <v>128241</v>
      </c>
      <c r="BK9" s="33">
        <v>136615</v>
      </c>
      <c r="BL9" s="33">
        <v>145805</v>
      </c>
      <c r="BM9" s="33">
        <v>147921</v>
      </c>
      <c r="BN9" s="33">
        <v>97777</v>
      </c>
      <c r="BP9" s="33">
        <v>81848</v>
      </c>
      <c r="BQ9" s="33">
        <v>68748</v>
      </c>
    </row>
    <row r="10" spans="1:69">
      <c r="A10" s="31" t="s">
        <v>67</v>
      </c>
      <c r="B10" s="32"/>
      <c r="C10" s="33">
        <v>2111517</v>
      </c>
      <c r="D10" s="30">
        <v>1991422</v>
      </c>
      <c r="E10" s="30">
        <v>1732895</v>
      </c>
      <c r="F10" s="30">
        <v>2486329</v>
      </c>
      <c r="G10" s="29"/>
      <c r="H10" s="30">
        <v>2432820</v>
      </c>
      <c r="I10" s="30">
        <v>2414135</v>
      </c>
      <c r="J10" s="30">
        <v>2173574</v>
      </c>
      <c r="K10" s="30">
        <v>1927392</v>
      </c>
      <c r="L10" s="29"/>
      <c r="M10" s="33">
        <v>2152793</v>
      </c>
      <c r="N10" s="30">
        <v>1973704</v>
      </c>
      <c r="O10" s="30">
        <v>1780382</v>
      </c>
      <c r="P10" s="41">
        <v>1722545</v>
      </c>
      <c r="Q10" s="29"/>
      <c r="R10" s="41">
        <v>1713365</v>
      </c>
      <c r="S10" s="30">
        <v>1671593</v>
      </c>
      <c r="T10" s="30">
        <v>1489623</v>
      </c>
      <c r="U10" s="30">
        <v>1166612</v>
      </c>
      <c r="V10" s="29"/>
      <c r="W10" s="30">
        <v>1217988</v>
      </c>
      <c r="X10" s="30">
        <v>1260434</v>
      </c>
      <c r="Y10" s="30">
        <v>1299427</v>
      </c>
      <c r="Z10" s="30">
        <v>1203161</v>
      </c>
      <c r="AA10" s="29"/>
      <c r="AB10" s="30">
        <v>1156773</v>
      </c>
      <c r="AC10" s="30">
        <v>1002642</v>
      </c>
      <c r="AD10" s="41">
        <v>946456</v>
      </c>
      <c r="AE10" s="30">
        <v>1422421</v>
      </c>
      <c r="AF10" s="29"/>
      <c r="AG10" s="30">
        <v>1317343</v>
      </c>
      <c r="AH10" s="30">
        <v>1253056</v>
      </c>
      <c r="AI10" s="30">
        <v>1219710</v>
      </c>
      <c r="AJ10" s="30">
        <v>1162667</v>
      </c>
      <c r="AL10" s="30">
        <v>1112049</v>
      </c>
      <c r="AM10" s="30">
        <v>1074276</v>
      </c>
      <c r="AN10" s="30">
        <v>1044399</v>
      </c>
      <c r="AO10" s="30">
        <v>1006239</v>
      </c>
      <c r="AQ10" s="30">
        <v>930771</v>
      </c>
      <c r="AR10" s="30">
        <v>828206</v>
      </c>
      <c r="AS10" s="30">
        <v>711951</v>
      </c>
      <c r="AT10" s="30">
        <v>678063</v>
      </c>
      <c r="AV10" s="30">
        <v>671175</v>
      </c>
      <c r="AW10" s="30">
        <v>647239</v>
      </c>
      <c r="AX10" s="30">
        <v>635431</v>
      </c>
      <c r="AY10" s="30">
        <v>627495</v>
      </c>
      <c r="BA10" s="30">
        <v>619146</v>
      </c>
      <c r="BB10" s="30">
        <v>602049</v>
      </c>
      <c r="BC10" s="30">
        <v>582237</v>
      </c>
      <c r="BD10" s="30">
        <v>247668</v>
      </c>
      <c r="BF10" s="30">
        <v>238354</v>
      </c>
      <c r="BG10" s="30">
        <v>224696</v>
      </c>
      <c r="BH10" s="30">
        <v>159540</v>
      </c>
      <c r="BI10" s="30">
        <v>167147</v>
      </c>
      <c r="BK10" s="33">
        <v>161037</v>
      </c>
      <c r="BL10" s="33">
        <v>163141</v>
      </c>
      <c r="BM10" s="33">
        <v>142041</v>
      </c>
      <c r="BN10" s="33">
        <v>116685</v>
      </c>
      <c r="BP10" s="33">
        <v>114390</v>
      </c>
      <c r="BQ10" s="33">
        <v>108189</v>
      </c>
    </row>
    <row r="11" spans="1:69">
      <c r="A11" s="31" t="s">
        <v>129</v>
      </c>
      <c r="B11" s="32"/>
      <c r="C11" s="33"/>
      <c r="D11" s="30"/>
      <c r="E11" s="30"/>
      <c r="F11" s="30"/>
      <c r="G11" s="29"/>
      <c r="H11" s="30"/>
      <c r="I11" s="30"/>
      <c r="J11" s="30"/>
      <c r="K11" s="30"/>
      <c r="L11" s="29"/>
      <c r="M11" s="33"/>
      <c r="N11" s="30"/>
      <c r="O11" s="30"/>
      <c r="P11" s="41"/>
      <c r="Q11" s="29"/>
      <c r="R11" s="41"/>
      <c r="S11" s="30"/>
      <c r="T11" s="30"/>
      <c r="U11" s="30"/>
      <c r="V11" s="29"/>
      <c r="W11" s="30"/>
      <c r="X11" s="30"/>
      <c r="Y11" s="30"/>
      <c r="Z11" s="30"/>
      <c r="AA11" s="29"/>
      <c r="AB11" s="30">
        <v>0</v>
      </c>
      <c r="AC11" s="30">
        <v>0</v>
      </c>
      <c r="AD11" s="30">
        <v>0</v>
      </c>
      <c r="AE11" s="30">
        <v>0</v>
      </c>
      <c r="AF11" s="29"/>
      <c r="AG11" s="30">
        <v>0</v>
      </c>
      <c r="AH11" s="30">
        <v>0</v>
      </c>
      <c r="AI11" s="30">
        <v>0</v>
      </c>
      <c r="AJ11" s="30">
        <v>0</v>
      </c>
      <c r="AL11" s="30">
        <v>0</v>
      </c>
      <c r="AM11" s="30">
        <v>0</v>
      </c>
      <c r="AN11" s="30">
        <v>0</v>
      </c>
      <c r="AO11" s="30">
        <v>0</v>
      </c>
      <c r="AQ11" s="30">
        <v>0</v>
      </c>
      <c r="AR11" s="30">
        <v>0</v>
      </c>
      <c r="AS11" s="30">
        <v>297</v>
      </c>
      <c r="AT11" s="30">
        <v>3139</v>
      </c>
      <c r="AV11" s="30">
        <v>2198</v>
      </c>
      <c r="AW11" s="30">
        <v>1255</v>
      </c>
      <c r="AX11" s="30">
        <v>314</v>
      </c>
      <c r="AY11" s="30">
        <v>1476</v>
      </c>
      <c r="BA11" s="30">
        <v>1033</v>
      </c>
      <c r="BB11" s="30">
        <v>640</v>
      </c>
      <c r="BC11" s="30">
        <v>225</v>
      </c>
      <c r="BD11" s="30">
        <v>1607</v>
      </c>
      <c r="BF11" s="30">
        <v>1216</v>
      </c>
      <c r="BG11" s="30">
        <v>783</v>
      </c>
      <c r="BH11" s="30">
        <v>402</v>
      </c>
      <c r="BI11" s="30">
        <v>928</v>
      </c>
      <c r="BK11" s="33">
        <v>791</v>
      </c>
      <c r="BL11" s="33">
        <v>752</v>
      </c>
      <c r="BM11" s="33">
        <v>559</v>
      </c>
      <c r="BN11" s="33">
        <v>1183</v>
      </c>
      <c r="BP11" s="33">
        <v>4035</v>
      </c>
      <c r="BQ11" s="33">
        <v>2842</v>
      </c>
    </row>
    <row r="12" spans="1:69">
      <c r="A12" s="31" t="s">
        <v>118</v>
      </c>
      <c r="B12" s="32"/>
      <c r="C12" s="33">
        <v>0</v>
      </c>
      <c r="D12" s="33">
        <v>0</v>
      </c>
      <c r="E12" s="33">
        <v>0</v>
      </c>
      <c r="F12" s="33">
        <v>0</v>
      </c>
      <c r="G12" s="29"/>
      <c r="H12" s="30"/>
      <c r="I12" s="30"/>
      <c r="J12" s="30"/>
      <c r="K12" s="30"/>
      <c r="L12" s="29"/>
      <c r="M12" s="33"/>
      <c r="N12" s="30"/>
      <c r="O12" s="30"/>
      <c r="P12" s="41"/>
      <c r="Q12" s="29"/>
      <c r="R12" s="41"/>
      <c r="S12" s="30"/>
      <c r="T12" s="30"/>
      <c r="U12" s="30"/>
      <c r="V12" s="29"/>
      <c r="W12" s="30">
        <v>0</v>
      </c>
      <c r="X12" s="30">
        <v>0</v>
      </c>
      <c r="Y12" s="30">
        <v>0</v>
      </c>
      <c r="Z12" s="30">
        <v>0</v>
      </c>
      <c r="AA12" s="29"/>
      <c r="AB12" s="30">
        <v>0</v>
      </c>
      <c r="AC12" s="30">
        <v>0</v>
      </c>
      <c r="AD12" s="30">
        <v>0</v>
      </c>
      <c r="AE12" s="30">
        <v>0</v>
      </c>
      <c r="AF12" s="29"/>
      <c r="AG12" s="30">
        <v>0</v>
      </c>
      <c r="AH12" s="30">
        <v>0</v>
      </c>
      <c r="AI12" s="30">
        <v>0</v>
      </c>
      <c r="AJ12" s="30">
        <v>7788</v>
      </c>
      <c r="AL12" s="30">
        <v>8334</v>
      </c>
      <c r="AM12" s="30">
        <v>8791</v>
      </c>
      <c r="AN12" s="30">
        <v>9070</v>
      </c>
      <c r="AO12" s="30">
        <v>2847</v>
      </c>
      <c r="AQ12" s="30">
        <v>2971</v>
      </c>
      <c r="AR12" s="30">
        <v>3108</v>
      </c>
      <c r="AS12" s="30">
        <v>3278</v>
      </c>
      <c r="AT12" s="30">
        <v>3467</v>
      </c>
      <c r="AV12" s="30">
        <v>3511</v>
      </c>
      <c r="AW12" s="30">
        <v>3724</v>
      </c>
      <c r="AX12" s="30">
        <v>3891</v>
      </c>
      <c r="AY12" s="30">
        <v>4028</v>
      </c>
      <c r="BA12" s="30">
        <v>4173</v>
      </c>
      <c r="BB12" s="30">
        <v>4770</v>
      </c>
      <c r="BC12" s="30">
        <v>5073</v>
      </c>
      <c r="BD12" s="30">
        <v>5370</v>
      </c>
      <c r="BF12" s="30">
        <v>5668</v>
      </c>
      <c r="BG12" s="30">
        <v>5979</v>
      </c>
      <c r="BH12" s="30">
        <v>663</v>
      </c>
      <c r="BI12" s="30">
        <v>663</v>
      </c>
      <c r="BK12" s="33">
        <v>573</v>
      </c>
      <c r="BL12" s="33">
        <v>573</v>
      </c>
      <c r="BM12" s="33">
        <v>573</v>
      </c>
      <c r="BN12" s="33">
        <v>573</v>
      </c>
      <c r="BP12" s="33">
        <v>573</v>
      </c>
      <c r="BQ12" s="33">
        <v>573</v>
      </c>
    </row>
    <row r="13" spans="1:69">
      <c r="A13" s="31" t="s">
        <v>119</v>
      </c>
      <c r="B13" s="32"/>
      <c r="C13" s="33">
        <v>0</v>
      </c>
      <c r="D13" s="33">
        <v>0</v>
      </c>
      <c r="E13" s="33">
        <v>0</v>
      </c>
      <c r="F13" s="33">
        <v>0</v>
      </c>
      <c r="G13" s="29"/>
      <c r="H13" s="30"/>
      <c r="I13" s="30"/>
      <c r="J13" s="30"/>
      <c r="K13" s="30"/>
      <c r="L13" s="29"/>
      <c r="M13" s="33"/>
      <c r="N13" s="30"/>
      <c r="O13" s="30"/>
      <c r="P13" s="41"/>
      <c r="Q13" s="29"/>
      <c r="R13" s="41"/>
      <c r="S13" s="30"/>
      <c r="T13" s="30"/>
      <c r="U13" s="30"/>
      <c r="V13" s="29"/>
      <c r="W13" s="30">
        <v>0</v>
      </c>
      <c r="X13" s="30">
        <v>0</v>
      </c>
      <c r="Y13" s="30">
        <v>0</v>
      </c>
      <c r="Z13" s="30">
        <v>0</v>
      </c>
      <c r="AA13" s="29"/>
      <c r="AB13" s="30">
        <v>0</v>
      </c>
      <c r="AC13" s="30">
        <v>0</v>
      </c>
      <c r="AD13" s="30">
        <v>0</v>
      </c>
      <c r="AE13" s="30">
        <v>0</v>
      </c>
      <c r="AF13" s="29"/>
      <c r="AG13" s="30">
        <v>0</v>
      </c>
      <c r="AH13" s="30">
        <v>0</v>
      </c>
      <c r="AI13" s="30">
        <v>0</v>
      </c>
      <c r="AJ13" s="30">
        <v>10134</v>
      </c>
      <c r="AL13" s="30">
        <v>10066</v>
      </c>
      <c r="AM13" s="30">
        <v>8247</v>
      </c>
      <c r="AN13" s="30">
        <v>8019</v>
      </c>
      <c r="AO13" s="30">
        <v>9030</v>
      </c>
      <c r="AQ13" s="30">
        <v>9604</v>
      </c>
      <c r="AR13" s="30">
        <v>8634</v>
      </c>
      <c r="AS13" s="30">
        <v>10699</v>
      </c>
      <c r="AT13" s="30">
        <v>10571</v>
      </c>
      <c r="AV13" s="30">
        <v>9059</v>
      </c>
      <c r="AW13" s="30">
        <v>10107</v>
      </c>
      <c r="AX13" s="30">
        <v>9624</v>
      </c>
      <c r="AY13" s="30">
        <v>7511</v>
      </c>
      <c r="BA13" s="30">
        <v>1792</v>
      </c>
      <c r="BB13" s="30">
        <v>2466</v>
      </c>
      <c r="BC13" s="30">
        <v>3134</v>
      </c>
      <c r="BD13" s="30">
        <v>1999</v>
      </c>
      <c r="BF13" s="30">
        <v>2012</v>
      </c>
      <c r="BG13" s="30">
        <v>4186</v>
      </c>
      <c r="BH13" s="30">
        <v>10304</v>
      </c>
      <c r="BI13" s="30">
        <v>5125</v>
      </c>
      <c r="BK13" s="33">
        <v>4998</v>
      </c>
      <c r="BL13" s="33">
        <v>5148</v>
      </c>
      <c r="BM13" s="33">
        <v>4252</v>
      </c>
      <c r="BN13" s="33">
        <v>2348</v>
      </c>
      <c r="BP13" s="33">
        <v>2208</v>
      </c>
      <c r="BQ13" s="33">
        <v>1031</v>
      </c>
    </row>
    <row r="14" spans="1:69">
      <c r="A14" s="31" t="s">
        <v>121</v>
      </c>
      <c r="B14" s="32"/>
      <c r="C14" s="33">
        <v>0</v>
      </c>
      <c r="D14" s="30">
        <v>10518</v>
      </c>
      <c r="E14" s="30">
        <v>19710</v>
      </c>
      <c r="F14" s="30">
        <v>17841</v>
      </c>
      <c r="G14" s="29"/>
      <c r="H14" s="30">
        <v>304</v>
      </c>
      <c r="I14" s="30">
        <v>2349</v>
      </c>
      <c r="J14" s="30">
        <v>11112</v>
      </c>
      <c r="K14" s="30">
        <v>3946</v>
      </c>
      <c r="L14" s="29"/>
      <c r="M14" s="33">
        <v>4131</v>
      </c>
      <c r="N14" s="30">
        <v>5775</v>
      </c>
      <c r="O14" s="30">
        <v>467</v>
      </c>
      <c r="P14" s="41">
        <v>2457</v>
      </c>
      <c r="Q14" s="29"/>
      <c r="R14" s="41">
        <v>3549</v>
      </c>
      <c r="S14" s="30">
        <v>4604</v>
      </c>
      <c r="T14" s="30">
        <v>4556</v>
      </c>
      <c r="U14" s="30">
        <v>10214</v>
      </c>
      <c r="V14" s="29"/>
      <c r="W14" s="30">
        <v>13945</v>
      </c>
      <c r="X14" s="30">
        <v>13462</v>
      </c>
      <c r="Y14" s="30">
        <v>14612</v>
      </c>
      <c r="Z14" s="30">
        <v>13557</v>
      </c>
      <c r="AA14" s="29"/>
      <c r="AB14" s="30">
        <v>6192</v>
      </c>
      <c r="AC14" s="30">
        <v>5415</v>
      </c>
      <c r="AD14" s="30">
        <v>3880</v>
      </c>
      <c r="AE14" s="30">
        <v>4806</v>
      </c>
      <c r="AF14" s="29"/>
      <c r="AG14" s="30">
        <v>4071</v>
      </c>
      <c r="AH14" s="30">
        <v>0</v>
      </c>
      <c r="AI14" s="30">
        <v>0</v>
      </c>
      <c r="AL14" s="30">
        <v>0</v>
      </c>
      <c r="AM14" s="30">
        <v>0</v>
      </c>
      <c r="AN14" s="30">
        <v>0</v>
      </c>
      <c r="AO14" s="30">
        <v>0</v>
      </c>
      <c r="AQ14" s="30">
        <v>0</v>
      </c>
      <c r="AR14" s="30">
        <v>0</v>
      </c>
      <c r="AS14" s="30">
        <v>0</v>
      </c>
      <c r="AT14" s="30">
        <v>0</v>
      </c>
      <c r="AV14" s="30">
        <v>0</v>
      </c>
      <c r="AW14" s="30">
        <v>0</v>
      </c>
      <c r="AX14" s="33" t="s">
        <v>32</v>
      </c>
      <c r="AY14" s="33" t="s">
        <v>32</v>
      </c>
      <c r="BA14" s="33" t="s">
        <v>32</v>
      </c>
      <c r="BB14" s="33" t="s">
        <v>32</v>
      </c>
      <c r="BC14" s="34">
        <v>0</v>
      </c>
      <c r="BD14" s="34">
        <v>0</v>
      </c>
      <c r="BF14" s="33">
        <v>0</v>
      </c>
      <c r="BG14" s="33">
        <v>0</v>
      </c>
      <c r="BH14" s="33">
        <v>0</v>
      </c>
      <c r="BI14" s="33">
        <v>0</v>
      </c>
      <c r="BK14" s="33">
        <v>235</v>
      </c>
      <c r="BL14" s="33">
        <v>234</v>
      </c>
      <c r="BM14" s="33">
        <v>0</v>
      </c>
      <c r="BN14" s="33">
        <v>0</v>
      </c>
      <c r="BP14" s="33">
        <v>0</v>
      </c>
      <c r="BQ14" s="33">
        <v>0</v>
      </c>
    </row>
    <row r="15" spans="1:69">
      <c r="A15" s="31" t="s">
        <v>120</v>
      </c>
      <c r="B15" s="32"/>
      <c r="C15" s="33">
        <v>52323</v>
      </c>
      <c r="D15" s="30">
        <v>44384</v>
      </c>
      <c r="E15" s="30">
        <v>36669</v>
      </c>
      <c r="F15" s="30">
        <v>29328</v>
      </c>
      <c r="G15" s="29"/>
      <c r="H15" s="30">
        <v>24794</v>
      </c>
      <c r="I15" s="30">
        <v>24424</v>
      </c>
      <c r="J15" s="30">
        <v>21207</v>
      </c>
      <c r="K15" s="30">
        <v>17243</v>
      </c>
      <c r="L15" s="29"/>
      <c r="M15" s="33">
        <v>15145</v>
      </c>
      <c r="N15" s="30">
        <v>11191</v>
      </c>
      <c r="O15" s="30">
        <v>10945</v>
      </c>
      <c r="P15" s="41">
        <v>9137</v>
      </c>
      <c r="Q15" s="29"/>
      <c r="R15" s="41">
        <v>9036</v>
      </c>
      <c r="S15" s="30">
        <v>7618</v>
      </c>
      <c r="T15" s="30">
        <v>7842</v>
      </c>
      <c r="U15" s="30">
        <v>7763</v>
      </c>
      <c r="V15" s="29"/>
      <c r="W15" s="30">
        <v>10812</v>
      </c>
      <c r="X15" s="30">
        <v>7291</v>
      </c>
      <c r="Y15" s="30">
        <v>7239</v>
      </c>
      <c r="Z15" s="30">
        <v>7270</v>
      </c>
      <c r="AA15" s="29"/>
      <c r="AB15" s="30">
        <v>0</v>
      </c>
      <c r="AC15" s="30">
        <v>0</v>
      </c>
      <c r="AD15" s="30">
        <v>0</v>
      </c>
      <c r="AE15" s="30">
        <v>0</v>
      </c>
      <c r="AF15" s="29"/>
      <c r="AG15" s="30">
        <v>0</v>
      </c>
      <c r="AH15" s="30">
        <v>0</v>
      </c>
      <c r="AI15" s="30">
        <v>0</v>
      </c>
      <c r="AJ15" s="30">
        <v>0</v>
      </c>
      <c r="AL15" s="30">
        <v>743</v>
      </c>
      <c r="AM15" s="30">
        <v>0</v>
      </c>
      <c r="AN15" s="30">
        <v>0</v>
      </c>
      <c r="AO15" s="30">
        <v>0</v>
      </c>
      <c r="AQ15" s="30">
        <v>0</v>
      </c>
      <c r="AR15" s="30">
        <v>1190</v>
      </c>
      <c r="AS15" s="30">
        <v>0</v>
      </c>
      <c r="AT15" s="30">
        <v>0</v>
      </c>
      <c r="AV15" s="30">
        <v>0</v>
      </c>
      <c r="AW15" s="33" t="s">
        <v>32</v>
      </c>
      <c r="AX15" s="33" t="s">
        <v>32</v>
      </c>
      <c r="AY15" s="33" t="s">
        <v>32</v>
      </c>
      <c r="BA15" s="33" t="s">
        <v>32</v>
      </c>
      <c r="BB15" s="33" t="s">
        <v>32</v>
      </c>
      <c r="BC15" s="34">
        <v>0</v>
      </c>
      <c r="BD15" s="34">
        <v>0</v>
      </c>
      <c r="BF15" s="33">
        <v>0</v>
      </c>
      <c r="BG15" s="33">
        <v>0</v>
      </c>
      <c r="BH15" s="33">
        <v>0</v>
      </c>
      <c r="BI15" s="33">
        <v>0</v>
      </c>
      <c r="BK15" s="33">
        <v>0</v>
      </c>
      <c r="BL15" s="33">
        <v>0</v>
      </c>
      <c r="BM15" s="33">
        <v>0</v>
      </c>
      <c r="BN15" s="33">
        <v>0</v>
      </c>
      <c r="BP15" s="33">
        <v>0</v>
      </c>
      <c r="BQ15" s="33">
        <v>0</v>
      </c>
    </row>
    <row r="16" spans="1:69">
      <c r="A16" s="31" t="s">
        <v>68</v>
      </c>
      <c r="B16" s="32"/>
      <c r="C16" s="33">
        <v>51206</v>
      </c>
      <c r="D16" s="30">
        <v>50946</v>
      </c>
      <c r="E16" s="30">
        <v>50615</v>
      </c>
      <c r="F16" s="30">
        <v>54410</v>
      </c>
      <c r="G16" s="29"/>
      <c r="H16" s="30">
        <v>60061</v>
      </c>
      <c r="I16" s="30">
        <v>62584</v>
      </c>
      <c r="J16" s="30">
        <v>67229</v>
      </c>
      <c r="K16" s="30">
        <v>67229</v>
      </c>
      <c r="L16" s="29"/>
      <c r="M16" s="33">
        <v>68056</v>
      </c>
      <c r="N16" s="30">
        <v>80461</v>
      </c>
      <c r="O16" s="30">
        <v>79617</v>
      </c>
      <c r="P16" s="41">
        <v>69871</v>
      </c>
      <c r="Q16" s="29"/>
      <c r="R16" s="41">
        <v>67759</v>
      </c>
      <c r="S16" s="30">
        <v>77691</v>
      </c>
      <c r="T16" s="30">
        <v>80352</v>
      </c>
      <c r="U16" s="30">
        <v>24564</v>
      </c>
      <c r="V16" s="29"/>
      <c r="W16" s="30">
        <v>25061</v>
      </c>
      <c r="X16" s="30">
        <v>25953</v>
      </c>
      <c r="Y16" s="41">
        <v>26436</v>
      </c>
      <c r="Z16" s="30">
        <v>27004</v>
      </c>
      <c r="AA16" s="29"/>
      <c r="AB16" s="30">
        <v>27529</v>
      </c>
      <c r="AC16" s="30">
        <v>19509</v>
      </c>
      <c r="AD16" s="30">
        <v>19058</v>
      </c>
      <c r="AE16" s="30">
        <v>7523</v>
      </c>
      <c r="AF16" s="29"/>
      <c r="AG16" s="30">
        <v>6701</v>
      </c>
      <c r="AH16" s="30">
        <v>7110</v>
      </c>
      <c r="AI16" s="30">
        <v>7533</v>
      </c>
      <c r="AJ16" s="30">
        <v>0</v>
      </c>
      <c r="AL16" s="30">
        <v>0</v>
      </c>
      <c r="AM16" s="30">
        <v>0</v>
      </c>
      <c r="AN16" s="30">
        <v>0</v>
      </c>
      <c r="AO16" s="30">
        <v>0</v>
      </c>
      <c r="AQ16" s="30">
        <v>0</v>
      </c>
      <c r="AR16" s="30">
        <v>0</v>
      </c>
      <c r="AS16" s="30">
        <v>0</v>
      </c>
      <c r="AT16" s="30">
        <v>0</v>
      </c>
      <c r="AV16" s="30">
        <v>0</v>
      </c>
      <c r="AW16" s="30">
        <v>0</v>
      </c>
      <c r="AX16" s="33" t="s">
        <v>32</v>
      </c>
      <c r="AY16" s="33" t="s">
        <v>32</v>
      </c>
      <c r="BA16" s="33" t="s">
        <v>32</v>
      </c>
      <c r="BB16" s="33" t="s">
        <v>32</v>
      </c>
      <c r="BC16" s="34">
        <v>0</v>
      </c>
      <c r="BD16" s="34">
        <v>0</v>
      </c>
      <c r="BF16" s="33">
        <v>0</v>
      </c>
      <c r="BG16" s="33">
        <v>0</v>
      </c>
      <c r="BH16" s="33">
        <v>0</v>
      </c>
      <c r="BI16" s="33">
        <v>0</v>
      </c>
      <c r="BK16" s="33">
        <v>0</v>
      </c>
      <c r="BL16" s="33">
        <v>0</v>
      </c>
      <c r="BM16" s="33">
        <v>0</v>
      </c>
      <c r="BN16" s="33">
        <v>0</v>
      </c>
      <c r="BP16" s="33">
        <v>0</v>
      </c>
      <c r="BQ16" s="33">
        <v>0</v>
      </c>
    </row>
    <row r="17" spans="1:69">
      <c r="A17" s="31" t="s">
        <v>69</v>
      </c>
      <c r="B17" s="32"/>
      <c r="C17" s="33">
        <v>112958</v>
      </c>
      <c r="D17" s="30">
        <v>109032</v>
      </c>
      <c r="E17" s="30">
        <v>113784</v>
      </c>
      <c r="F17" s="30">
        <v>105842</v>
      </c>
      <c r="G17" s="29"/>
      <c r="H17" s="30">
        <v>114985</v>
      </c>
      <c r="I17" s="30">
        <v>113824</v>
      </c>
      <c r="J17" s="30">
        <v>116784</v>
      </c>
      <c r="K17" s="30">
        <v>127858</v>
      </c>
      <c r="L17" s="29"/>
      <c r="M17" s="33">
        <v>126605</v>
      </c>
      <c r="N17" s="30">
        <v>125897</v>
      </c>
      <c r="O17" s="30">
        <v>127145</v>
      </c>
      <c r="P17" s="41">
        <v>87691</v>
      </c>
      <c r="Q17" s="29"/>
      <c r="R17" s="41">
        <v>64725</v>
      </c>
      <c r="S17" s="30">
        <v>47188</v>
      </c>
      <c r="T17" s="30">
        <v>46549</v>
      </c>
      <c r="U17" s="30">
        <v>44117</v>
      </c>
      <c r="V17" s="29"/>
      <c r="W17" s="30">
        <v>43722</v>
      </c>
      <c r="X17" s="30">
        <v>22647</v>
      </c>
      <c r="Y17" s="30">
        <v>29279</v>
      </c>
      <c r="Z17" s="30">
        <v>26471</v>
      </c>
      <c r="AA17" s="29"/>
      <c r="AB17" s="30">
        <v>23972</v>
      </c>
      <c r="AC17" s="30">
        <v>22275</v>
      </c>
      <c r="AD17" s="30">
        <v>16269</v>
      </c>
      <c r="AE17" s="30">
        <v>18287</v>
      </c>
      <c r="AF17" s="29"/>
      <c r="AG17" s="30">
        <v>16600</v>
      </c>
      <c r="AH17" s="30">
        <v>12998</v>
      </c>
      <c r="AI17" s="30">
        <v>12387</v>
      </c>
      <c r="AJ17" s="30">
        <v>0</v>
      </c>
      <c r="AL17" s="30">
        <v>0</v>
      </c>
      <c r="AM17" s="30">
        <v>0</v>
      </c>
      <c r="AN17" s="30">
        <v>0</v>
      </c>
      <c r="AO17" s="30">
        <v>0</v>
      </c>
      <c r="AQ17" s="30">
        <v>0</v>
      </c>
      <c r="AR17" s="30">
        <v>0</v>
      </c>
      <c r="AS17" s="30">
        <v>0</v>
      </c>
      <c r="AT17" s="30">
        <v>0</v>
      </c>
      <c r="AV17" s="30">
        <v>0</v>
      </c>
      <c r="AW17" s="30">
        <v>0</v>
      </c>
      <c r="AX17" s="33" t="s">
        <v>32</v>
      </c>
      <c r="AY17" s="33" t="s">
        <v>32</v>
      </c>
      <c r="BA17" s="33" t="s">
        <v>32</v>
      </c>
      <c r="BB17" s="33" t="s">
        <v>32</v>
      </c>
      <c r="BC17" s="34">
        <v>0</v>
      </c>
      <c r="BD17" s="34">
        <v>0</v>
      </c>
      <c r="BF17" s="33">
        <v>0</v>
      </c>
      <c r="BG17" s="33">
        <v>0</v>
      </c>
      <c r="BH17" s="33">
        <v>0</v>
      </c>
      <c r="BI17" s="33">
        <v>0</v>
      </c>
      <c r="BK17" s="33">
        <v>0</v>
      </c>
      <c r="BL17" s="33">
        <v>0</v>
      </c>
      <c r="BM17" s="33">
        <v>0</v>
      </c>
      <c r="BN17" s="33">
        <v>0</v>
      </c>
      <c r="BP17" s="33">
        <v>0</v>
      </c>
      <c r="BQ17" s="33">
        <v>0</v>
      </c>
    </row>
    <row r="18" spans="1:69">
      <c r="A18" s="31" t="s">
        <v>62</v>
      </c>
      <c r="B18" s="32"/>
      <c r="C18" s="33">
        <v>215422</v>
      </c>
      <c r="D18" s="30">
        <v>218339</v>
      </c>
      <c r="E18" s="30">
        <v>371866</v>
      </c>
      <c r="F18" s="30">
        <v>226951</v>
      </c>
      <c r="G18" s="29"/>
      <c r="H18" s="30">
        <v>246902</v>
      </c>
      <c r="I18" s="30">
        <v>244094</v>
      </c>
      <c r="J18" s="30">
        <v>255247</v>
      </c>
      <c r="K18" s="30">
        <v>245340</v>
      </c>
      <c r="L18" s="29"/>
      <c r="M18" s="33">
        <v>210724</v>
      </c>
      <c r="N18" s="30">
        <v>181621</v>
      </c>
      <c r="O18" s="30">
        <v>171848</v>
      </c>
      <c r="P18" s="41">
        <v>127832</v>
      </c>
      <c r="Q18" s="29"/>
      <c r="R18" s="41">
        <v>111410</v>
      </c>
      <c r="S18" s="30">
        <v>116582</v>
      </c>
      <c r="T18" s="30">
        <v>0</v>
      </c>
      <c r="U18" s="30"/>
      <c r="V18" s="29"/>
      <c r="W18" s="30"/>
      <c r="X18" s="30"/>
      <c r="Y18" s="30"/>
      <c r="Z18" s="30"/>
      <c r="AA18" s="29"/>
      <c r="AB18" s="30">
        <v>0</v>
      </c>
      <c r="AC18" s="30">
        <v>0</v>
      </c>
      <c r="AD18" s="30">
        <v>0</v>
      </c>
      <c r="AE18" s="30">
        <v>0</v>
      </c>
      <c r="AF18" s="29"/>
      <c r="AG18" s="30">
        <v>0</v>
      </c>
      <c r="AH18" s="30">
        <v>0</v>
      </c>
      <c r="AI18" s="30">
        <v>0</v>
      </c>
      <c r="AJ18" s="30">
        <v>0</v>
      </c>
      <c r="AL18" s="30">
        <v>0</v>
      </c>
      <c r="AM18" s="30">
        <v>0</v>
      </c>
      <c r="AN18" s="30">
        <v>0</v>
      </c>
      <c r="AO18" s="30">
        <v>0</v>
      </c>
      <c r="AQ18" s="30">
        <v>0</v>
      </c>
      <c r="AR18" s="30">
        <v>0</v>
      </c>
      <c r="AS18" s="30">
        <v>0</v>
      </c>
      <c r="AT18" s="30">
        <v>0</v>
      </c>
      <c r="AV18" s="30">
        <v>0</v>
      </c>
      <c r="AW18" s="30">
        <v>0</v>
      </c>
      <c r="AX18" s="33" t="s">
        <v>32</v>
      </c>
      <c r="AY18" s="33" t="s">
        <v>32</v>
      </c>
      <c r="BA18" s="33" t="s">
        <v>32</v>
      </c>
      <c r="BB18" s="33" t="s">
        <v>32</v>
      </c>
      <c r="BC18" s="34">
        <v>0</v>
      </c>
      <c r="BD18" s="34">
        <v>0</v>
      </c>
      <c r="BF18" s="33">
        <v>0</v>
      </c>
      <c r="BG18" s="33">
        <v>0</v>
      </c>
      <c r="BH18" s="33">
        <v>0</v>
      </c>
      <c r="BI18" s="33">
        <v>0</v>
      </c>
      <c r="BK18" s="33">
        <v>0</v>
      </c>
      <c r="BL18" s="33">
        <v>0</v>
      </c>
      <c r="BM18" s="33">
        <v>0</v>
      </c>
      <c r="BN18" s="33">
        <v>0</v>
      </c>
      <c r="BP18" s="33">
        <v>0</v>
      </c>
      <c r="BQ18" s="33">
        <v>0</v>
      </c>
    </row>
    <row r="19" spans="1:69">
      <c r="A19" s="42" t="s">
        <v>55</v>
      </c>
      <c r="B19" s="43"/>
      <c r="C19" s="44">
        <f>SUM(C8:C18)</f>
        <v>8118328.4277777774</v>
      </c>
      <c r="D19" s="44">
        <f>SUM(D8:D18)</f>
        <v>10024436</v>
      </c>
      <c r="E19" s="44">
        <f>SUM(E8:E18)</f>
        <v>9221971</v>
      </c>
      <c r="F19" s="44">
        <f>SUM(F8:F18)</f>
        <v>9734097</v>
      </c>
      <c r="G19" s="45"/>
      <c r="H19" s="44">
        <f>SUM(H8:H18)</f>
        <v>9528496</v>
      </c>
      <c r="I19" s="44">
        <f>SUM(I8:I18)</f>
        <v>8599051</v>
      </c>
      <c r="J19" s="44">
        <f>SUM(J8:J18)</f>
        <v>9382765</v>
      </c>
      <c r="K19" s="44">
        <f>SUM(K8:K18)</f>
        <v>7976535</v>
      </c>
      <c r="L19" s="45"/>
      <c r="M19" s="44">
        <f>SUM(M8:M18)</f>
        <v>7917646</v>
      </c>
      <c r="N19" s="44">
        <f>SUM(N8:N18)</f>
        <v>6581081</v>
      </c>
      <c r="O19" s="44">
        <f>SUM(O8:O18)</f>
        <v>5622170</v>
      </c>
      <c r="P19" s="44">
        <f>SUM(P8:P18)</f>
        <v>4850657</v>
      </c>
      <c r="Q19" s="45"/>
      <c r="R19" s="44">
        <f>SUM(R8:R18)</f>
        <v>4529651</v>
      </c>
      <c r="S19" s="44">
        <f>SUM(S8:S18)</f>
        <v>4042885</v>
      </c>
      <c r="T19" s="44">
        <f>SUM(T8:T18)</f>
        <v>3530780</v>
      </c>
      <c r="U19" s="44">
        <f>SUM(U8:U17)</f>
        <v>2704206</v>
      </c>
      <c r="V19" s="45"/>
      <c r="W19" s="44">
        <f>SUM(W8:W17)</f>
        <v>2743719</v>
      </c>
      <c r="X19" s="44">
        <f>SUM(X8:X17)</f>
        <v>2739190</v>
      </c>
      <c r="Y19" s="44">
        <f>SUM(Y8:Y17)</f>
        <v>2665601</v>
      </c>
      <c r="Z19" s="44">
        <f>SUM(Z8:Z17)</f>
        <v>2178330</v>
      </c>
      <c r="AA19" s="45"/>
      <c r="AB19" s="44">
        <f>SUM(AB8:AB18)</f>
        <v>2100439</v>
      </c>
      <c r="AC19" s="44">
        <f>SUM(AC8:AC18)</f>
        <v>1932836</v>
      </c>
      <c r="AD19" s="44">
        <f>SUM(AD8:AD18)</f>
        <v>1845542</v>
      </c>
      <c r="AE19" s="44">
        <f>SUM(AE8:AE18)</f>
        <v>1921804</v>
      </c>
      <c r="AF19" s="45"/>
      <c r="AG19" s="44">
        <f>SUM(AG8:AG18)</f>
        <v>1793590</v>
      </c>
      <c r="AH19" s="44">
        <f>SUM(AH8:AH17)</f>
        <v>1702940</v>
      </c>
      <c r="AI19" s="44">
        <f>SUM(AI8:AI17)</f>
        <v>1662998</v>
      </c>
      <c r="AJ19" s="44">
        <f>SUM(AJ8:AJ18)</f>
        <v>1494350</v>
      </c>
      <c r="AL19" s="44">
        <f>SUM(AL8:AL18)</f>
        <v>1439707</v>
      </c>
      <c r="AM19" s="44">
        <f>SUM(AM8:AM18)</f>
        <v>1411591</v>
      </c>
      <c r="AN19" s="44">
        <f>SUM(AN8:AN18)</f>
        <v>1406802</v>
      </c>
      <c r="AO19" s="44">
        <f>SUM(AO8:AO17)</f>
        <v>1366354</v>
      </c>
      <c r="AQ19" s="44">
        <f>SUM(AQ8:AQ18)</f>
        <v>1299530</v>
      </c>
      <c r="AR19" s="44">
        <f>SUM(AR8:AR18)</f>
        <v>1199616</v>
      </c>
      <c r="AS19" s="44">
        <f>SUM(AS8:AS18)</f>
        <v>1072970</v>
      </c>
      <c r="AT19" s="44">
        <f>SUM(AT8:AT18)</f>
        <v>1000312</v>
      </c>
      <c r="AV19" s="44">
        <f>SUM(AV8:AV18)</f>
        <v>970797</v>
      </c>
      <c r="AW19" s="44">
        <f>SUM(AW8:AW18)</f>
        <v>967817</v>
      </c>
      <c r="AX19" s="44">
        <f>SUM(AX8:AX18)</f>
        <v>957335</v>
      </c>
      <c r="AY19" s="44">
        <f>SUM(AY8:AY18)</f>
        <v>930386</v>
      </c>
      <c r="BA19" s="44">
        <f>SUM(BA8:BA18)</f>
        <v>893842</v>
      </c>
      <c r="BB19" s="44">
        <f>SUM(BB8:BB18)</f>
        <v>860139</v>
      </c>
      <c r="BC19" s="44">
        <f>SUM(BC8:BC18)</f>
        <v>808201</v>
      </c>
      <c r="BD19" s="44">
        <f>SUM(BD8:BD18)</f>
        <v>448486</v>
      </c>
      <c r="BF19" s="44">
        <f>SUM(BF8:BF18)</f>
        <v>428726</v>
      </c>
      <c r="BG19" s="44">
        <f>SUM(BG8:BG18)</f>
        <v>412722</v>
      </c>
      <c r="BH19" s="44">
        <f>SUM(BH8:BH18)</f>
        <v>329293</v>
      </c>
      <c r="BI19" s="44">
        <f>SUM(BI8:BI18)</f>
        <v>331516</v>
      </c>
      <c r="BK19" s="44">
        <f>SUM(BK8:BK18)</f>
        <v>334964</v>
      </c>
      <c r="BL19" s="44">
        <f>SUM(BL8:BL18)</f>
        <v>345337</v>
      </c>
      <c r="BM19" s="44">
        <f>SUM(BM8:BM18)</f>
        <v>323269</v>
      </c>
      <c r="BN19" s="44">
        <f>SUM(BN8:BN18)</f>
        <v>250693</v>
      </c>
      <c r="BP19" s="44">
        <f>SUM(BP8:BP18)</f>
        <v>227233</v>
      </c>
      <c r="BQ19" s="44">
        <f>SUM(BQ8:BQ18)</f>
        <v>200509</v>
      </c>
    </row>
    <row r="20" spans="1:69" ht="15.75">
      <c r="A20" s="31" t="s">
        <v>66</v>
      </c>
      <c r="B20" s="32"/>
      <c r="C20" s="46">
        <v>2677051</v>
      </c>
      <c r="D20" s="34">
        <v>2778148</v>
      </c>
      <c r="E20" s="34">
        <v>2674436</v>
      </c>
      <c r="F20" s="34">
        <v>2840197</v>
      </c>
      <c r="G20" s="47"/>
      <c r="H20" s="34">
        <v>2867739</v>
      </c>
      <c r="I20" s="34">
        <v>3297460</v>
      </c>
      <c r="J20" s="34">
        <v>2559199</v>
      </c>
      <c r="K20" s="34">
        <v>3659662</v>
      </c>
      <c r="L20" s="47"/>
      <c r="M20" s="34">
        <v>3150935</v>
      </c>
      <c r="N20" s="34">
        <v>3982993</v>
      </c>
      <c r="O20" s="34">
        <v>3681575</v>
      </c>
      <c r="P20" s="41">
        <v>3264276</v>
      </c>
      <c r="Q20" s="47"/>
      <c r="R20" s="41">
        <v>2879014</v>
      </c>
      <c r="S20" s="34">
        <v>2817140</v>
      </c>
      <c r="T20" s="34">
        <v>1773340</v>
      </c>
      <c r="U20" s="34">
        <v>772702</v>
      </c>
      <c r="V20" s="47"/>
      <c r="W20" s="34">
        <v>501740</v>
      </c>
      <c r="X20" s="34">
        <v>421034</v>
      </c>
      <c r="Y20" s="34">
        <v>414506</v>
      </c>
      <c r="Z20" s="34">
        <v>162167</v>
      </c>
      <c r="AA20" s="47"/>
      <c r="AB20" s="34">
        <v>153090</v>
      </c>
      <c r="AC20" s="34">
        <v>144169</v>
      </c>
      <c r="AD20" s="34">
        <v>127430</v>
      </c>
      <c r="AE20" s="34">
        <v>130807</v>
      </c>
      <c r="AF20" s="47"/>
      <c r="AG20" s="34">
        <v>122246</v>
      </c>
      <c r="AH20" s="34">
        <v>108489</v>
      </c>
      <c r="AI20" s="34">
        <v>97724</v>
      </c>
      <c r="AJ20" s="34">
        <v>87486</v>
      </c>
      <c r="AL20" s="34">
        <v>81144</v>
      </c>
      <c r="AM20" s="34">
        <v>74275</v>
      </c>
      <c r="AN20" s="34">
        <v>70807</v>
      </c>
      <c r="AO20" s="34">
        <v>59707</v>
      </c>
      <c r="AQ20" s="34">
        <v>54565</v>
      </c>
      <c r="AR20" s="34">
        <v>57747</v>
      </c>
      <c r="AS20" s="34">
        <v>46952</v>
      </c>
      <c r="AT20" s="34">
        <v>40517</v>
      </c>
      <c r="AV20" s="34">
        <v>28719</v>
      </c>
      <c r="AW20" s="34">
        <v>39141</v>
      </c>
      <c r="AX20" s="34">
        <v>41945</v>
      </c>
      <c r="AY20" s="34">
        <v>32675</v>
      </c>
      <c r="BA20" s="34">
        <v>27767</v>
      </c>
      <c r="BB20" s="34">
        <v>25747</v>
      </c>
      <c r="BC20" s="34">
        <v>21833</v>
      </c>
      <c r="BD20" s="34">
        <v>19900</v>
      </c>
      <c r="BF20" s="34">
        <v>18776</v>
      </c>
      <c r="BG20" s="34">
        <v>18776</v>
      </c>
      <c r="BH20" s="34">
        <v>18776</v>
      </c>
      <c r="BI20" s="34">
        <v>18648</v>
      </c>
      <c r="BK20" s="33">
        <v>18648</v>
      </c>
      <c r="BL20" s="33">
        <v>6149</v>
      </c>
      <c r="BM20" s="33">
        <v>10173</v>
      </c>
      <c r="BN20" s="33">
        <v>9676</v>
      </c>
      <c r="BP20" s="33">
        <v>7218</v>
      </c>
      <c r="BQ20" s="33">
        <v>6759</v>
      </c>
    </row>
    <row r="21" spans="1:69" ht="15.75">
      <c r="A21" s="31" t="s">
        <v>67</v>
      </c>
      <c r="B21" s="32"/>
      <c r="C21" s="46">
        <v>2384827</v>
      </c>
      <c r="D21" s="34">
        <v>2584007</v>
      </c>
      <c r="E21" s="34">
        <v>3040527</v>
      </c>
      <c r="F21" s="34">
        <v>2370859</v>
      </c>
      <c r="G21" s="47"/>
      <c r="H21" s="34">
        <v>2314352</v>
      </c>
      <c r="I21" s="34">
        <v>2348963</v>
      </c>
      <c r="J21" s="34">
        <v>2231860</v>
      </c>
      <c r="K21" s="34">
        <v>2364729</v>
      </c>
      <c r="L21" s="47"/>
      <c r="M21" s="34">
        <v>2175232</v>
      </c>
      <c r="N21" s="34">
        <v>2487455</v>
      </c>
      <c r="O21" s="34">
        <v>2186068</v>
      </c>
      <c r="P21" s="41">
        <v>1798701</v>
      </c>
      <c r="Q21" s="47"/>
      <c r="R21" s="41">
        <v>1728026</v>
      </c>
      <c r="S21" s="34">
        <v>1603383</v>
      </c>
      <c r="T21" s="34">
        <v>1449083</v>
      </c>
      <c r="U21" s="34">
        <v>706102</v>
      </c>
      <c r="V21" s="47"/>
      <c r="W21" s="34">
        <v>702795</v>
      </c>
      <c r="X21" s="34">
        <v>547746</v>
      </c>
      <c r="Y21" s="34">
        <v>526084</v>
      </c>
      <c r="Z21" s="34">
        <v>380523</v>
      </c>
      <c r="AA21" s="47"/>
      <c r="AB21" s="34">
        <v>333468</v>
      </c>
      <c r="AC21" s="34">
        <v>265908</v>
      </c>
      <c r="AD21" s="34">
        <v>241966</v>
      </c>
      <c r="AE21" s="34">
        <v>224652</v>
      </c>
      <c r="AF21" s="47"/>
      <c r="AG21" s="34">
        <v>219224</v>
      </c>
      <c r="AH21" s="34">
        <v>206430</v>
      </c>
      <c r="AI21" s="34">
        <v>205343</v>
      </c>
      <c r="AJ21" s="34">
        <v>172957</v>
      </c>
      <c r="AL21" s="34">
        <v>160491</v>
      </c>
      <c r="AM21" s="34">
        <v>158988</v>
      </c>
      <c r="AN21" s="34">
        <v>155690</v>
      </c>
      <c r="AO21" s="34">
        <v>153599</v>
      </c>
      <c r="AQ21" s="34">
        <v>149253</v>
      </c>
      <c r="AR21" s="34">
        <v>139943</v>
      </c>
      <c r="AS21" s="34">
        <v>132692</v>
      </c>
      <c r="AT21" s="34">
        <v>82850</v>
      </c>
      <c r="AV21" s="34">
        <v>80949</v>
      </c>
      <c r="AW21" s="34">
        <v>80987</v>
      </c>
      <c r="AX21" s="34">
        <v>80950</v>
      </c>
      <c r="AY21" s="34">
        <v>79282</v>
      </c>
      <c r="BA21" s="34">
        <v>79282</v>
      </c>
      <c r="BB21" s="34">
        <v>86655</v>
      </c>
      <c r="BC21" s="30">
        <v>81211</v>
      </c>
      <c r="BD21" s="34">
        <v>115407</v>
      </c>
      <c r="BF21" s="34">
        <v>121958</v>
      </c>
      <c r="BG21" s="34">
        <v>108721</v>
      </c>
      <c r="BH21" s="34">
        <v>106372</v>
      </c>
      <c r="BI21" s="34">
        <v>106271</v>
      </c>
      <c r="BK21" s="33">
        <v>103111</v>
      </c>
      <c r="BL21" s="33">
        <v>97409</v>
      </c>
      <c r="BM21" s="33">
        <v>102031</v>
      </c>
      <c r="BN21" s="33">
        <v>101490</v>
      </c>
      <c r="BP21" s="33">
        <v>106402</v>
      </c>
      <c r="BQ21" s="33">
        <v>106493</v>
      </c>
    </row>
    <row r="22" spans="1:69" ht="15.75">
      <c r="A22" s="31" t="s">
        <v>119</v>
      </c>
      <c r="B22" s="32"/>
      <c r="C22" s="46"/>
      <c r="D22" s="34"/>
      <c r="E22" s="34"/>
      <c r="F22" s="34"/>
      <c r="G22" s="47"/>
      <c r="H22" s="33">
        <v>0</v>
      </c>
      <c r="I22" s="34"/>
      <c r="J22" s="34"/>
      <c r="K22" s="34"/>
      <c r="L22" s="47"/>
      <c r="M22" s="34"/>
      <c r="N22" s="34"/>
      <c r="O22" s="34"/>
      <c r="P22" s="41"/>
      <c r="Q22" s="47"/>
      <c r="R22" s="41"/>
      <c r="S22" s="34"/>
      <c r="T22" s="34"/>
      <c r="U22" s="34"/>
      <c r="V22" s="47"/>
      <c r="W22" s="30">
        <v>0</v>
      </c>
      <c r="X22" s="30">
        <v>0</v>
      </c>
      <c r="Y22" s="30">
        <v>0</v>
      </c>
      <c r="Z22" s="30">
        <v>0</v>
      </c>
      <c r="AA22" s="47"/>
      <c r="AB22" s="30">
        <v>0</v>
      </c>
      <c r="AC22" s="30">
        <v>0</v>
      </c>
      <c r="AD22" s="30">
        <v>0</v>
      </c>
      <c r="AE22" s="30">
        <v>0</v>
      </c>
      <c r="AF22" s="47"/>
      <c r="AG22" s="30">
        <v>0</v>
      </c>
      <c r="AH22" s="30">
        <v>0</v>
      </c>
      <c r="AI22" s="30">
        <v>0</v>
      </c>
      <c r="AJ22" s="34">
        <v>0</v>
      </c>
      <c r="AL22" s="30">
        <v>17351</v>
      </c>
      <c r="AM22" s="30">
        <v>19089</v>
      </c>
      <c r="AN22" s="30">
        <v>18617</v>
      </c>
      <c r="AO22" s="30">
        <v>16836</v>
      </c>
      <c r="AQ22" s="30">
        <v>16205</v>
      </c>
      <c r="AR22" s="30">
        <v>16514</v>
      </c>
      <c r="AS22" s="30">
        <v>14001</v>
      </c>
      <c r="AT22" s="30">
        <v>13940</v>
      </c>
      <c r="AV22" s="30">
        <v>14133</v>
      </c>
      <c r="AW22" s="30">
        <v>13447</v>
      </c>
      <c r="AX22" s="30">
        <v>14183</v>
      </c>
      <c r="AY22" s="30">
        <v>13913</v>
      </c>
      <c r="BA22" s="30">
        <v>15472</v>
      </c>
      <c r="BB22" s="30">
        <v>15275</v>
      </c>
      <c r="BC22" s="30">
        <v>10109</v>
      </c>
      <c r="BD22" s="30">
        <v>10689</v>
      </c>
      <c r="BF22" s="30">
        <v>11347</v>
      </c>
      <c r="BG22" s="30">
        <v>8608</v>
      </c>
      <c r="BH22" s="30">
        <v>2506</v>
      </c>
      <c r="BI22" s="30">
        <v>2523</v>
      </c>
      <c r="BK22" s="33">
        <v>2431</v>
      </c>
      <c r="BL22" s="33">
        <v>2431</v>
      </c>
      <c r="BM22" s="33">
        <v>3334</v>
      </c>
      <c r="BN22" s="33">
        <v>2682</v>
      </c>
      <c r="BP22" s="33">
        <v>2855</v>
      </c>
      <c r="BQ22" s="33">
        <v>4329</v>
      </c>
    </row>
    <row r="23" spans="1:69" ht="15.75">
      <c r="A23" s="31" t="s">
        <v>118</v>
      </c>
      <c r="B23" s="32"/>
      <c r="C23" s="46"/>
      <c r="D23" s="34"/>
      <c r="E23" s="34"/>
      <c r="F23" s="34"/>
      <c r="G23" s="47"/>
      <c r="H23" s="34"/>
      <c r="I23" s="34"/>
      <c r="J23" s="34"/>
      <c r="K23" s="34"/>
      <c r="L23" s="47"/>
      <c r="M23" s="34"/>
      <c r="N23" s="34"/>
      <c r="O23" s="34"/>
      <c r="P23" s="41"/>
      <c r="Q23" s="47"/>
      <c r="R23" s="41"/>
      <c r="S23" s="34"/>
      <c r="T23" s="34"/>
      <c r="U23" s="34"/>
      <c r="V23" s="47"/>
      <c r="W23" s="30">
        <v>0</v>
      </c>
      <c r="X23" s="30">
        <v>0</v>
      </c>
      <c r="Y23" s="30">
        <v>0</v>
      </c>
      <c r="Z23" s="30">
        <v>0</v>
      </c>
      <c r="AA23" s="47"/>
      <c r="AB23" s="30">
        <v>0</v>
      </c>
      <c r="AC23" s="30">
        <v>0</v>
      </c>
      <c r="AD23" s="30">
        <v>0</v>
      </c>
      <c r="AE23" s="30">
        <v>0</v>
      </c>
      <c r="AF23" s="47"/>
      <c r="AG23" s="30">
        <v>0</v>
      </c>
      <c r="AH23" s="30">
        <v>0</v>
      </c>
      <c r="AI23" s="30">
        <v>0</v>
      </c>
      <c r="AJ23" s="34">
        <v>0</v>
      </c>
      <c r="AL23" s="30">
        <v>54291</v>
      </c>
      <c r="AM23" s="30">
        <v>54419</v>
      </c>
      <c r="AN23" s="30">
        <v>54403</v>
      </c>
      <c r="AO23" s="30">
        <v>50642</v>
      </c>
      <c r="AQ23" s="30">
        <v>50712</v>
      </c>
      <c r="AR23" s="30">
        <v>50811</v>
      </c>
      <c r="AS23" s="30">
        <v>50973</v>
      </c>
      <c r="AT23" s="30">
        <v>51637</v>
      </c>
      <c r="AV23" s="30">
        <v>51120</v>
      </c>
      <c r="AW23" s="30">
        <v>49789</v>
      </c>
      <c r="AX23" s="30">
        <v>29417</v>
      </c>
      <c r="AY23" s="30">
        <v>30624</v>
      </c>
      <c r="BA23" s="30">
        <v>29888</v>
      </c>
      <c r="BB23" s="30">
        <v>28987</v>
      </c>
      <c r="BC23" s="30">
        <v>34634</v>
      </c>
      <c r="BD23" s="30">
        <v>1299</v>
      </c>
      <c r="BF23" s="30">
        <v>1427</v>
      </c>
      <c r="BG23" s="30">
        <v>2545</v>
      </c>
      <c r="BH23" s="30">
        <v>1331</v>
      </c>
      <c r="BI23" s="30">
        <v>2328</v>
      </c>
      <c r="BK23" s="33">
        <v>2115</v>
      </c>
      <c r="BL23" s="33">
        <v>1947</v>
      </c>
      <c r="BM23" s="33">
        <v>2764</v>
      </c>
      <c r="BN23" s="33">
        <v>3274</v>
      </c>
      <c r="BP23" s="33">
        <v>3156</v>
      </c>
      <c r="BQ23" s="33">
        <v>3068</v>
      </c>
    </row>
    <row r="24" spans="1:69" ht="15.75">
      <c r="A24" s="31" t="s">
        <v>62</v>
      </c>
      <c r="B24" s="32"/>
      <c r="C24" s="46">
        <v>152250</v>
      </c>
      <c r="D24" s="34">
        <v>152170</v>
      </c>
      <c r="E24" s="34">
        <v>213804</v>
      </c>
      <c r="F24" s="34">
        <v>37712</v>
      </c>
      <c r="G24" s="47"/>
      <c r="H24" s="34">
        <v>31959</v>
      </c>
      <c r="I24" s="34">
        <v>56671</v>
      </c>
      <c r="J24" s="34">
        <v>69283</v>
      </c>
      <c r="K24" s="34">
        <v>70510</v>
      </c>
      <c r="L24" s="47"/>
      <c r="M24" s="34">
        <v>71710</v>
      </c>
      <c r="N24" s="34">
        <v>73279</v>
      </c>
      <c r="O24" s="34">
        <v>41547</v>
      </c>
      <c r="P24" s="41">
        <v>2350</v>
      </c>
      <c r="Q24" s="47"/>
      <c r="R24" s="41">
        <v>1545</v>
      </c>
      <c r="S24" s="41">
        <v>1545</v>
      </c>
      <c r="T24" s="34">
        <v>102473</v>
      </c>
      <c r="U24" s="34">
        <v>223503</v>
      </c>
      <c r="V24" s="47"/>
      <c r="W24" s="34">
        <v>244129</v>
      </c>
      <c r="X24" s="34">
        <v>166218</v>
      </c>
      <c r="Y24" s="34">
        <v>125501</v>
      </c>
      <c r="Z24" s="34">
        <v>71017</v>
      </c>
      <c r="AA24" s="47"/>
      <c r="AB24" s="34">
        <v>75113</v>
      </c>
      <c r="AC24" s="34">
        <v>74214</v>
      </c>
      <c r="AD24" s="34">
        <v>67074</v>
      </c>
      <c r="AE24" s="34">
        <v>78064</v>
      </c>
      <c r="AF24" s="47"/>
      <c r="AG24" s="34">
        <v>80797</v>
      </c>
      <c r="AH24" s="34">
        <v>65588</v>
      </c>
      <c r="AI24" s="34">
        <v>58219</v>
      </c>
      <c r="AJ24" s="34">
        <v>60042</v>
      </c>
      <c r="AL24" s="34">
        <v>60382</v>
      </c>
      <c r="AM24" s="34">
        <v>66933</v>
      </c>
      <c r="AN24" s="34">
        <v>64488</v>
      </c>
      <c r="AO24" s="34">
        <v>52029</v>
      </c>
      <c r="AQ24" s="34">
        <v>54852</v>
      </c>
      <c r="AR24" s="34">
        <v>56287</v>
      </c>
      <c r="AS24" s="34">
        <v>53293</v>
      </c>
      <c r="AT24" s="34">
        <v>54728</v>
      </c>
      <c r="AV24" s="34">
        <v>44444</v>
      </c>
      <c r="AW24" s="34">
        <v>39198</v>
      </c>
      <c r="AX24" s="34">
        <v>56971</v>
      </c>
      <c r="AY24" s="34">
        <v>56840</v>
      </c>
      <c r="BA24" s="34">
        <v>53679</v>
      </c>
      <c r="BB24" s="34">
        <v>52231</v>
      </c>
      <c r="BC24" s="34">
        <v>63485</v>
      </c>
      <c r="BD24" s="34">
        <v>64652</v>
      </c>
      <c r="BF24" s="34">
        <v>62614</v>
      </c>
      <c r="BG24" s="34">
        <v>62392</v>
      </c>
      <c r="BH24" s="34">
        <v>70165</v>
      </c>
      <c r="BI24" s="34">
        <v>62075</v>
      </c>
      <c r="BK24" s="33">
        <v>57008</v>
      </c>
      <c r="BL24" s="33">
        <v>48714</v>
      </c>
      <c r="BM24" s="33">
        <v>50144</v>
      </c>
      <c r="BN24" s="33">
        <v>48393</v>
      </c>
      <c r="BP24" s="33">
        <v>58476</v>
      </c>
      <c r="BQ24" s="33">
        <v>29845</v>
      </c>
    </row>
    <row r="25" spans="1:69" ht="15.75">
      <c r="A25" s="31" t="s">
        <v>69</v>
      </c>
      <c r="B25" s="32"/>
      <c r="C25" s="46">
        <v>0</v>
      </c>
      <c r="D25" s="34">
        <v>0</v>
      </c>
      <c r="E25" s="34">
        <v>0</v>
      </c>
      <c r="F25" s="34">
        <v>0</v>
      </c>
      <c r="G25" s="47"/>
      <c r="H25" s="34">
        <v>0</v>
      </c>
      <c r="I25" s="34">
        <v>0</v>
      </c>
      <c r="J25" s="34">
        <v>0</v>
      </c>
      <c r="K25" s="34">
        <v>0</v>
      </c>
      <c r="L25" s="47"/>
      <c r="M25" s="34">
        <v>0</v>
      </c>
      <c r="N25" s="34">
        <v>0</v>
      </c>
      <c r="O25" s="34">
        <v>0</v>
      </c>
      <c r="P25" s="34">
        <v>0</v>
      </c>
      <c r="Q25" s="47"/>
      <c r="R25" s="34">
        <v>0</v>
      </c>
      <c r="S25" s="34">
        <v>0</v>
      </c>
      <c r="T25" s="34">
        <v>0</v>
      </c>
      <c r="U25" s="34">
        <v>0</v>
      </c>
      <c r="V25" s="47"/>
      <c r="W25" s="34">
        <v>0</v>
      </c>
      <c r="X25" s="34">
        <v>19860</v>
      </c>
      <c r="Y25" s="34">
        <v>10161</v>
      </c>
      <c r="Z25" s="34">
        <v>10716</v>
      </c>
      <c r="AA25" s="47"/>
      <c r="AB25" s="48">
        <v>14291</v>
      </c>
      <c r="AC25" s="34">
        <v>15597</v>
      </c>
      <c r="AD25" s="34">
        <v>15597</v>
      </c>
      <c r="AE25" s="34">
        <v>14403</v>
      </c>
      <c r="AF25" s="47"/>
      <c r="AG25" s="34">
        <v>18913</v>
      </c>
      <c r="AH25" s="34">
        <v>18734</v>
      </c>
      <c r="AI25" s="34">
        <v>17876</v>
      </c>
      <c r="AJ25" s="34">
        <v>0</v>
      </c>
      <c r="AL25" s="34">
        <v>0</v>
      </c>
      <c r="AM25" s="34">
        <v>0</v>
      </c>
      <c r="AN25" s="34">
        <v>0</v>
      </c>
      <c r="AO25" s="34">
        <v>0</v>
      </c>
      <c r="AQ25" s="34">
        <v>0</v>
      </c>
      <c r="AR25" s="34">
        <v>0</v>
      </c>
      <c r="AS25" s="34">
        <v>0</v>
      </c>
      <c r="AT25" s="34">
        <v>0</v>
      </c>
      <c r="AV25" s="34">
        <v>0</v>
      </c>
      <c r="AW25" s="34">
        <v>0</v>
      </c>
      <c r="AX25" s="34">
        <v>0</v>
      </c>
      <c r="AY25" s="34">
        <v>0</v>
      </c>
      <c r="BA25" s="34">
        <v>0</v>
      </c>
      <c r="BB25" s="34">
        <v>0</v>
      </c>
      <c r="BC25" s="34">
        <v>0</v>
      </c>
      <c r="BD25" s="34">
        <v>0</v>
      </c>
      <c r="BF25" s="34">
        <v>0</v>
      </c>
      <c r="BG25" s="34">
        <v>0</v>
      </c>
      <c r="BH25" s="34">
        <v>0</v>
      </c>
      <c r="BI25" s="34">
        <v>0</v>
      </c>
      <c r="BK25" s="33">
        <v>0</v>
      </c>
      <c r="BL25" s="33">
        <v>0</v>
      </c>
      <c r="BM25" s="33">
        <v>0</v>
      </c>
      <c r="BN25" s="33">
        <v>0</v>
      </c>
      <c r="BP25" s="33">
        <v>0</v>
      </c>
      <c r="BQ25" s="33">
        <v>0</v>
      </c>
    </row>
    <row r="26" spans="1:69" ht="19.5" customHeight="1">
      <c r="A26" s="31" t="s">
        <v>68</v>
      </c>
      <c r="B26" s="32"/>
      <c r="C26" s="46">
        <v>150025</v>
      </c>
      <c r="D26" s="34">
        <v>195917</v>
      </c>
      <c r="E26" s="34">
        <v>233621</v>
      </c>
      <c r="F26" s="34">
        <v>260612</v>
      </c>
      <c r="G26" s="47"/>
      <c r="H26" s="34">
        <v>270080</v>
      </c>
      <c r="I26" s="34">
        <v>273732</v>
      </c>
      <c r="J26" s="34">
        <v>241403</v>
      </c>
      <c r="K26" s="34">
        <v>231703</v>
      </c>
      <c r="L26" s="47"/>
      <c r="M26" s="34">
        <v>228673</v>
      </c>
      <c r="N26" s="34">
        <v>271041</v>
      </c>
      <c r="O26" s="34">
        <v>280684</v>
      </c>
      <c r="P26" s="41">
        <v>185975</v>
      </c>
      <c r="Q26" s="47"/>
      <c r="R26" s="41">
        <v>202900</v>
      </c>
      <c r="S26" s="34">
        <v>168262</v>
      </c>
      <c r="T26" s="34">
        <v>126037</v>
      </c>
      <c r="U26" s="34">
        <v>60165</v>
      </c>
      <c r="V26" s="47"/>
      <c r="W26" s="34">
        <v>77216</v>
      </c>
      <c r="X26" s="34">
        <v>91915</v>
      </c>
      <c r="Y26" s="34">
        <v>72262</v>
      </c>
      <c r="Z26" s="34">
        <v>67891</v>
      </c>
      <c r="AA26" s="47"/>
      <c r="AB26" s="34">
        <v>95002</v>
      </c>
      <c r="AC26" s="34">
        <v>92545</v>
      </c>
      <c r="AD26" s="34">
        <v>118300</v>
      </c>
      <c r="AE26" s="34">
        <v>46978</v>
      </c>
      <c r="AF26" s="47"/>
      <c r="AG26" s="34">
        <v>38370</v>
      </c>
      <c r="AH26" s="34">
        <v>39050</v>
      </c>
      <c r="AI26" s="34">
        <v>35741</v>
      </c>
      <c r="AJ26" s="34">
        <v>0</v>
      </c>
      <c r="AL26" s="34">
        <v>0</v>
      </c>
      <c r="AM26" s="34">
        <v>0</v>
      </c>
      <c r="AN26" s="34">
        <v>0</v>
      </c>
      <c r="AO26" s="34">
        <v>0</v>
      </c>
      <c r="AQ26" s="34">
        <v>0</v>
      </c>
      <c r="AR26" s="34">
        <v>0</v>
      </c>
      <c r="AS26" s="34">
        <v>0</v>
      </c>
      <c r="AT26" s="34">
        <v>0</v>
      </c>
      <c r="AV26" s="34">
        <v>0</v>
      </c>
      <c r="AW26" s="34">
        <v>0</v>
      </c>
      <c r="AX26" s="34">
        <v>0</v>
      </c>
      <c r="AY26" s="34">
        <v>0</v>
      </c>
      <c r="BA26" s="34">
        <v>0</v>
      </c>
      <c r="BB26" s="34">
        <v>0</v>
      </c>
      <c r="BC26" s="34">
        <v>0</v>
      </c>
      <c r="BD26" s="34">
        <v>0</v>
      </c>
      <c r="BF26" s="34">
        <v>0</v>
      </c>
      <c r="BG26" s="34">
        <v>0</v>
      </c>
      <c r="BH26" s="34">
        <v>0</v>
      </c>
      <c r="BI26" s="34">
        <v>0</v>
      </c>
      <c r="BK26" s="34">
        <v>0</v>
      </c>
      <c r="BL26" s="34">
        <v>0</v>
      </c>
      <c r="BM26" s="34">
        <v>0</v>
      </c>
      <c r="BN26" s="34">
        <v>0</v>
      </c>
      <c r="BP26" s="34">
        <v>0</v>
      </c>
      <c r="BQ26" s="34">
        <v>0</v>
      </c>
    </row>
    <row r="27" spans="1:69" ht="12.75" customHeight="1">
      <c r="A27" s="31" t="s">
        <v>103</v>
      </c>
      <c r="B27" s="32"/>
      <c r="C27" s="46">
        <v>1966</v>
      </c>
      <c r="D27" s="34">
        <v>27340</v>
      </c>
      <c r="E27" s="34">
        <v>23477</v>
      </c>
      <c r="F27" s="34"/>
      <c r="G27" s="47"/>
      <c r="H27" s="34"/>
      <c r="I27" s="34"/>
      <c r="J27" s="34"/>
      <c r="K27" s="34"/>
      <c r="L27" s="47"/>
      <c r="M27" s="34"/>
      <c r="N27" s="34"/>
      <c r="O27" s="34"/>
      <c r="P27" s="41"/>
      <c r="Q27" s="47"/>
      <c r="R27" s="41"/>
      <c r="S27" s="34"/>
      <c r="T27" s="34"/>
      <c r="U27" s="34"/>
      <c r="V27" s="47"/>
      <c r="W27" s="30">
        <v>0</v>
      </c>
      <c r="X27" s="30">
        <v>0</v>
      </c>
      <c r="Y27" s="30">
        <v>0</v>
      </c>
      <c r="Z27" s="30">
        <v>0</v>
      </c>
      <c r="AA27" s="47"/>
      <c r="AB27" s="30">
        <v>0</v>
      </c>
      <c r="AC27" s="30">
        <v>0</v>
      </c>
      <c r="AD27" s="30">
        <v>0</v>
      </c>
      <c r="AE27" s="30">
        <v>0</v>
      </c>
      <c r="AF27" s="47"/>
      <c r="AG27" s="30">
        <v>0</v>
      </c>
      <c r="AH27" s="30">
        <v>0</v>
      </c>
      <c r="AI27" s="30">
        <v>0</v>
      </c>
      <c r="AJ27" s="30">
        <v>53992</v>
      </c>
      <c r="AL27" s="34">
        <v>0</v>
      </c>
      <c r="AM27" s="34">
        <v>0</v>
      </c>
      <c r="AN27" s="34">
        <v>0</v>
      </c>
      <c r="AO27" s="34">
        <v>0</v>
      </c>
      <c r="AQ27" s="34">
        <v>0</v>
      </c>
      <c r="AR27" s="34">
        <v>0</v>
      </c>
      <c r="AS27" s="34">
        <v>0</v>
      </c>
      <c r="AT27" s="34">
        <v>0</v>
      </c>
      <c r="AV27" s="34">
        <v>0</v>
      </c>
      <c r="AW27" s="34">
        <v>0</v>
      </c>
      <c r="AX27" s="34">
        <v>0</v>
      </c>
      <c r="AY27" s="34">
        <v>0</v>
      </c>
      <c r="BA27" s="34">
        <v>0</v>
      </c>
      <c r="BB27" s="34">
        <v>0</v>
      </c>
      <c r="BC27" s="34">
        <v>0</v>
      </c>
      <c r="BD27" s="34">
        <v>0</v>
      </c>
      <c r="BF27" s="34">
        <v>0</v>
      </c>
      <c r="BG27" s="34">
        <v>0</v>
      </c>
      <c r="BH27" s="34">
        <v>0</v>
      </c>
      <c r="BI27" s="34">
        <v>0</v>
      </c>
      <c r="BK27" s="34">
        <v>0</v>
      </c>
      <c r="BL27" s="34">
        <v>0</v>
      </c>
      <c r="BM27" s="34">
        <v>0</v>
      </c>
      <c r="BN27" s="34">
        <v>0</v>
      </c>
      <c r="BP27" s="34">
        <v>0</v>
      </c>
      <c r="BQ27" s="34">
        <v>0</v>
      </c>
    </row>
    <row r="28" spans="1:69" ht="12.75" customHeight="1">
      <c r="A28" s="31" t="s">
        <v>102</v>
      </c>
      <c r="B28" s="32"/>
      <c r="C28" s="46">
        <v>33</v>
      </c>
      <c r="D28" s="34">
        <v>0</v>
      </c>
      <c r="E28" s="34">
        <v>0</v>
      </c>
      <c r="F28" s="34">
        <v>0</v>
      </c>
      <c r="G28" s="47"/>
      <c r="H28" s="34">
        <v>0</v>
      </c>
      <c r="I28" s="34">
        <v>0</v>
      </c>
      <c r="J28" s="34">
        <v>0</v>
      </c>
      <c r="K28" s="34">
        <v>0</v>
      </c>
      <c r="L28" s="47"/>
      <c r="M28" s="34">
        <v>0</v>
      </c>
      <c r="N28" s="34">
        <v>0</v>
      </c>
      <c r="O28" s="34">
        <v>0</v>
      </c>
      <c r="P28" s="41">
        <v>0</v>
      </c>
      <c r="Q28" s="47"/>
      <c r="R28" s="41"/>
      <c r="S28" s="34"/>
      <c r="T28" s="34"/>
      <c r="U28" s="34"/>
      <c r="V28" s="47"/>
      <c r="W28" s="30">
        <v>0</v>
      </c>
      <c r="X28" s="30">
        <v>0</v>
      </c>
      <c r="Y28" s="30">
        <v>0</v>
      </c>
      <c r="Z28" s="30">
        <v>0</v>
      </c>
      <c r="AA28" s="47"/>
      <c r="AB28" s="30">
        <v>0</v>
      </c>
      <c r="AC28" s="30">
        <v>0</v>
      </c>
      <c r="AD28" s="30">
        <v>0</v>
      </c>
      <c r="AE28" s="30">
        <v>0</v>
      </c>
      <c r="AF28" s="47"/>
      <c r="AG28" s="30">
        <v>0</v>
      </c>
      <c r="AH28" s="30">
        <v>0</v>
      </c>
      <c r="AI28" s="30">
        <v>0</v>
      </c>
      <c r="AJ28" s="30">
        <v>17499</v>
      </c>
      <c r="AL28" s="34">
        <v>0</v>
      </c>
      <c r="AM28" s="34">
        <v>0</v>
      </c>
      <c r="AN28" s="34">
        <v>0</v>
      </c>
      <c r="AO28" s="34">
        <v>0</v>
      </c>
      <c r="AQ28" s="34">
        <v>0</v>
      </c>
      <c r="AR28" s="34">
        <v>0</v>
      </c>
      <c r="AS28" s="34">
        <v>0</v>
      </c>
      <c r="AT28" s="34">
        <v>0</v>
      </c>
      <c r="AV28" s="34">
        <v>0</v>
      </c>
      <c r="AW28" s="34">
        <v>0</v>
      </c>
      <c r="AX28" s="34">
        <v>0</v>
      </c>
      <c r="AY28" s="34">
        <v>0</v>
      </c>
      <c r="BA28" s="34">
        <v>0</v>
      </c>
      <c r="BB28" s="34">
        <v>0</v>
      </c>
      <c r="BC28" s="34">
        <v>0</v>
      </c>
      <c r="BD28" s="34">
        <v>0</v>
      </c>
      <c r="BF28" s="34">
        <v>0</v>
      </c>
      <c r="BG28" s="34">
        <v>0</v>
      </c>
      <c r="BH28" s="34">
        <v>0</v>
      </c>
      <c r="BI28" s="34">
        <v>0</v>
      </c>
      <c r="BK28" s="34">
        <v>0</v>
      </c>
      <c r="BL28" s="34">
        <v>0</v>
      </c>
      <c r="BM28" s="34">
        <v>0</v>
      </c>
      <c r="BN28" s="34">
        <v>0</v>
      </c>
      <c r="BP28" s="34">
        <v>0</v>
      </c>
      <c r="BQ28" s="34">
        <v>0</v>
      </c>
    </row>
    <row r="29" spans="1:69">
      <c r="A29" s="49" t="s">
        <v>63</v>
      </c>
      <c r="B29" s="50"/>
      <c r="C29" s="44">
        <f>SUM(C20:C28)</f>
        <v>5366152</v>
      </c>
      <c r="D29" s="44">
        <f>SUM(D20:D28)</f>
        <v>5737582</v>
      </c>
      <c r="E29" s="44">
        <f>SUM(E20:E28)</f>
        <v>6185865</v>
      </c>
      <c r="F29" s="44">
        <f>SUM(F20:F28)</f>
        <v>5509380</v>
      </c>
      <c r="G29" s="45"/>
      <c r="H29" s="44">
        <f>SUM(H20:H28)</f>
        <v>5484130</v>
      </c>
      <c r="I29" s="44">
        <f>SUM(I20:I28)</f>
        <v>5976826</v>
      </c>
      <c r="J29" s="44">
        <f>SUM(J20:J28)</f>
        <v>5101745</v>
      </c>
      <c r="K29" s="44">
        <f>SUM(K20:K28)</f>
        <v>6326604</v>
      </c>
      <c r="L29" s="45"/>
      <c r="M29" s="44">
        <f>SUM(M20:M28)</f>
        <v>5626550</v>
      </c>
      <c r="N29" s="44">
        <f>SUM(N20:N28)</f>
        <v>6814768</v>
      </c>
      <c r="O29" s="44">
        <f>SUM(O20:O28)</f>
        <v>6189874</v>
      </c>
      <c r="P29" s="44">
        <f>SUM(P20:P28)</f>
        <v>5251302</v>
      </c>
      <c r="Q29" s="45"/>
      <c r="R29" s="44">
        <f>SUM(R20:R28)</f>
        <v>4811485</v>
      </c>
      <c r="S29" s="44">
        <f>SUM(S20:S28)</f>
        <v>4590330</v>
      </c>
      <c r="T29" s="44">
        <f>SUM(T20:T28)</f>
        <v>3450933</v>
      </c>
      <c r="U29" s="44">
        <f>SUM(U20:U28)</f>
        <v>1762472</v>
      </c>
      <c r="V29" s="45"/>
      <c r="W29" s="44">
        <f>SUM(W20:W28)</f>
        <v>1525880</v>
      </c>
      <c r="X29" s="44">
        <f>SUM(X20:X28)</f>
        <v>1246773</v>
      </c>
      <c r="Y29" s="44">
        <f>SUM(Y20:Y28)</f>
        <v>1148514</v>
      </c>
      <c r="Z29" s="44">
        <f>SUM(Z20:Z28)</f>
        <v>692314</v>
      </c>
      <c r="AA29" s="45"/>
      <c r="AB29" s="44">
        <f>SUM(AB20:AB28)</f>
        <v>670964</v>
      </c>
      <c r="AC29" s="44">
        <f>SUM(AC20:AC28)</f>
        <v>592433</v>
      </c>
      <c r="AD29" s="44">
        <f>SUM(AD20:AD28)</f>
        <v>570367</v>
      </c>
      <c r="AE29" s="44">
        <f>SUM(AE20:AE28)</f>
        <v>494904</v>
      </c>
      <c r="AF29" s="45"/>
      <c r="AG29" s="44">
        <f>SUM(AG20:AG28)</f>
        <v>479550</v>
      </c>
      <c r="AH29" s="44">
        <f>SUM(AH20:AH28)</f>
        <v>438291</v>
      </c>
      <c r="AI29" s="44">
        <f>SUM(AI20:AI28)</f>
        <v>414903</v>
      </c>
      <c r="AJ29" s="44">
        <f>SUM(AJ20:AJ28)</f>
        <v>391976</v>
      </c>
      <c r="AL29" s="44">
        <f>SUM(AL20:AL28)</f>
        <v>373659</v>
      </c>
      <c r="AM29" s="44">
        <f>SUM(AM20:AM28)</f>
        <v>373704</v>
      </c>
      <c r="AN29" s="44">
        <f>SUM(AN20:AN28)</f>
        <v>364005</v>
      </c>
      <c r="AO29" s="44">
        <f>SUM(AO20:AO28)</f>
        <v>332813</v>
      </c>
      <c r="AQ29" s="44">
        <f>SUM(AQ20:AQ28)</f>
        <v>325587</v>
      </c>
      <c r="AR29" s="44">
        <f>SUM(AR20:AR28)</f>
        <v>321302</v>
      </c>
      <c r="AS29" s="44">
        <f>SUM(AS20:AS28)</f>
        <v>297911</v>
      </c>
      <c r="AT29" s="44">
        <f>SUM(AT20:AT28)</f>
        <v>243672</v>
      </c>
      <c r="AV29" s="44">
        <f>SUM(AV20:AV28)</f>
        <v>219365</v>
      </c>
      <c r="AW29" s="44">
        <f>SUM(AW20:AW28)</f>
        <v>222562</v>
      </c>
      <c r="AX29" s="44">
        <f>SUM(AX20:AX28)</f>
        <v>223466</v>
      </c>
      <c r="AY29" s="44">
        <f>SUM(AY20:AY28)</f>
        <v>213334</v>
      </c>
      <c r="BA29" s="44">
        <f>SUM(BA20:BA28)</f>
        <v>206088</v>
      </c>
      <c r="BB29" s="44">
        <f>SUM(BB20:BB28)</f>
        <v>208895</v>
      </c>
      <c r="BC29" s="44">
        <f>SUM(BC20:BC28)</f>
        <v>211272</v>
      </c>
      <c r="BD29" s="44">
        <f>SUM(BD20:BD28)</f>
        <v>211947</v>
      </c>
      <c r="BF29" s="44">
        <f>SUM(BF20:BF28)</f>
        <v>216122</v>
      </c>
      <c r="BG29" s="44">
        <f>SUM(BG20:BG28)</f>
        <v>201042</v>
      </c>
      <c r="BH29" s="44">
        <f>SUM(BH20:BH28)</f>
        <v>199150</v>
      </c>
      <c r="BI29" s="44">
        <f>SUM(BI20:BI28)</f>
        <v>191845</v>
      </c>
      <c r="BK29" s="44">
        <f>SUM(BK20:BK28)</f>
        <v>183313</v>
      </c>
      <c r="BL29" s="44">
        <f>SUM(BL20:BL28)</f>
        <v>156650</v>
      </c>
      <c r="BM29" s="44">
        <f>SUM(BM20:BM28)</f>
        <v>168446</v>
      </c>
      <c r="BN29" s="44">
        <f>SUM(BN20:BN28)</f>
        <v>165515</v>
      </c>
      <c r="BP29" s="44">
        <f>SUM(BP20:BP28)</f>
        <v>178107</v>
      </c>
      <c r="BQ29" s="44">
        <f>SUM(BQ20:BQ28)</f>
        <v>150494</v>
      </c>
    </row>
    <row r="30" spans="1:69">
      <c r="A30" s="31" t="s">
        <v>56</v>
      </c>
      <c r="B30" s="32"/>
      <c r="C30" s="34">
        <v>504913</v>
      </c>
      <c r="D30" s="34">
        <v>482399</v>
      </c>
      <c r="E30" s="34">
        <v>498456</v>
      </c>
      <c r="F30" s="34">
        <v>427653</v>
      </c>
      <c r="G30" s="47"/>
      <c r="H30" s="34">
        <v>434915</v>
      </c>
      <c r="I30" s="34">
        <v>479656</v>
      </c>
      <c r="J30" s="34">
        <v>448162</v>
      </c>
      <c r="K30" s="34">
        <v>456677</v>
      </c>
      <c r="L30" s="47"/>
      <c r="M30" s="34">
        <v>481232</v>
      </c>
      <c r="N30" s="34">
        <v>447225</v>
      </c>
      <c r="O30" s="34">
        <v>377664</v>
      </c>
      <c r="P30" s="41">
        <v>218479</v>
      </c>
      <c r="Q30" s="47"/>
      <c r="R30" s="41">
        <v>189844</v>
      </c>
      <c r="S30" s="34">
        <v>125882</v>
      </c>
      <c r="T30" s="34">
        <v>123003</v>
      </c>
      <c r="U30" s="34">
        <v>49012</v>
      </c>
      <c r="V30" s="47"/>
      <c r="W30" s="34">
        <v>48872</v>
      </c>
      <c r="X30" s="34">
        <v>48052</v>
      </c>
      <c r="Y30" s="34">
        <v>47785</v>
      </c>
      <c r="Z30" s="34">
        <v>47460</v>
      </c>
      <c r="AA30" s="47"/>
      <c r="AB30" s="34">
        <v>47032</v>
      </c>
      <c r="AC30" s="34">
        <v>44026</v>
      </c>
      <c r="AD30" s="34">
        <v>44602</v>
      </c>
      <c r="AE30" s="34">
        <v>53320</v>
      </c>
      <c r="AF30" s="47"/>
      <c r="AG30" s="34">
        <v>52679</v>
      </c>
      <c r="AH30" s="34">
        <v>53148</v>
      </c>
      <c r="AI30" s="34">
        <v>53012</v>
      </c>
      <c r="AJ30" s="34">
        <v>44986</v>
      </c>
      <c r="AL30" s="34">
        <v>44657</v>
      </c>
      <c r="AM30" s="34">
        <v>31461</v>
      </c>
      <c r="AN30" s="34">
        <v>29931</v>
      </c>
      <c r="AO30" s="34">
        <v>29906</v>
      </c>
      <c r="AQ30" s="34">
        <v>29861</v>
      </c>
      <c r="AR30" s="34">
        <v>28958</v>
      </c>
      <c r="AS30" s="34">
        <v>30234</v>
      </c>
      <c r="AT30" s="34">
        <v>30108</v>
      </c>
      <c r="AV30" s="34">
        <v>30422</v>
      </c>
      <c r="AW30" s="34">
        <v>30091</v>
      </c>
      <c r="AX30" s="34">
        <v>27717</v>
      </c>
      <c r="AY30" s="34">
        <v>28039</v>
      </c>
      <c r="BA30" s="34">
        <v>29053</v>
      </c>
      <c r="BB30" s="34">
        <v>29136</v>
      </c>
      <c r="BC30" s="34">
        <v>28432</v>
      </c>
      <c r="BD30" s="34">
        <v>7671</v>
      </c>
      <c r="BF30" s="34">
        <v>8346</v>
      </c>
      <c r="BG30" s="34">
        <v>8633</v>
      </c>
      <c r="BH30" s="34">
        <v>10296</v>
      </c>
      <c r="BI30" s="34">
        <v>8775</v>
      </c>
      <c r="BK30" s="34">
        <v>9224</v>
      </c>
      <c r="BL30" s="34">
        <v>9394</v>
      </c>
      <c r="BM30" s="34">
        <v>9660</v>
      </c>
      <c r="BN30" s="34">
        <v>9713</v>
      </c>
      <c r="BP30" s="34">
        <v>9916</v>
      </c>
      <c r="BQ30" s="34">
        <v>9883</v>
      </c>
    </row>
    <row r="31" spans="1:69">
      <c r="A31" s="31" t="s">
        <v>57</v>
      </c>
      <c r="B31" s="32"/>
      <c r="C31" s="34">
        <v>384663</v>
      </c>
      <c r="D31" s="34">
        <v>342073</v>
      </c>
      <c r="E31" s="34">
        <v>290780</v>
      </c>
      <c r="F31" s="34">
        <v>67877</v>
      </c>
      <c r="G31" s="47"/>
      <c r="H31" s="34">
        <v>54702</v>
      </c>
      <c r="I31" s="34">
        <v>46598</v>
      </c>
      <c r="J31" s="34">
        <v>47057</v>
      </c>
      <c r="K31" s="34">
        <v>50312</v>
      </c>
      <c r="L31" s="47"/>
      <c r="M31" s="34">
        <v>44071</v>
      </c>
      <c r="N31" s="34">
        <v>42045</v>
      </c>
      <c r="O31" s="34">
        <v>38542</v>
      </c>
      <c r="P31" s="41">
        <v>36219</v>
      </c>
      <c r="Q31" s="47"/>
      <c r="R31" s="41">
        <v>32502</v>
      </c>
      <c r="S31" s="34">
        <v>31326</v>
      </c>
      <c r="T31" s="34">
        <v>29629</v>
      </c>
      <c r="U31" s="34">
        <v>27640</v>
      </c>
      <c r="V31" s="47"/>
      <c r="W31" s="34">
        <v>26104</v>
      </c>
      <c r="X31" s="34">
        <v>24403</v>
      </c>
      <c r="Y31" s="34">
        <v>14901</v>
      </c>
      <c r="Z31" s="34">
        <v>13801</v>
      </c>
      <c r="AA31" s="47"/>
      <c r="AB31" s="34">
        <v>683</v>
      </c>
      <c r="AC31" s="34">
        <v>495</v>
      </c>
      <c r="AD31" s="34">
        <v>374</v>
      </c>
      <c r="AE31" s="34">
        <v>259</v>
      </c>
      <c r="AF31" s="47"/>
      <c r="AG31" s="34">
        <v>160</v>
      </c>
      <c r="AH31" s="34">
        <v>1519</v>
      </c>
      <c r="AI31" s="34">
        <v>1357</v>
      </c>
      <c r="AJ31" s="34">
        <v>1265</v>
      </c>
      <c r="AL31" s="34">
        <v>1140</v>
      </c>
      <c r="AM31" s="34">
        <v>1009</v>
      </c>
      <c r="AN31" s="34">
        <v>875</v>
      </c>
      <c r="AO31" s="34">
        <v>994</v>
      </c>
      <c r="AQ31" s="34">
        <v>847</v>
      </c>
      <c r="AR31" s="34">
        <v>694</v>
      </c>
      <c r="AS31" s="34">
        <v>540</v>
      </c>
      <c r="AT31" s="34">
        <v>387</v>
      </c>
      <c r="AV31" s="34">
        <v>234</v>
      </c>
      <c r="AW31" s="34">
        <v>1349</v>
      </c>
      <c r="AX31" s="34">
        <v>1927</v>
      </c>
      <c r="AY31" s="34">
        <v>2045</v>
      </c>
      <c r="BA31" s="34">
        <v>1932</v>
      </c>
      <c r="BB31" s="34">
        <v>1987</v>
      </c>
      <c r="BC31" s="34">
        <v>1638</v>
      </c>
      <c r="BD31" s="34">
        <v>1470</v>
      </c>
      <c r="BF31" s="34">
        <v>1082</v>
      </c>
      <c r="BG31" s="34">
        <v>939</v>
      </c>
      <c r="BH31" s="34">
        <v>689</v>
      </c>
      <c r="BI31" s="34">
        <v>1355</v>
      </c>
      <c r="BK31" s="34">
        <v>1066</v>
      </c>
      <c r="BL31" s="34">
        <v>2002</v>
      </c>
      <c r="BM31" s="34">
        <v>1535</v>
      </c>
      <c r="BN31" s="34">
        <v>1481</v>
      </c>
      <c r="BP31" s="34">
        <v>1436</v>
      </c>
      <c r="BQ31" s="34">
        <v>1390</v>
      </c>
    </row>
    <row r="32" spans="1:69">
      <c r="A32" s="31" t="s">
        <v>58</v>
      </c>
      <c r="B32" s="32"/>
      <c r="C32" s="34">
        <v>621291</v>
      </c>
      <c r="D32" s="34">
        <v>608831</v>
      </c>
      <c r="E32" s="34">
        <v>608578</v>
      </c>
      <c r="F32" s="34">
        <v>597274</v>
      </c>
      <c r="G32" s="47"/>
      <c r="H32" s="34">
        <v>592769</v>
      </c>
      <c r="I32" s="34">
        <v>577229</v>
      </c>
      <c r="J32" s="34">
        <v>574861</v>
      </c>
      <c r="K32" s="34">
        <v>558486</v>
      </c>
      <c r="L32" s="47"/>
      <c r="M32" s="34">
        <v>556325</v>
      </c>
      <c r="N32" s="34">
        <v>561815</v>
      </c>
      <c r="O32" s="34">
        <v>560449</v>
      </c>
      <c r="P32" s="41">
        <v>127923</v>
      </c>
      <c r="Q32" s="47"/>
      <c r="R32" s="41">
        <v>119824</v>
      </c>
      <c r="S32" s="34">
        <v>116335</v>
      </c>
      <c r="T32" s="34">
        <v>111332</v>
      </c>
      <c r="U32" s="34">
        <v>107684</v>
      </c>
      <c r="V32" s="47"/>
      <c r="W32" s="34">
        <v>103017</v>
      </c>
      <c r="X32" s="34">
        <v>45044</v>
      </c>
      <c r="Y32" s="34">
        <v>40625</v>
      </c>
      <c r="Z32" s="34">
        <v>36964</v>
      </c>
      <c r="AA32" s="47"/>
      <c r="AB32" s="34">
        <v>8016</v>
      </c>
      <c r="AC32" s="34">
        <v>7271</v>
      </c>
      <c r="AD32" s="34">
        <v>6971</v>
      </c>
      <c r="AE32" s="34">
        <v>5341</v>
      </c>
      <c r="AF32" s="47"/>
      <c r="AG32" s="34">
        <v>4478</v>
      </c>
      <c r="AH32" s="34">
        <v>3667</v>
      </c>
      <c r="AI32" s="34">
        <v>2941</v>
      </c>
      <c r="AJ32" s="34">
        <v>2307</v>
      </c>
      <c r="AL32" s="34">
        <v>2130</v>
      </c>
      <c r="AM32" s="34">
        <v>1864</v>
      </c>
      <c r="AN32" s="34">
        <v>1557</v>
      </c>
      <c r="AO32" s="34">
        <v>530</v>
      </c>
      <c r="AQ32" s="34">
        <v>530</v>
      </c>
      <c r="AR32" s="34">
        <v>727</v>
      </c>
      <c r="AS32" s="34">
        <v>856</v>
      </c>
      <c r="AT32" s="34">
        <v>894</v>
      </c>
      <c r="AV32" s="34">
        <v>904</v>
      </c>
      <c r="AW32" s="34">
        <v>875</v>
      </c>
      <c r="AX32" s="34">
        <v>909</v>
      </c>
      <c r="AY32" s="34">
        <v>872</v>
      </c>
      <c r="BA32" s="34">
        <v>811</v>
      </c>
      <c r="BB32" s="34">
        <v>749</v>
      </c>
      <c r="BC32" s="34">
        <v>688</v>
      </c>
      <c r="BD32" s="34">
        <v>627</v>
      </c>
      <c r="BF32" s="34">
        <v>566</v>
      </c>
      <c r="BG32" s="34">
        <v>505</v>
      </c>
      <c r="BH32" s="34">
        <v>1220</v>
      </c>
      <c r="BI32" s="34">
        <v>1159</v>
      </c>
      <c r="BK32" s="34">
        <v>1159</v>
      </c>
      <c r="BL32" s="34">
        <v>1159</v>
      </c>
      <c r="BM32" s="34">
        <v>1159</v>
      </c>
      <c r="BN32" s="34">
        <v>0</v>
      </c>
      <c r="BP32" s="34">
        <v>0</v>
      </c>
      <c r="BQ32" s="34">
        <v>0</v>
      </c>
    </row>
    <row r="33" spans="1:69" ht="15.75">
      <c r="A33" s="31" t="s">
        <v>140</v>
      </c>
      <c r="B33" s="32"/>
      <c r="C33" s="34"/>
      <c r="D33" s="34">
        <v>0</v>
      </c>
      <c r="E33" s="34">
        <v>0</v>
      </c>
      <c r="F33" s="34">
        <v>462574</v>
      </c>
      <c r="G33" s="47"/>
      <c r="H33" s="34">
        <v>493491</v>
      </c>
      <c r="I33" s="34">
        <v>542505</v>
      </c>
      <c r="J33" s="34">
        <v>553452</v>
      </c>
      <c r="K33" s="34">
        <v>555611</v>
      </c>
      <c r="L33" s="47"/>
      <c r="M33" s="34">
        <v>559477</v>
      </c>
      <c r="N33" s="34">
        <v>576474</v>
      </c>
      <c r="O33" s="34">
        <v>591317</v>
      </c>
      <c r="P33" s="40">
        <v>473465</v>
      </c>
      <c r="Q33" s="47"/>
      <c r="R33" s="41">
        <v>455816</v>
      </c>
      <c r="S33" s="34"/>
      <c r="T33" s="34"/>
      <c r="U33" s="34"/>
      <c r="V33" s="47"/>
      <c r="W33" s="34"/>
      <c r="X33" s="34"/>
      <c r="Y33" s="34"/>
      <c r="Z33" s="34"/>
      <c r="AA33" s="47"/>
      <c r="AB33" s="30">
        <v>0</v>
      </c>
      <c r="AC33" s="30">
        <v>0</v>
      </c>
      <c r="AD33" s="30">
        <v>0</v>
      </c>
      <c r="AE33" s="30">
        <v>0</v>
      </c>
      <c r="AF33" s="47"/>
      <c r="AG33" s="30">
        <v>0</v>
      </c>
      <c r="AH33" s="30">
        <v>0</v>
      </c>
      <c r="AI33" s="30">
        <v>0</v>
      </c>
      <c r="AJ33" s="30">
        <v>0</v>
      </c>
      <c r="AL33" s="30">
        <v>0</v>
      </c>
      <c r="AM33" s="30">
        <v>0</v>
      </c>
      <c r="AN33" s="30">
        <v>0</v>
      </c>
      <c r="AO33" s="30">
        <v>0</v>
      </c>
      <c r="AQ33" s="30">
        <v>0</v>
      </c>
      <c r="AR33" s="30">
        <v>0</v>
      </c>
      <c r="AS33" s="30">
        <v>0</v>
      </c>
      <c r="AT33" s="30">
        <v>0</v>
      </c>
      <c r="AV33" s="34">
        <v>0</v>
      </c>
      <c r="AW33" s="34">
        <v>0</v>
      </c>
      <c r="AX33" s="34">
        <v>0</v>
      </c>
      <c r="AY33" s="34">
        <v>0</v>
      </c>
      <c r="BA33" s="34">
        <v>0</v>
      </c>
      <c r="BB33" s="34">
        <v>0</v>
      </c>
      <c r="BC33" s="34">
        <v>0</v>
      </c>
      <c r="BD33" s="34">
        <v>0</v>
      </c>
      <c r="BF33" s="34">
        <v>0</v>
      </c>
      <c r="BG33" s="34">
        <v>0</v>
      </c>
      <c r="BH33" s="34">
        <v>0</v>
      </c>
      <c r="BI33" s="34">
        <v>0</v>
      </c>
      <c r="BK33" s="34">
        <v>0</v>
      </c>
      <c r="BL33" s="34">
        <v>0</v>
      </c>
      <c r="BM33" s="34">
        <v>0</v>
      </c>
      <c r="BN33" s="33">
        <v>0</v>
      </c>
      <c r="BP33" s="33">
        <v>0</v>
      </c>
      <c r="BQ33" s="33">
        <v>0</v>
      </c>
    </row>
    <row r="34" spans="1:69">
      <c r="A34" s="49" t="s">
        <v>59</v>
      </c>
      <c r="B34" s="50"/>
      <c r="C34" s="44">
        <f>SUM(C30:C33)</f>
        <v>1510867</v>
      </c>
      <c r="D34" s="44">
        <f>SUM(D30:D33)</f>
        <v>1433303</v>
      </c>
      <c r="E34" s="44">
        <f>SUM(E30:E33)</f>
        <v>1397814</v>
      </c>
      <c r="F34" s="44">
        <f>SUM(F30:F33)</f>
        <v>1555378</v>
      </c>
      <c r="G34" s="45"/>
      <c r="H34" s="44">
        <f>SUM(H30:H33)</f>
        <v>1575877</v>
      </c>
      <c r="I34" s="44">
        <f>SUM(I30:I33)</f>
        <v>1645988</v>
      </c>
      <c r="J34" s="44">
        <f>SUM(J30:J33)</f>
        <v>1623532</v>
      </c>
      <c r="K34" s="44">
        <f>SUM(K30:K33)</f>
        <v>1621086</v>
      </c>
      <c r="L34" s="45"/>
      <c r="M34" s="44">
        <f>SUM(M30:M33)</f>
        <v>1641105</v>
      </c>
      <c r="N34" s="44">
        <f>SUM(N30:N33)</f>
        <v>1627559</v>
      </c>
      <c r="O34" s="44">
        <f>SUM(O30:O33)</f>
        <v>1567972</v>
      </c>
      <c r="P34" s="44">
        <f>SUM(P30:P33)</f>
        <v>856086</v>
      </c>
      <c r="Q34" s="45"/>
      <c r="R34" s="44">
        <f>SUM(R30:R33)</f>
        <v>797986</v>
      </c>
      <c r="S34" s="44">
        <f>SUM(S30:S33)</f>
        <v>273543</v>
      </c>
      <c r="T34" s="44">
        <f>SUM(T30:T33)</f>
        <v>263964</v>
      </c>
      <c r="U34" s="44">
        <f>SUM(U30:U33)</f>
        <v>184336</v>
      </c>
      <c r="V34" s="45"/>
      <c r="W34" s="44">
        <f>SUM(W30:W33)</f>
        <v>177993</v>
      </c>
      <c r="X34" s="44">
        <f>SUM(X30:X33)</f>
        <v>117499</v>
      </c>
      <c r="Y34" s="44">
        <f>SUM(Y30:Y33)</f>
        <v>103311</v>
      </c>
      <c r="Z34" s="44">
        <f>SUM(Z30:Z33)</f>
        <v>98225</v>
      </c>
      <c r="AA34" s="45"/>
      <c r="AB34" s="44">
        <f>SUM(AB30:AB33)</f>
        <v>55731</v>
      </c>
      <c r="AC34" s="44">
        <f>SUM(AC30:AC33)</f>
        <v>51792</v>
      </c>
      <c r="AD34" s="44">
        <f>SUM(AD30:AD33)</f>
        <v>51947</v>
      </c>
      <c r="AE34" s="44">
        <f>SUM(AE30:AE33)</f>
        <v>58920</v>
      </c>
      <c r="AF34" s="45"/>
      <c r="AG34" s="44">
        <f>SUM(AG30:AG33)</f>
        <v>57317</v>
      </c>
      <c r="AH34" s="44">
        <f>SUM(AH30:AH33)</f>
        <v>58334</v>
      </c>
      <c r="AI34" s="44">
        <f>SUM(AI30:AI33)</f>
        <v>57310</v>
      </c>
      <c r="AJ34" s="44">
        <f>SUM(AJ30:AJ33)</f>
        <v>48558</v>
      </c>
      <c r="AL34" s="44">
        <f>SUM(AL30:AL33)</f>
        <v>47927</v>
      </c>
      <c r="AM34" s="44">
        <f>SUM(AM30:AM33)</f>
        <v>34334</v>
      </c>
      <c r="AN34" s="44">
        <f>SUM(AN30:AN33)</f>
        <v>32363</v>
      </c>
      <c r="AO34" s="44">
        <f>SUM(AO30:AO33)</f>
        <v>31430</v>
      </c>
      <c r="AQ34" s="44">
        <f>SUM(AQ30:AQ33)</f>
        <v>31238</v>
      </c>
      <c r="AR34" s="44">
        <f>SUM(AR30:AR33)</f>
        <v>30379</v>
      </c>
      <c r="AS34" s="44">
        <f>SUM(AS30:AS33)</f>
        <v>31630</v>
      </c>
      <c r="AT34" s="44">
        <f>SUM(AT30:AT33)</f>
        <v>31389</v>
      </c>
      <c r="AV34" s="44">
        <f>SUM(AV30:AV33)</f>
        <v>31560</v>
      </c>
      <c r="AW34" s="44">
        <f>SUM(AW30:AW33)</f>
        <v>32315</v>
      </c>
      <c r="AX34" s="44">
        <f>SUM(AX30:AX33)</f>
        <v>30553</v>
      </c>
      <c r="AY34" s="44">
        <f>SUM(AY30:AY33)</f>
        <v>30956</v>
      </c>
      <c r="BA34" s="44">
        <f>SUM(BA30:BA33)</f>
        <v>31796</v>
      </c>
      <c r="BB34" s="44">
        <f>SUM(BB30:BB33)</f>
        <v>31872</v>
      </c>
      <c r="BC34" s="44">
        <f>SUM(BC30:BC33)</f>
        <v>30758</v>
      </c>
      <c r="BD34" s="44">
        <f>SUM(BD30:BD33)</f>
        <v>9768</v>
      </c>
      <c r="BF34" s="44">
        <f>SUM(BF30:BF33)</f>
        <v>9994</v>
      </c>
      <c r="BG34" s="44">
        <f>SUM(BG30:BG33)</f>
        <v>10077</v>
      </c>
      <c r="BH34" s="44">
        <f>SUM(BH30:BH33)</f>
        <v>12205</v>
      </c>
      <c r="BI34" s="44">
        <f>SUM(BI30:BI33)</f>
        <v>11289</v>
      </c>
      <c r="BK34" s="44">
        <f>SUM(BK30:BK33)</f>
        <v>11449</v>
      </c>
      <c r="BL34" s="44">
        <f>SUM(BL30:BL33)</f>
        <v>12555</v>
      </c>
      <c r="BM34" s="44">
        <f>SUM(BM30:BM33)</f>
        <v>12354</v>
      </c>
      <c r="BN34" s="44">
        <f>SUM(BN30:BN33)</f>
        <v>11194</v>
      </c>
      <c r="BP34" s="44">
        <f>SUM(BP30:BP33)</f>
        <v>11352</v>
      </c>
      <c r="BQ34" s="44">
        <f>SUM(BQ30:BQ33)</f>
        <v>11273</v>
      </c>
    </row>
    <row r="35" spans="1:69">
      <c r="A35" s="42" t="s">
        <v>60</v>
      </c>
      <c r="B35" s="43"/>
      <c r="C35" s="44">
        <f>C34+C29</f>
        <v>6877019</v>
      </c>
      <c r="D35" s="44">
        <f>D34+D29</f>
        <v>7170885</v>
      </c>
      <c r="E35" s="44">
        <f>E34+E29</f>
        <v>7583679</v>
      </c>
      <c r="F35" s="44">
        <f>F34+F29</f>
        <v>7064758</v>
      </c>
      <c r="G35" s="45"/>
      <c r="H35" s="44">
        <f>H34+H29</f>
        <v>7060007</v>
      </c>
      <c r="I35" s="44">
        <f>I34+I29</f>
        <v>7622814</v>
      </c>
      <c r="J35" s="44">
        <f>J34+J29</f>
        <v>6725277</v>
      </c>
      <c r="K35" s="44">
        <f>K34+K29</f>
        <v>7947690</v>
      </c>
      <c r="L35" s="45"/>
      <c r="M35" s="44">
        <f>M34+M29</f>
        <v>7267655</v>
      </c>
      <c r="N35" s="44">
        <f>N34+N29</f>
        <v>8442327</v>
      </c>
      <c r="O35" s="44">
        <f>O34+O29</f>
        <v>7757846</v>
      </c>
      <c r="P35" s="44">
        <f>P34+P29</f>
        <v>6107388</v>
      </c>
      <c r="Q35" s="45"/>
      <c r="R35" s="44">
        <f>R34+R29</f>
        <v>5609471</v>
      </c>
      <c r="S35" s="44">
        <f>S34+S29</f>
        <v>4863873</v>
      </c>
      <c r="T35" s="44">
        <f>T34+T29</f>
        <v>3714897</v>
      </c>
      <c r="U35" s="44">
        <f>U34+U29</f>
        <v>1946808</v>
      </c>
      <c r="V35" s="45"/>
      <c r="W35" s="44">
        <f>W34+W29</f>
        <v>1703873</v>
      </c>
      <c r="X35" s="44">
        <f>X34+X29</f>
        <v>1364272</v>
      </c>
      <c r="Y35" s="44">
        <f>Y34+Y29</f>
        <v>1251825</v>
      </c>
      <c r="Z35" s="44">
        <f>Z34+Z29</f>
        <v>790539</v>
      </c>
      <c r="AA35" s="45"/>
      <c r="AB35" s="44">
        <f>AB34+AB29</f>
        <v>726695</v>
      </c>
      <c r="AC35" s="44">
        <f>AC34+AC29</f>
        <v>644225</v>
      </c>
      <c r="AD35" s="44">
        <f>AD34+AD29</f>
        <v>622314</v>
      </c>
      <c r="AE35" s="44">
        <f>AE34+AE29</f>
        <v>553824</v>
      </c>
      <c r="AF35" s="45"/>
      <c r="AG35" s="44">
        <f>AG34+AG29</f>
        <v>536867</v>
      </c>
      <c r="AH35" s="44">
        <f>AH34+AH29</f>
        <v>496625</v>
      </c>
      <c r="AI35" s="44">
        <f>AI34+AI29</f>
        <v>472213</v>
      </c>
      <c r="AJ35" s="44">
        <f>AJ34+AJ29</f>
        <v>440534</v>
      </c>
      <c r="AL35" s="44">
        <f>AL34+AL29</f>
        <v>421586</v>
      </c>
      <c r="AM35" s="44">
        <f>AM34+AM29</f>
        <v>408038</v>
      </c>
      <c r="AN35" s="44">
        <f>AN34+AN29</f>
        <v>396368</v>
      </c>
      <c r="AO35" s="44">
        <f>AO34+AO29</f>
        <v>364243</v>
      </c>
      <c r="AQ35" s="44">
        <f>AQ34+AQ29</f>
        <v>356825</v>
      </c>
      <c r="AR35" s="44">
        <f>AR34+AR29</f>
        <v>351681</v>
      </c>
      <c r="AS35" s="44">
        <f>AS34+AS29</f>
        <v>329541</v>
      </c>
      <c r="AT35" s="44">
        <f>AT34+AT29</f>
        <v>275061</v>
      </c>
      <c r="AV35" s="44">
        <f>AV34+AV29</f>
        <v>250925</v>
      </c>
      <c r="AW35" s="44">
        <f>AW34+AW29</f>
        <v>254877</v>
      </c>
      <c r="AX35" s="44">
        <f>AX34+AX29</f>
        <v>254019</v>
      </c>
      <c r="AY35" s="44">
        <f>AY34+AY29</f>
        <v>244290</v>
      </c>
      <c r="BA35" s="44">
        <f>BA34+BA29</f>
        <v>237884</v>
      </c>
      <c r="BB35" s="44">
        <f>BB34+BB29</f>
        <v>240767</v>
      </c>
      <c r="BC35" s="44">
        <f>BC34+BC29</f>
        <v>242030</v>
      </c>
      <c r="BD35" s="44">
        <f>BD34+BD29</f>
        <v>221715</v>
      </c>
      <c r="BF35" s="44">
        <f>BF34+BF29</f>
        <v>226116</v>
      </c>
      <c r="BG35" s="44">
        <f>BG34+BG29</f>
        <v>211119</v>
      </c>
      <c r="BH35" s="44">
        <f>BH34+BH29</f>
        <v>211355</v>
      </c>
      <c r="BI35" s="44">
        <f>BI34+BI29</f>
        <v>203134</v>
      </c>
      <c r="BK35" s="44">
        <f>BK34+BK29</f>
        <v>194762</v>
      </c>
      <c r="BL35" s="44">
        <f>BL34+BL29</f>
        <v>169205</v>
      </c>
      <c r="BM35" s="44">
        <f>BM34+BM29</f>
        <v>180800</v>
      </c>
      <c r="BN35" s="44">
        <f>BN34+BN29</f>
        <v>176709</v>
      </c>
      <c r="BP35" s="44">
        <f>BP34+BP29</f>
        <v>189459</v>
      </c>
      <c r="BQ35" s="44">
        <f>BQ34+BQ29</f>
        <v>161767</v>
      </c>
    </row>
    <row r="36" spans="1:69">
      <c r="A36" s="36" t="s">
        <v>64</v>
      </c>
      <c r="B36" s="51"/>
      <c r="C36" s="44">
        <f>C35+C19</f>
        <v>14995347.427777778</v>
      </c>
      <c r="D36" s="44">
        <f>D35+D19</f>
        <v>17195321</v>
      </c>
      <c r="E36" s="44">
        <f>E35+E19</f>
        <v>16805650</v>
      </c>
      <c r="F36" s="44">
        <f>F35+F19</f>
        <v>16798855</v>
      </c>
      <c r="G36" s="45"/>
      <c r="H36" s="44">
        <f>H35+H19</f>
        <v>16588503</v>
      </c>
      <c r="I36" s="44">
        <f>I35+I19</f>
        <v>16221865</v>
      </c>
      <c r="J36" s="44">
        <f>J35+J19</f>
        <v>16108042</v>
      </c>
      <c r="K36" s="44">
        <f>K35+K19</f>
        <v>15924225</v>
      </c>
      <c r="L36" s="45"/>
      <c r="M36" s="44">
        <f>M35+M19</f>
        <v>15185301</v>
      </c>
      <c r="N36" s="44">
        <f>N35+N19</f>
        <v>15023408</v>
      </c>
      <c r="O36" s="44">
        <f>O35+O19</f>
        <v>13380016</v>
      </c>
      <c r="P36" s="44">
        <f>P35+P19</f>
        <v>10958045</v>
      </c>
      <c r="Q36" s="45"/>
      <c r="R36" s="44">
        <f>R35+R19</f>
        <v>10139122</v>
      </c>
      <c r="S36" s="44">
        <f>S35+S19</f>
        <v>8906758</v>
      </c>
      <c r="T36" s="44">
        <f>T35+T19</f>
        <v>7245677</v>
      </c>
      <c r="U36" s="44">
        <f>U35+U19</f>
        <v>4651014</v>
      </c>
      <c r="V36" s="45"/>
      <c r="W36" s="44">
        <f>W35+W19</f>
        <v>4447592</v>
      </c>
      <c r="X36" s="44">
        <f>X35+X19</f>
        <v>4103462</v>
      </c>
      <c r="Y36" s="44">
        <f>Y35+Y19</f>
        <v>3917426</v>
      </c>
      <c r="Z36" s="44">
        <f>Z35+Z19</f>
        <v>2968869</v>
      </c>
      <c r="AA36" s="45"/>
      <c r="AB36" s="44">
        <f>AB35+AB19</f>
        <v>2827134</v>
      </c>
      <c r="AC36" s="44">
        <f>AC35+AC19</f>
        <v>2577061</v>
      </c>
      <c r="AD36" s="44">
        <f>AD35+AD19</f>
        <v>2467856</v>
      </c>
      <c r="AE36" s="44">
        <f>AE35+AE19</f>
        <v>2475628</v>
      </c>
      <c r="AF36" s="45"/>
      <c r="AG36" s="44">
        <f>AG35+AG19</f>
        <v>2330457</v>
      </c>
      <c r="AH36" s="44">
        <f>AH35+AH19</f>
        <v>2199565</v>
      </c>
      <c r="AI36" s="44">
        <f>AI35+AI19</f>
        <v>2135211</v>
      </c>
      <c r="AJ36" s="44">
        <f>AJ35+AJ19</f>
        <v>1934884</v>
      </c>
      <c r="AL36" s="44">
        <f>AL35+AL19</f>
        <v>1861293</v>
      </c>
      <c r="AM36" s="44">
        <f>AM35+AM19</f>
        <v>1819629</v>
      </c>
      <c r="AN36" s="44">
        <f>AN35+AN19</f>
        <v>1803170</v>
      </c>
      <c r="AO36" s="44">
        <f>AO35+AO19</f>
        <v>1730597</v>
      </c>
      <c r="AQ36" s="44">
        <f>AQ35+AQ19</f>
        <v>1656355</v>
      </c>
      <c r="AR36" s="44">
        <f>AR35+AR19</f>
        <v>1551297</v>
      </c>
      <c r="AS36" s="44">
        <f>AS35+AS19</f>
        <v>1402511</v>
      </c>
      <c r="AT36" s="44">
        <f>AT35+AT19</f>
        <v>1275373</v>
      </c>
      <c r="AV36" s="44">
        <f>AV35+AV19</f>
        <v>1221722</v>
      </c>
      <c r="AW36" s="44">
        <f>AW35+AW19</f>
        <v>1222694</v>
      </c>
      <c r="AX36" s="44">
        <f>AX35+AX19</f>
        <v>1211354</v>
      </c>
      <c r="AY36" s="44">
        <f>AY35+AY19</f>
        <v>1174676</v>
      </c>
      <c r="BA36" s="44">
        <f>BA35+BA19</f>
        <v>1131726</v>
      </c>
      <c r="BB36" s="44">
        <f>BB35+BB19</f>
        <v>1100906</v>
      </c>
      <c r="BC36" s="44">
        <f>BC35+BC19</f>
        <v>1050231</v>
      </c>
      <c r="BD36" s="44">
        <f>BD35+BD19</f>
        <v>670201</v>
      </c>
      <c r="BF36" s="44">
        <f>BF35+BF19</f>
        <v>654842</v>
      </c>
      <c r="BG36" s="44">
        <f>BG35+BG19</f>
        <v>623841</v>
      </c>
      <c r="BH36" s="44">
        <f>BH35+BH19</f>
        <v>540648</v>
      </c>
      <c r="BI36" s="44">
        <f>BI35+BI19</f>
        <v>534650</v>
      </c>
      <c r="BK36" s="44">
        <f>BK35+BK19</f>
        <v>529726</v>
      </c>
      <c r="BL36" s="44">
        <f>BL35+BL19</f>
        <v>514542</v>
      </c>
      <c r="BM36" s="44">
        <f>BM35+BM19</f>
        <v>504069</v>
      </c>
      <c r="BN36" s="44">
        <f>BN35+BN19</f>
        <v>427402</v>
      </c>
      <c r="BP36" s="44">
        <f>BP35+BP19</f>
        <v>416692</v>
      </c>
      <c r="BQ36" s="44">
        <f>BQ35+BQ19</f>
        <v>362276</v>
      </c>
    </row>
    <row r="37" spans="1:69"/>
    <row r="38" spans="1:69">
      <c r="A38" s="37" t="s">
        <v>61</v>
      </c>
      <c r="B38" s="38"/>
      <c r="C38" s="39"/>
      <c r="D38" s="39"/>
      <c r="E38" s="39"/>
      <c r="F38" s="39"/>
      <c r="H38" s="39"/>
      <c r="I38" s="39"/>
      <c r="J38" s="39"/>
      <c r="K38" s="39"/>
      <c r="M38" s="39"/>
      <c r="N38" s="39"/>
      <c r="O38" s="39"/>
      <c r="P38" s="39"/>
      <c r="R38" s="39"/>
      <c r="S38" s="39"/>
      <c r="T38" s="39"/>
      <c r="U38" s="39"/>
      <c r="W38" s="39"/>
      <c r="X38" s="39"/>
      <c r="Y38" s="39"/>
      <c r="Z38" s="39"/>
      <c r="AB38" s="39"/>
      <c r="AC38" s="39"/>
      <c r="AD38" s="39"/>
      <c r="AE38" s="39"/>
      <c r="AG38" s="39"/>
      <c r="AH38" s="39"/>
      <c r="AI38" s="39"/>
      <c r="AJ38" s="39"/>
      <c r="AL38" s="39"/>
      <c r="AM38" s="39"/>
      <c r="AN38" s="39"/>
      <c r="AO38" s="39"/>
      <c r="AQ38" s="39"/>
      <c r="AR38" s="39"/>
      <c r="AS38" s="39"/>
      <c r="AT38" s="39"/>
      <c r="AV38" s="39"/>
      <c r="AW38" s="39"/>
      <c r="AX38" s="39"/>
      <c r="AY38" s="39"/>
      <c r="BA38" s="39"/>
      <c r="BB38" s="39"/>
      <c r="BC38" s="39"/>
      <c r="BD38" s="39"/>
      <c r="BF38" s="39"/>
      <c r="BG38" s="39"/>
      <c r="BH38" s="39"/>
      <c r="BI38" s="39"/>
      <c r="BK38" s="39"/>
      <c r="BL38" s="39"/>
      <c r="BM38" s="39"/>
      <c r="BN38" s="39"/>
      <c r="BP38" s="39"/>
      <c r="BQ38" s="39"/>
    </row>
    <row r="39" spans="1:69">
      <c r="A39" s="31" t="s">
        <v>71</v>
      </c>
      <c r="B39" s="32"/>
      <c r="C39" s="34">
        <v>2115809</v>
      </c>
      <c r="D39" s="34">
        <v>1896773</v>
      </c>
      <c r="E39" s="34">
        <v>1477491</v>
      </c>
      <c r="F39" s="34">
        <v>1487165</v>
      </c>
      <c r="G39" s="47"/>
      <c r="H39" s="29">
        <v>1380868</v>
      </c>
      <c r="I39" s="34">
        <v>1885187</v>
      </c>
      <c r="J39" s="34">
        <v>1869478</v>
      </c>
      <c r="K39" s="34">
        <v>1258415</v>
      </c>
      <c r="L39" s="47"/>
      <c r="M39" s="34">
        <v>1429822</v>
      </c>
      <c r="N39" s="34">
        <v>1499996</v>
      </c>
      <c r="O39" s="34">
        <v>1751027</v>
      </c>
      <c r="P39" s="41">
        <v>1735042</v>
      </c>
      <c r="Q39" s="47"/>
      <c r="R39" s="41">
        <v>1733042</v>
      </c>
      <c r="S39" s="34">
        <v>1678046</v>
      </c>
      <c r="T39" s="34">
        <v>839627</v>
      </c>
      <c r="U39" s="34">
        <v>1013591</v>
      </c>
      <c r="V39" s="47"/>
      <c r="W39" s="34">
        <v>1288769</v>
      </c>
      <c r="X39" s="34">
        <v>1327414</v>
      </c>
      <c r="Y39" s="34">
        <v>1324063</v>
      </c>
      <c r="Z39" s="34">
        <v>1088805</v>
      </c>
      <c r="AA39" s="47"/>
      <c r="AB39" s="34">
        <v>1125448</v>
      </c>
      <c r="AC39" s="34">
        <v>1118857</v>
      </c>
      <c r="AD39" s="34">
        <v>1131051</v>
      </c>
      <c r="AE39" s="34">
        <v>1139486</v>
      </c>
      <c r="AF39" s="47"/>
      <c r="AG39" s="34">
        <v>1125584</v>
      </c>
      <c r="AH39" s="34">
        <v>1140441</v>
      </c>
      <c r="AI39" s="34">
        <v>1129949</v>
      </c>
      <c r="AJ39" s="34">
        <v>1085911</v>
      </c>
      <c r="AL39" s="34">
        <v>1088371</v>
      </c>
      <c r="AM39" s="34">
        <v>1099441</v>
      </c>
      <c r="AN39" s="34">
        <v>1058151</v>
      </c>
      <c r="AO39" s="34">
        <v>1022868</v>
      </c>
      <c r="AQ39" s="34">
        <v>1033478</v>
      </c>
      <c r="AR39" s="34">
        <v>1042347</v>
      </c>
      <c r="AS39" s="34">
        <v>886750</v>
      </c>
      <c r="AT39" s="34">
        <v>828456</v>
      </c>
      <c r="AV39" s="34">
        <v>838191</v>
      </c>
      <c r="AW39" s="34">
        <v>856510</v>
      </c>
      <c r="AX39" s="34">
        <v>884321</v>
      </c>
      <c r="AY39" s="34">
        <v>914325</v>
      </c>
      <c r="BA39" s="34">
        <v>946596</v>
      </c>
      <c r="BB39" s="34">
        <v>982084</v>
      </c>
      <c r="BC39" s="34">
        <v>1021012</v>
      </c>
      <c r="BD39" s="34">
        <v>113415</v>
      </c>
      <c r="BF39" s="34">
        <v>112997</v>
      </c>
      <c r="BG39" s="34">
        <v>112508</v>
      </c>
      <c r="BH39" s="34">
        <v>111841</v>
      </c>
      <c r="BI39" s="34">
        <v>67216</v>
      </c>
      <c r="BK39" s="33">
        <v>70996</v>
      </c>
      <c r="BL39" s="34">
        <v>66350</v>
      </c>
      <c r="BM39" s="33">
        <v>63954</v>
      </c>
      <c r="BN39" s="33">
        <v>48541</v>
      </c>
      <c r="BP39" s="33">
        <v>48541</v>
      </c>
      <c r="BQ39" s="33">
        <v>45436</v>
      </c>
    </row>
    <row r="40" spans="1:69">
      <c r="A40" s="31" t="s">
        <v>70</v>
      </c>
      <c r="B40" s="32"/>
      <c r="C40" s="34">
        <v>479850</v>
      </c>
      <c r="D40" s="34">
        <v>442473</v>
      </c>
      <c r="E40" s="34">
        <v>496079</v>
      </c>
      <c r="F40" s="34">
        <v>196502</v>
      </c>
      <c r="G40" s="47"/>
      <c r="H40" s="29">
        <v>250324</v>
      </c>
      <c r="I40" s="34">
        <v>312230</v>
      </c>
      <c r="J40" s="34">
        <v>444713</v>
      </c>
      <c r="K40" s="34">
        <v>496659</v>
      </c>
      <c r="L40" s="47"/>
      <c r="M40" s="34">
        <v>597258</v>
      </c>
      <c r="N40" s="34">
        <v>661214</v>
      </c>
      <c r="O40" s="34">
        <v>857440</v>
      </c>
      <c r="P40" s="41">
        <v>958829</v>
      </c>
      <c r="Q40" s="47"/>
      <c r="R40" s="41">
        <v>959850</v>
      </c>
      <c r="S40" s="34">
        <v>915195</v>
      </c>
      <c r="T40" s="34">
        <v>1475018</v>
      </c>
      <c r="U40" s="34">
        <v>1546357</v>
      </c>
      <c r="V40" s="47"/>
      <c r="W40" s="34">
        <v>1682861</v>
      </c>
      <c r="X40" s="34">
        <v>1830782</v>
      </c>
      <c r="Y40" s="34">
        <v>1934740</v>
      </c>
      <c r="Z40" s="34">
        <v>454117</v>
      </c>
      <c r="AA40" s="47"/>
      <c r="AB40" s="34">
        <v>476099</v>
      </c>
      <c r="AC40" s="34">
        <v>493414</v>
      </c>
      <c r="AD40" s="34">
        <v>510220</v>
      </c>
      <c r="AE40" s="34">
        <v>467820</v>
      </c>
      <c r="AF40" s="47"/>
      <c r="AG40" s="34">
        <v>492193</v>
      </c>
      <c r="AH40" s="34">
        <v>519441</v>
      </c>
      <c r="AI40" s="34">
        <v>545678</v>
      </c>
      <c r="AJ40" s="34">
        <v>574068</v>
      </c>
      <c r="AL40" s="34">
        <v>605928</v>
      </c>
      <c r="AM40" s="34">
        <v>629130</v>
      </c>
      <c r="AN40" s="34">
        <v>663200</v>
      </c>
      <c r="AO40" s="34">
        <v>242122</v>
      </c>
      <c r="AQ40" s="34">
        <v>252116</v>
      </c>
      <c r="AR40" s="34">
        <v>265176</v>
      </c>
      <c r="AS40" s="34">
        <v>279614</v>
      </c>
      <c r="AT40" s="34">
        <v>294537</v>
      </c>
      <c r="AV40" s="34">
        <v>306092</v>
      </c>
      <c r="AW40" s="34">
        <v>322579</v>
      </c>
      <c r="AX40" s="34">
        <v>340752</v>
      </c>
      <c r="AY40" s="34">
        <v>364341</v>
      </c>
      <c r="BA40" s="34">
        <v>386505</v>
      </c>
      <c r="BB40" s="34">
        <v>399075</v>
      </c>
      <c r="BC40" s="34">
        <v>423617</v>
      </c>
      <c r="BD40" s="34">
        <v>10152</v>
      </c>
      <c r="BF40" s="34">
        <v>10152</v>
      </c>
      <c r="BG40" s="34">
        <v>10152</v>
      </c>
      <c r="BH40" s="34">
        <v>10152</v>
      </c>
      <c r="BI40" s="34">
        <v>11210</v>
      </c>
      <c r="BK40" s="33">
        <v>11210</v>
      </c>
      <c r="BL40" s="34">
        <v>11210</v>
      </c>
      <c r="BM40" s="33">
        <v>11210</v>
      </c>
      <c r="BN40" s="33">
        <v>11667</v>
      </c>
      <c r="BP40" s="33">
        <v>11667</v>
      </c>
      <c r="BQ40" s="33">
        <v>11667</v>
      </c>
    </row>
    <row r="41" spans="1:69">
      <c r="A41" s="31" t="s">
        <v>80</v>
      </c>
      <c r="B41" s="32"/>
      <c r="C41" s="34">
        <v>428606</v>
      </c>
      <c r="D41" s="34">
        <v>769229</v>
      </c>
      <c r="E41" s="34">
        <v>1304767</v>
      </c>
      <c r="F41" s="34">
        <v>1233046</v>
      </c>
      <c r="G41" s="47"/>
      <c r="H41" s="29">
        <v>1098531</v>
      </c>
      <c r="I41" s="34">
        <v>823714</v>
      </c>
      <c r="J41" s="34">
        <v>1029264</v>
      </c>
      <c r="K41" s="34">
        <v>1402668</v>
      </c>
      <c r="L41" s="47"/>
      <c r="M41" s="34">
        <v>1513482</v>
      </c>
      <c r="N41" s="34">
        <v>1871423</v>
      </c>
      <c r="O41" s="34">
        <v>1930703</v>
      </c>
      <c r="P41" s="41">
        <v>2460204</v>
      </c>
      <c r="Q41" s="47"/>
      <c r="R41" s="41">
        <v>2373850</v>
      </c>
      <c r="S41" s="34">
        <v>2258686</v>
      </c>
      <c r="T41" s="34">
        <v>867511</v>
      </c>
      <c r="U41" s="34">
        <v>1811544</v>
      </c>
      <c r="V41" s="47"/>
      <c r="W41" s="34">
        <v>2314405</v>
      </c>
      <c r="X41" s="34">
        <v>2437214</v>
      </c>
      <c r="Y41" s="34">
        <v>2496794</v>
      </c>
      <c r="Z41" s="34">
        <v>1115071</v>
      </c>
      <c r="AA41" s="47"/>
      <c r="AB41" s="34">
        <v>1140247</v>
      </c>
      <c r="AC41" s="34">
        <v>1149872</v>
      </c>
      <c r="AD41" s="34">
        <v>1162465</v>
      </c>
      <c r="AE41" s="34">
        <v>1169407</v>
      </c>
      <c r="AF41" s="47"/>
      <c r="AG41" s="34">
        <v>1200849</v>
      </c>
      <c r="AH41" s="34">
        <v>1236238</v>
      </c>
      <c r="AI41" s="34">
        <v>1283449</v>
      </c>
      <c r="AJ41" s="34">
        <v>1333445</v>
      </c>
      <c r="AL41" s="34">
        <v>1379160</v>
      </c>
      <c r="AM41" s="34">
        <v>1422737</v>
      </c>
      <c r="AN41" s="34">
        <v>1477661</v>
      </c>
      <c r="AO41" s="34">
        <v>1542932</v>
      </c>
      <c r="AQ41" s="34">
        <v>1603538</v>
      </c>
      <c r="AR41" s="34">
        <v>1668015</v>
      </c>
      <c r="AS41" s="34">
        <v>1725915</v>
      </c>
      <c r="AT41" s="34">
        <v>1059315</v>
      </c>
      <c r="AV41" s="34">
        <v>1118707</v>
      </c>
      <c r="AW41" s="34">
        <v>1181924</v>
      </c>
      <c r="AX41" s="34">
        <v>1259916</v>
      </c>
      <c r="AY41" s="34">
        <v>1339025</v>
      </c>
      <c r="BA41" s="34">
        <v>1397994</v>
      </c>
      <c r="BB41" s="34">
        <v>1397744</v>
      </c>
      <c r="BC41" s="34">
        <v>1491348</v>
      </c>
      <c r="BD41" s="34">
        <v>74017</v>
      </c>
      <c r="BF41" s="34">
        <v>74148</v>
      </c>
      <c r="BG41" s="34">
        <v>74138</v>
      </c>
      <c r="BH41" s="34">
        <v>74148</v>
      </c>
      <c r="BI41" s="34">
        <v>69667</v>
      </c>
      <c r="BK41" s="33">
        <v>69661</v>
      </c>
      <c r="BL41" s="34">
        <v>69646</v>
      </c>
      <c r="BM41" s="33">
        <v>69752</v>
      </c>
      <c r="BN41" s="33">
        <v>58433</v>
      </c>
      <c r="BP41" s="33">
        <v>54703</v>
      </c>
      <c r="BQ41" s="33">
        <v>54547</v>
      </c>
    </row>
    <row r="42" spans="1:69">
      <c r="A42" s="31" t="s">
        <v>81</v>
      </c>
      <c r="B42" s="32"/>
      <c r="C42" s="41">
        <v>21938</v>
      </c>
      <c r="D42" s="34">
        <v>20242</v>
      </c>
      <c r="E42" s="34">
        <v>26557</v>
      </c>
      <c r="F42" s="34">
        <v>36134</v>
      </c>
      <c r="G42" s="47"/>
      <c r="H42" s="29">
        <v>33128</v>
      </c>
      <c r="I42" s="34">
        <v>28107</v>
      </c>
      <c r="J42" s="34">
        <v>23301</v>
      </c>
      <c r="K42" s="34">
        <v>215775</v>
      </c>
      <c r="L42" s="47"/>
      <c r="M42" s="34">
        <v>184111</v>
      </c>
      <c r="N42" s="34">
        <v>32710</v>
      </c>
      <c r="O42" s="34">
        <v>30929</v>
      </c>
      <c r="P42" s="41">
        <v>31460</v>
      </c>
      <c r="Q42" s="47"/>
      <c r="R42" s="41">
        <v>28594</v>
      </c>
      <c r="S42" s="34">
        <v>27662</v>
      </c>
      <c r="T42" s="34">
        <v>24717</v>
      </c>
      <c r="U42" s="34">
        <v>24411</v>
      </c>
      <c r="V42" s="47"/>
      <c r="W42" s="34">
        <v>21927</v>
      </c>
      <c r="X42" s="34">
        <v>18790</v>
      </c>
      <c r="Y42" s="34">
        <v>16106</v>
      </c>
      <c r="Z42" s="34">
        <v>14331</v>
      </c>
      <c r="AA42" s="47"/>
      <c r="AB42" s="34">
        <v>11115</v>
      </c>
      <c r="AC42" s="34">
        <v>1259</v>
      </c>
      <c r="AD42" s="34">
        <v>1304</v>
      </c>
      <c r="AE42" s="34">
        <v>1304</v>
      </c>
      <c r="AF42" s="47"/>
      <c r="AG42" s="34">
        <v>1304</v>
      </c>
      <c r="AH42" s="34">
        <v>1304</v>
      </c>
      <c r="AI42" s="34">
        <v>1304</v>
      </c>
      <c r="AJ42" s="34">
        <v>1304</v>
      </c>
      <c r="AL42" s="34">
        <v>1304</v>
      </c>
      <c r="AM42" s="34">
        <v>1304</v>
      </c>
      <c r="AN42" s="34">
        <v>1304</v>
      </c>
      <c r="AO42" s="34">
        <v>1851</v>
      </c>
      <c r="AQ42" s="34">
        <v>1897</v>
      </c>
      <c r="AR42" s="34">
        <v>2131</v>
      </c>
      <c r="AS42" s="34">
        <v>2288</v>
      </c>
      <c r="AT42" s="34">
        <v>2504</v>
      </c>
      <c r="AV42" s="34">
        <v>2655</v>
      </c>
      <c r="AW42" s="34">
        <v>2904</v>
      </c>
      <c r="AX42" s="34">
        <v>3157</v>
      </c>
      <c r="AY42" s="34">
        <v>3452</v>
      </c>
      <c r="BA42" s="34">
        <v>3779</v>
      </c>
      <c r="BB42" s="34">
        <v>4143</v>
      </c>
      <c r="BC42" s="34">
        <v>4540</v>
      </c>
      <c r="BD42" s="34">
        <v>4953</v>
      </c>
      <c r="BF42" s="34">
        <v>5389</v>
      </c>
      <c r="BG42" s="34">
        <v>5716</v>
      </c>
      <c r="BH42" s="34">
        <v>6394</v>
      </c>
      <c r="BI42" s="34">
        <v>6963</v>
      </c>
      <c r="BK42" s="33">
        <v>7621</v>
      </c>
      <c r="BL42" s="34">
        <v>8332</v>
      </c>
      <c r="BM42" s="33">
        <v>9164</v>
      </c>
      <c r="BN42" s="33">
        <v>37162</v>
      </c>
      <c r="BP42" s="33">
        <v>38124</v>
      </c>
      <c r="BQ42" s="33">
        <v>25575</v>
      </c>
    </row>
    <row r="43" spans="1:69">
      <c r="A43" s="31" t="s">
        <v>72</v>
      </c>
      <c r="B43" s="32"/>
      <c r="C43" s="34">
        <v>210622</v>
      </c>
      <c r="D43" s="34">
        <v>231141</v>
      </c>
      <c r="E43" s="34">
        <v>213977</v>
      </c>
      <c r="F43" s="34">
        <v>177722</v>
      </c>
      <c r="G43" s="47"/>
      <c r="H43" s="29">
        <v>192800</v>
      </c>
      <c r="I43" s="34">
        <v>212790</v>
      </c>
      <c r="J43" s="34">
        <v>240340</v>
      </c>
      <c r="K43" s="34">
        <v>225044</v>
      </c>
      <c r="L43" s="47"/>
      <c r="M43" s="34">
        <v>214162</v>
      </c>
      <c r="N43" s="34">
        <v>214834</v>
      </c>
      <c r="O43" s="34">
        <v>212041</v>
      </c>
      <c r="P43" s="41">
        <v>230490</v>
      </c>
      <c r="Q43" s="47"/>
      <c r="R43" s="41">
        <v>232986</v>
      </c>
      <c r="S43" s="34">
        <v>234784</v>
      </c>
      <c r="T43" s="34">
        <v>226471</v>
      </c>
      <c r="U43" s="34">
        <v>251319</v>
      </c>
      <c r="V43" s="47"/>
      <c r="W43" s="34">
        <v>294726</v>
      </c>
      <c r="X43" s="34">
        <v>298910</v>
      </c>
      <c r="Y43" s="34">
        <v>290238</v>
      </c>
      <c r="Z43" s="34">
        <v>115592</v>
      </c>
      <c r="AA43" s="47"/>
      <c r="AB43" s="34">
        <v>115438</v>
      </c>
      <c r="AC43" s="34">
        <v>158533</v>
      </c>
      <c r="AD43" s="34">
        <v>154687</v>
      </c>
      <c r="AE43" s="34">
        <v>147620</v>
      </c>
      <c r="AF43" s="47"/>
      <c r="AG43" s="34">
        <v>138150</v>
      </c>
      <c r="AH43" s="34">
        <v>128448</v>
      </c>
      <c r="AI43" s="34">
        <v>109885</v>
      </c>
      <c r="AJ43" s="34">
        <v>125210</v>
      </c>
      <c r="AL43" s="34">
        <v>106363</v>
      </c>
      <c r="AM43" s="34">
        <v>105903</v>
      </c>
      <c r="AN43" s="34">
        <v>113028</v>
      </c>
      <c r="AO43" s="34">
        <v>117636</v>
      </c>
      <c r="AQ43" s="34">
        <v>118649</v>
      </c>
      <c r="AR43" s="34">
        <v>140223</v>
      </c>
      <c r="AS43" s="34">
        <v>133633</v>
      </c>
      <c r="AT43" s="34">
        <v>132519</v>
      </c>
      <c r="AV43" s="34">
        <v>139101</v>
      </c>
      <c r="AW43" s="34">
        <v>151464</v>
      </c>
      <c r="AX43" s="34">
        <v>147672</v>
      </c>
      <c r="AY43" s="34">
        <v>144939</v>
      </c>
      <c r="BA43" s="34">
        <v>147641</v>
      </c>
      <c r="BB43" s="34">
        <v>149635</v>
      </c>
      <c r="BC43" s="34">
        <v>153423</v>
      </c>
      <c r="BD43" s="34">
        <v>158648</v>
      </c>
      <c r="BF43" s="34">
        <v>161133</v>
      </c>
      <c r="BG43" s="34">
        <v>152889</v>
      </c>
      <c r="BH43" s="34">
        <v>169100</v>
      </c>
      <c r="BI43" s="34">
        <v>182145</v>
      </c>
      <c r="BK43" s="33">
        <v>187696</v>
      </c>
      <c r="BL43" s="34">
        <v>188230</v>
      </c>
      <c r="BM43" s="33">
        <v>190456</v>
      </c>
      <c r="BN43" s="33">
        <v>195489</v>
      </c>
      <c r="BP43" s="33">
        <v>198949</v>
      </c>
      <c r="BQ43" s="33">
        <v>203197</v>
      </c>
    </row>
    <row r="44" spans="1:69" ht="15.75" customHeight="1">
      <c r="A44" s="31" t="s">
        <v>82</v>
      </c>
      <c r="B44" s="32"/>
      <c r="C44" s="34">
        <v>0</v>
      </c>
      <c r="D44" s="34">
        <v>0</v>
      </c>
      <c r="E44" s="34">
        <v>0</v>
      </c>
      <c r="F44" s="34">
        <v>0</v>
      </c>
      <c r="G44" s="47"/>
      <c r="H44" s="29">
        <v>0</v>
      </c>
      <c r="I44" s="34">
        <v>0</v>
      </c>
      <c r="J44" s="34">
        <v>0</v>
      </c>
      <c r="K44" s="34">
        <v>0</v>
      </c>
      <c r="L44" s="47"/>
      <c r="M44" s="34">
        <v>0</v>
      </c>
      <c r="N44" s="34">
        <v>0</v>
      </c>
      <c r="O44" s="34">
        <v>0</v>
      </c>
      <c r="P44" s="34">
        <v>0</v>
      </c>
      <c r="Q44" s="34"/>
      <c r="R44" s="34">
        <v>0</v>
      </c>
      <c r="S44" s="34">
        <v>0</v>
      </c>
      <c r="T44" s="34">
        <v>0</v>
      </c>
      <c r="U44" s="34">
        <v>0</v>
      </c>
      <c r="V44" s="34"/>
      <c r="W44" s="34">
        <v>0</v>
      </c>
      <c r="X44" s="34">
        <v>0</v>
      </c>
      <c r="Y44" s="34">
        <v>0</v>
      </c>
      <c r="Z44" s="34">
        <v>178835</v>
      </c>
      <c r="AA44" s="47"/>
      <c r="AB44" s="34">
        <v>181086</v>
      </c>
      <c r="AC44" s="34">
        <v>98260</v>
      </c>
      <c r="AD44" s="34">
        <v>52385</v>
      </c>
      <c r="AE44" s="34">
        <v>19941</v>
      </c>
      <c r="AF44" s="47"/>
      <c r="AG44" s="34">
        <v>19861</v>
      </c>
      <c r="AH44" s="34">
        <v>23581</v>
      </c>
      <c r="AI44" s="34">
        <v>23032</v>
      </c>
      <c r="AJ44" s="34">
        <v>24750</v>
      </c>
      <c r="AL44" s="34">
        <v>24655</v>
      </c>
      <c r="AM44" s="34">
        <v>24813</v>
      </c>
      <c r="AN44" s="34">
        <v>24192</v>
      </c>
      <c r="AO44" s="34">
        <v>44930</v>
      </c>
      <c r="AQ44" s="34">
        <v>40833</v>
      </c>
      <c r="AR44" s="34">
        <v>34532</v>
      </c>
      <c r="AS44" s="34">
        <v>111746</v>
      </c>
      <c r="AT44" s="34">
        <v>101485</v>
      </c>
      <c r="AV44" s="34">
        <v>107037</v>
      </c>
      <c r="AW44" s="34">
        <v>92479</v>
      </c>
      <c r="AX44" s="34">
        <v>100810</v>
      </c>
      <c r="AY44" s="34">
        <v>103060</v>
      </c>
      <c r="BA44" s="34">
        <v>105957</v>
      </c>
      <c r="BB44" s="34">
        <v>107462</v>
      </c>
      <c r="BC44" s="34">
        <v>110226</v>
      </c>
      <c r="BD44" s="34">
        <v>85541</v>
      </c>
      <c r="BF44" s="34">
        <v>89008</v>
      </c>
      <c r="BG44" s="34">
        <v>89876</v>
      </c>
      <c r="BH44" s="34">
        <v>84490</v>
      </c>
      <c r="BI44" s="34">
        <v>84948</v>
      </c>
      <c r="BK44" s="33">
        <v>85805</v>
      </c>
      <c r="BL44" s="34">
        <v>87426</v>
      </c>
      <c r="BM44" s="33">
        <v>87493</v>
      </c>
      <c r="BN44" s="33">
        <v>84253</v>
      </c>
      <c r="BP44" s="33">
        <v>20597</v>
      </c>
      <c r="BQ44" s="33">
        <v>21030</v>
      </c>
    </row>
    <row r="45" spans="1:69">
      <c r="A45" s="31" t="s">
        <v>83</v>
      </c>
      <c r="B45" s="32"/>
      <c r="C45" s="34">
        <v>668345</v>
      </c>
      <c r="D45" s="34">
        <v>612038</v>
      </c>
      <c r="E45" s="34">
        <v>528692</v>
      </c>
      <c r="F45" s="34">
        <v>506449</v>
      </c>
      <c r="G45" s="47"/>
      <c r="H45" s="29">
        <v>453923</v>
      </c>
      <c r="I45" s="34">
        <v>399646</v>
      </c>
      <c r="J45" s="34">
        <v>394606</v>
      </c>
      <c r="K45" s="34">
        <v>369689</v>
      </c>
      <c r="L45" s="47"/>
      <c r="M45" s="34">
        <v>354055</v>
      </c>
      <c r="N45" s="34">
        <v>345225</v>
      </c>
      <c r="O45" s="34">
        <v>261565</v>
      </c>
      <c r="P45" s="41">
        <v>174774</v>
      </c>
      <c r="Q45" s="47"/>
      <c r="R45" s="41">
        <v>149479</v>
      </c>
      <c r="S45" s="34">
        <v>105792</v>
      </c>
      <c r="T45" s="34">
        <v>112310</v>
      </c>
      <c r="U45" s="34">
        <v>85825</v>
      </c>
      <c r="V45" s="47"/>
      <c r="W45" s="34">
        <v>68852</v>
      </c>
      <c r="X45" s="34">
        <v>70544</v>
      </c>
      <c r="Y45" s="34">
        <v>72265</v>
      </c>
      <c r="Z45" s="34">
        <v>12738</v>
      </c>
      <c r="AA45" s="47"/>
      <c r="AB45" s="34">
        <v>11168</v>
      </c>
      <c r="AC45" s="34">
        <v>11222</v>
      </c>
      <c r="AD45" s="34">
        <v>11405</v>
      </c>
      <c r="AE45" s="34">
        <v>11482</v>
      </c>
      <c r="AF45" s="47"/>
      <c r="AG45" s="34">
        <v>11843</v>
      </c>
      <c r="AH45" s="34">
        <v>11923</v>
      </c>
      <c r="AI45" s="34">
        <v>12136</v>
      </c>
      <c r="AJ45" s="34">
        <v>714</v>
      </c>
      <c r="AL45" s="34">
        <v>714</v>
      </c>
      <c r="AM45" s="34">
        <v>714</v>
      </c>
      <c r="AN45" s="34">
        <v>714</v>
      </c>
      <c r="AO45" s="34">
        <v>714</v>
      </c>
      <c r="AQ45" s="34">
        <v>714</v>
      </c>
      <c r="AR45" s="34">
        <v>267</v>
      </c>
      <c r="AS45" s="34">
        <v>267</v>
      </c>
      <c r="AT45" s="34">
        <v>267</v>
      </c>
      <c r="AV45" s="34">
        <v>267</v>
      </c>
      <c r="AW45" s="34">
        <v>267</v>
      </c>
      <c r="AX45" s="34">
        <v>267</v>
      </c>
      <c r="AY45" s="34">
        <v>267</v>
      </c>
      <c r="BA45" s="34">
        <v>267</v>
      </c>
      <c r="BB45" s="34">
        <v>527</v>
      </c>
      <c r="BC45" s="34">
        <v>420</v>
      </c>
      <c r="BD45" s="34">
        <v>327</v>
      </c>
      <c r="BF45" s="34">
        <v>327</v>
      </c>
      <c r="BG45" s="34">
        <v>327</v>
      </c>
      <c r="BH45" s="34">
        <v>327</v>
      </c>
      <c r="BI45" s="34">
        <v>327</v>
      </c>
      <c r="BK45" s="33">
        <v>480</v>
      </c>
      <c r="BL45" s="34">
        <v>267</v>
      </c>
      <c r="BM45" s="33">
        <v>5960</v>
      </c>
      <c r="BN45" s="33">
        <v>0</v>
      </c>
      <c r="BP45" s="33">
        <v>0</v>
      </c>
      <c r="BQ45" s="33">
        <v>0</v>
      </c>
    </row>
    <row r="46" spans="1:69">
      <c r="A46" s="31" t="s">
        <v>84</v>
      </c>
      <c r="B46" s="32"/>
      <c r="C46" s="34">
        <v>468554</v>
      </c>
      <c r="D46" s="34">
        <v>368196</v>
      </c>
      <c r="E46" s="34">
        <v>329622</v>
      </c>
      <c r="F46" s="34">
        <v>404857</v>
      </c>
      <c r="G46" s="47"/>
      <c r="H46" s="29">
        <v>489866</v>
      </c>
      <c r="I46" s="34">
        <v>332696</v>
      </c>
      <c r="J46" s="34">
        <v>219213</v>
      </c>
      <c r="K46" s="34">
        <v>212503</v>
      </c>
      <c r="L46" s="47"/>
      <c r="M46" s="34">
        <v>193248</v>
      </c>
      <c r="N46" s="34">
        <v>116046</v>
      </c>
      <c r="O46" s="34">
        <v>51424</v>
      </c>
      <c r="P46" s="41">
        <v>156641</v>
      </c>
      <c r="Q46" s="47"/>
      <c r="R46" s="41">
        <v>171036</v>
      </c>
      <c r="S46" s="34">
        <v>154548</v>
      </c>
      <c r="T46" s="34">
        <v>186511</v>
      </c>
      <c r="U46" s="34">
        <v>188928</v>
      </c>
      <c r="V46" s="47"/>
      <c r="W46" s="34">
        <v>145192</v>
      </c>
      <c r="X46" s="34">
        <v>134644</v>
      </c>
      <c r="Y46" s="34">
        <v>133033</v>
      </c>
      <c r="Z46" s="34">
        <v>149713</v>
      </c>
      <c r="AA46" s="47"/>
      <c r="AB46" s="34">
        <v>139790</v>
      </c>
      <c r="AC46" s="34">
        <v>142772</v>
      </c>
      <c r="AD46" s="34">
        <v>144476</v>
      </c>
      <c r="AE46" s="34">
        <v>145002</v>
      </c>
      <c r="AF46" s="47"/>
      <c r="AG46" s="34">
        <v>326079</v>
      </c>
      <c r="AH46" s="34">
        <v>313270</v>
      </c>
      <c r="AI46" s="34">
        <v>307473</v>
      </c>
      <c r="AJ46" s="34">
        <v>131828</v>
      </c>
      <c r="AL46" s="34">
        <v>287279</v>
      </c>
      <c r="AM46" s="34">
        <v>281907</v>
      </c>
      <c r="AN46" s="34">
        <v>271684</v>
      </c>
      <c r="AO46" s="34">
        <v>277313</v>
      </c>
      <c r="AQ46" s="34">
        <v>225926</v>
      </c>
      <c r="AR46" s="34">
        <v>253142</v>
      </c>
      <c r="AS46" s="34">
        <v>257290</v>
      </c>
      <c r="AT46" s="34">
        <v>233864</v>
      </c>
      <c r="AV46" s="34">
        <v>242968</v>
      </c>
      <c r="AW46" s="34">
        <v>240369</v>
      </c>
      <c r="AX46" s="34">
        <v>229812</v>
      </c>
      <c r="AY46" s="34">
        <v>230801</v>
      </c>
      <c r="BA46" s="34">
        <v>215930</v>
      </c>
      <c r="BB46" s="34">
        <v>215390</v>
      </c>
      <c r="BC46" s="34">
        <v>212502</v>
      </c>
      <c r="BD46" s="34">
        <v>196745</v>
      </c>
      <c r="BF46" s="34">
        <v>202033</v>
      </c>
      <c r="BG46" s="34">
        <v>193371</v>
      </c>
      <c r="BH46" s="34">
        <v>198177</v>
      </c>
      <c r="BI46" s="34">
        <v>220951</v>
      </c>
      <c r="BK46" s="33">
        <v>222905</v>
      </c>
      <c r="BL46" s="34">
        <v>221192</v>
      </c>
      <c r="BM46" s="33">
        <v>89901</v>
      </c>
      <c r="BN46" s="33">
        <v>90036</v>
      </c>
      <c r="BP46" s="33">
        <v>85562</v>
      </c>
      <c r="BQ46" s="33">
        <v>86870</v>
      </c>
    </row>
    <row r="47" spans="1:69">
      <c r="A47" s="31" t="s">
        <v>85</v>
      </c>
      <c r="B47" s="32"/>
      <c r="C47" s="41">
        <v>133696</v>
      </c>
      <c r="D47" s="34">
        <v>149743</v>
      </c>
      <c r="E47" s="34">
        <v>166018</v>
      </c>
      <c r="F47" s="34">
        <v>169197</v>
      </c>
      <c r="G47" s="47"/>
      <c r="H47" s="29">
        <v>170584</v>
      </c>
      <c r="I47" s="34">
        <v>158600</v>
      </c>
      <c r="J47" s="34">
        <v>216795</v>
      </c>
      <c r="K47" s="34">
        <v>181690</v>
      </c>
      <c r="L47" s="47"/>
      <c r="M47" s="34">
        <v>180847</v>
      </c>
      <c r="N47" s="34">
        <v>188605</v>
      </c>
      <c r="O47" s="34">
        <v>207205</v>
      </c>
      <c r="P47" s="41">
        <v>199823</v>
      </c>
      <c r="Q47" s="47"/>
      <c r="R47" s="41">
        <v>180235</v>
      </c>
      <c r="S47" s="34">
        <v>171423</v>
      </c>
      <c r="T47" s="34">
        <v>176552</v>
      </c>
      <c r="U47" s="34">
        <v>185557</v>
      </c>
      <c r="V47" s="47"/>
      <c r="W47" s="34">
        <v>194086</v>
      </c>
      <c r="X47" s="34">
        <v>114857</v>
      </c>
      <c r="Y47" s="34">
        <v>77267</v>
      </c>
      <c r="Z47" s="34">
        <v>54864</v>
      </c>
      <c r="AA47" s="47"/>
      <c r="AB47" s="34">
        <v>41076</v>
      </c>
      <c r="AC47" s="34">
        <v>38824</v>
      </c>
      <c r="AD47" s="34">
        <v>39555</v>
      </c>
      <c r="AE47" s="34">
        <v>37519</v>
      </c>
      <c r="AF47" s="47"/>
      <c r="AG47" s="34">
        <v>38129</v>
      </c>
      <c r="AH47" s="34">
        <v>34507</v>
      </c>
      <c r="AI47" s="34">
        <v>32850</v>
      </c>
      <c r="AJ47" s="34">
        <v>22961</v>
      </c>
      <c r="AL47" s="34">
        <v>19823</v>
      </c>
      <c r="AM47" s="34">
        <v>31935</v>
      </c>
      <c r="AN47" s="34">
        <v>36983</v>
      </c>
      <c r="AO47" s="34">
        <v>32428</v>
      </c>
      <c r="AQ47" s="34">
        <v>31605</v>
      </c>
      <c r="AR47" s="34">
        <v>31711</v>
      </c>
      <c r="AS47" s="34">
        <v>25252</v>
      </c>
      <c r="AT47" s="34">
        <v>31161</v>
      </c>
      <c r="AV47" s="34">
        <v>25428</v>
      </c>
      <c r="AW47" s="34">
        <v>104166</v>
      </c>
      <c r="AX47" s="34">
        <v>70013</v>
      </c>
      <c r="AY47" s="34">
        <v>21660</v>
      </c>
      <c r="BA47" s="34">
        <v>22384</v>
      </c>
      <c r="BB47" s="34">
        <v>21495</v>
      </c>
      <c r="BC47" s="34">
        <v>23858</v>
      </c>
      <c r="BD47" s="34">
        <v>26147</v>
      </c>
      <c r="BF47" s="34">
        <v>23995</v>
      </c>
      <c r="BG47" s="34">
        <v>26087</v>
      </c>
      <c r="BH47" s="34">
        <v>23820</v>
      </c>
      <c r="BI47" s="34">
        <v>33417</v>
      </c>
      <c r="BK47" s="33">
        <v>25589</v>
      </c>
      <c r="BL47" s="34">
        <v>31786</v>
      </c>
      <c r="BM47" s="33">
        <v>42238</v>
      </c>
      <c r="BN47" s="33">
        <v>51254</v>
      </c>
      <c r="BP47" s="33">
        <v>53984</v>
      </c>
      <c r="BQ47" s="33">
        <v>57470</v>
      </c>
    </row>
    <row r="48" spans="1:69">
      <c r="A48" s="31" t="s">
        <v>86</v>
      </c>
      <c r="B48" s="32"/>
      <c r="C48" s="34">
        <v>380214</v>
      </c>
      <c r="D48" s="34">
        <v>354794</v>
      </c>
      <c r="E48" s="34">
        <v>386654</v>
      </c>
      <c r="F48" s="34">
        <v>380965</v>
      </c>
      <c r="G48" s="47"/>
      <c r="H48" s="29">
        <v>332373</v>
      </c>
      <c r="I48" s="34">
        <v>314394</v>
      </c>
      <c r="J48" s="34">
        <v>318432</v>
      </c>
      <c r="K48" s="34">
        <v>295279</v>
      </c>
      <c r="L48" s="47"/>
      <c r="M48" s="34">
        <v>270344</v>
      </c>
      <c r="N48" s="34">
        <v>248896</v>
      </c>
      <c r="O48" s="34">
        <v>170681</v>
      </c>
      <c r="P48" s="41">
        <v>103990</v>
      </c>
      <c r="Q48" s="47"/>
      <c r="R48" s="41">
        <v>88544</v>
      </c>
      <c r="S48" s="34">
        <v>93934</v>
      </c>
      <c r="T48" s="34">
        <v>70165</v>
      </c>
      <c r="U48" s="34">
        <v>45483</v>
      </c>
      <c r="V48" s="47"/>
      <c r="W48" s="34">
        <v>39452</v>
      </c>
      <c r="X48" s="34">
        <v>36908</v>
      </c>
      <c r="Y48" s="34">
        <v>30002</v>
      </c>
      <c r="Z48" s="34">
        <v>20958</v>
      </c>
      <c r="AA48" s="47"/>
      <c r="AB48" s="34">
        <v>24486</v>
      </c>
      <c r="AC48" s="34">
        <v>20313</v>
      </c>
      <c r="AD48" s="34">
        <v>18487</v>
      </c>
      <c r="AE48" s="34">
        <v>8166</v>
      </c>
      <c r="AF48" s="47"/>
      <c r="AG48" s="34">
        <v>11091</v>
      </c>
      <c r="AH48" s="34">
        <v>10087</v>
      </c>
      <c r="AI48" s="34">
        <v>10722</v>
      </c>
      <c r="AJ48" s="34">
        <v>17865</v>
      </c>
      <c r="AL48" s="34">
        <v>16598</v>
      </c>
      <c r="AM48" s="34">
        <v>16559</v>
      </c>
      <c r="AN48" s="34">
        <v>16467</v>
      </c>
      <c r="AO48" s="34">
        <v>16790</v>
      </c>
      <c r="AQ48" s="34">
        <v>18738</v>
      </c>
      <c r="AR48" s="34">
        <v>19304</v>
      </c>
      <c r="AS48" s="34">
        <v>18572</v>
      </c>
      <c r="AT48" s="34">
        <v>18679</v>
      </c>
      <c r="AV48" s="34">
        <v>18168</v>
      </c>
      <c r="AW48" s="34">
        <v>20652</v>
      </c>
      <c r="AX48" s="34">
        <v>20512</v>
      </c>
      <c r="AY48" s="34">
        <v>18162</v>
      </c>
      <c r="BA48" s="34">
        <v>16152</v>
      </c>
      <c r="BB48" s="34">
        <v>15424</v>
      </c>
      <c r="BC48" s="34">
        <v>13996</v>
      </c>
      <c r="BD48" s="34">
        <v>13848</v>
      </c>
      <c r="BF48" s="34">
        <v>13282</v>
      </c>
      <c r="BG48" s="34">
        <v>13446</v>
      </c>
      <c r="BH48" s="34">
        <v>13263</v>
      </c>
      <c r="BI48" s="34">
        <v>13160</v>
      </c>
      <c r="BK48" s="33">
        <v>13458</v>
      </c>
      <c r="BL48" s="34">
        <v>13095</v>
      </c>
      <c r="BM48" s="33">
        <v>13635</v>
      </c>
      <c r="BN48" s="33">
        <v>10226</v>
      </c>
      <c r="BP48" s="33">
        <v>9505</v>
      </c>
      <c r="BQ48" s="33">
        <v>8958</v>
      </c>
    </row>
    <row r="49" spans="1:69">
      <c r="A49" s="31" t="s">
        <v>21</v>
      </c>
      <c r="B49" s="32"/>
      <c r="C49" s="34">
        <v>27447</v>
      </c>
      <c r="D49" s="34">
        <v>23028</v>
      </c>
      <c r="E49" s="34">
        <v>23611</v>
      </c>
      <c r="F49" s="34">
        <v>45798</v>
      </c>
      <c r="G49" s="47"/>
      <c r="H49" s="29">
        <v>32355</v>
      </c>
      <c r="I49" s="34">
        <v>39499</v>
      </c>
      <c r="J49" s="34">
        <v>55721</v>
      </c>
      <c r="K49" s="34">
        <v>58157</v>
      </c>
      <c r="L49" s="47"/>
      <c r="M49" s="34">
        <v>77793</v>
      </c>
      <c r="N49" s="34">
        <v>87932</v>
      </c>
      <c r="O49" s="34">
        <v>89160</v>
      </c>
      <c r="P49" s="41">
        <v>91725</v>
      </c>
      <c r="Q49" s="47"/>
      <c r="R49" s="41">
        <v>94028</v>
      </c>
      <c r="S49" s="34">
        <v>87817</v>
      </c>
      <c r="T49" s="34">
        <v>91154</v>
      </c>
      <c r="U49" s="34">
        <v>97562</v>
      </c>
      <c r="V49" s="47"/>
      <c r="W49" s="34">
        <v>100562</v>
      </c>
      <c r="X49" s="34">
        <v>11894</v>
      </c>
      <c r="Y49" s="34">
        <v>8757</v>
      </c>
      <c r="Z49" s="34">
        <v>8616</v>
      </c>
      <c r="AA49" s="47"/>
      <c r="AB49" s="34">
        <v>8600</v>
      </c>
      <c r="AC49" s="34">
        <v>7694</v>
      </c>
      <c r="AD49" s="34">
        <v>10664</v>
      </c>
      <c r="AE49" s="34">
        <v>8502</v>
      </c>
      <c r="AF49" s="47"/>
      <c r="AG49" s="34">
        <v>11203</v>
      </c>
      <c r="AH49" s="34">
        <v>13671</v>
      </c>
      <c r="AI49" s="34">
        <v>18119</v>
      </c>
      <c r="AJ49" s="34">
        <v>10342</v>
      </c>
      <c r="AL49" s="34">
        <v>11980</v>
      </c>
      <c r="AM49" s="34">
        <v>12559</v>
      </c>
      <c r="AN49" s="34">
        <v>14649</v>
      </c>
      <c r="AO49" s="34">
        <v>11957</v>
      </c>
      <c r="AQ49" s="34">
        <v>16436</v>
      </c>
      <c r="AR49" s="34">
        <v>15342</v>
      </c>
      <c r="AS49" s="34">
        <v>8680</v>
      </c>
      <c r="AT49" s="34">
        <v>7950</v>
      </c>
      <c r="AV49" s="34">
        <v>9692</v>
      </c>
      <c r="AW49" s="34">
        <v>12849</v>
      </c>
      <c r="AX49" s="34">
        <v>14609</v>
      </c>
      <c r="AY49" s="34">
        <v>7183</v>
      </c>
      <c r="BA49" s="34">
        <v>7152</v>
      </c>
      <c r="BB49" s="34">
        <v>8415</v>
      </c>
      <c r="BC49" s="34">
        <v>7910</v>
      </c>
      <c r="BD49" s="34">
        <v>7480</v>
      </c>
      <c r="BF49" s="34">
        <v>8214</v>
      </c>
      <c r="BG49" s="34">
        <v>8604</v>
      </c>
      <c r="BH49" s="34">
        <v>8935</v>
      </c>
      <c r="BI49" s="34">
        <v>9415</v>
      </c>
      <c r="BK49" s="33">
        <v>10030</v>
      </c>
      <c r="BL49" s="34">
        <v>10450</v>
      </c>
      <c r="BM49" s="33">
        <v>12535</v>
      </c>
      <c r="BN49" s="33">
        <v>21055</v>
      </c>
      <c r="BP49" s="33">
        <v>21558</v>
      </c>
      <c r="BQ49" s="33">
        <v>21829</v>
      </c>
    </row>
    <row r="50" spans="1:69">
      <c r="A50" s="31" t="s">
        <v>124</v>
      </c>
      <c r="B50" s="32"/>
      <c r="C50" s="34"/>
      <c r="D50" s="34"/>
      <c r="E50" s="34"/>
      <c r="F50" s="34"/>
      <c r="G50" s="47"/>
      <c r="H50" s="29"/>
      <c r="I50" s="34"/>
      <c r="J50" s="34"/>
      <c r="K50" s="34"/>
      <c r="L50" s="47"/>
      <c r="M50" s="34"/>
      <c r="N50" s="34"/>
      <c r="O50" s="34"/>
      <c r="P50" s="34"/>
      <c r="Q50" s="47"/>
      <c r="R50" s="34"/>
      <c r="S50" s="34"/>
      <c r="T50" s="34"/>
      <c r="U50" s="34"/>
      <c r="V50" s="47"/>
      <c r="W50" s="30">
        <v>0</v>
      </c>
      <c r="X50" s="30">
        <v>0</v>
      </c>
      <c r="Y50" s="30">
        <v>0</v>
      </c>
      <c r="Z50" s="30">
        <v>0</v>
      </c>
      <c r="AA50" s="30">
        <v>0</v>
      </c>
      <c r="AB50" s="30">
        <v>0</v>
      </c>
      <c r="AC50" s="30">
        <v>0</v>
      </c>
      <c r="AD50" s="30">
        <v>0</v>
      </c>
      <c r="AE50" s="30">
        <v>0</v>
      </c>
      <c r="AF50" s="47"/>
      <c r="AG50" s="34">
        <v>0</v>
      </c>
      <c r="AH50" s="34">
        <v>0</v>
      </c>
      <c r="AI50" s="34">
        <v>0</v>
      </c>
      <c r="AJ50" s="34">
        <v>21230</v>
      </c>
      <c r="AL50" s="34">
        <v>121349</v>
      </c>
      <c r="AM50" s="34">
        <v>129547</v>
      </c>
      <c r="AN50" s="34">
        <v>134309</v>
      </c>
      <c r="AO50" s="34">
        <v>131612</v>
      </c>
      <c r="AQ50" s="34">
        <v>141261</v>
      </c>
      <c r="AR50" s="34">
        <v>145371</v>
      </c>
      <c r="AS50" s="34">
        <v>123362</v>
      </c>
      <c r="AT50" s="34">
        <v>135246</v>
      </c>
      <c r="AV50" s="34">
        <v>140890</v>
      </c>
      <c r="AW50" s="34">
        <v>141761</v>
      </c>
      <c r="AX50" s="34">
        <v>143576</v>
      </c>
      <c r="AY50" s="34">
        <v>147009</v>
      </c>
      <c r="BA50" s="34">
        <v>169423</v>
      </c>
      <c r="BB50" s="34">
        <v>167222</v>
      </c>
      <c r="BC50" s="34">
        <v>170854</v>
      </c>
      <c r="BD50" s="34">
        <v>199558</v>
      </c>
      <c r="BF50" s="34">
        <v>181446</v>
      </c>
      <c r="BG50" s="34">
        <v>185690</v>
      </c>
      <c r="BH50" s="34">
        <v>190503</v>
      </c>
      <c r="BI50" s="34">
        <v>193466</v>
      </c>
      <c r="BK50" s="33">
        <v>198643</v>
      </c>
      <c r="BL50" s="33">
        <v>201405</v>
      </c>
      <c r="BM50" s="33">
        <v>210360</v>
      </c>
      <c r="BN50" s="33">
        <v>182311</v>
      </c>
      <c r="BP50" s="33">
        <v>187194</v>
      </c>
      <c r="BQ50" s="33">
        <v>187826</v>
      </c>
    </row>
    <row r="51" spans="1:69">
      <c r="A51" s="31" t="s">
        <v>126</v>
      </c>
      <c r="B51" s="32"/>
      <c r="C51" s="34">
        <v>118456</v>
      </c>
      <c r="D51" s="34">
        <v>158496</v>
      </c>
      <c r="E51" s="34">
        <v>137486</v>
      </c>
      <c r="F51" s="34">
        <v>159585</v>
      </c>
      <c r="G51" s="47"/>
      <c r="H51" s="29">
        <v>119163</v>
      </c>
      <c r="I51" s="34">
        <v>408401</v>
      </c>
      <c r="J51" s="34">
        <v>428890</v>
      </c>
      <c r="K51" s="34">
        <v>473964</v>
      </c>
      <c r="L51" s="47"/>
      <c r="M51" s="34">
        <v>476823</v>
      </c>
      <c r="N51" s="34">
        <v>446893</v>
      </c>
      <c r="O51" s="34">
        <v>132347</v>
      </c>
      <c r="P51" s="41">
        <v>415110</v>
      </c>
      <c r="Q51" s="47"/>
      <c r="R51" s="41">
        <v>361324</v>
      </c>
      <c r="S51" s="34">
        <v>285032</v>
      </c>
      <c r="T51" s="34">
        <v>518579</v>
      </c>
      <c r="U51" s="34">
        <v>162472</v>
      </c>
      <c r="V51" s="47"/>
      <c r="W51" s="34">
        <v>154630</v>
      </c>
      <c r="X51" s="34">
        <v>128944</v>
      </c>
      <c r="Y51" s="34">
        <v>129479</v>
      </c>
      <c r="Z51" s="34">
        <v>134162</v>
      </c>
      <c r="AA51" s="47"/>
      <c r="AB51" s="34">
        <v>127371</v>
      </c>
      <c r="AC51" s="34">
        <v>183729</v>
      </c>
      <c r="AD51" s="34">
        <v>193243</v>
      </c>
      <c r="AE51" s="34">
        <v>277806</v>
      </c>
      <c r="AF51" s="47"/>
      <c r="AG51" s="34">
        <v>95737</v>
      </c>
      <c r="AH51" s="34">
        <v>86302</v>
      </c>
      <c r="AI51" s="34">
        <v>84481</v>
      </c>
      <c r="AJ51" s="34">
        <v>379292</v>
      </c>
      <c r="AL51" s="34">
        <v>122385</v>
      </c>
      <c r="AM51" s="34">
        <v>122330</v>
      </c>
      <c r="AN51" s="34">
        <v>116484</v>
      </c>
      <c r="AO51" s="34">
        <v>118238</v>
      </c>
      <c r="AQ51" s="34">
        <v>116598</v>
      </c>
      <c r="AR51" s="34">
        <v>132667</v>
      </c>
      <c r="AS51" s="34">
        <v>129556</v>
      </c>
      <c r="AT51" s="34">
        <v>118534</v>
      </c>
      <c r="AV51" s="34">
        <v>117549</v>
      </c>
      <c r="AW51" s="34">
        <v>119353</v>
      </c>
      <c r="AX51" s="34">
        <v>120113</v>
      </c>
      <c r="AY51" s="34">
        <v>119426</v>
      </c>
      <c r="BA51" s="34">
        <v>112642</v>
      </c>
      <c r="BB51" s="34">
        <v>114470</v>
      </c>
      <c r="BC51" s="34">
        <v>115205</v>
      </c>
      <c r="BD51" s="34">
        <v>115808</v>
      </c>
      <c r="BF51" s="34">
        <v>138888</v>
      </c>
      <c r="BG51" s="34">
        <v>142242</v>
      </c>
      <c r="BH51" s="34">
        <v>131140</v>
      </c>
      <c r="BI51" s="34">
        <v>131265</v>
      </c>
      <c r="BK51" s="33">
        <v>129749</v>
      </c>
      <c r="BL51" s="33">
        <v>143296</v>
      </c>
      <c r="BM51" s="33">
        <v>144906</v>
      </c>
      <c r="BN51" s="33">
        <v>154087</v>
      </c>
      <c r="BP51" s="33">
        <v>159208</v>
      </c>
      <c r="BQ51" s="33">
        <v>132638</v>
      </c>
    </row>
    <row r="52" spans="1:69" ht="20.25" customHeight="1">
      <c r="A52" s="31" t="s">
        <v>68</v>
      </c>
      <c r="B52" s="32"/>
      <c r="C52" s="34">
        <v>40604</v>
      </c>
      <c r="D52" s="34">
        <v>36268</v>
      </c>
      <c r="E52" s="34">
        <v>33435</v>
      </c>
      <c r="F52" s="34">
        <v>34008</v>
      </c>
      <c r="G52" s="47"/>
      <c r="H52" s="29">
        <v>35215</v>
      </c>
      <c r="I52" s="34">
        <v>35219</v>
      </c>
      <c r="J52" s="34">
        <v>33005</v>
      </c>
      <c r="K52" s="34">
        <v>32040</v>
      </c>
      <c r="L52" s="47"/>
      <c r="M52" s="34">
        <v>31150</v>
      </c>
      <c r="N52" s="34">
        <v>30549</v>
      </c>
      <c r="O52" s="34">
        <v>8637</v>
      </c>
      <c r="P52" s="41">
        <v>9135</v>
      </c>
      <c r="Q52" s="47"/>
      <c r="R52" s="41">
        <v>8778</v>
      </c>
      <c r="S52" s="34">
        <v>14529</v>
      </c>
      <c r="T52" s="34">
        <v>5154</v>
      </c>
      <c r="U52" s="34">
        <v>5798</v>
      </c>
      <c r="V52" s="47"/>
      <c r="W52" s="34">
        <v>10592</v>
      </c>
      <c r="X52" s="34">
        <v>10734</v>
      </c>
      <c r="Y52" s="34">
        <v>13626</v>
      </c>
      <c r="Z52" s="34">
        <v>13748</v>
      </c>
      <c r="AA52" s="47"/>
      <c r="AB52" s="34">
        <v>14049</v>
      </c>
      <c r="AC52" s="34">
        <v>14342</v>
      </c>
      <c r="AD52" s="34">
        <v>14616</v>
      </c>
      <c r="AE52" s="34">
        <v>7013</v>
      </c>
      <c r="AF52" s="47"/>
      <c r="AG52" s="34">
        <v>7488</v>
      </c>
      <c r="AH52" s="34">
        <v>7802</v>
      </c>
      <c r="AI52" s="34">
        <v>7906</v>
      </c>
      <c r="AJ52" s="34">
        <v>0</v>
      </c>
      <c r="AL52" s="34">
        <v>0</v>
      </c>
      <c r="AM52" s="34">
        <v>0</v>
      </c>
      <c r="AN52" s="34">
        <v>0</v>
      </c>
      <c r="AO52" s="34">
        <v>0</v>
      </c>
      <c r="AQ52" s="34">
        <v>0</v>
      </c>
      <c r="AR52" s="34">
        <v>0</v>
      </c>
      <c r="AS52" s="34">
        <v>0</v>
      </c>
      <c r="AT52" s="34">
        <v>0</v>
      </c>
      <c r="AV52" s="34">
        <v>0</v>
      </c>
      <c r="AW52" s="34">
        <v>0</v>
      </c>
      <c r="AX52" s="34">
        <v>0</v>
      </c>
      <c r="AY52" s="34">
        <v>0</v>
      </c>
      <c r="BA52" s="34">
        <v>0</v>
      </c>
      <c r="BB52" s="34">
        <v>0</v>
      </c>
      <c r="BC52" s="34">
        <v>0</v>
      </c>
      <c r="BD52" s="34">
        <v>0</v>
      </c>
      <c r="BF52" s="34">
        <v>0</v>
      </c>
      <c r="BG52" s="34">
        <v>0</v>
      </c>
      <c r="BH52" s="34">
        <v>0</v>
      </c>
      <c r="BI52" s="34">
        <v>0</v>
      </c>
      <c r="BK52" s="33">
        <v>0</v>
      </c>
      <c r="BL52" s="33">
        <v>0</v>
      </c>
      <c r="BM52" s="33">
        <v>0</v>
      </c>
      <c r="BN52" s="33">
        <v>0</v>
      </c>
      <c r="BP52" s="33">
        <v>0</v>
      </c>
      <c r="BQ52" s="33">
        <v>0</v>
      </c>
    </row>
    <row r="53" spans="1:69">
      <c r="A53" s="31" t="s">
        <v>122</v>
      </c>
      <c r="B53" s="32"/>
      <c r="C53" s="34"/>
      <c r="D53" s="34"/>
      <c r="E53" s="34"/>
      <c r="F53" s="34"/>
      <c r="G53" s="47"/>
      <c r="H53" s="29"/>
      <c r="I53" s="34"/>
      <c r="J53" s="34"/>
      <c r="K53" s="34"/>
      <c r="L53" s="47"/>
      <c r="M53" s="34"/>
      <c r="N53" s="34"/>
      <c r="O53" s="34"/>
      <c r="P53" s="41"/>
      <c r="Q53" s="47"/>
      <c r="R53" s="41"/>
      <c r="S53" s="34"/>
      <c r="T53" s="34"/>
      <c r="U53" s="34"/>
      <c r="V53" s="47"/>
      <c r="W53" s="30">
        <v>0</v>
      </c>
      <c r="X53" s="30">
        <v>0</v>
      </c>
      <c r="Y53" s="30">
        <v>0</v>
      </c>
      <c r="Z53" s="30">
        <v>0</v>
      </c>
      <c r="AA53" s="30">
        <v>0</v>
      </c>
      <c r="AB53" s="30">
        <v>0</v>
      </c>
      <c r="AC53" s="30">
        <v>0</v>
      </c>
      <c r="AD53" s="30">
        <v>0</v>
      </c>
      <c r="AE53" s="30">
        <v>0</v>
      </c>
      <c r="AF53" s="47"/>
      <c r="AG53" s="34">
        <v>0</v>
      </c>
      <c r="AH53" s="34">
        <v>0</v>
      </c>
      <c r="AI53" s="34">
        <v>0</v>
      </c>
      <c r="AJ53" s="34">
        <v>8062</v>
      </c>
      <c r="AL53" s="34">
        <v>8514</v>
      </c>
      <c r="AM53" s="34">
        <v>8839</v>
      </c>
      <c r="AN53" s="34">
        <v>9169</v>
      </c>
      <c r="AO53" s="34">
        <v>9502</v>
      </c>
      <c r="AQ53" s="34">
        <v>9852</v>
      </c>
      <c r="AR53" s="34">
        <v>10236</v>
      </c>
      <c r="AS53" s="34">
        <v>10693</v>
      </c>
      <c r="AT53" s="34">
        <v>11213</v>
      </c>
      <c r="AV53" s="34">
        <v>11839</v>
      </c>
      <c r="AW53" s="34">
        <v>12559</v>
      </c>
      <c r="AX53" s="34">
        <v>13391</v>
      </c>
      <c r="AY53" s="34">
        <v>0</v>
      </c>
      <c r="BA53" s="34">
        <v>0</v>
      </c>
      <c r="BB53" s="34">
        <v>0</v>
      </c>
      <c r="BC53" s="34">
        <v>0</v>
      </c>
      <c r="BD53" s="34">
        <v>0</v>
      </c>
      <c r="BF53" s="34">
        <v>0</v>
      </c>
      <c r="BG53" s="34">
        <v>0</v>
      </c>
      <c r="BH53" s="34">
        <v>0</v>
      </c>
      <c r="BI53" s="34">
        <v>0</v>
      </c>
      <c r="BK53" s="33">
        <v>0</v>
      </c>
      <c r="BL53" s="33">
        <v>0</v>
      </c>
      <c r="BM53" s="33">
        <v>0</v>
      </c>
      <c r="BN53" s="33">
        <v>0</v>
      </c>
      <c r="BP53" s="33">
        <v>0</v>
      </c>
      <c r="BQ53" s="33">
        <v>0</v>
      </c>
    </row>
    <row r="54" spans="1:69">
      <c r="A54" s="31" t="s">
        <v>123</v>
      </c>
      <c r="B54" s="32"/>
      <c r="C54" s="34">
        <v>168512</v>
      </c>
      <c r="D54" s="34">
        <v>167157</v>
      </c>
      <c r="E54" s="34">
        <v>130670</v>
      </c>
      <c r="F54" s="34">
        <v>0</v>
      </c>
      <c r="G54" s="47"/>
      <c r="H54" s="29">
        <v>0</v>
      </c>
      <c r="I54" s="34">
        <v>0</v>
      </c>
      <c r="J54" s="34">
        <v>0</v>
      </c>
      <c r="K54" s="34">
        <v>0</v>
      </c>
      <c r="L54" s="47"/>
      <c r="M54" s="34">
        <v>0</v>
      </c>
      <c r="N54" s="34">
        <v>0</v>
      </c>
      <c r="O54" s="34">
        <v>0</v>
      </c>
      <c r="P54" s="34">
        <v>0</v>
      </c>
      <c r="Q54" s="47"/>
      <c r="R54" s="34">
        <v>0</v>
      </c>
      <c r="S54" s="34">
        <v>0</v>
      </c>
      <c r="T54" s="34">
        <v>0</v>
      </c>
      <c r="U54" s="34">
        <v>0</v>
      </c>
      <c r="V54" s="47"/>
      <c r="W54" s="34">
        <v>0</v>
      </c>
      <c r="X54" s="34">
        <v>0</v>
      </c>
      <c r="Y54" s="34">
        <v>0</v>
      </c>
      <c r="Z54" s="34">
        <v>0</v>
      </c>
      <c r="AA54" s="47"/>
      <c r="AB54" s="34">
        <v>0</v>
      </c>
      <c r="AC54" s="34">
        <v>0</v>
      </c>
      <c r="AD54" s="34">
        <v>0</v>
      </c>
      <c r="AE54" s="34">
        <v>0</v>
      </c>
      <c r="AF54" s="47"/>
      <c r="AG54" s="34">
        <v>0</v>
      </c>
      <c r="AH54" s="34">
        <v>0</v>
      </c>
      <c r="AI54" s="34">
        <v>0</v>
      </c>
      <c r="AJ54" s="34">
        <v>0</v>
      </c>
      <c r="AL54" s="34">
        <v>0</v>
      </c>
      <c r="AM54" s="34">
        <v>0</v>
      </c>
      <c r="AN54" s="34">
        <v>0</v>
      </c>
      <c r="AO54" s="34">
        <v>0</v>
      </c>
      <c r="AQ54" s="34">
        <v>0</v>
      </c>
      <c r="AR54" s="34">
        <v>0</v>
      </c>
      <c r="AS54" s="34">
        <v>0</v>
      </c>
      <c r="AT54" s="34">
        <v>0</v>
      </c>
      <c r="AV54" s="34">
        <v>0</v>
      </c>
      <c r="AW54" s="34">
        <v>0</v>
      </c>
      <c r="AX54" s="34">
        <v>0</v>
      </c>
      <c r="AY54" s="34">
        <v>0</v>
      </c>
      <c r="BA54" s="34">
        <v>0</v>
      </c>
      <c r="BB54" s="34">
        <v>0</v>
      </c>
      <c r="BC54" s="34">
        <v>0</v>
      </c>
      <c r="BD54" s="34">
        <v>0</v>
      </c>
      <c r="BF54" s="34">
        <v>0</v>
      </c>
      <c r="BG54" s="34">
        <v>0</v>
      </c>
      <c r="BH54" s="34">
        <v>0</v>
      </c>
      <c r="BI54" s="34">
        <v>0</v>
      </c>
      <c r="BK54" s="34">
        <v>0</v>
      </c>
      <c r="BL54" s="34">
        <v>0</v>
      </c>
      <c r="BM54" s="34">
        <v>0</v>
      </c>
      <c r="BN54" s="34">
        <v>0</v>
      </c>
      <c r="BP54" s="34">
        <v>0</v>
      </c>
      <c r="BQ54" s="34">
        <v>0</v>
      </c>
    </row>
    <row r="55" spans="1:69">
      <c r="A55" s="31" t="s">
        <v>125</v>
      </c>
      <c r="B55" s="32"/>
      <c r="C55" s="34">
        <v>0</v>
      </c>
      <c r="D55" s="34">
        <v>0</v>
      </c>
      <c r="E55" s="34">
        <v>0</v>
      </c>
      <c r="F55" s="34">
        <v>0</v>
      </c>
      <c r="G55" s="47"/>
      <c r="H55" s="29">
        <v>0</v>
      </c>
      <c r="I55" s="34">
        <v>0</v>
      </c>
      <c r="J55" s="34">
        <v>0</v>
      </c>
      <c r="K55" s="34">
        <v>0</v>
      </c>
      <c r="L55" s="47"/>
      <c r="M55" s="34">
        <v>0</v>
      </c>
      <c r="N55" s="34">
        <v>0</v>
      </c>
      <c r="O55" s="34">
        <v>0</v>
      </c>
      <c r="P55" s="34">
        <v>0</v>
      </c>
      <c r="Q55" s="47"/>
      <c r="R55" s="34">
        <v>0</v>
      </c>
      <c r="S55" s="34">
        <v>108816</v>
      </c>
      <c r="T55" s="34">
        <v>140205</v>
      </c>
      <c r="U55" s="34">
        <v>388585</v>
      </c>
      <c r="V55" s="47"/>
      <c r="W55" s="34">
        <v>389478</v>
      </c>
      <c r="X55" s="34">
        <v>391116</v>
      </c>
      <c r="Y55" s="34">
        <v>401611</v>
      </c>
      <c r="Z55" s="34">
        <v>98276</v>
      </c>
      <c r="AA55" s="47"/>
      <c r="AB55" s="34">
        <v>108144</v>
      </c>
      <c r="AC55" s="34">
        <v>99577</v>
      </c>
      <c r="AD55" s="34">
        <v>95449</v>
      </c>
      <c r="AE55" s="34">
        <v>142193</v>
      </c>
      <c r="AF55" s="47"/>
      <c r="AG55" s="34">
        <v>150981</v>
      </c>
      <c r="AH55" s="34">
        <v>162226</v>
      </c>
      <c r="AI55" s="34">
        <v>175484</v>
      </c>
      <c r="AJ55" s="34">
        <v>0</v>
      </c>
      <c r="AL55" s="34">
        <v>0</v>
      </c>
      <c r="AM55" s="34">
        <v>0</v>
      </c>
      <c r="AN55" s="34">
        <v>0</v>
      </c>
      <c r="AO55" s="34">
        <v>0</v>
      </c>
      <c r="AQ55" s="34">
        <v>0</v>
      </c>
      <c r="AR55" s="34">
        <v>0</v>
      </c>
      <c r="AS55" s="34">
        <v>0</v>
      </c>
      <c r="AT55" s="34">
        <v>0</v>
      </c>
      <c r="AV55" s="34">
        <v>0</v>
      </c>
      <c r="AW55" s="34">
        <v>0</v>
      </c>
      <c r="AX55" s="34">
        <v>0</v>
      </c>
      <c r="AY55" s="34">
        <v>0</v>
      </c>
      <c r="BA55" s="34">
        <v>0</v>
      </c>
      <c r="BB55" s="34">
        <v>0</v>
      </c>
      <c r="BC55" s="34">
        <v>0</v>
      </c>
      <c r="BD55" s="34">
        <v>0</v>
      </c>
      <c r="BF55" s="34">
        <v>0</v>
      </c>
      <c r="BG55" s="34">
        <v>0</v>
      </c>
      <c r="BH55" s="34">
        <v>0</v>
      </c>
      <c r="BI55" s="34">
        <v>0</v>
      </c>
      <c r="BK55" s="34">
        <v>0</v>
      </c>
      <c r="BL55" s="34">
        <v>0</v>
      </c>
      <c r="BM55" s="34">
        <v>0</v>
      </c>
      <c r="BN55" s="34">
        <v>0</v>
      </c>
      <c r="BP55" s="34">
        <v>0</v>
      </c>
      <c r="BQ55" s="34">
        <v>0</v>
      </c>
    </row>
    <row r="56" spans="1:69">
      <c r="A56" s="49" t="s">
        <v>55</v>
      </c>
      <c r="B56" s="50"/>
      <c r="C56" s="44">
        <f>SUM(C39:C55)</f>
        <v>5262653</v>
      </c>
      <c r="D56" s="44">
        <f>SUM(D39:D55)</f>
        <v>5229578</v>
      </c>
      <c r="E56" s="44">
        <f>SUM(E39:E55)</f>
        <v>5255059</v>
      </c>
      <c r="F56" s="44">
        <f>SUM(F39:F55)</f>
        <v>4831428</v>
      </c>
      <c r="G56" s="45"/>
      <c r="H56" s="44">
        <f>SUM(H39:H55)</f>
        <v>4589130</v>
      </c>
      <c r="I56" s="44">
        <f>SUM(I39:I55)</f>
        <v>4950483</v>
      </c>
      <c r="J56" s="44">
        <f>SUM(J39:J55)</f>
        <v>5273758</v>
      </c>
      <c r="K56" s="44">
        <f>SUM(K39:K55)</f>
        <v>5221883</v>
      </c>
      <c r="L56" s="45"/>
      <c r="M56" s="44">
        <f>SUM(M39:M55)</f>
        <v>5523095</v>
      </c>
      <c r="N56" s="44">
        <f>SUM(N39:N55)</f>
        <v>5744323</v>
      </c>
      <c r="O56" s="44">
        <f>SUM(O39:O55)</f>
        <v>5703159</v>
      </c>
      <c r="P56" s="44">
        <f>SUM(P39:P55)</f>
        <v>6567223</v>
      </c>
      <c r="Q56" s="45"/>
      <c r="R56" s="44">
        <f>SUM(R39:R55)</f>
        <v>6381746</v>
      </c>
      <c r="S56" s="44">
        <f>SUM(S39:S55)</f>
        <v>6136264</v>
      </c>
      <c r="T56" s="44">
        <f>SUM(T39:T55)</f>
        <v>4733974</v>
      </c>
      <c r="U56" s="44">
        <f>SUM(U39:U55)</f>
        <v>5807432</v>
      </c>
      <c r="V56" s="45"/>
      <c r="W56" s="44">
        <f>SUM(W39:W55)</f>
        <v>6705532</v>
      </c>
      <c r="X56" s="44">
        <f>SUM(X39:X55)</f>
        <v>6812751</v>
      </c>
      <c r="Y56" s="44">
        <f>SUM(Y39:Y55)</f>
        <v>6927981</v>
      </c>
      <c r="Z56" s="44">
        <f>SUM(Z39:Z55)</f>
        <v>3459826</v>
      </c>
      <c r="AA56" s="45"/>
      <c r="AB56" s="44">
        <f>SUM(AB39:AB55)</f>
        <v>3524117</v>
      </c>
      <c r="AC56" s="44">
        <f>SUM(AC39:AC55)</f>
        <v>3538668</v>
      </c>
      <c r="AD56" s="44">
        <f>SUM(AD39:AD55)</f>
        <v>3540007</v>
      </c>
      <c r="AE56" s="44">
        <f>SUM(AE39:AE55)</f>
        <v>3583261</v>
      </c>
      <c r="AF56" s="45"/>
      <c r="AG56" s="44">
        <f>SUM(AG39:AG55)</f>
        <v>3630492</v>
      </c>
      <c r="AH56" s="44">
        <f>SUM(AH39:AH55)</f>
        <v>3689241</v>
      </c>
      <c r="AI56" s="44">
        <f>SUM(AI39:AI55)</f>
        <v>3742468</v>
      </c>
      <c r="AJ56" s="44">
        <f>SUM(AJ39:AJ55)</f>
        <v>3736982</v>
      </c>
      <c r="AL56" s="44">
        <f>SUM(AL39:AL55)</f>
        <v>3794423</v>
      </c>
      <c r="AM56" s="44">
        <f>SUM(AM39:AM55)</f>
        <v>3887718</v>
      </c>
      <c r="AN56" s="44">
        <f>SUM(AN39:AN55)</f>
        <v>3937995</v>
      </c>
      <c r="AO56" s="44">
        <f>SUM(AO39:AO55)</f>
        <v>3570893</v>
      </c>
      <c r="AQ56" s="44">
        <f>SUM(AQ39:AQ55)</f>
        <v>3611641</v>
      </c>
      <c r="AR56" s="44">
        <f>SUM(AR39:AR55)</f>
        <v>3760464</v>
      </c>
      <c r="AS56" s="44">
        <f>SUM(AS39:AS55)</f>
        <v>3713618</v>
      </c>
      <c r="AT56" s="44">
        <f>SUM(AT39:AT55)</f>
        <v>2975730</v>
      </c>
      <c r="AV56" s="44">
        <f>SUM(AV39:AV55)</f>
        <v>3078584</v>
      </c>
      <c r="AW56" s="44">
        <f>SUM(AW39:AW55)</f>
        <v>3259836</v>
      </c>
      <c r="AX56" s="44">
        <f>SUM(AX39:AX55)</f>
        <v>3348921</v>
      </c>
      <c r="AY56" s="44">
        <f>SUM(AY39:AY55)</f>
        <v>3413650</v>
      </c>
      <c r="BA56" s="44">
        <f>SUM(BA39:BA55)</f>
        <v>3532422</v>
      </c>
      <c r="BB56" s="44">
        <f>SUM(BB39:BB55)</f>
        <v>3583086</v>
      </c>
      <c r="BC56" s="44">
        <f>SUM(BC39:BC55)</f>
        <v>3748911</v>
      </c>
      <c r="BD56" s="44">
        <f>SUM(BD39:BD55)</f>
        <v>1006639</v>
      </c>
      <c r="BF56" s="44">
        <f>SUM(BF39:BF55)</f>
        <v>1021012</v>
      </c>
      <c r="BG56" s="44">
        <f>SUM(BG39:BG55)</f>
        <v>1015046</v>
      </c>
      <c r="BH56" s="44">
        <f>SUM(BH39:BH55)</f>
        <v>1022290</v>
      </c>
      <c r="BI56" s="44">
        <f>SUM(BI39:BI55)</f>
        <v>1024150</v>
      </c>
      <c r="BK56" s="44">
        <f>SUM(BK39:BK55)</f>
        <v>1033843</v>
      </c>
      <c r="BL56" s="44">
        <f>SUM(BL39:BL55)</f>
        <v>1052685</v>
      </c>
      <c r="BM56" s="44">
        <f>SUM(BM39:BM55)</f>
        <v>951564</v>
      </c>
      <c r="BN56" s="44">
        <f>SUM(BN39:BN55)</f>
        <v>944514</v>
      </c>
      <c r="BP56" s="44">
        <f>SUM(BP39:BP55)</f>
        <v>889592</v>
      </c>
      <c r="BQ56" s="44">
        <f>SUM(BQ39:BQ55)</f>
        <v>857043</v>
      </c>
    </row>
    <row r="57" spans="1:69">
      <c r="A57" s="31" t="s">
        <v>71</v>
      </c>
      <c r="B57" s="32"/>
      <c r="C57" s="48">
        <v>2352716</v>
      </c>
      <c r="D57" s="34">
        <v>2153926</v>
      </c>
      <c r="E57" s="34">
        <v>2466122</v>
      </c>
      <c r="F57" s="34">
        <v>2417460</v>
      </c>
      <c r="G57" s="47"/>
      <c r="H57" s="34">
        <v>2394217</v>
      </c>
      <c r="I57" s="34">
        <v>2218377</v>
      </c>
      <c r="J57" s="34">
        <v>2187814</v>
      </c>
      <c r="K57" s="34">
        <v>2336634</v>
      </c>
      <c r="L57" s="47"/>
      <c r="M57" s="48">
        <v>1822221</v>
      </c>
      <c r="N57" s="41">
        <v>1463731</v>
      </c>
      <c r="O57" s="34">
        <v>1248759</v>
      </c>
      <c r="P57" s="41">
        <v>924278</v>
      </c>
      <c r="Q57" s="47"/>
      <c r="R57" s="41">
        <v>676027</v>
      </c>
      <c r="S57" s="34">
        <v>537513</v>
      </c>
      <c r="T57" s="34">
        <v>738565</v>
      </c>
      <c r="U57" s="34">
        <v>387571</v>
      </c>
      <c r="V57" s="47"/>
      <c r="W57" s="34">
        <v>0</v>
      </c>
      <c r="X57" s="34">
        <v>0</v>
      </c>
      <c r="Y57" s="34">
        <v>0</v>
      </c>
      <c r="Z57" s="34">
        <v>0</v>
      </c>
      <c r="AA57" s="47"/>
      <c r="AB57" s="34">
        <v>0</v>
      </c>
      <c r="AC57" s="34">
        <v>0</v>
      </c>
      <c r="AD57" s="34">
        <v>0</v>
      </c>
      <c r="AE57" s="34">
        <v>0</v>
      </c>
      <c r="AF57" s="47"/>
      <c r="AG57" s="34">
        <v>0</v>
      </c>
      <c r="AH57" s="34">
        <v>0</v>
      </c>
      <c r="AI57" s="34">
        <v>0</v>
      </c>
      <c r="AJ57" s="34">
        <v>0</v>
      </c>
      <c r="AL57" s="34">
        <v>0</v>
      </c>
      <c r="AM57" s="34">
        <v>0</v>
      </c>
      <c r="AN57" s="34">
        <v>0</v>
      </c>
      <c r="AQ57" s="34">
        <v>0</v>
      </c>
      <c r="AR57" s="34">
        <v>0</v>
      </c>
      <c r="AS57" s="34">
        <v>0</v>
      </c>
      <c r="AT57" s="34">
        <v>0</v>
      </c>
      <c r="AV57" s="34">
        <v>0</v>
      </c>
      <c r="AW57" s="34">
        <v>0</v>
      </c>
      <c r="AX57" s="34">
        <v>0</v>
      </c>
      <c r="AY57" s="34">
        <v>0</v>
      </c>
      <c r="BA57" s="34">
        <v>0</v>
      </c>
      <c r="BB57" s="34">
        <v>0</v>
      </c>
      <c r="BC57" s="34">
        <v>0</v>
      </c>
      <c r="BD57" s="34">
        <v>83701</v>
      </c>
      <c r="BF57" s="34">
        <v>86120</v>
      </c>
      <c r="BG57" s="34">
        <v>86973</v>
      </c>
      <c r="BH57" s="34">
        <v>88884</v>
      </c>
      <c r="BI57" s="34">
        <v>100308</v>
      </c>
      <c r="BK57" s="34">
        <v>103500</v>
      </c>
      <c r="BL57" s="34">
        <v>106898</v>
      </c>
      <c r="BM57" s="34">
        <v>110419</v>
      </c>
      <c r="BN57" s="34">
        <v>101655</v>
      </c>
      <c r="BP57" s="34">
        <v>104436</v>
      </c>
      <c r="BQ57" s="34">
        <v>96948</v>
      </c>
    </row>
    <row r="58" spans="1:69">
      <c r="A58" s="31" t="s">
        <v>70</v>
      </c>
      <c r="B58" s="32"/>
      <c r="C58" s="48">
        <v>1199343</v>
      </c>
      <c r="D58" s="34">
        <v>1207852</v>
      </c>
      <c r="E58" s="34">
        <v>960183</v>
      </c>
      <c r="F58" s="34">
        <v>1263894</v>
      </c>
      <c r="G58" s="47"/>
      <c r="H58" s="34">
        <v>1109205</v>
      </c>
      <c r="I58" s="34">
        <v>1075090</v>
      </c>
      <c r="J58" s="34">
        <v>856357</v>
      </c>
      <c r="K58" s="34">
        <v>902150</v>
      </c>
      <c r="L58" s="47"/>
      <c r="M58" s="34">
        <v>629606</v>
      </c>
      <c r="N58" s="34">
        <v>593387</v>
      </c>
      <c r="O58" s="34">
        <v>68074</v>
      </c>
      <c r="P58" s="34">
        <v>0</v>
      </c>
      <c r="Q58" s="47"/>
      <c r="R58" s="34">
        <v>0</v>
      </c>
      <c r="S58" s="34">
        <v>20000</v>
      </c>
      <c r="T58" s="34">
        <v>51879</v>
      </c>
      <c r="U58" s="34">
        <v>34609</v>
      </c>
      <c r="V58" s="47"/>
      <c r="W58" s="34">
        <v>0</v>
      </c>
      <c r="X58" s="34">
        <v>0</v>
      </c>
      <c r="Y58" s="34">
        <v>0</v>
      </c>
      <c r="Z58" s="34">
        <v>0</v>
      </c>
      <c r="AA58" s="47"/>
      <c r="AB58" s="34">
        <v>0</v>
      </c>
      <c r="AC58" s="34">
        <v>0</v>
      </c>
      <c r="AD58" s="34">
        <v>0</v>
      </c>
      <c r="AE58" s="34">
        <v>0</v>
      </c>
      <c r="AF58" s="47"/>
      <c r="AG58" s="34">
        <v>0</v>
      </c>
      <c r="AH58" s="34">
        <v>0</v>
      </c>
      <c r="AI58" s="34">
        <v>0</v>
      </c>
      <c r="AJ58" s="34">
        <v>0</v>
      </c>
      <c r="AL58" s="34">
        <v>0</v>
      </c>
      <c r="AM58" s="34">
        <v>0</v>
      </c>
      <c r="AN58" s="34">
        <v>0</v>
      </c>
      <c r="AO58" s="34">
        <v>0</v>
      </c>
      <c r="AQ58" s="34">
        <v>0</v>
      </c>
      <c r="AR58" s="34">
        <v>0</v>
      </c>
      <c r="AS58" s="34">
        <v>0</v>
      </c>
      <c r="AT58" s="34">
        <v>0</v>
      </c>
      <c r="AV58" s="34">
        <v>0</v>
      </c>
      <c r="AW58" s="34">
        <v>0</v>
      </c>
      <c r="AX58" s="34">
        <v>0</v>
      </c>
      <c r="AY58" s="34">
        <v>0</v>
      </c>
      <c r="BA58" s="34">
        <v>0</v>
      </c>
      <c r="BB58" s="34">
        <v>0</v>
      </c>
      <c r="BC58" s="34">
        <v>0</v>
      </c>
      <c r="BD58" s="34">
        <v>23729</v>
      </c>
      <c r="BF58" s="34">
        <v>24414</v>
      </c>
      <c r="BG58" s="34">
        <v>24656</v>
      </c>
      <c r="BH58" s="34">
        <v>25198</v>
      </c>
      <c r="BI58" s="34">
        <v>26745</v>
      </c>
      <c r="BK58" s="34">
        <v>27596</v>
      </c>
      <c r="BL58" s="34">
        <v>28502</v>
      </c>
      <c r="BM58" s="34">
        <v>29441</v>
      </c>
      <c r="BN58" s="34">
        <v>26821</v>
      </c>
      <c r="BP58" s="34">
        <v>27356</v>
      </c>
      <c r="BQ58" s="34">
        <v>26300</v>
      </c>
    </row>
    <row r="59" spans="1:69">
      <c r="A59" s="31" t="s">
        <v>97</v>
      </c>
      <c r="B59" s="32"/>
      <c r="C59" s="48">
        <v>1081198</v>
      </c>
      <c r="D59" s="34">
        <v>1775409</v>
      </c>
      <c r="E59" s="34">
        <v>1372205</v>
      </c>
      <c r="F59" s="34">
        <v>1335948</v>
      </c>
      <c r="G59" s="47"/>
      <c r="H59" s="34">
        <v>1471192</v>
      </c>
      <c r="I59" s="34">
        <v>1377673</v>
      </c>
      <c r="J59" s="34">
        <v>1311252</v>
      </c>
      <c r="K59" s="34">
        <v>1256956</v>
      </c>
      <c r="L59" s="47"/>
      <c r="M59" s="34">
        <v>1071667</v>
      </c>
      <c r="N59" s="34">
        <v>862643</v>
      </c>
      <c r="O59" s="34">
        <v>575953</v>
      </c>
      <c r="P59" s="41">
        <v>45165</v>
      </c>
      <c r="Q59" s="47"/>
      <c r="R59" s="41">
        <v>41697</v>
      </c>
      <c r="S59" s="34">
        <v>3654</v>
      </c>
      <c r="T59" s="34">
        <v>1408860</v>
      </c>
      <c r="U59" s="34">
        <v>501040</v>
      </c>
      <c r="V59" s="47"/>
      <c r="W59" s="34">
        <v>0</v>
      </c>
      <c r="X59" s="34">
        <v>0</v>
      </c>
      <c r="Y59" s="34">
        <v>0</v>
      </c>
      <c r="Z59" s="34">
        <v>0</v>
      </c>
      <c r="AA59" s="47"/>
      <c r="AB59" s="34">
        <v>0</v>
      </c>
      <c r="AC59" s="34">
        <v>0</v>
      </c>
      <c r="AD59" s="34">
        <v>0</v>
      </c>
      <c r="AE59" s="34">
        <v>0</v>
      </c>
      <c r="AF59" s="47"/>
      <c r="AG59" s="34">
        <v>0</v>
      </c>
      <c r="AH59" s="34">
        <v>0</v>
      </c>
      <c r="AI59" s="34">
        <v>0</v>
      </c>
      <c r="AJ59" s="34">
        <v>0</v>
      </c>
      <c r="AL59" s="34">
        <v>11256</v>
      </c>
      <c r="AM59" s="34">
        <v>11467</v>
      </c>
      <c r="AN59" s="34">
        <v>9002</v>
      </c>
      <c r="AO59" s="34">
        <v>6804</v>
      </c>
      <c r="AQ59" s="34">
        <v>3109</v>
      </c>
      <c r="AR59" s="34">
        <v>475</v>
      </c>
      <c r="AS59" s="34">
        <v>0</v>
      </c>
      <c r="AT59" s="34">
        <v>0</v>
      </c>
      <c r="AV59" s="34">
        <v>0</v>
      </c>
      <c r="AW59" s="34">
        <v>0</v>
      </c>
      <c r="AX59" s="34">
        <v>0</v>
      </c>
      <c r="AY59" s="34">
        <v>0</v>
      </c>
      <c r="BA59" s="34">
        <v>0</v>
      </c>
      <c r="BB59" s="34">
        <v>0</v>
      </c>
      <c r="BC59" s="34">
        <v>5628</v>
      </c>
      <c r="BD59" s="34">
        <v>113888</v>
      </c>
      <c r="BF59" s="34">
        <v>122697</v>
      </c>
      <c r="BG59" s="34">
        <v>117449</v>
      </c>
      <c r="BH59" s="34">
        <v>119996</v>
      </c>
      <c r="BI59" s="34">
        <v>131817</v>
      </c>
      <c r="BK59" s="34">
        <v>140319</v>
      </c>
      <c r="BL59" s="34">
        <v>143966</v>
      </c>
      <c r="BM59" s="34">
        <v>147342</v>
      </c>
      <c r="BN59" s="34">
        <v>136120</v>
      </c>
      <c r="BP59" s="34">
        <v>134638</v>
      </c>
      <c r="BQ59" s="34">
        <v>88097</v>
      </c>
    </row>
    <row r="60" spans="1:69" ht="18" customHeight="1">
      <c r="A60" s="31" t="s">
        <v>127</v>
      </c>
      <c r="B60" s="32"/>
      <c r="C60" s="48">
        <v>0</v>
      </c>
      <c r="D60" s="34">
        <v>0</v>
      </c>
      <c r="E60" s="34">
        <v>0</v>
      </c>
      <c r="F60" s="34">
        <v>0</v>
      </c>
      <c r="G60" s="47"/>
      <c r="H60" s="34">
        <v>0</v>
      </c>
      <c r="I60" s="34">
        <v>0</v>
      </c>
      <c r="J60" s="34">
        <v>0</v>
      </c>
      <c r="K60" s="34">
        <v>0</v>
      </c>
      <c r="L60" s="47"/>
      <c r="M60" s="34">
        <v>0</v>
      </c>
      <c r="N60" s="34">
        <v>0</v>
      </c>
      <c r="O60" s="34">
        <v>0</v>
      </c>
      <c r="P60" s="34">
        <v>0</v>
      </c>
      <c r="Q60" s="47"/>
      <c r="R60" s="34">
        <v>0</v>
      </c>
      <c r="S60" s="34"/>
      <c r="T60" s="34">
        <v>0</v>
      </c>
      <c r="U60" s="34">
        <v>0</v>
      </c>
      <c r="V60" s="47"/>
      <c r="W60" s="34">
        <v>0</v>
      </c>
      <c r="X60" s="34">
        <v>0</v>
      </c>
      <c r="Y60" s="34">
        <v>0</v>
      </c>
      <c r="Z60" s="34">
        <v>658944</v>
      </c>
      <c r="AA60" s="47"/>
      <c r="AB60" s="34">
        <v>678248</v>
      </c>
      <c r="AC60" s="34">
        <v>693774</v>
      </c>
      <c r="AD60" s="34">
        <v>713628</v>
      </c>
      <c r="AE60" s="34">
        <v>724831</v>
      </c>
      <c r="AF60" s="47"/>
      <c r="AG60" s="34">
        <v>739615</v>
      </c>
      <c r="AH60" s="34">
        <v>758764</v>
      </c>
      <c r="AI60" s="34">
        <v>772439</v>
      </c>
      <c r="AJ60" s="34">
        <v>759274</v>
      </c>
      <c r="AL60" s="34">
        <v>777539</v>
      </c>
      <c r="AM60" s="34">
        <v>791601</v>
      </c>
      <c r="AN60" s="34">
        <v>806044</v>
      </c>
      <c r="AO60" s="34">
        <v>929610</v>
      </c>
      <c r="AQ60" s="34">
        <v>962890</v>
      </c>
      <c r="AR60" s="34">
        <v>912168</v>
      </c>
      <c r="AS60" s="34">
        <v>958657</v>
      </c>
      <c r="AT60" s="34">
        <v>967813</v>
      </c>
      <c r="AV60" s="34">
        <v>1068047</v>
      </c>
      <c r="AW60" s="34">
        <v>1147419</v>
      </c>
      <c r="AX60" s="34">
        <v>1167694</v>
      </c>
      <c r="AY60" s="34">
        <v>1105076</v>
      </c>
      <c r="BA60" s="34">
        <v>1139466</v>
      </c>
      <c r="BB60" s="34">
        <v>1180983</v>
      </c>
      <c r="BC60" s="34">
        <v>1198126</v>
      </c>
      <c r="BD60" s="34">
        <v>1137727</v>
      </c>
      <c r="BF60" s="34">
        <v>1172047</v>
      </c>
      <c r="BG60" s="34">
        <v>1231476</v>
      </c>
      <c r="BH60" s="34">
        <v>1076487</v>
      </c>
      <c r="BI60" s="34">
        <v>1085589</v>
      </c>
      <c r="BK60" s="34">
        <v>1179658</v>
      </c>
      <c r="BL60" s="34">
        <v>1215693</v>
      </c>
      <c r="BM60" s="34">
        <v>1117138</v>
      </c>
      <c r="BN60" s="34">
        <v>914298</v>
      </c>
      <c r="BP60" s="34">
        <v>957671</v>
      </c>
      <c r="BQ60" s="34">
        <v>1032628</v>
      </c>
    </row>
    <row r="61" spans="1:69">
      <c r="A61" s="31" t="s">
        <v>83</v>
      </c>
      <c r="B61" s="32"/>
      <c r="C61" s="48">
        <v>144365</v>
      </c>
      <c r="D61" s="34">
        <v>150969</v>
      </c>
      <c r="E61" s="34">
        <v>206267</v>
      </c>
      <c r="F61" s="34">
        <v>216927</v>
      </c>
      <c r="G61" s="47"/>
      <c r="H61" s="34">
        <v>223806</v>
      </c>
      <c r="I61" s="34">
        <v>222727</v>
      </c>
      <c r="J61" s="34">
        <v>176727</v>
      </c>
      <c r="K61" s="34">
        <v>174582</v>
      </c>
      <c r="L61" s="47"/>
      <c r="M61" s="34">
        <v>200957</v>
      </c>
      <c r="N61" s="34">
        <v>199739</v>
      </c>
      <c r="O61" s="34">
        <v>110064</v>
      </c>
      <c r="P61" s="41">
        <v>101708</v>
      </c>
      <c r="Q61" s="47"/>
      <c r="R61" s="41">
        <v>101235</v>
      </c>
      <c r="S61" s="34">
        <v>90025</v>
      </c>
      <c r="T61" s="34">
        <v>34701</v>
      </c>
      <c r="U61" s="34">
        <v>34701</v>
      </c>
      <c r="V61" s="47"/>
      <c r="W61" s="34">
        <v>59557</v>
      </c>
      <c r="X61" s="34">
        <v>81864</v>
      </c>
      <c r="Y61" s="34">
        <v>82390</v>
      </c>
      <c r="Z61" s="34">
        <v>42546</v>
      </c>
      <c r="AA61" s="47"/>
      <c r="AB61" s="34">
        <v>31488</v>
      </c>
      <c r="AC61" s="34">
        <v>31695</v>
      </c>
      <c r="AD61" s="34">
        <v>32337</v>
      </c>
      <c r="AE61" s="34">
        <v>11329</v>
      </c>
      <c r="AF61" s="47"/>
      <c r="AG61" s="34">
        <v>11160</v>
      </c>
      <c r="AH61" s="34">
        <v>9726</v>
      </c>
      <c r="AI61" s="34">
        <v>9909</v>
      </c>
      <c r="AJ61" s="34">
        <v>21564</v>
      </c>
      <c r="AL61" s="34">
        <v>21836</v>
      </c>
      <c r="AM61" s="34">
        <v>22065</v>
      </c>
      <c r="AN61" s="34">
        <v>22724</v>
      </c>
      <c r="AO61" s="34">
        <v>23715</v>
      </c>
      <c r="AQ61" s="34">
        <v>24556</v>
      </c>
      <c r="AR61" s="34">
        <v>26015</v>
      </c>
      <c r="AS61" s="34">
        <v>26817</v>
      </c>
      <c r="AT61" s="34">
        <v>17794</v>
      </c>
      <c r="AV61" s="34">
        <v>18180</v>
      </c>
      <c r="AW61" s="34">
        <v>19102</v>
      </c>
      <c r="AX61" s="34">
        <v>19737</v>
      </c>
      <c r="AY61" s="34">
        <v>19979</v>
      </c>
      <c r="BA61" s="34">
        <v>20241</v>
      </c>
      <c r="BB61" s="34">
        <v>20841</v>
      </c>
      <c r="BC61" s="34">
        <v>21113</v>
      </c>
      <c r="BD61" s="34">
        <v>21417</v>
      </c>
      <c r="BF61" s="34">
        <v>21708</v>
      </c>
      <c r="BG61" s="34">
        <v>5760</v>
      </c>
      <c r="BH61" s="34">
        <v>6030</v>
      </c>
      <c r="BI61" s="34">
        <v>6351</v>
      </c>
      <c r="BK61" s="34">
        <v>6475</v>
      </c>
      <c r="BL61" s="34">
        <v>6820</v>
      </c>
      <c r="BM61" s="34">
        <v>7140</v>
      </c>
      <c r="BN61" s="34">
        <v>7413</v>
      </c>
      <c r="BP61" s="34">
        <v>7756</v>
      </c>
      <c r="BQ61" s="34">
        <v>8205</v>
      </c>
    </row>
    <row r="62" spans="1:69">
      <c r="A62" s="31" t="s">
        <v>84</v>
      </c>
      <c r="B62" s="32"/>
      <c r="C62" s="48">
        <v>349602</v>
      </c>
      <c r="D62" s="34">
        <v>357247</v>
      </c>
      <c r="E62" s="34">
        <v>357228</v>
      </c>
      <c r="F62" s="34">
        <v>357938</v>
      </c>
      <c r="G62" s="47"/>
      <c r="H62" s="34">
        <v>415986</v>
      </c>
      <c r="I62" s="34">
        <v>408860</v>
      </c>
      <c r="J62" s="34">
        <v>393019</v>
      </c>
      <c r="K62" s="34">
        <v>359392</v>
      </c>
      <c r="L62" s="47"/>
      <c r="M62" s="34">
        <v>336762</v>
      </c>
      <c r="N62" s="34">
        <v>356644</v>
      </c>
      <c r="O62" s="34">
        <v>244014</v>
      </c>
      <c r="P62" s="41">
        <v>147514</v>
      </c>
      <c r="Q62" s="47"/>
      <c r="R62" s="41">
        <v>129227</v>
      </c>
      <c r="S62" s="34">
        <v>115150</v>
      </c>
      <c r="T62" s="34">
        <v>95128</v>
      </c>
      <c r="U62" s="34">
        <v>72368</v>
      </c>
      <c r="V62" s="47"/>
      <c r="W62" s="34">
        <v>90554</v>
      </c>
      <c r="X62" s="41">
        <v>34463</v>
      </c>
      <c r="Y62" s="34">
        <v>2490</v>
      </c>
      <c r="Z62" s="34">
        <v>35309</v>
      </c>
      <c r="AA62" s="47"/>
      <c r="AB62" s="34">
        <v>31260</v>
      </c>
      <c r="AC62" s="34">
        <v>31278</v>
      </c>
      <c r="AD62" s="34">
        <v>31546</v>
      </c>
      <c r="AE62" s="34">
        <v>31530</v>
      </c>
      <c r="AF62" s="47"/>
      <c r="AG62" s="34">
        <v>30873</v>
      </c>
      <c r="AH62" s="34">
        <v>30873</v>
      </c>
      <c r="AI62" s="34">
        <v>31330</v>
      </c>
      <c r="AJ62" s="34">
        <v>26197</v>
      </c>
      <c r="AL62" s="34">
        <v>26197</v>
      </c>
      <c r="AM62" s="34">
        <v>26266</v>
      </c>
      <c r="AN62" s="34">
        <v>26266</v>
      </c>
      <c r="AO62" s="34">
        <v>26266</v>
      </c>
      <c r="AQ62" s="34">
        <v>80379</v>
      </c>
      <c r="AR62" s="34">
        <v>37453</v>
      </c>
      <c r="AS62" s="34">
        <v>19987</v>
      </c>
      <c r="AT62" s="34">
        <v>43539</v>
      </c>
      <c r="AV62" s="34">
        <v>41084</v>
      </c>
      <c r="AW62" s="34">
        <v>38651</v>
      </c>
      <c r="AX62" s="34">
        <v>32777</v>
      </c>
      <c r="AY62" s="34">
        <v>25039</v>
      </c>
      <c r="BA62" s="34">
        <v>44964</v>
      </c>
      <c r="BB62" s="34">
        <v>44551</v>
      </c>
      <c r="BC62" s="34">
        <v>36268</v>
      </c>
      <c r="BD62" s="34">
        <v>40218</v>
      </c>
      <c r="BF62" s="34">
        <v>40156</v>
      </c>
      <c r="BG62" s="34">
        <v>45727</v>
      </c>
      <c r="BH62" s="34">
        <v>46292</v>
      </c>
      <c r="BI62" s="34">
        <v>19445</v>
      </c>
      <c r="BK62" s="34">
        <v>19391</v>
      </c>
      <c r="BL62" s="34">
        <v>19391</v>
      </c>
      <c r="BM62" s="34">
        <v>144513</v>
      </c>
      <c r="BN62" s="34">
        <v>145307</v>
      </c>
      <c r="BP62" s="34">
        <v>150994</v>
      </c>
      <c r="BQ62" s="34">
        <v>151738</v>
      </c>
    </row>
    <row r="63" spans="1:69">
      <c r="A63" s="31" t="s">
        <v>85</v>
      </c>
      <c r="B63" s="32"/>
      <c r="C63" s="48">
        <v>854</v>
      </c>
      <c r="D63" s="34">
        <v>0</v>
      </c>
      <c r="E63" s="34">
        <v>0</v>
      </c>
      <c r="F63" s="34">
        <v>0</v>
      </c>
      <c r="G63" s="47"/>
      <c r="H63" s="34">
        <v>0</v>
      </c>
      <c r="I63" s="34">
        <v>0</v>
      </c>
      <c r="J63" s="34">
        <v>0</v>
      </c>
      <c r="K63" s="34">
        <v>0</v>
      </c>
      <c r="L63" s="47"/>
      <c r="M63" s="34">
        <v>0</v>
      </c>
      <c r="N63" s="34">
        <v>0</v>
      </c>
      <c r="O63" s="34">
        <v>0</v>
      </c>
      <c r="P63" s="34">
        <v>0</v>
      </c>
      <c r="Q63" s="47"/>
      <c r="R63" s="34">
        <v>0</v>
      </c>
      <c r="S63" s="34">
        <v>20365</v>
      </c>
      <c r="T63" s="34">
        <v>25294</v>
      </c>
      <c r="U63" s="34">
        <v>24667</v>
      </c>
      <c r="V63" s="47"/>
      <c r="W63" s="34">
        <v>27368</v>
      </c>
      <c r="X63" s="34">
        <v>0</v>
      </c>
      <c r="Y63" s="34">
        <v>0</v>
      </c>
      <c r="Z63" s="34">
        <v>1618</v>
      </c>
      <c r="AA63" s="47"/>
      <c r="AB63" s="34">
        <v>892</v>
      </c>
      <c r="AC63" s="34">
        <v>4958</v>
      </c>
      <c r="AD63" s="34">
        <v>4774</v>
      </c>
      <c r="AE63" s="34">
        <v>6401</v>
      </c>
      <c r="AF63" s="47"/>
      <c r="AG63" s="34">
        <v>6605</v>
      </c>
      <c r="AH63" s="34">
        <v>9668</v>
      </c>
      <c r="AI63" s="34">
        <v>8161</v>
      </c>
      <c r="AJ63" s="34">
        <v>7595</v>
      </c>
      <c r="AL63" s="34">
        <v>7705</v>
      </c>
      <c r="AM63" s="34">
        <v>7086</v>
      </c>
      <c r="AN63" s="34">
        <v>6712</v>
      </c>
      <c r="AO63" s="34">
        <v>5330</v>
      </c>
      <c r="AQ63" s="34">
        <v>4752</v>
      </c>
      <c r="AR63" s="34">
        <v>7137</v>
      </c>
      <c r="AS63" s="34">
        <v>38207</v>
      </c>
      <c r="AT63" s="34">
        <v>84775</v>
      </c>
      <c r="AV63" s="34">
        <v>87728</v>
      </c>
      <c r="AW63" s="34">
        <v>61069</v>
      </c>
      <c r="AX63" s="34">
        <v>57932</v>
      </c>
      <c r="AY63" s="34">
        <v>49599</v>
      </c>
      <c r="BA63" s="34">
        <v>49730</v>
      </c>
      <c r="BB63" s="34">
        <v>49177</v>
      </c>
      <c r="BC63" s="34">
        <v>48319</v>
      </c>
      <c r="BD63" s="34">
        <v>45647</v>
      </c>
      <c r="BF63" s="34">
        <v>45764</v>
      </c>
      <c r="BG63" s="34">
        <v>44371</v>
      </c>
      <c r="BH63" s="34">
        <v>43719</v>
      </c>
      <c r="BI63" s="34">
        <v>33031</v>
      </c>
      <c r="BK63" s="34">
        <v>39652</v>
      </c>
      <c r="BL63" s="34">
        <v>38266</v>
      </c>
      <c r="BM63" s="34">
        <v>37449</v>
      </c>
      <c r="BN63" s="34">
        <v>23158</v>
      </c>
      <c r="BP63" s="34">
        <v>23029</v>
      </c>
      <c r="BQ63" s="34">
        <v>22454</v>
      </c>
    </row>
    <row r="64" spans="1:69">
      <c r="A64" s="31" t="s">
        <v>117</v>
      </c>
      <c r="B64" s="32"/>
      <c r="C64" s="48"/>
      <c r="D64" s="34"/>
      <c r="E64" s="34"/>
      <c r="F64" s="34"/>
      <c r="G64" s="47"/>
      <c r="H64" s="34"/>
      <c r="I64" s="34"/>
      <c r="J64" s="34"/>
      <c r="K64" s="34"/>
      <c r="L64" s="47"/>
      <c r="M64" s="34"/>
      <c r="N64" s="34"/>
      <c r="O64" s="34"/>
      <c r="P64" s="41"/>
      <c r="Q64" s="47"/>
      <c r="R64" s="41"/>
      <c r="S64" s="34"/>
      <c r="T64" s="34"/>
      <c r="U64" s="34"/>
      <c r="V64" s="47"/>
      <c r="W64" s="30">
        <v>0</v>
      </c>
      <c r="X64" s="30">
        <v>0</v>
      </c>
      <c r="Y64" s="30">
        <v>0</v>
      </c>
      <c r="Z64" s="30">
        <v>0</v>
      </c>
      <c r="AA64" s="30">
        <v>0</v>
      </c>
      <c r="AB64" s="30">
        <v>0</v>
      </c>
      <c r="AC64" s="30">
        <v>0</v>
      </c>
      <c r="AD64" s="30">
        <v>0</v>
      </c>
      <c r="AE64" s="30">
        <v>0</v>
      </c>
      <c r="AF64" s="47"/>
      <c r="AG64" s="34">
        <v>0</v>
      </c>
      <c r="AH64" s="34">
        <v>0</v>
      </c>
      <c r="AI64" s="34">
        <v>0</v>
      </c>
      <c r="AJ64" s="34">
        <v>62492</v>
      </c>
      <c r="AL64" s="34">
        <v>62368</v>
      </c>
      <c r="AM64" s="34">
        <v>63656</v>
      </c>
      <c r="AN64" s="34">
        <v>60766</v>
      </c>
      <c r="AO64" s="34">
        <v>61137</v>
      </c>
      <c r="AQ64" s="34">
        <v>62137</v>
      </c>
      <c r="AR64" s="34">
        <v>61596</v>
      </c>
      <c r="AS64" s="34">
        <v>61586</v>
      </c>
      <c r="AT64" s="34">
        <v>61358</v>
      </c>
      <c r="AV64" s="34">
        <v>62216</v>
      </c>
      <c r="AW64" s="34">
        <v>24423</v>
      </c>
      <c r="AX64" s="34">
        <v>41444</v>
      </c>
      <c r="AY64" s="34">
        <v>41704</v>
      </c>
      <c r="BA64" s="34">
        <v>41717</v>
      </c>
      <c r="BB64" s="34">
        <v>41388</v>
      </c>
      <c r="BC64" s="34">
        <v>45658</v>
      </c>
      <c r="BD64" s="34">
        <v>14820</v>
      </c>
      <c r="BF64" s="34">
        <v>14965</v>
      </c>
      <c r="BG64" s="34">
        <v>15499</v>
      </c>
      <c r="BH64" s="34">
        <v>16487</v>
      </c>
      <c r="BI64" s="34">
        <v>16583</v>
      </c>
      <c r="BK64" s="34">
        <v>17346</v>
      </c>
      <c r="BL64" s="34">
        <v>17393</v>
      </c>
      <c r="BM64" s="34">
        <v>17453</v>
      </c>
      <c r="BN64" s="34">
        <v>17461</v>
      </c>
      <c r="BP64" s="34">
        <v>17875</v>
      </c>
      <c r="BQ64" s="34">
        <v>17875</v>
      </c>
    </row>
    <row r="65" spans="1:69">
      <c r="A65" s="31" t="s">
        <v>86</v>
      </c>
      <c r="B65" s="32"/>
      <c r="C65" s="48">
        <v>130854</v>
      </c>
      <c r="D65" s="34">
        <v>122946</v>
      </c>
      <c r="E65" s="34">
        <v>106293</v>
      </c>
      <c r="F65" s="34">
        <v>151470</v>
      </c>
      <c r="G65" s="47"/>
      <c r="H65" s="34">
        <v>155564</v>
      </c>
      <c r="I65" s="34">
        <v>153906</v>
      </c>
      <c r="J65" s="34">
        <v>149362</v>
      </c>
      <c r="K65" s="34">
        <v>154117</v>
      </c>
      <c r="L65" s="47"/>
      <c r="M65" s="34">
        <v>143409</v>
      </c>
      <c r="N65" s="34">
        <v>138841</v>
      </c>
      <c r="O65" s="34">
        <v>191285</v>
      </c>
      <c r="P65" s="41">
        <v>171781</v>
      </c>
      <c r="Q65" s="47"/>
      <c r="R65" s="41">
        <v>173324</v>
      </c>
      <c r="S65" s="34">
        <v>101761</v>
      </c>
      <c r="T65" s="34">
        <v>98931</v>
      </c>
      <c r="U65" s="34">
        <v>44919</v>
      </c>
      <c r="V65" s="47"/>
      <c r="W65" s="34">
        <v>70940</v>
      </c>
      <c r="X65" s="34">
        <v>55642</v>
      </c>
      <c r="Y65" s="34">
        <v>48696</v>
      </c>
      <c r="Z65" s="34">
        <v>1052318</v>
      </c>
      <c r="AA65" s="47"/>
      <c r="AB65" s="34">
        <v>1053469</v>
      </c>
      <c r="AC65" s="34">
        <v>1035963</v>
      </c>
      <c r="AD65" s="34">
        <v>1023034</v>
      </c>
      <c r="AE65" s="34">
        <v>1011939</v>
      </c>
      <c r="AF65" s="47"/>
      <c r="AG65" s="34">
        <v>1016454</v>
      </c>
      <c r="AH65" s="34">
        <v>1014474</v>
      </c>
      <c r="AI65" s="34">
        <v>1014423</v>
      </c>
      <c r="AJ65" s="34">
        <v>978626</v>
      </c>
      <c r="AL65" s="34">
        <v>975843</v>
      </c>
      <c r="AM65" s="34">
        <v>969773</v>
      </c>
      <c r="AN65" s="34">
        <v>960755</v>
      </c>
      <c r="AO65" s="34">
        <v>1072666</v>
      </c>
      <c r="AQ65" s="34">
        <v>1066317</v>
      </c>
      <c r="AR65" s="34">
        <v>912929</v>
      </c>
      <c r="AS65" s="34">
        <v>969746</v>
      </c>
      <c r="AT65" s="34">
        <v>1053400</v>
      </c>
      <c r="AV65" s="34">
        <v>724848</v>
      </c>
      <c r="AW65" s="34">
        <v>767384</v>
      </c>
      <c r="AX65" s="34">
        <v>774551</v>
      </c>
      <c r="AY65" s="34">
        <v>707126</v>
      </c>
      <c r="BA65" s="34">
        <v>710117</v>
      </c>
      <c r="BB65" s="34">
        <v>711050</v>
      </c>
      <c r="BC65" s="34">
        <v>706233</v>
      </c>
      <c r="BD65" s="34">
        <v>825811</v>
      </c>
      <c r="BF65" s="34">
        <v>821890</v>
      </c>
      <c r="BG65" s="34">
        <v>820905</v>
      </c>
      <c r="BH65" s="34">
        <v>757268</v>
      </c>
      <c r="BI65" s="34">
        <v>762898</v>
      </c>
      <c r="BK65" s="34">
        <v>737023</v>
      </c>
      <c r="BL65" s="34">
        <v>732092</v>
      </c>
      <c r="BM65" s="34">
        <v>756564</v>
      </c>
      <c r="BN65" s="34">
        <v>754982</v>
      </c>
      <c r="BP65" s="34">
        <v>760040</v>
      </c>
      <c r="BQ65" s="34">
        <v>756042</v>
      </c>
    </row>
    <row r="66" spans="1:69">
      <c r="A66" s="31" t="s">
        <v>125</v>
      </c>
      <c r="B66" s="32"/>
      <c r="C66" s="48">
        <v>142590</v>
      </c>
      <c r="D66" s="34">
        <v>151145</v>
      </c>
      <c r="E66" s="34">
        <v>143824</v>
      </c>
      <c r="F66" s="34">
        <v>183068</v>
      </c>
      <c r="G66" s="47"/>
      <c r="H66" s="34">
        <v>173444</v>
      </c>
      <c r="I66" s="34">
        <v>189033</v>
      </c>
      <c r="J66" s="34">
        <v>206025</v>
      </c>
      <c r="K66" s="34">
        <v>245943</v>
      </c>
      <c r="L66" s="47"/>
      <c r="M66" s="34">
        <v>263944</v>
      </c>
      <c r="N66" s="34">
        <v>286045</v>
      </c>
      <c r="O66" s="34">
        <v>333359</v>
      </c>
      <c r="P66" s="41">
        <v>341627</v>
      </c>
      <c r="Q66" s="47"/>
      <c r="R66" s="41">
        <v>409339</v>
      </c>
      <c r="S66" s="34">
        <v>466374</v>
      </c>
      <c r="T66" s="34">
        <v>583740</v>
      </c>
      <c r="U66" s="34">
        <v>771313</v>
      </c>
      <c r="V66" s="47"/>
      <c r="W66" s="34">
        <v>771385</v>
      </c>
      <c r="X66" s="34">
        <v>802631</v>
      </c>
      <c r="Y66" s="34">
        <v>831925</v>
      </c>
      <c r="Z66" s="34">
        <v>564851</v>
      </c>
      <c r="AA66" s="47"/>
      <c r="AB66" s="34">
        <v>586852</v>
      </c>
      <c r="AC66" s="34">
        <v>598827</v>
      </c>
      <c r="AD66" s="34">
        <v>568519</v>
      </c>
      <c r="AE66" s="34">
        <v>708299</v>
      </c>
      <c r="AF66" s="47"/>
      <c r="AG66" s="34">
        <v>736528</v>
      </c>
      <c r="AH66" s="34">
        <v>768725</v>
      </c>
      <c r="AI66" s="34">
        <v>801600</v>
      </c>
      <c r="AJ66" s="34">
        <v>942963</v>
      </c>
      <c r="AL66" s="34">
        <v>953590</v>
      </c>
      <c r="AM66" s="34">
        <v>995554</v>
      </c>
      <c r="AN66" s="34">
        <v>1074765</v>
      </c>
      <c r="AO66" s="34">
        <v>989221</v>
      </c>
      <c r="AQ66" s="34">
        <v>984083</v>
      </c>
      <c r="AR66" s="34">
        <v>949775</v>
      </c>
      <c r="AS66" s="34">
        <v>650254</v>
      </c>
      <c r="AT66" s="34">
        <v>731319</v>
      </c>
      <c r="AV66" s="34">
        <v>724635</v>
      </c>
      <c r="AW66" s="34">
        <v>712632</v>
      </c>
      <c r="AX66" s="34">
        <v>698638</v>
      </c>
      <c r="AY66" s="34">
        <v>688997</v>
      </c>
      <c r="BA66" s="34">
        <v>667784</v>
      </c>
      <c r="BB66" s="34">
        <v>678037</v>
      </c>
      <c r="BC66" s="34">
        <v>676319</v>
      </c>
      <c r="BD66" s="34">
        <v>662952</v>
      </c>
      <c r="BF66" s="34">
        <v>661296</v>
      </c>
      <c r="BG66" s="34">
        <v>660627</v>
      </c>
      <c r="BH66" s="34">
        <v>639952</v>
      </c>
      <c r="BI66" s="34">
        <v>646732</v>
      </c>
      <c r="BK66" s="34">
        <v>647887</v>
      </c>
      <c r="BL66" s="34">
        <v>640355</v>
      </c>
      <c r="BM66" s="34">
        <v>649782</v>
      </c>
      <c r="BN66" s="34">
        <v>646054</v>
      </c>
      <c r="BP66" s="34">
        <v>649884</v>
      </c>
      <c r="BQ66" s="34">
        <v>663036</v>
      </c>
    </row>
    <row r="67" spans="1:69">
      <c r="A67" s="31" t="s">
        <v>126</v>
      </c>
      <c r="B67" s="32"/>
      <c r="C67" s="48">
        <v>301435</v>
      </c>
      <c r="D67" s="34">
        <v>308061</v>
      </c>
      <c r="E67" s="34">
        <v>312309</v>
      </c>
      <c r="F67" s="34">
        <v>313885</v>
      </c>
      <c r="G67" s="47"/>
      <c r="H67" s="34">
        <v>372262</v>
      </c>
      <c r="I67" s="34">
        <v>81073</v>
      </c>
      <c r="J67" s="34">
        <v>197701</v>
      </c>
      <c r="K67" s="34">
        <v>210819</v>
      </c>
      <c r="L67" s="47"/>
      <c r="M67" s="34">
        <v>224277</v>
      </c>
      <c r="N67" s="34">
        <v>192797</v>
      </c>
      <c r="O67" s="34">
        <v>217577</v>
      </c>
      <c r="P67" s="41">
        <v>274184</v>
      </c>
      <c r="Q67" s="47"/>
      <c r="R67" s="41">
        <v>287609</v>
      </c>
      <c r="S67" s="34">
        <v>358913</v>
      </c>
      <c r="T67" s="34">
        <v>313051</v>
      </c>
      <c r="U67" s="34">
        <v>386896</v>
      </c>
      <c r="V67" s="47"/>
      <c r="W67" s="34">
        <v>391857</v>
      </c>
      <c r="X67" s="34">
        <v>440839</v>
      </c>
      <c r="Y67" s="34">
        <v>449629</v>
      </c>
      <c r="Z67" s="34">
        <v>381817</v>
      </c>
      <c r="AA67" s="47"/>
      <c r="AB67" s="34">
        <v>413478</v>
      </c>
      <c r="AC67" s="34">
        <v>404594</v>
      </c>
      <c r="AD67" s="34">
        <v>431750</v>
      </c>
      <c r="AE67" s="34">
        <v>330554</v>
      </c>
      <c r="AF67" s="47"/>
      <c r="AG67" s="34">
        <v>345768</v>
      </c>
      <c r="AH67" s="34">
        <v>353996</v>
      </c>
      <c r="AI67" s="34">
        <v>313963</v>
      </c>
      <c r="AJ67" s="34">
        <v>322578</v>
      </c>
      <c r="AL67" s="34">
        <v>329931</v>
      </c>
      <c r="AM67" s="34">
        <v>333006</v>
      </c>
      <c r="AN67" s="34">
        <v>351882</v>
      </c>
      <c r="AO67" s="34">
        <v>429491</v>
      </c>
      <c r="AQ67" s="34">
        <v>462857</v>
      </c>
      <c r="AR67" s="34">
        <v>478001</v>
      </c>
      <c r="AS67" s="34">
        <v>522060</v>
      </c>
      <c r="AT67" s="34">
        <v>551493</v>
      </c>
      <c r="AV67" s="34">
        <v>582962</v>
      </c>
      <c r="AW67" s="34">
        <v>8290</v>
      </c>
      <c r="AX67" s="34">
        <v>2141</v>
      </c>
      <c r="AY67" s="34">
        <v>14174</v>
      </c>
      <c r="BA67" s="34">
        <v>16753</v>
      </c>
      <c r="BB67" s="34">
        <v>13585</v>
      </c>
      <c r="BC67" s="34">
        <v>13486</v>
      </c>
      <c r="BD67" s="34">
        <v>14195</v>
      </c>
      <c r="BF67" s="34">
        <v>14865</v>
      </c>
      <c r="BG67" s="34">
        <v>14406</v>
      </c>
      <c r="BH67" s="34">
        <v>15207</v>
      </c>
      <c r="BI67" s="34">
        <v>14498</v>
      </c>
      <c r="BK67" s="34">
        <v>14317</v>
      </c>
      <c r="BL67" s="34">
        <v>15793</v>
      </c>
      <c r="BM67" s="34">
        <v>15988</v>
      </c>
      <c r="BN67" s="34">
        <v>18152</v>
      </c>
      <c r="BP67" s="34">
        <v>18481</v>
      </c>
      <c r="BQ67" s="34">
        <v>19452</v>
      </c>
    </row>
    <row r="68" spans="1:69">
      <c r="A68" s="31" t="s">
        <v>81</v>
      </c>
      <c r="B68" s="32"/>
      <c r="C68" s="48">
        <v>428487</v>
      </c>
      <c r="D68" s="34">
        <v>447696</v>
      </c>
      <c r="E68" s="34">
        <v>417969</v>
      </c>
      <c r="F68" s="34">
        <v>396784</v>
      </c>
      <c r="G68" s="47"/>
      <c r="H68" s="34">
        <v>386117</v>
      </c>
      <c r="I68" s="34">
        <v>344422</v>
      </c>
      <c r="J68" s="34">
        <v>324250</v>
      </c>
      <c r="K68" s="34">
        <v>0</v>
      </c>
      <c r="L68" s="47"/>
      <c r="M68" s="34">
        <v>0</v>
      </c>
      <c r="N68" s="34">
        <v>0</v>
      </c>
      <c r="O68" s="34">
        <v>0</v>
      </c>
      <c r="P68" s="34">
        <v>0</v>
      </c>
      <c r="Q68" s="47"/>
      <c r="R68" s="34">
        <v>0</v>
      </c>
      <c r="S68" s="34">
        <v>0</v>
      </c>
      <c r="T68" s="34">
        <v>0</v>
      </c>
      <c r="U68" s="34">
        <v>0</v>
      </c>
      <c r="V68" s="47"/>
      <c r="W68" s="34">
        <v>0</v>
      </c>
      <c r="X68" s="34">
        <v>59593</v>
      </c>
      <c r="Y68" s="34">
        <v>60658</v>
      </c>
      <c r="Z68" s="34">
        <v>0</v>
      </c>
      <c r="AA68" s="47"/>
      <c r="AB68" s="34">
        <v>0</v>
      </c>
      <c r="AC68" s="34">
        <v>0</v>
      </c>
      <c r="AD68" s="34">
        <v>0</v>
      </c>
      <c r="AE68" s="34">
        <v>0</v>
      </c>
      <c r="AF68" s="47"/>
      <c r="AG68" s="34">
        <v>0</v>
      </c>
      <c r="AH68" s="34">
        <v>0</v>
      </c>
      <c r="AI68" s="34">
        <v>0</v>
      </c>
      <c r="AJ68" s="34">
        <v>0</v>
      </c>
      <c r="AL68" s="34">
        <v>0</v>
      </c>
      <c r="AM68" s="34">
        <v>0</v>
      </c>
      <c r="AN68" s="34">
        <v>0</v>
      </c>
      <c r="AO68" s="34">
        <v>0</v>
      </c>
      <c r="AQ68" s="34">
        <v>0</v>
      </c>
      <c r="AR68" s="34">
        <v>0</v>
      </c>
      <c r="AS68" s="34">
        <v>0</v>
      </c>
      <c r="AT68" s="34">
        <v>0</v>
      </c>
      <c r="AV68" s="34">
        <v>0</v>
      </c>
      <c r="AW68" s="34">
        <v>0</v>
      </c>
      <c r="AX68" s="34">
        <v>0</v>
      </c>
      <c r="AY68" s="34">
        <v>0</v>
      </c>
      <c r="BA68" s="34">
        <v>0</v>
      </c>
      <c r="BB68" s="34">
        <v>0</v>
      </c>
      <c r="BC68" s="34">
        <v>0</v>
      </c>
      <c r="BD68" s="34">
        <v>0</v>
      </c>
      <c r="BF68" s="34">
        <v>0</v>
      </c>
      <c r="BG68" s="34">
        <v>0</v>
      </c>
      <c r="BH68" s="34">
        <v>0</v>
      </c>
      <c r="BI68" s="34">
        <v>0</v>
      </c>
      <c r="BK68" s="34">
        <v>0</v>
      </c>
      <c r="BL68" s="34">
        <v>0</v>
      </c>
      <c r="BM68" s="34">
        <v>0</v>
      </c>
      <c r="BN68" s="34">
        <v>0</v>
      </c>
      <c r="BP68" s="34">
        <v>0</v>
      </c>
      <c r="BQ68" s="34">
        <v>0</v>
      </c>
    </row>
    <row r="69" spans="1:69" ht="15" customHeight="1">
      <c r="A69" s="31" t="s">
        <v>68</v>
      </c>
      <c r="B69" s="32"/>
      <c r="C69" s="48">
        <v>0</v>
      </c>
      <c r="D69" s="34">
        <v>0</v>
      </c>
      <c r="E69" s="34">
        <v>0</v>
      </c>
      <c r="F69" s="34">
        <v>0</v>
      </c>
      <c r="G69" s="47"/>
      <c r="H69" s="34">
        <v>0</v>
      </c>
      <c r="I69" s="34">
        <v>0</v>
      </c>
      <c r="J69" s="34">
        <v>0</v>
      </c>
      <c r="K69" s="34">
        <v>0</v>
      </c>
      <c r="L69" s="47"/>
      <c r="M69" s="34">
        <v>0</v>
      </c>
      <c r="N69" s="34">
        <v>0</v>
      </c>
      <c r="O69" s="34">
        <v>0</v>
      </c>
      <c r="P69" s="34">
        <v>0</v>
      </c>
      <c r="Q69" s="47"/>
      <c r="R69" s="34">
        <v>0</v>
      </c>
      <c r="S69" s="34">
        <v>0</v>
      </c>
      <c r="T69" s="34">
        <v>0</v>
      </c>
      <c r="U69" s="34">
        <v>0</v>
      </c>
      <c r="V69" s="47"/>
      <c r="W69" s="34">
        <v>0</v>
      </c>
      <c r="X69" s="34">
        <v>0</v>
      </c>
      <c r="Y69" s="34">
        <v>0</v>
      </c>
      <c r="Z69" s="34">
        <v>0</v>
      </c>
      <c r="AA69" s="47"/>
      <c r="AB69" s="34">
        <v>0</v>
      </c>
      <c r="AC69" s="34">
        <v>0</v>
      </c>
      <c r="AD69" s="34">
        <v>0</v>
      </c>
      <c r="AE69" s="34">
        <v>66964</v>
      </c>
      <c r="AF69" s="47"/>
      <c r="AG69" s="34">
        <v>61972</v>
      </c>
      <c r="AH69" s="34">
        <v>67133</v>
      </c>
      <c r="AI69" s="34">
        <v>63329</v>
      </c>
      <c r="AJ69" s="34">
        <v>0</v>
      </c>
      <c r="AL69" s="34">
        <v>0</v>
      </c>
      <c r="AM69" s="34">
        <v>0</v>
      </c>
      <c r="AN69" s="34">
        <v>0</v>
      </c>
      <c r="AO69" s="34">
        <v>0</v>
      </c>
      <c r="AQ69" s="34">
        <v>0</v>
      </c>
      <c r="AR69" s="34">
        <v>0</v>
      </c>
      <c r="AS69" s="34">
        <v>0</v>
      </c>
      <c r="AT69" s="34">
        <v>0</v>
      </c>
      <c r="AV69" s="34">
        <v>0</v>
      </c>
      <c r="AW69" s="34">
        <v>0</v>
      </c>
      <c r="AX69" s="34">
        <v>0</v>
      </c>
      <c r="AY69" s="34">
        <v>0</v>
      </c>
      <c r="BA69" s="34">
        <v>0</v>
      </c>
      <c r="BB69" s="34">
        <v>0</v>
      </c>
      <c r="BC69" s="34">
        <v>0</v>
      </c>
      <c r="BD69" s="34">
        <v>0</v>
      </c>
      <c r="BF69" s="34">
        <v>0</v>
      </c>
      <c r="BG69" s="34">
        <v>0</v>
      </c>
      <c r="BH69" s="34">
        <v>0</v>
      </c>
      <c r="BI69" s="34">
        <v>0</v>
      </c>
      <c r="BK69" s="34">
        <v>0</v>
      </c>
      <c r="BL69" s="34">
        <v>0</v>
      </c>
      <c r="BM69" s="34">
        <v>0</v>
      </c>
      <c r="BN69" s="34">
        <v>0</v>
      </c>
      <c r="BP69" s="34">
        <v>0</v>
      </c>
      <c r="BQ69" s="34">
        <v>0</v>
      </c>
    </row>
    <row r="70" spans="1:69">
      <c r="A70" s="49" t="s">
        <v>73</v>
      </c>
      <c r="B70" s="50"/>
      <c r="C70" s="44">
        <f>SUM(C57:C69)</f>
        <v>6131444</v>
      </c>
      <c r="D70" s="44">
        <f>SUM(D57:D69)</f>
        <v>6675251</v>
      </c>
      <c r="E70" s="44">
        <f>SUM(E57:E69)</f>
        <v>6342400</v>
      </c>
      <c r="F70" s="44">
        <f>SUM(F57:F69)</f>
        <v>6637374</v>
      </c>
      <c r="G70" s="45"/>
      <c r="H70" s="44">
        <f>SUM(H57:H69)</f>
        <v>6701793</v>
      </c>
      <c r="I70" s="44">
        <f>SUM(I57:I69)</f>
        <v>6071161</v>
      </c>
      <c r="J70" s="44">
        <f>SUM(J57:J69)</f>
        <v>5802507</v>
      </c>
      <c r="K70" s="44">
        <f>SUM(K57:K69)</f>
        <v>5640593</v>
      </c>
      <c r="L70" s="45"/>
      <c r="M70" s="44">
        <f>SUM(M57:M69)</f>
        <v>4692843</v>
      </c>
      <c r="N70" s="44">
        <f>SUM(N57:N69)</f>
        <v>4093827</v>
      </c>
      <c r="O70" s="44">
        <f>SUM(O57:O69)</f>
        <v>2989085</v>
      </c>
      <c r="P70" s="44">
        <f>SUM(P57:P69)</f>
        <v>2006257</v>
      </c>
      <c r="Q70" s="45"/>
      <c r="R70" s="44">
        <f>SUM(R57:R69)</f>
        <v>1818458</v>
      </c>
      <c r="S70" s="44">
        <f>SUM(S57:S69)</f>
        <v>1713755</v>
      </c>
      <c r="T70" s="44">
        <f>SUM(T57:T69)</f>
        <v>3350149</v>
      </c>
      <c r="U70" s="44">
        <f>SUM(U57:U69)</f>
        <v>2258084</v>
      </c>
      <c r="V70" s="45"/>
      <c r="W70" s="44">
        <f>SUM(W57:W69)</f>
        <v>1411661</v>
      </c>
      <c r="X70" s="44">
        <f>SUM(X57:X69)</f>
        <v>1475032</v>
      </c>
      <c r="Y70" s="44">
        <f>SUM(Y57:Y69)</f>
        <v>1475788</v>
      </c>
      <c r="Z70" s="44">
        <f>SUM(Z57:Z69)</f>
        <v>2737403</v>
      </c>
      <c r="AA70" s="45"/>
      <c r="AB70" s="44">
        <f>SUM(AB57:AB69)</f>
        <v>2795687</v>
      </c>
      <c r="AC70" s="44">
        <f>SUM(AC57:AC69)</f>
        <v>2801089</v>
      </c>
      <c r="AD70" s="44">
        <f>SUM(AD57:AD69)</f>
        <v>2805588</v>
      </c>
      <c r="AE70" s="44">
        <f>SUM(AE57:AE69)</f>
        <v>2891847</v>
      </c>
      <c r="AF70" s="45"/>
      <c r="AG70" s="44">
        <f>SUM(AG57:AG69)</f>
        <v>2948975</v>
      </c>
      <c r="AH70" s="44">
        <f>SUM(AH57:AH69)</f>
        <v>3013359</v>
      </c>
      <c r="AI70" s="44">
        <f>SUM(AI57:AI69)</f>
        <v>3015154</v>
      </c>
      <c r="AJ70" s="44">
        <f>SUM(AJ57:AJ69)</f>
        <v>3121289</v>
      </c>
      <c r="AL70" s="44">
        <f>SUM(AL57:AL69)</f>
        <v>3166265</v>
      </c>
      <c r="AM70" s="44">
        <f>SUM(AM57:AM69)</f>
        <v>3220474</v>
      </c>
      <c r="AN70" s="44">
        <f>SUM(AN57:AN69)</f>
        <v>3318916</v>
      </c>
      <c r="AO70" s="44">
        <f>SUM(AO57:AO69)</f>
        <v>3544240</v>
      </c>
      <c r="AQ70" s="44">
        <f>SUM(AQ57:AQ69)</f>
        <v>3651080</v>
      </c>
      <c r="AR70" s="44">
        <f>SUM(AR57:AR69)</f>
        <v>3385549</v>
      </c>
      <c r="AS70" s="44">
        <f>SUM(AS57:AS69)</f>
        <v>3247314</v>
      </c>
      <c r="AT70" s="44">
        <f>SUM(AT57:AT69)</f>
        <v>3511491</v>
      </c>
      <c r="AV70" s="44">
        <f>SUM(AV57:AV69)</f>
        <v>3309700</v>
      </c>
      <c r="AW70" s="44">
        <f>SUM(AW57:AW69)</f>
        <v>2778970</v>
      </c>
      <c r="AX70" s="44">
        <f>SUM(AX57:AX69)</f>
        <v>2794914</v>
      </c>
      <c r="AY70" s="44">
        <f>SUM(AY57:AY69)</f>
        <v>2651694</v>
      </c>
      <c r="BA70" s="44">
        <f>SUM(BA57:BA69)</f>
        <v>2690772</v>
      </c>
      <c r="BB70" s="44">
        <f>SUM(BB57:BB69)</f>
        <v>2739612</v>
      </c>
      <c r="BC70" s="44">
        <f>SUM(BC57:BC69)</f>
        <v>2751150</v>
      </c>
      <c r="BD70" s="44">
        <f>SUM(BD57:BD69)</f>
        <v>2984105</v>
      </c>
      <c r="BF70" s="44">
        <f>SUM(BF57:BF69)</f>
        <v>3025922</v>
      </c>
      <c r="BG70" s="44">
        <f>SUM(BG57:BG69)</f>
        <v>3067849</v>
      </c>
      <c r="BH70" s="44">
        <f>SUM(BH57:BH69)</f>
        <v>2835520</v>
      </c>
      <c r="BI70" s="44">
        <f>SUM(BI57:BI69)</f>
        <v>2843997</v>
      </c>
      <c r="BK70" s="44">
        <f>SUM(BK57:BK69)</f>
        <v>2933164</v>
      </c>
      <c r="BL70" s="44">
        <f>SUM(BL57:BL69)</f>
        <v>2965169</v>
      </c>
      <c r="BM70" s="44">
        <f>SUM(BM57:BM69)</f>
        <v>3033229</v>
      </c>
      <c r="BN70" s="44">
        <f>SUM(BN57:BN69)</f>
        <v>2791421</v>
      </c>
      <c r="BP70" s="44">
        <f>SUM(BP57:BP69)</f>
        <v>2852160</v>
      </c>
      <c r="BQ70" s="44">
        <f>SUM(BQ57:BQ69)</f>
        <v>2882775</v>
      </c>
    </row>
    <row r="71" spans="1:69">
      <c r="A71" s="42" t="s">
        <v>87</v>
      </c>
      <c r="B71" s="43"/>
      <c r="C71" s="44">
        <f>C70+C56</f>
        <v>11394097</v>
      </c>
      <c r="D71" s="44">
        <f>D70+D56</f>
        <v>11904829</v>
      </c>
      <c r="E71" s="44">
        <f>E70+E56</f>
        <v>11597459</v>
      </c>
      <c r="F71" s="44">
        <f>F70+F56</f>
        <v>11468802</v>
      </c>
      <c r="G71" s="45"/>
      <c r="H71" s="44">
        <f>H70+H56</f>
        <v>11290923</v>
      </c>
      <c r="I71" s="44">
        <f>I70+I56</f>
        <v>11021644</v>
      </c>
      <c r="J71" s="44">
        <f>J70+J56</f>
        <v>11076265</v>
      </c>
      <c r="K71" s="44">
        <f>K70+K56</f>
        <v>10862476</v>
      </c>
      <c r="L71" s="45"/>
      <c r="M71" s="44">
        <f>M70+M56</f>
        <v>10215938</v>
      </c>
      <c r="N71" s="44">
        <f>N70+N56</f>
        <v>9838150</v>
      </c>
      <c r="O71" s="44">
        <f>O70+O56</f>
        <v>8692244</v>
      </c>
      <c r="P71" s="44">
        <f>P70+P56</f>
        <v>8573480</v>
      </c>
      <c r="Q71" s="45"/>
      <c r="R71" s="44">
        <f>R70+R56</f>
        <v>8200204</v>
      </c>
      <c r="S71" s="44">
        <f>S70+S56</f>
        <v>7850019</v>
      </c>
      <c r="T71" s="44">
        <f>T70+T56</f>
        <v>8084123</v>
      </c>
      <c r="U71" s="44">
        <f>U70+U56</f>
        <v>8065516</v>
      </c>
      <c r="V71" s="45"/>
      <c r="W71" s="44">
        <f>W70+W56</f>
        <v>8117193</v>
      </c>
      <c r="X71" s="44">
        <f>X70+X56</f>
        <v>8287783</v>
      </c>
      <c r="Y71" s="44">
        <f>Y70+Y56</f>
        <v>8403769</v>
      </c>
      <c r="Z71" s="44">
        <f>Z70+Z56</f>
        <v>6197229</v>
      </c>
      <c r="AA71" s="45"/>
      <c r="AB71" s="44">
        <f>AB70+AB56</f>
        <v>6319804</v>
      </c>
      <c r="AC71" s="44">
        <f>AC70+AC56</f>
        <v>6339757</v>
      </c>
      <c r="AD71" s="44">
        <f>AD70+AD56</f>
        <v>6345595</v>
      </c>
      <c r="AE71" s="44">
        <f>AE70+AE56</f>
        <v>6475108</v>
      </c>
      <c r="AF71" s="45"/>
      <c r="AG71" s="44">
        <f>AG70+AG56</f>
        <v>6579467</v>
      </c>
      <c r="AH71" s="44">
        <f>AH70+AH56</f>
        <v>6702600</v>
      </c>
      <c r="AI71" s="44">
        <f>AI70+AI56</f>
        <v>6757622</v>
      </c>
      <c r="AJ71" s="44">
        <f>AJ70+AJ56</f>
        <v>6858271</v>
      </c>
      <c r="AL71" s="44">
        <f>AL70+AL56</f>
        <v>6960688</v>
      </c>
      <c r="AM71" s="44">
        <f>AM70+AM56</f>
        <v>7108192</v>
      </c>
      <c r="AN71" s="44">
        <f>AN70+AN56</f>
        <v>7256911</v>
      </c>
      <c r="AO71" s="44">
        <f>AO70+AO56</f>
        <v>7115133</v>
      </c>
      <c r="AQ71" s="44">
        <f>AQ70+AQ56</f>
        <v>7262721</v>
      </c>
      <c r="AR71" s="44">
        <f>AR70+AR56</f>
        <v>7146013</v>
      </c>
      <c r="AS71" s="44">
        <f>AS70+AS56</f>
        <v>6960932</v>
      </c>
      <c r="AT71" s="44">
        <f>AT70+AT56</f>
        <v>6487221</v>
      </c>
      <c r="AV71" s="44">
        <f>AV70+AV56</f>
        <v>6388284</v>
      </c>
      <c r="AW71" s="44">
        <f>AW70+AW56</f>
        <v>6038806</v>
      </c>
      <c r="AX71" s="44">
        <f>AX70+AX56</f>
        <v>6143835</v>
      </c>
      <c r="AY71" s="44">
        <f>AY70+AY56</f>
        <v>6065344</v>
      </c>
      <c r="BA71" s="44">
        <f>BA70+BA56</f>
        <v>6223194</v>
      </c>
      <c r="BB71" s="44">
        <f>BB70+BB56</f>
        <v>6322698</v>
      </c>
      <c r="BC71" s="44">
        <f>BC70+BC56</f>
        <v>6500061</v>
      </c>
      <c r="BD71" s="44">
        <f>BD70+BD56</f>
        <v>3990744</v>
      </c>
      <c r="BF71" s="44">
        <f>BF70+BF56</f>
        <v>4046934</v>
      </c>
      <c r="BG71" s="44">
        <f>BG70+BG56</f>
        <v>4082895</v>
      </c>
      <c r="BH71" s="44">
        <f>BH70+BH56</f>
        <v>3857810</v>
      </c>
      <c r="BI71" s="44">
        <f>BI70+BI56</f>
        <v>3868147</v>
      </c>
      <c r="BK71" s="44">
        <f>BK70+BK56</f>
        <v>3967007</v>
      </c>
      <c r="BL71" s="44">
        <f>BL70+BL56</f>
        <v>4017854</v>
      </c>
      <c r="BM71" s="44">
        <f>BM70+BM56</f>
        <v>3984793</v>
      </c>
      <c r="BN71" s="44">
        <f>BN70+BN56</f>
        <v>3735935</v>
      </c>
      <c r="BP71" s="44">
        <f>BP70+BP56</f>
        <v>3741752</v>
      </c>
      <c r="BQ71" s="44">
        <f>BQ70+BQ56</f>
        <v>3739818</v>
      </c>
    </row>
    <row r="72" spans="1:69">
      <c r="A72" s="31" t="s">
        <v>74</v>
      </c>
      <c r="B72" s="32"/>
      <c r="C72" s="34">
        <v>4907843</v>
      </c>
      <c r="D72" s="34">
        <v>4907843</v>
      </c>
      <c r="E72" s="34">
        <v>4907843</v>
      </c>
      <c r="F72" s="34">
        <v>4907843</v>
      </c>
      <c r="G72" s="47"/>
      <c r="H72" s="34">
        <v>4907843</v>
      </c>
      <c r="I72" s="34">
        <v>4907843</v>
      </c>
      <c r="J72" s="34">
        <v>4907843</v>
      </c>
      <c r="K72" s="34">
        <v>4907843</v>
      </c>
      <c r="L72" s="47"/>
      <c r="M72" s="34">
        <v>4907843</v>
      </c>
      <c r="N72" s="34">
        <v>4917843</v>
      </c>
      <c r="O72" s="34">
        <v>4917843</v>
      </c>
      <c r="P72" s="35">
        <v>4917843</v>
      </c>
      <c r="Q72" s="47"/>
      <c r="R72" s="41">
        <v>4917843</v>
      </c>
      <c r="S72" s="34">
        <v>4917843</v>
      </c>
      <c r="T72" s="34">
        <v>4917843</v>
      </c>
      <c r="U72" s="34">
        <v>4917843</v>
      </c>
      <c r="V72" s="47"/>
      <c r="W72" s="34">
        <v>4917843</v>
      </c>
      <c r="X72" s="34">
        <v>4917843</v>
      </c>
      <c r="Y72" s="34">
        <v>4917843</v>
      </c>
      <c r="Z72" s="34">
        <v>4917843</v>
      </c>
      <c r="AA72" s="47"/>
      <c r="AB72" s="34">
        <v>4917843</v>
      </c>
      <c r="AC72" s="34">
        <v>4992033</v>
      </c>
      <c r="AD72" s="34">
        <v>4992033</v>
      </c>
      <c r="AE72" s="34">
        <v>4992033</v>
      </c>
      <c r="AF72" s="47"/>
      <c r="AG72" s="34">
        <v>4992033</v>
      </c>
      <c r="AH72" s="34">
        <v>4992033</v>
      </c>
      <c r="AI72" s="34">
        <v>4992033</v>
      </c>
      <c r="AJ72" s="34">
        <v>4992033</v>
      </c>
      <c r="AL72" s="34">
        <v>4992033</v>
      </c>
      <c r="AM72" s="34">
        <v>4992033</v>
      </c>
      <c r="AN72" s="34">
        <v>4992033</v>
      </c>
      <c r="AO72" s="34">
        <v>4992033</v>
      </c>
      <c r="AQ72" s="34">
        <v>4992033</v>
      </c>
      <c r="AR72" s="34">
        <v>5293820</v>
      </c>
      <c r="AS72" s="34">
        <v>5293820</v>
      </c>
      <c r="AT72" s="34">
        <v>5293820</v>
      </c>
      <c r="AV72" s="34">
        <v>5293820</v>
      </c>
      <c r="AW72" s="34">
        <v>5293820</v>
      </c>
      <c r="AX72" s="34">
        <v>5293820</v>
      </c>
      <c r="AY72" s="34">
        <v>5703542</v>
      </c>
      <c r="BA72" s="34">
        <v>5703542</v>
      </c>
      <c r="BB72" s="34">
        <v>5703542</v>
      </c>
      <c r="BC72" s="34">
        <v>5703542</v>
      </c>
      <c r="BD72" s="34">
        <v>6142728</v>
      </c>
      <c r="BF72" s="34">
        <v>6142728</v>
      </c>
      <c r="BG72" s="34">
        <v>6142728</v>
      </c>
      <c r="BH72" s="34">
        <v>6559157</v>
      </c>
      <c r="BI72" s="34">
        <v>6559157</v>
      </c>
      <c r="BK72" s="34">
        <v>6559157</v>
      </c>
      <c r="BL72" s="34">
        <v>6575215</v>
      </c>
      <c r="BM72" s="34">
        <v>6575215</v>
      </c>
      <c r="BN72" s="34">
        <v>6920508</v>
      </c>
      <c r="BP72" s="34">
        <v>6920508</v>
      </c>
      <c r="BQ72" s="34">
        <v>6920508</v>
      </c>
    </row>
    <row r="73" spans="1:69">
      <c r="A73" s="31" t="s">
        <v>75</v>
      </c>
      <c r="B73" s="32"/>
      <c r="C73" s="34">
        <v>887725</v>
      </c>
      <c r="D73" s="34">
        <v>874336</v>
      </c>
      <c r="E73" s="34">
        <v>856124</v>
      </c>
      <c r="F73" s="34">
        <v>838296</v>
      </c>
      <c r="G73" s="47"/>
      <c r="H73" s="34">
        <v>735350</v>
      </c>
      <c r="I73" s="34">
        <v>738142</v>
      </c>
      <c r="J73" s="34">
        <v>741227</v>
      </c>
      <c r="K73" s="34">
        <v>744162</v>
      </c>
      <c r="L73" s="47"/>
      <c r="M73" s="34">
        <v>747249</v>
      </c>
      <c r="N73" s="34">
        <v>1236689</v>
      </c>
      <c r="O73" s="34">
        <v>1234877</v>
      </c>
      <c r="P73" s="35">
        <v>1235345</v>
      </c>
      <c r="Q73" s="47"/>
      <c r="R73" s="41">
        <v>1235720</v>
      </c>
      <c r="S73" s="34">
        <v>1236092</v>
      </c>
      <c r="T73" s="34">
        <v>1236435</v>
      </c>
      <c r="U73" s="34">
        <v>1236706</v>
      </c>
      <c r="V73" s="47"/>
      <c r="W73" s="34">
        <v>1236718</v>
      </c>
      <c r="X73" s="34">
        <v>1236731</v>
      </c>
      <c r="Y73" s="34">
        <v>1236743</v>
      </c>
      <c r="Z73" s="34">
        <v>1236743</v>
      </c>
      <c r="AA73" s="47"/>
      <c r="AB73" s="34">
        <v>1236742</v>
      </c>
      <c r="AC73" s="34">
        <v>1236741</v>
      </c>
      <c r="AD73" s="34">
        <v>1236743</v>
      </c>
      <c r="AE73" s="34">
        <v>1236743</v>
      </c>
      <c r="AF73" s="47"/>
      <c r="AG73" s="34">
        <v>1236743</v>
      </c>
      <c r="AH73" s="34">
        <v>1236743</v>
      </c>
      <c r="AI73" s="34">
        <v>1236743</v>
      </c>
      <c r="AJ73" s="34">
        <v>1236743</v>
      </c>
      <c r="AL73" s="34">
        <v>1236743</v>
      </c>
      <c r="AM73" s="34">
        <v>1236743</v>
      </c>
      <c r="AN73" s="34">
        <v>1236743</v>
      </c>
      <c r="AO73" s="34">
        <v>1236743</v>
      </c>
      <c r="AQ73" s="34">
        <v>1236743</v>
      </c>
      <c r="AR73" s="34">
        <v>1236743</v>
      </c>
      <c r="AS73" s="34">
        <v>1236743</v>
      </c>
      <c r="AT73" s="34">
        <v>1236743</v>
      </c>
      <c r="AV73" s="34">
        <v>1236743</v>
      </c>
      <c r="AW73" s="34">
        <v>1236743</v>
      </c>
      <c r="AX73" s="34">
        <v>1236743</v>
      </c>
      <c r="AY73" s="34">
        <v>1236743</v>
      </c>
      <c r="BA73" s="34">
        <v>1236743</v>
      </c>
      <c r="BB73" s="34">
        <v>1236743</v>
      </c>
      <c r="BC73" s="34">
        <v>1236743</v>
      </c>
      <c r="BD73" s="34">
        <v>1236743</v>
      </c>
      <c r="BF73" s="34">
        <v>1236743</v>
      </c>
      <c r="BG73" s="34">
        <v>1236743</v>
      </c>
      <c r="BH73" s="34">
        <v>1236743</v>
      </c>
      <c r="BI73" s="34">
        <v>1236743</v>
      </c>
      <c r="BK73" s="34">
        <v>1236743</v>
      </c>
      <c r="BL73" s="34">
        <v>1236743</v>
      </c>
      <c r="BM73" s="34">
        <v>1236743</v>
      </c>
      <c r="BN73" s="34">
        <v>1236743</v>
      </c>
      <c r="BP73" s="34">
        <v>1236743</v>
      </c>
      <c r="BQ73" s="34">
        <v>1236743</v>
      </c>
    </row>
    <row r="74" spans="1:69">
      <c r="A74" s="31" t="s">
        <v>99</v>
      </c>
      <c r="B74" s="32"/>
      <c r="C74" s="34">
        <v>-95424</v>
      </c>
      <c r="D74" s="34">
        <v>-105740</v>
      </c>
      <c r="E74" s="34">
        <v>-105740</v>
      </c>
      <c r="F74" s="34">
        <v>-105740</v>
      </c>
      <c r="G74" s="47"/>
      <c r="H74" s="34">
        <v>0</v>
      </c>
      <c r="I74" s="34"/>
      <c r="J74" s="34"/>
      <c r="K74" s="34">
        <v>0</v>
      </c>
      <c r="L74" s="47"/>
      <c r="M74" s="34">
        <v>0</v>
      </c>
      <c r="N74" s="34">
        <v>0</v>
      </c>
      <c r="O74" s="34">
        <v>0</v>
      </c>
      <c r="P74" s="34">
        <v>0</v>
      </c>
      <c r="Q74" s="47"/>
      <c r="R74" s="34">
        <v>0</v>
      </c>
      <c r="S74" s="34">
        <v>0</v>
      </c>
      <c r="T74" s="34">
        <v>0</v>
      </c>
      <c r="U74" s="34">
        <v>0</v>
      </c>
      <c r="V74" s="47"/>
      <c r="W74" s="34">
        <v>0</v>
      </c>
      <c r="X74" s="34">
        <v>0</v>
      </c>
      <c r="Y74" s="34">
        <v>0</v>
      </c>
      <c r="Z74" s="34">
        <v>0</v>
      </c>
      <c r="AA74" s="47"/>
      <c r="AB74" s="34">
        <v>0</v>
      </c>
      <c r="AC74" s="34">
        <v>0</v>
      </c>
      <c r="AD74" s="34">
        <v>0</v>
      </c>
      <c r="AE74" s="34">
        <v>0</v>
      </c>
      <c r="AF74" s="47"/>
      <c r="AG74" s="34">
        <v>0</v>
      </c>
      <c r="AH74" s="34">
        <v>0</v>
      </c>
      <c r="AI74" s="34">
        <v>0</v>
      </c>
      <c r="AJ74" s="34">
        <v>0</v>
      </c>
      <c r="AL74" s="34">
        <v>0</v>
      </c>
      <c r="AM74" s="34">
        <v>0</v>
      </c>
      <c r="AN74" s="34">
        <v>0</v>
      </c>
      <c r="AO74" s="34">
        <v>0</v>
      </c>
      <c r="AQ74" s="34">
        <v>0</v>
      </c>
      <c r="AR74" s="34">
        <v>-6668</v>
      </c>
      <c r="AS74" s="34">
        <v>-6668</v>
      </c>
      <c r="AT74" s="34">
        <v>-6668</v>
      </c>
      <c r="AV74" s="34">
        <v>-6668</v>
      </c>
      <c r="AW74" s="34">
        <v>-6668</v>
      </c>
      <c r="AX74" s="34">
        <v>-3619</v>
      </c>
      <c r="AY74" s="34">
        <v>-13726</v>
      </c>
      <c r="BA74" s="34">
        <v>-3583</v>
      </c>
      <c r="BB74" s="34">
        <v>-2621</v>
      </c>
      <c r="BC74" s="34">
        <v>-2501</v>
      </c>
      <c r="BD74" s="34">
        <v>-898</v>
      </c>
      <c r="BF74" s="34">
        <v>-898</v>
      </c>
      <c r="BG74" s="34">
        <v>-255</v>
      </c>
      <c r="BH74" s="34">
        <v>-255</v>
      </c>
      <c r="BI74" s="34">
        <v>-251</v>
      </c>
      <c r="BK74" s="34">
        <v>-251</v>
      </c>
      <c r="BL74" s="34">
        <v>-251</v>
      </c>
      <c r="BM74" s="34">
        <v>-251</v>
      </c>
      <c r="BN74" s="34">
        <v>0</v>
      </c>
      <c r="BP74" s="34">
        <v>0</v>
      </c>
      <c r="BQ74" s="34">
        <v>0</v>
      </c>
    </row>
    <row r="75" spans="1:69">
      <c r="A75" s="31" t="s">
        <v>101</v>
      </c>
      <c r="B75" s="32"/>
      <c r="C75" s="34"/>
      <c r="D75" s="34">
        <v>-803464</v>
      </c>
      <c r="E75" s="34">
        <v>-914766</v>
      </c>
      <c r="F75" s="34">
        <v>-873948</v>
      </c>
      <c r="G75" s="47"/>
      <c r="H75" s="34">
        <v>-871195</v>
      </c>
      <c r="I75" s="34">
        <v>-1006518</v>
      </c>
      <c r="J75" s="34">
        <v>-1181213</v>
      </c>
      <c r="K75" s="34">
        <v>-1403191</v>
      </c>
      <c r="L75" s="47"/>
      <c r="M75" s="34">
        <v>-1564842</v>
      </c>
      <c r="N75" s="34">
        <v>-1862500</v>
      </c>
      <c r="O75" s="34">
        <v>-2265227</v>
      </c>
      <c r="P75" s="35">
        <v>-4218933</v>
      </c>
      <c r="Q75" s="47"/>
      <c r="R75" s="41">
        <v>-4629410</v>
      </c>
      <c r="S75" s="34">
        <v>-5369413</v>
      </c>
      <c r="T75" s="34">
        <v>-7086959</v>
      </c>
      <c r="U75" s="34">
        <v>-9526750</v>
      </c>
      <c r="V75" s="47"/>
      <c r="W75" s="34">
        <v>-9802470</v>
      </c>
      <c r="X75" s="34">
        <v>-10334882</v>
      </c>
      <c r="Y75" s="34">
        <v>-10634044</v>
      </c>
      <c r="Z75" s="34">
        <v>-9353530</v>
      </c>
      <c r="AA75" s="47"/>
      <c r="AB75" s="34">
        <v>-9613841</v>
      </c>
      <c r="AC75" s="34">
        <v>-9953643</v>
      </c>
      <c r="AD75" s="34">
        <v>-10062512</v>
      </c>
      <c r="AE75" s="34">
        <v>-10192438</v>
      </c>
      <c r="AF75" s="47"/>
      <c r="AG75" s="34">
        <v>-10432693</v>
      </c>
      <c r="AH75" s="34">
        <v>-10681670</v>
      </c>
      <c r="AI75" s="34">
        <v>-10805047</v>
      </c>
      <c r="AJ75" s="34">
        <v>-11092484</v>
      </c>
      <c r="AL75" s="34">
        <v>-11267500</v>
      </c>
      <c r="AM75" s="34">
        <v>-11454278</v>
      </c>
      <c r="AN75" s="34">
        <v>-11617393</v>
      </c>
      <c r="AO75" s="34">
        <v>-11547099</v>
      </c>
      <c r="AQ75" s="34">
        <v>-11767384</v>
      </c>
      <c r="AR75" s="34">
        <v>-12052003</v>
      </c>
      <c r="AS75" s="34">
        <v>-12022984</v>
      </c>
      <c r="AT75" s="34">
        <v>-11674334</v>
      </c>
      <c r="AV75" s="34">
        <v>-11627950</v>
      </c>
      <c r="AW75" s="34">
        <v>-11275857</v>
      </c>
      <c r="AX75" s="34">
        <v>-11394426</v>
      </c>
      <c r="AY75" s="34">
        <v>-11752772</v>
      </c>
      <c r="BA75" s="34">
        <v>-11961742</v>
      </c>
      <c r="BB75" s="34">
        <v>-12092714</v>
      </c>
      <c r="BC75" s="34">
        <v>-12318378</v>
      </c>
      <c r="BD75" s="34">
        <v>-10628279</v>
      </c>
      <c r="BF75" s="34">
        <v>-10695157</v>
      </c>
      <c r="BG75" s="34">
        <v>-10763900</v>
      </c>
      <c r="BH75" s="34">
        <v>-11038306</v>
      </c>
      <c r="BI75" s="34">
        <v>-11058406</v>
      </c>
      <c r="BK75" s="34">
        <v>-11159204</v>
      </c>
      <c r="BL75" s="34">
        <v>-11241492</v>
      </c>
      <c r="BM75" s="34">
        <v>-11216996</v>
      </c>
      <c r="BN75" s="34">
        <v>-11385903</v>
      </c>
      <c r="BP75" s="34">
        <v>-11401050</v>
      </c>
      <c r="BQ75" s="34">
        <v>-11450047</v>
      </c>
    </row>
    <row r="76" spans="1:69">
      <c r="A76" s="31" t="s">
        <v>98</v>
      </c>
      <c r="B76" s="32"/>
      <c r="C76" s="34">
        <v>-58107</v>
      </c>
      <c r="D76" s="34">
        <v>-58107</v>
      </c>
      <c r="E76" s="34">
        <v>-58107</v>
      </c>
      <c r="F76" s="34">
        <v>-62822</v>
      </c>
      <c r="G76" s="47"/>
      <c r="H76" s="34">
        <v>-68426</v>
      </c>
      <c r="I76" s="34">
        <v>-69572</v>
      </c>
      <c r="J76" s="34">
        <v>-68531</v>
      </c>
      <c r="K76" s="34">
        <v>-66592</v>
      </c>
      <c r="L76" s="47"/>
      <c r="M76" s="34">
        <v>-65248</v>
      </c>
      <c r="N76" s="34">
        <v>0</v>
      </c>
      <c r="O76" s="34">
        <v>0</v>
      </c>
      <c r="P76" s="35">
        <v>0</v>
      </c>
      <c r="Q76" s="47"/>
      <c r="R76" s="34">
        <v>0</v>
      </c>
      <c r="S76" s="34">
        <v>0</v>
      </c>
      <c r="T76" s="34">
        <v>0</v>
      </c>
      <c r="U76" s="34">
        <v>0</v>
      </c>
      <c r="V76" s="47"/>
      <c r="W76" s="34">
        <v>0</v>
      </c>
      <c r="X76" s="34">
        <v>0</v>
      </c>
      <c r="Y76" s="34">
        <v>0</v>
      </c>
      <c r="Z76" s="34">
        <v>0</v>
      </c>
      <c r="AA76" s="47"/>
      <c r="AB76" s="34">
        <v>0</v>
      </c>
      <c r="AC76" s="34">
        <v>0</v>
      </c>
      <c r="AD76" s="34">
        <v>0</v>
      </c>
      <c r="AE76" s="34">
        <v>0</v>
      </c>
      <c r="AF76" s="47"/>
      <c r="AG76" s="34">
        <v>0</v>
      </c>
      <c r="AH76" s="34">
        <v>0</v>
      </c>
      <c r="AI76" s="34">
        <v>0</v>
      </c>
      <c r="AJ76" s="34">
        <v>0</v>
      </c>
      <c r="AL76" s="34">
        <v>0</v>
      </c>
      <c r="AM76" s="34">
        <v>0</v>
      </c>
      <c r="AN76" s="34">
        <v>0</v>
      </c>
      <c r="AO76" s="34">
        <v>0</v>
      </c>
      <c r="AQ76" s="34">
        <v>0</v>
      </c>
      <c r="AR76" s="34">
        <v>0</v>
      </c>
      <c r="AS76" s="34">
        <v>0</v>
      </c>
      <c r="AT76" s="34">
        <v>0</v>
      </c>
      <c r="AV76" s="34">
        <v>0</v>
      </c>
      <c r="AW76" s="48" t="s">
        <v>32</v>
      </c>
      <c r="AX76" s="48" t="s">
        <v>32</v>
      </c>
      <c r="AY76" s="48" t="s">
        <v>32</v>
      </c>
      <c r="BA76" s="48" t="s">
        <v>32</v>
      </c>
      <c r="BB76" s="48" t="s">
        <v>32</v>
      </c>
      <c r="BC76" s="48" t="s">
        <v>32</v>
      </c>
      <c r="BD76" s="48" t="s">
        <v>32</v>
      </c>
      <c r="BF76" s="48">
        <v>0</v>
      </c>
      <c r="BG76" s="48">
        <v>0</v>
      </c>
      <c r="BH76" s="48">
        <v>0</v>
      </c>
      <c r="BI76" s="48">
        <v>0</v>
      </c>
      <c r="BK76" s="34">
        <v>0</v>
      </c>
      <c r="BL76" s="34">
        <v>0</v>
      </c>
      <c r="BM76" s="34">
        <v>0</v>
      </c>
      <c r="BN76" s="34">
        <v>0</v>
      </c>
      <c r="BP76" s="34"/>
      <c r="BQ76" s="34"/>
    </row>
    <row r="77" spans="1:69">
      <c r="A77" s="31" t="s">
        <v>100</v>
      </c>
      <c r="B77" s="32"/>
      <c r="C77" s="34">
        <v>-698549</v>
      </c>
      <c r="D77" s="34">
        <v>0</v>
      </c>
      <c r="E77" s="34">
        <v>0</v>
      </c>
      <c r="F77" s="34">
        <v>0</v>
      </c>
      <c r="G77" s="47"/>
      <c r="H77" s="34">
        <v>0</v>
      </c>
      <c r="I77" s="34"/>
      <c r="J77" s="34"/>
      <c r="K77" s="34">
        <v>0</v>
      </c>
      <c r="L77" s="47"/>
      <c r="M77" s="34">
        <v>0</v>
      </c>
      <c r="N77" s="34">
        <v>0</v>
      </c>
      <c r="O77" s="34">
        <v>0</v>
      </c>
      <c r="P77" s="34">
        <v>0</v>
      </c>
      <c r="Q77" s="47"/>
      <c r="R77" s="34">
        <v>0</v>
      </c>
      <c r="S77" s="34">
        <v>0</v>
      </c>
      <c r="T77" s="34">
        <v>0</v>
      </c>
      <c r="U77" s="34">
        <v>0</v>
      </c>
      <c r="V77" s="47"/>
      <c r="W77" s="34">
        <v>0</v>
      </c>
      <c r="X77" s="34">
        <v>0</v>
      </c>
      <c r="Y77" s="34">
        <v>0</v>
      </c>
      <c r="Z77" s="34">
        <v>0</v>
      </c>
      <c r="AA77" s="47"/>
      <c r="AB77" s="34">
        <v>0</v>
      </c>
      <c r="AC77" s="34">
        <v>0</v>
      </c>
      <c r="AD77" s="34">
        <v>0</v>
      </c>
      <c r="AE77" s="34">
        <v>0</v>
      </c>
      <c r="AF77" s="47"/>
      <c r="AG77" s="34">
        <v>0</v>
      </c>
      <c r="AH77" s="34">
        <v>0</v>
      </c>
      <c r="AI77" s="34">
        <v>0</v>
      </c>
      <c r="AJ77" s="34">
        <v>0</v>
      </c>
      <c r="AL77" s="34">
        <v>0</v>
      </c>
      <c r="AM77" s="34">
        <v>0</v>
      </c>
      <c r="AN77" s="34"/>
      <c r="AO77" s="34"/>
      <c r="AQ77" s="34">
        <v>0</v>
      </c>
      <c r="AR77" s="34">
        <v>0</v>
      </c>
      <c r="AS77" s="34">
        <v>0</v>
      </c>
      <c r="AT77" s="34">
        <v>0</v>
      </c>
      <c r="AV77" s="34">
        <v>0</v>
      </c>
      <c r="AW77" s="48" t="s">
        <v>32</v>
      </c>
      <c r="AX77" s="48" t="s">
        <v>32</v>
      </c>
      <c r="AY77" s="48" t="s">
        <v>32</v>
      </c>
      <c r="BA77" s="48" t="s">
        <v>32</v>
      </c>
      <c r="BB77" s="48" t="s">
        <v>32</v>
      </c>
      <c r="BC77" s="48" t="s">
        <v>32</v>
      </c>
      <c r="BD77" s="48" t="s">
        <v>32</v>
      </c>
      <c r="BF77" s="48">
        <v>0</v>
      </c>
      <c r="BG77" s="48">
        <v>0</v>
      </c>
      <c r="BH77" s="48">
        <v>0</v>
      </c>
      <c r="BI77" s="48">
        <v>0</v>
      </c>
      <c r="BK77" s="48">
        <v>0</v>
      </c>
      <c r="BL77" s="48">
        <v>0</v>
      </c>
      <c r="BM77" s="48">
        <v>0</v>
      </c>
      <c r="BN77" s="48">
        <v>0</v>
      </c>
      <c r="BP77" s="48">
        <v>0</v>
      </c>
      <c r="BQ77" s="48">
        <v>0</v>
      </c>
    </row>
    <row r="78" spans="1:69">
      <c r="A78" s="49" t="s">
        <v>76</v>
      </c>
      <c r="B78" s="50"/>
      <c r="C78" s="44">
        <f>SUM(C72:C77)</f>
        <v>4943488</v>
      </c>
      <c r="D78" s="44">
        <f>SUM(D72:D77)</f>
        <v>4814868</v>
      </c>
      <c r="E78" s="44">
        <f>SUM(E72:E77)</f>
        <v>4685354</v>
      </c>
      <c r="F78" s="44">
        <f>SUM(F72:F77)</f>
        <v>4703629</v>
      </c>
      <c r="G78" s="45"/>
      <c r="H78" s="44">
        <f>SUM(H72:H77)</f>
        <v>4703572</v>
      </c>
      <c r="I78" s="44">
        <f>SUM(I72:I76)</f>
        <v>4569895</v>
      </c>
      <c r="J78" s="44">
        <f>SUM(J72:J76)</f>
        <v>4399326</v>
      </c>
      <c r="K78" s="44">
        <f>SUM(K72:K77)</f>
        <v>4182222</v>
      </c>
      <c r="L78" s="45"/>
      <c r="M78" s="44">
        <f>SUM(M72:M77)</f>
        <v>4025002</v>
      </c>
      <c r="N78" s="44">
        <f>SUM(N72:N77)</f>
        <v>4292032</v>
      </c>
      <c r="O78" s="44">
        <f>SUM(O72:O77)</f>
        <v>3887493</v>
      </c>
      <c r="P78" s="44">
        <f>SUM(P72:P76)</f>
        <v>1934255</v>
      </c>
      <c r="Q78" s="45"/>
      <c r="R78" s="44">
        <f>SUM(R72:R76)</f>
        <v>1524153</v>
      </c>
      <c r="S78" s="44">
        <f>SUM(S72:S77)</f>
        <v>784522</v>
      </c>
      <c r="T78" s="44">
        <f>SUM(T72:T77)</f>
        <v>-932681</v>
      </c>
      <c r="U78" s="44">
        <f>SUM(U72:U77)</f>
        <v>-3372201</v>
      </c>
      <c r="V78" s="45"/>
      <c r="W78" s="44">
        <f>SUM(W72:W76)</f>
        <v>-3647909</v>
      </c>
      <c r="X78" s="44">
        <f>SUM(X72:X77)</f>
        <v>-4180308</v>
      </c>
      <c r="Y78" s="44">
        <f>SUM(Y72:Y77)</f>
        <v>-4479458</v>
      </c>
      <c r="Z78" s="44">
        <f>SUM(Z72:Z77)</f>
        <v>-3198944</v>
      </c>
      <c r="AA78" s="45"/>
      <c r="AB78" s="44">
        <f>SUM(AB72:AB77)</f>
        <v>-3459256</v>
      </c>
      <c r="AC78" s="44">
        <f>SUM(AC72:AC77)</f>
        <v>-3724869</v>
      </c>
      <c r="AD78" s="44">
        <f>SUM(AD72:AD76)</f>
        <v>-3833736</v>
      </c>
      <c r="AE78" s="44">
        <f>SUM(AE72:AE77)</f>
        <v>-3963662</v>
      </c>
      <c r="AF78" s="45"/>
      <c r="AG78" s="44">
        <f>SUM(AG72:AG77)</f>
        <v>-4203917</v>
      </c>
      <c r="AH78" s="44">
        <f>SUM(AH72:AH77)</f>
        <v>-4452894</v>
      </c>
      <c r="AI78" s="44">
        <f>SUM(AI72:AI75)</f>
        <v>-4576271</v>
      </c>
      <c r="AJ78" s="44">
        <f>SUM(AJ72:AJ77)</f>
        <v>-4863708</v>
      </c>
      <c r="AL78" s="44">
        <f>SUM(AL72:AL77)</f>
        <v>-5038724</v>
      </c>
      <c r="AM78" s="44">
        <f>SUM(AM72:AM77)</f>
        <v>-5225502</v>
      </c>
      <c r="AN78" s="44">
        <f>SUM(AN72:AN76)</f>
        <v>-5388617</v>
      </c>
      <c r="AO78" s="44">
        <f>SUM(AO72:AO77)</f>
        <v>-5318323</v>
      </c>
      <c r="AQ78" s="44">
        <f>SUM(AQ72:AQ77)</f>
        <v>-5538608</v>
      </c>
      <c r="AR78" s="44">
        <f>SUM(AR72:AR77)</f>
        <v>-5528108</v>
      </c>
      <c r="AS78" s="44">
        <f>SUM(AS72:AS77)</f>
        <v>-5499089</v>
      </c>
      <c r="AT78" s="44">
        <f>SUM(AT72:AT77)</f>
        <v>-5150439</v>
      </c>
      <c r="AV78" s="44">
        <f>SUM(AV72:AV77)</f>
        <v>-5104055</v>
      </c>
      <c r="AW78" s="44">
        <f>SUM(AW72:AW77)</f>
        <v>-4751962</v>
      </c>
      <c r="AX78" s="44">
        <f>SUM(AX72:AX77)</f>
        <v>-4867482</v>
      </c>
      <c r="AY78" s="44">
        <f>SUM(AY72:AY77)</f>
        <v>-4826213</v>
      </c>
      <c r="BA78" s="44">
        <f>SUM(BA72:BA77)</f>
        <v>-5025040</v>
      </c>
      <c r="BB78" s="44">
        <f>SUM(BB72:BB77)</f>
        <v>-5155050</v>
      </c>
      <c r="BC78" s="44">
        <f>SUM(BC72:BC77)</f>
        <v>-5380594</v>
      </c>
      <c r="BD78" s="44">
        <f>SUM(BD72:BD77)</f>
        <v>-3249706</v>
      </c>
      <c r="BF78" s="44">
        <f>SUM(BF72:BF77)</f>
        <v>-3316584</v>
      </c>
      <c r="BG78" s="44">
        <f>SUM(BG72:BG77)</f>
        <v>-3384684</v>
      </c>
      <c r="BH78" s="44">
        <f>SUM(BH72:BH77)</f>
        <v>-3242661</v>
      </c>
      <c r="BI78" s="44">
        <f>SUM(BI72:BI77)</f>
        <v>-3262757</v>
      </c>
      <c r="BK78" s="44">
        <f>SUM(BK72:BK77)</f>
        <v>-3363555</v>
      </c>
      <c r="BL78" s="44">
        <f>SUM(BL72:BL77)</f>
        <v>-3429785</v>
      </c>
      <c r="BM78" s="44">
        <f>SUM(BM72:BM77)</f>
        <v>-3405289</v>
      </c>
      <c r="BN78" s="44">
        <f>SUM(BN72:BN77)</f>
        <v>-3228652</v>
      </c>
      <c r="BP78" s="44">
        <f>SUM(BP72:BP77)</f>
        <v>-3243799</v>
      </c>
      <c r="BQ78" s="44">
        <f>SUM(BQ72:BQ77)</f>
        <v>-3292796</v>
      </c>
    </row>
    <row r="79" spans="1:69">
      <c r="A79" s="31" t="s">
        <v>77</v>
      </c>
      <c r="B79" s="32"/>
      <c r="C79" s="34">
        <v>490361</v>
      </c>
      <c r="D79" s="34">
        <v>475624</v>
      </c>
      <c r="E79" s="34">
        <v>522837</v>
      </c>
      <c r="F79" s="34">
        <v>626424</v>
      </c>
      <c r="G79" s="47"/>
      <c r="H79" s="34">
        <v>594008</v>
      </c>
      <c r="I79" s="34">
        <v>630326</v>
      </c>
      <c r="J79" s="34">
        <v>632451</v>
      </c>
      <c r="K79" s="34">
        <v>879527</v>
      </c>
      <c r="L79" s="47"/>
      <c r="M79" s="34">
        <v>944361</v>
      </c>
      <c r="N79" s="34">
        <v>893226</v>
      </c>
      <c r="O79" s="34">
        <v>800279</v>
      </c>
      <c r="P79" s="52">
        <v>450310</v>
      </c>
      <c r="Q79" s="47"/>
      <c r="R79" s="52">
        <v>414765</v>
      </c>
      <c r="S79" s="53">
        <v>272217</v>
      </c>
      <c r="T79" s="52">
        <v>94235</v>
      </c>
      <c r="U79" s="34">
        <v>-42301</v>
      </c>
      <c r="V79" s="47"/>
      <c r="W79" s="34">
        <v>-21692</v>
      </c>
      <c r="X79" s="34">
        <v>-4013</v>
      </c>
      <c r="Y79" s="34">
        <v>-6885</v>
      </c>
      <c r="Z79" s="34">
        <v>-29416</v>
      </c>
      <c r="AA79" s="47"/>
      <c r="AB79" s="34">
        <v>-33414</v>
      </c>
      <c r="AC79" s="34">
        <v>-37827</v>
      </c>
      <c r="AD79" s="34">
        <v>-44003</v>
      </c>
      <c r="AE79" s="34">
        <v>-35818</v>
      </c>
      <c r="AF79" s="47"/>
      <c r="AG79" s="34">
        <v>-45093</v>
      </c>
      <c r="AH79" s="34">
        <v>-50141</v>
      </c>
      <c r="AI79" s="34">
        <v>-46140</v>
      </c>
      <c r="AJ79" s="34">
        <v>-59679</v>
      </c>
      <c r="AL79" s="34">
        <v>-60671</v>
      </c>
      <c r="AM79" s="34">
        <v>-63061</v>
      </c>
      <c r="AN79" s="34">
        <v>-65124</v>
      </c>
      <c r="AO79" s="34">
        <v>-66213</v>
      </c>
      <c r="AQ79" s="34">
        <v>-67758</v>
      </c>
      <c r="AR79" s="34">
        <v>-66608</v>
      </c>
      <c r="AS79" s="34">
        <v>-59332</v>
      </c>
      <c r="AT79" s="34">
        <v>-61409</v>
      </c>
      <c r="AV79" s="34">
        <v>-62507</v>
      </c>
      <c r="AW79" s="34">
        <v>-64150</v>
      </c>
      <c r="AX79" s="34">
        <v>-64999</v>
      </c>
      <c r="AY79" s="34">
        <v>-64455</v>
      </c>
      <c r="BA79" s="34">
        <v>-66428</v>
      </c>
      <c r="BB79" s="34">
        <v>-66742</v>
      </c>
      <c r="BC79" s="34">
        <v>-69236</v>
      </c>
      <c r="BD79" s="34">
        <v>-70837</v>
      </c>
      <c r="BF79" s="34">
        <v>-75508</v>
      </c>
      <c r="BG79" s="34">
        <v>-74370</v>
      </c>
      <c r="BH79" s="34">
        <v>-74501</v>
      </c>
      <c r="BI79" s="34">
        <v>-70740</v>
      </c>
      <c r="BK79" s="34">
        <v>-73726</v>
      </c>
      <c r="BL79" s="34">
        <v>-73527</v>
      </c>
      <c r="BM79" s="34">
        <v>-75435</v>
      </c>
      <c r="BN79" s="34">
        <v>-79881</v>
      </c>
      <c r="BP79" s="34">
        <v>-81261</v>
      </c>
      <c r="BQ79" s="34">
        <v>-84746</v>
      </c>
    </row>
    <row r="80" spans="1:69">
      <c r="A80" s="42" t="s">
        <v>78</v>
      </c>
      <c r="B80" s="43"/>
      <c r="C80" s="44">
        <f>SUM(C78:C79)</f>
        <v>5433849</v>
      </c>
      <c r="D80" s="44">
        <f t="shared" ref="D80:AI80" si="0">SUM(D78:D79)</f>
        <v>5290492</v>
      </c>
      <c r="E80" s="44">
        <f t="shared" si="0"/>
        <v>5208191</v>
      </c>
      <c r="F80" s="44">
        <f t="shared" si="0"/>
        <v>5330053</v>
      </c>
      <c r="G80" s="45"/>
      <c r="H80" s="44">
        <f t="shared" si="0"/>
        <v>5297580</v>
      </c>
      <c r="I80" s="44">
        <f t="shared" si="0"/>
        <v>5200221</v>
      </c>
      <c r="J80" s="44">
        <f t="shared" si="0"/>
        <v>5031777</v>
      </c>
      <c r="K80" s="44">
        <f t="shared" si="0"/>
        <v>5061749</v>
      </c>
      <c r="L80" s="45"/>
      <c r="M80" s="44">
        <f t="shared" si="0"/>
        <v>4969363</v>
      </c>
      <c r="N80" s="44">
        <f t="shared" si="0"/>
        <v>5185258</v>
      </c>
      <c r="O80" s="44">
        <f t="shared" si="0"/>
        <v>4687772</v>
      </c>
      <c r="P80" s="44">
        <f t="shared" si="0"/>
        <v>2384565</v>
      </c>
      <c r="Q80" s="45"/>
      <c r="R80" s="44">
        <f t="shared" si="0"/>
        <v>1938918</v>
      </c>
      <c r="S80" s="44">
        <f t="shared" si="0"/>
        <v>1056739</v>
      </c>
      <c r="T80" s="44">
        <f t="shared" si="0"/>
        <v>-838446</v>
      </c>
      <c r="U80" s="44">
        <f t="shared" si="0"/>
        <v>-3414502</v>
      </c>
      <c r="V80" s="45"/>
      <c r="W80" s="44">
        <f t="shared" si="0"/>
        <v>-3669601</v>
      </c>
      <c r="X80" s="44">
        <f t="shared" si="0"/>
        <v>-4184321</v>
      </c>
      <c r="Y80" s="44">
        <f t="shared" si="0"/>
        <v>-4486343</v>
      </c>
      <c r="Z80" s="44">
        <f t="shared" si="0"/>
        <v>-3228360</v>
      </c>
      <c r="AA80" s="45"/>
      <c r="AB80" s="44">
        <f t="shared" si="0"/>
        <v>-3492670</v>
      </c>
      <c r="AC80" s="44">
        <f t="shared" si="0"/>
        <v>-3762696</v>
      </c>
      <c r="AD80" s="44">
        <f t="shared" si="0"/>
        <v>-3877739</v>
      </c>
      <c r="AE80" s="44">
        <f t="shared" si="0"/>
        <v>-3999480</v>
      </c>
      <c r="AF80" s="45"/>
      <c r="AG80" s="44">
        <f t="shared" si="0"/>
        <v>-4249010</v>
      </c>
      <c r="AH80" s="44">
        <f t="shared" si="0"/>
        <v>-4503035</v>
      </c>
      <c r="AI80" s="44">
        <f t="shared" si="0"/>
        <v>-4622411</v>
      </c>
      <c r="AJ80" s="44">
        <f t="shared" ref="AJ80" si="1">SUM(AJ78:AJ79)</f>
        <v>-4923387</v>
      </c>
      <c r="AL80" s="44">
        <f t="shared" ref="AL80:AO80" si="2">SUM(AL78:AL79)</f>
        <v>-5099395</v>
      </c>
      <c r="AM80" s="44">
        <f t="shared" si="2"/>
        <v>-5288563</v>
      </c>
      <c r="AN80" s="44">
        <f t="shared" si="2"/>
        <v>-5453741</v>
      </c>
      <c r="AO80" s="44">
        <f t="shared" si="2"/>
        <v>-5384536</v>
      </c>
      <c r="AQ80" s="44">
        <f t="shared" ref="AQ80:AR80" si="3">SUM(AQ78:AQ79)</f>
        <v>-5606366</v>
      </c>
      <c r="AR80" s="44">
        <f t="shared" si="3"/>
        <v>-5594716</v>
      </c>
      <c r="AS80" s="44">
        <f t="shared" ref="AS80" si="4">SUM(AS78:AS79)</f>
        <v>-5558421</v>
      </c>
      <c r="AT80" s="44">
        <f>SUM(AT78:AT79)</f>
        <v>-5211848</v>
      </c>
      <c r="AV80" s="44">
        <f>SUM(AV78:AV79)</f>
        <v>-5166562</v>
      </c>
      <c r="AW80" s="44">
        <f>SUM(AW78:AW79)</f>
        <v>-4816112</v>
      </c>
      <c r="AX80" s="44">
        <f t="shared" ref="AX80" si="5">SUM(AX78:AX79)</f>
        <v>-4932481</v>
      </c>
      <c r="AY80" s="44">
        <f>SUM(AY78:AY79)</f>
        <v>-4890668</v>
      </c>
      <c r="BA80" s="44">
        <f>SUM(BA78:BA79)</f>
        <v>-5091468</v>
      </c>
      <c r="BB80" s="44">
        <f>SUM(BB78:BB79)</f>
        <v>-5221792</v>
      </c>
      <c r="BC80" s="44">
        <f t="shared" ref="BC80" si="6">SUM(BC78:BC79)</f>
        <v>-5449830</v>
      </c>
      <c r="BD80" s="44">
        <f>SUM(BD78:BD79)</f>
        <v>-3320543</v>
      </c>
      <c r="BF80" s="44">
        <f>SUM(BF78:BF79)</f>
        <v>-3392092</v>
      </c>
      <c r="BG80" s="44">
        <f>SUM(BG78:BG79)</f>
        <v>-3459054</v>
      </c>
      <c r="BH80" s="44">
        <f>SUM(BH78:BH79)</f>
        <v>-3317162</v>
      </c>
      <c r="BI80" s="44">
        <f>SUM(BI78:BI79)</f>
        <v>-3333497</v>
      </c>
      <c r="BK80" s="44">
        <f>SUM(BK78:BK79)</f>
        <v>-3437281</v>
      </c>
      <c r="BL80" s="44">
        <f>SUM(BL78:BL79)</f>
        <v>-3503312</v>
      </c>
      <c r="BM80" s="44">
        <f>SUM(BM78:BM79)</f>
        <v>-3480724</v>
      </c>
      <c r="BN80" s="44">
        <f>SUM(BN78:BN79)</f>
        <v>-3308533</v>
      </c>
      <c r="BP80" s="44">
        <f>SUM(BP78:BP79)</f>
        <v>-3325060</v>
      </c>
      <c r="BQ80" s="44">
        <f>SUM(BQ78:BQ79)</f>
        <v>-3377542</v>
      </c>
    </row>
    <row r="81" spans="1:69">
      <c r="A81" s="36" t="s">
        <v>79</v>
      </c>
      <c r="B81" s="51"/>
      <c r="C81" s="44">
        <f>C80+C71</f>
        <v>16827946</v>
      </c>
      <c r="D81" s="44">
        <f>D80+D71</f>
        <v>17195321</v>
      </c>
      <c r="E81" s="44">
        <f>E80+E71</f>
        <v>16805650</v>
      </c>
      <c r="F81" s="44">
        <f>F80+F71</f>
        <v>16798855</v>
      </c>
      <c r="G81" s="45"/>
      <c r="H81" s="44">
        <f>H80+H71</f>
        <v>16588503</v>
      </c>
      <c r="I81" s="44">
        <f>I80+I71</f>
        <v>16221865</v>
      </c>
      <c r="J81" s="44">
        <f>J80+J71</f>
        <v>16108042</v>
      </c>
      <c r="K81" s="44">
        <f>K80+K71</f>
        <v>15924225</v>
      </c>
      <c r="L81" s="45"/>
      <c r="M81" s="44">
        <f>M80+M71</f>
        <v>15185301</v>
      </c>
      <c r="N81" s="44">
        <f>N80+N71</f>
        <v>15023408</v>
      </c>
      <c r="O81" s="44">
        <f>O80+O71</f>
        <v>13380016</v>
      </c>
      <c r="P81" s="44">
        <f>P80+P71</f>
        <v>10958045</v>
      </c>
      <c r="Q81" s="45"/>
      <c r="R81" s="44">
        <f>R80+R71</f>
        <v>10139122</v>
      </c>
      <c r="S81" s="44">
        <f>S80+S71</f>
        <v>8906758</v>
      </c>
      <c r="T81" s="44">
        <f>T80+T71</f>
        <v>7245677</v>
      </c>
      <c r="U81" s="44">
        <f>U80+U71</f>
        <v>4651014</v>
      </c>
      <c r="V81" s="45"/>
      <c r="W81" s="44">
        <f>W80+W71</f>
        <v>4447592</v>
      </c>
      <c r="X81" s="44">
        <f>X80+X71</f>
        <v>4103462</v>
      </c>
      <c r="Y81" s="44">
        <f>Y80+Y71</f>
        <v>3917426</v>
      </c>
      <c r="Z81" s="44">
        <f>Z80+Z71</f>
        <v>2968869</v>
      </c>
      <c r="AA81" s="45"/>
      <c r="AB81" s="44">
        <f>AB80+AB71</f>
        <v>2827134</v>
      </c>
      <c r="AC81" s="44">
        <f>AC80+AC71</f>
        <v>2577061</v>
      </c>
      <c r="AD81" s="44">
        <f>AD80+AD71</f>
        <v>2467856</v>
      </c>
      <c r="AE81" s="44">
        <f>AE80+AE71</f>
        <v>2475628</v>
      </c>
      <c r="AF81" s="45"/>
      <c r="AG81" s="44">
        <f>AG80+AG71</f>
        <v>2330457</v>
      </c>
      <c r="AH81" s="44">
        <f>AH80+AH71</f>
        <v>2199565</v>
      </c>
      <c r="AI81" s="44">
        <f>AI80+AI71</f>
        <v>2135211</v>
      </c>
      <c r="AJ81" s="44">
        <f>AJ80+AJ71</f>
        <v>1934884</v>
      </c>
      <c r="AL81" s="44">
        <f>AL80+AL71</f>
        <v>1861293</v>
      </c>
      <c r="AM81" s="44">
        <f>AM80+AM71</f>
        <v>1819629</v>
      </c>
      <c r="AN81" s="44">
        <f>AN80+AN71</f>
        <v>1803170</v>
      </c>
      <c r="AO81" s="44">
        <f>AO80+AO71</f>
        <v>1730597</v>
      </c>
      <c r="AQ81" s="44">
        <f>AQ80+AQ71</f>
        <v>1656355</v>
      </c>
      <c r="AR81" s="44">
        <f>AR80+AR71</f>
        <v>1551297</v>
      </c>
      <c r="AS81" s="44">
        <f>AS80+AS71</f>
        <v>1402511</v>
      </c>
      <c r="AT81" s="44">
        <f>AT80+AT71</f>
        <v>1275373</v>
      </c>
      <c r="AV81" s="44">
        <f>AV80+AV71</f>
        <v>1221722</v>
      </c>
      <c r="AW81" s="44">
        <f>AW80+AW71</f>
        <v>1222694</v>
      </c>
      <c r="AX81" s="44">
        <f>AX80+AX71</f>
        <v>1211354</v>
      </c>
      <c r="AY81" s="44">
        <f>AY80+AY71</f>
        <v>1174676</v>
      </c>
      <c r="BA81" s="44">
        <f>BA80+BA71</f>
        <v>1131726</v>
      </c>
      <c r="BB81" s="44">
        <f>BB80+BB71</f>
        <v>1100906</v>
      </c>
      <c r="BC81" s="44">
        <f>BC80+BC71</f>
        <v>1050231</v>
      </c>
      <c r="BD81" s="44">
        <f>BD80+BD71</f>
        <v>670201</v>
      </c>
      <c r="BF81" s="44">
        <f>BF80+BF71</f>
        <v>654842</v>
      </c>
      <c r="BG81" s="44">
        <f>BG80+BG71</f>
        <v>623841</v>
      </c>
      <c r="BH81" s="44">
        <f>BH80+BH71</f>
        <v>540648</v>
      </c>
      <c r="BI81" s="44">
        <f>BI80+BI71</f>
        <v>534650</v>
      </c>
      <c r="BK81" s="44">
        <f>BK80+BK71</f>
        <v>529726</v>
      </c>
      <c r="BL81" s="44">
        <f>BL80+BL71</f>
        <v>514542</v>
      </c>
      <c r="BM81" s="44">
        <f>BM80+BM71</f>
        <v>504069</v>
      </c>
      <c r="BN81" s="44">
        <f>BN80+BN71</f>
        <v>427402</v>
      </c>
      <c r="BP81" s="44">
        <f>BP80+BP71</f>
        <v>416692</v>
      </c>
      <c r="BQ81" s="44">
        <f>BQ80+BQ71</f>
        <v>362276</v>
      </c>
    </row>
    <row r="82" spans="1:69" s="94" customFormat="1" hidden="1">
      <c r="B82" s="95"/>
      <c r="C82" s="94" t="b">
        <f>C81=C36</f>
        <v>0</v>
      </c>
      <c r="D82" s="94" t="b">
        <f>D81=D36</f>
        <v>1</v>
      </c>
      <c r="E82" s="94" t="b">
        <f>E81=E36</f>
        <v>1</v>
      </c>
      <c r="F82" s="94" t="b">
        <f>F81=F36</f>
        <v>1</v>
      </c>
      <c r="G82" s="95"/>
      <c r="H82" s="94" t="b">
        <f>H81=H36</f>
        <v>1</v>
      </c>
      <c r="I82" s="94" t="b">
        <f>I81=I36</f>
        <v>1</v>
      </c>
      <c r="J82" s="94" t="b">
        <f>J81=J36</f>
        <v>1</v>
      </c>
      <c r="K82" s="94" t="b">
        <f>K81=K36</f>
        <v>1</v>
      </c>
      <c r="L82" s="95"/>
      <c r="M82" s="94" t="b">
        <f>M81=M36</f>
        <v>1</v>
      </c>
      <c r="N82" s="94" t="b">
        <f>N81=N36</f>
        <v>1</v>
      </c>
      <c r="O82" s="94" t="b">
        <f>O81=O36</f>
        <v>1</v>
      </c>
      <c r="P82" s="94" t="b">
        <f>P81=P36</f>
        <v>1</v>
      </c>
      <c r="Q82" s="95"/>
      <c r="R82" s="94" t="b">
        <f>R81=R36</f>
        <v>1</v>
      </c>
      <c r="S82" s="94" t="b">
        <f>S81=S36</f>
        <v>1</v>
      </c>
      <c r="T82" s="94" t="b">
        <f>T81=T36</f>
        <v>1</v>
      </c>
      <c r="U82" s="94" t="b">
        <f>U81=U36</f>
        <v>1</v>
      </c>
      <c r="V82" s="95"/>
      <c r="W82" s="94" t="b">
        <f>W81=W36</f>
        <v>1</v>
      </c>
      <c r="X82" s="94" t="b">
        <f>X81=X36</f>
        <v>1</v>
      </c>
      <c r="Y82" s="94" t="b">
        <f>Y81=Y36</f>
        <v>1</v>
      </c>
      <c r="Z82" s="94" t="b">
        <f>Z81=Z36</f>
        <v>1</v>
      </c>
      <c r="AA82" s="95"/>
      <c r="AB82" s="94" t="b">
        <f>AB81=AB36</f>
        <v>1</v>
      </c>
      <c r="AC82" s="94" t="b">
        <f>AC81=AC36</f>
        <v>1</v>
      </c>
      <c r="AD82" s="94" t="b">
        <f>AD81=AD36</f>
        <v>1</v>
      </c>
      <c r="AE82" s="94" t="b">
        <f>AE81=AE36</f>
        <v>1</v>
      </c>
      <c r="AF82" s="95"/>
      <c r="AG82" s="94" t="b">
        <f>AG81=AG36</f>
        <v>1</v>
      </c>
      <c r="AH82" s="94" t="b">
        <f>AH81=AH36</f>
        <v>1</v>
      </c>
      <c r="AI82" s="94" t="b">
        <f>AI81=AI36</f>
        <v>1</v>
      </c>
      <c r="AJ82" s="94" t="b">
        <f>AJ81=AJ36</f>
        <v>1</v>
      </c>
      <c r="AL82" s="94" t="b">
        <f>AL81=AL36</f>
        <v>1</v>
      </c>
      <c r="AM82" s="94" t="b">
        <f>AM81=AM36</f>
        <v>1</v>
      </c>
      <c r="AN82" s="94" t="b">
        <f>AN81=AN36</f>
        <v>1</v>
      </c>
      <c r="AO82" s="94" t="b">
        <f>AO81=AO36</f>
        <v>1</v>
      </c>
      <c r="AQ82" s="94" t="b">
        <f>AQ81=AQ36</f>
        <v>1</v>
      </c>
      <c r="AR82" s="94" t="b">
        <f>AR81=AR36</f>
        <v>1</v>
      </c>
      <c r="AS82" s="94" t="b">
        <f>AS81=AS36</f>
        <v>1</v>
      </c>
    </row>
    <row r="83" spans="1:69"/>
    <row r="84" spans="1:69"/>
  </sheetData>
  <pageMargins left="0.511811024" right="0.511811024" top="0.78740157499999996" bottom="0.78740157499999996" header="0.31496062000000002" footer="0.3149606200000000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Menu</vt:lpstr>
      <vt:lpstr>Informações Operacionais</vt:lpstr>
      <vt:lpstr>DRE</vt:lpstr>
      <vt:lpstr>Balanço Patrimonial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Brasil</dc:creator>
  <cp:lastModifiedBy>Lucas da Cunha Pereira</cp:lastModifiedBy>
  <dcterms:created xsi:type="dcterms:W3CDTF">2020-01-07T13:52:11Z</dcterms:created>
  <dcterms:modified xsi:type="dcterms:W3CDTF">2026-10-05T17:59:45Z</dcterms:modified>
</cp:coreProperties>
</file>